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ly Berryman\GitProjects\GDBPAutonomousSailingTeam\"/>
    </mc:Choice>
  </mc:AlternateContent>
  <xr:revisionPtr revIDLastSave="0" documentId="13_ncr:40009_{0EEF8FBE-E8B8-4AD5-B0B8-73B93EA88BE5}" xr6:coauthVersionLast="47" xr6:coauthVersionMax="47" xr10:uidLastSave="{00000000-0000-0000-0000-000000000000}"/>
  <bookViews>
    <workbookView xWindow="-108" yWindow="-108" windowWidth="23256" windowHeight="12456"/>
  </bookViews>
  <sheets>
    <sheet name="_NEW_5vars_03_09_2026_12.51.20" sheetId="1" r:id="rId1"/>
  </sheets>
  <externalReferences>
    <externalReference r:id="rId2"/>
    <externalReference r:id="rId3"/>
  </externalReferences>
  <calcPr calcId="0"/>
</workbook>
</file>

<file path=xl/calcChain.xml><?xml version="1.0" encoding="utf-8"?>
<calcChain xmlns="http://schemas.openxmlformats.org/spreadsheetml/2006/main">
  <c r="Q17" i="1" l="1"/>
  <c r="Q18" i="1"/>
  <c r="Q19" i="1"/>
  <c r="Q20" i="1"/>
  <c r="Q21" i="1"/>
  <c r="Q22" i="1"/>
  <c r="Q23" i="1"/>
  <c r="Q16" i="1"/>
  <c r="K3" i="1" a="1"/>
  <c r="K3" i="1" s="1"/>
  <c r="K4" i="1" a="1"/>
  <c r="K4" i="1"/>
  <c r="K5" i="1" a="1"/>
  <c r="K5" i="1"/>
  <c r="K6" i="1" a="1"/>
  <c r="K6" i="1"/>
  <c r="K7" i="1" a="1"/>
  <c r="K7" i="1" s="1"/>
  <c r="K8" i="1" a="1"/>
  <c r="K8" i="1" s="1"/>
  <c r="K9" i="1" a="1"/>
  <c r="K9" i="1"/>
  <c r="K10" i="1" a="1"/>
  <c r="K10" i="1"/>
  <c r="K11" i="1" a="1"/>
  <c r="K11" i="1" s="1"/>
  <c r="K12" i="1" a="1"/>
  <c r="K12" i="1" s="1"/>
  <c r="K13" i="1" a="1"/>
  <c r="K13" i="1"/>
  <c r="K14" i="1" a="1"/>
  <c r="K14" i="1" s="1"/>
  <c r="K15" i="1" a="1"/>
  <c r="K15" i="1" s="1"/>
  <c r="K16" i="1" a="1"/>
  <c r="K16" i="1" s="1"/>
  <c r="K17" i="1" a="1"/>
  <c r="K17" i="1" s="1"/>
  <c r="K18" i="1" a="1"/>
  <c r="K18" i="1"/>
  <c r="K19" i="1" a="1"/>
  <c r="K19" i="1" s="1"/>
  <c r="K20" i="1" a="1"/>
  <c r="K20" i="1"/>
  <c r="K21" i="1" a="1"/>
  <c r="K21" i="1" s="1"/>
  <c r="K22" i="1" a="1"/>
  <c r="K22" i="1"/>
  <c r="K23" i="1" a="1"/>
  <c r="K23" i="1" s="1"/>
  <c r="K24" i="1" a="1"/>
  <c r="K24" i="1" s="1"/>
  <c r="K25" i="1" a="1"/>
  <c r="K25" i="1"/>
  <c r="K26" i="1" a="1"/>
  <c r="K26" i="1" s="1"/>
  <c r="K27" i="1" a="1"/>
  <c r="K27" i="1" s="1"/>
  <c r="K28" i="1" a="1"/>
  <c r="K28" i="1"/>
  <c r="K29" i="1" a="1"/>
  <c r="K29" i="1" s="1"/>
  <c r="K30" i="1" a="1"/>
  <c r="K30" i="1" s="1"/>
  <c r="K31" i="1" a="1"/>
  <c r="K31" i="1" s="1"/>
  <c r="K32" i="1" a="1"/>
  <c r="K32" i="1"/>
  <c r="K33" i="1" a="1"/>
  <c r="K33" i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/>
  <c r="K42" i="1" a="1"/>
  <c r="K42" i="1" s="1"/>
  <c r="K43" i="1" a="1"/>
  <c r="K43" i="1" s="1"/>
  <c r="K44" i="1" a="1"/>
  <c r="K44" i="1" s="1"/>
  <c r="K45" i="1" a="1"/>
  <c r="K45" i="1"/>
  <c r="K46" i="1" a="1"/>
  <c r="K46" i="1"/>
  <c r="K47" i="1" a="1"/>
  <c r="K47" i="1" s="1"/>
  <c r="K48" i="1" a="1"/>
  <c r="K48" i="1"/>
  <c r="K49" i="1" a="1"/>
  <c r="K49" i="1" s="1"/>
  <c r="K50" i="1" a="1"/>
  <c r="K50" i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/>
  <c r="K58" i="1" a="1"/>
  <c r="K58" i="1" s="1"/>
  <c r="K59" i="1" a="1"/>
  <c r="K59" i="1" s="1"/>
  <c r="K60" i="1" a="1"/>
  <c r="K60" i="1"/>
  <c r="K61" i="1" a="1"/>
  <c r="K61" i="1" s="1"/>
  <c r="K62" i="1" a="1"/>
  <c r="K62" i="1" s="1"/>
  <c r="K63" i="1" a="1"/>
  <c r="K63" i="1" s="1"/>
  <c r="K64" i="1" a="1"/>
  <c r="K64" i="1"/>
  <c r="K65" i="1" a="1"/>
  <c r="K65" i="1"/>
  <c r="K66" i="1" a="1"/>
  <c r="K66" i="1" s="1"/>
  <c r="K67" i="1" a="1"/>
  <c r="K67" i="1" s="1"/>
  <c r="K68" i="1" a="1"/>
  <c r="K68" i="1"/>
  <c r="K69" i="1" a="1"/>
  <c r="K69" i="1"/>
  <c r="K70" i="1" a="1"/>
  <c r="K70" i="1" s="1"/>
  <c r="K71" i="1" a="1"/>
  <c r="K71" i="1" s="1"/>
  <c r="K72" i="1" a="1"/>
  <c r="K72" i="1"/>
  <c r="K73" i="1" a="1"/>
  <c r="K73" i="1"/>
  <c r="K74" i="1" a="1"/>
  <c r="K74" i="1"/>
  <c r="K75" i="1" a="1"/>
  <c r="K75" i="1" s="1"/>
  <c r="K76" i="1" a="1"/>
  <c r="K76" i="1" s="1"/>
  <c r="K77" i="1" a="1"/>
  <c r="K77" i="1"/>
  <c r="K78" i="1" a="1"/>
  <c r="K78" i="1" s="1"/>
  <c r="K79" i="1" a="1"/>
  <c r="K79" i="1" s="1"/>
  <c r="K80" i="1" a="1"/>
  <c r="K80" i="1" s="1"/>
  <c r="K81" i="1" a="1"/>
  <c r="K81" i="1"/>
  <c r="K82" i="1" a="1"/>
  <c r="K82" i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/>
  <c r="K89" i="1" a="1"/>
  <c r="K89" i="1"/>
  <c r="K90" i="1" a="1"/>
  <c r="K90" i="1"/>
  <c r="K91" i="1" a="1"/>
  <c r="K91" i="1" s="1"/>
  <c r="K92" i="1" a="1"/>
  <c r="K92" i="1"/>
  <c r="K93" i="1" a="1"/>
  <c r="K93" i="1" s="1"/>
  <c r="K94" i="1" a="1"/>
  <c r="K94" i="1" s="1"/>
  <c r="K95" i="1" a="1"/>
  <c r="K95" i="1" s="1"/>
  <c r="K96" i="1" a="1"/>
  <c r="K96" i="1"/>
  <c r="K97" i="1" a="1"/>
  <c r="K97" i="1"/>
  <c r="K98" i="1" a="1"/>
  <c r="K98" i="1" s="1"/>
  <c r="K99" i="1" a="1"/>
  <c r="K99" i="1" s="1"/>
  <c r="K100" i="1" a="1"/>
  <c r="K100" i="1" s="1"/>
  <c r="K101" i="1" a="1"/>
  <c r="K101" i="1" s="1"/>
  <c r="K102" i="1" a="1"/>
  <c r="K102" i="1"/>
  <c r="K103" i="1" a="1"/>
  <c r="K103" i="1" s="1"/>
  <c r="K104" i="1" a="1"/>
  <c r="K104" i="1"/>
  <c r="K105" i="1" a="1"/>
  <c r="K105" i="1"/>
  <c r="K106" i="1" a="1"/>
  <c r="K106" i="1"/>
  <c r="K107" i="1" a="1"/>
  <c r="K107" i="1" s="1"/>
  <c r="K108" i="1" a="1"/>
  <c r="K108" i="1" s="1"/>
  <c r="K109" i="1" a="1"/>
  <c r="K109" i="1" s="1"/>
  <c r="K110" i="1" a="1"/>
  <c r="K110" i="1"/>
  <c r="K111" i="1" a="1"/>
  <c r="K111" i="1" s="1"/>
  <c r="K112" i="1" a="1"/>
  <c r="K112" i="1"/>
  <c r="K113" i="1" a="1"/>
  <c r="K113" i="1"/>
  <c r="K114" i="1" a="1"/>
  <c r="K114" i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/>
  <c r="K121" i="1" a="1"/>
  <c r="K121" i="1" s="1"/>
  <c r="K122" i="1" a="1"/>
  <c r="K122" i="1"/>
  <c r="K123" i="1" a="1"/>
  <c r="K123" i="1" s="1"/>
  <c r="K124" i="1" a="1"/>
  <c r="K124" i="1" s="1"/>
  <c r="K125" i="1" a="1"/>
  <c r="K125" i="1"/>
  <c r="K126" i="1" a="1"/>
  <c r="K126" i="1" s="1"/>
  <c r="K127" i="1" a="1"/>
  <c r="K127" i="1" s="1"/>
  <c r="K128" i="1" a="1"/>
  <c r="K128" i="1"/>
  <c r="K129" i="1" a="1"/>
  <c r="K129" i="1" s="1"/>
  <c r="K130" i="1" a="1"/>
  <c r="K130" i="1"/>
  <c r="K131" i="1" a="1"/>
  <c r="K131" i="1" s="1"/>
  <c r="K132" i="1" a="1"/>
  <c r="K132" i="1" s="1"/>
  <c r="K133" i="1" a="1"/>
  <c r="K133" i="1"/>
  <c r="K134" i="1" a="1"/>
  <c r="K134" i="1" s="1"/>
  <c r="K135" i="1" a="1"/>
  <c r="K135" i="1" s="1"/>
  <c r="K136" i="1" a="1"/>
  <c r="K136" i="1"/>
  <c r="K137" i="1" a="1"/>
  <c r="K137" i="1"/>
  <c r="K138" i="1" a="1"/>
  <c r="K138" i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/>
  <c r="K145" i="1" a="1"/>
  <c r="K145" i="1"/>
  <c r="K146" i="1" a="1"/>
  <c r="K146" i="1"/>
  <c r="K147" i="1" a="1"/>
  <c r="K147" i="1" s="1"/>
  <c r="K148" i="1" a="1"/>
  <c r="K148" i="1"/>
  <c r="K149" i="1" a="1"/>
  <c r="K149" i="1" s="1"/>
  <c r="K150" i="1" a="1"/>
  <c r="K150" i="1" s="1"/>
  <c r="K151" i="1" a="1"/>
  <c r="K151" i="1" s="1"/>
  <c r="K152" i="1" a="1"/>
  <c r="K152" i="1" s="1"/>
  <c r="K153" i="1" a="1"/>
  <c r="K153" i="1"/>
  <c r="K154" i="1" a="1"/>
  <c r="K154" i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/>
  <c r="K161" i="1" a="1"/>
  <c r="K161" i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/>
  <c r="K169" i="1" a="1"/>
  <c r="K169" i="1"/>
  <c r="K170" i="1" a="1"/>
  <c r="K170" i="1"/>
  <c r="K171" i="1" a="1"/>
  <c r="K171" i="1" s="1"/>
  <c r="K172" i="1" a="1"/>
  <c r="K172" i="1" s="1"/>
  <c r="K173" i="1" a="1"/>
  <c r="K173" i="1" s="1"/>
  <c r="K174" i="1" a="1"/>
  <c r="K174" i="1"/>
  <c r="K175" i="1" a="1"/>
  <c r="K175" i="1" s="1"/>
  <c r="K176" i="1" a="1"/>
  <c r="K176" i="1"/>
  <c r="K177" i="1" a="1"/>
  <c r="K177" i="1"/>
  <c r="K178" i="1" a="1"/>
  <c r="K178" i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/>
  <c r="K185" i="1" a="1"/>
  <c r="K185" i="1"/>
  <c r="K186" i="1" a="1"/>
  <c r="K186" i="1"/>
  <c r="K187" i="1" a="1"/>
  <c r="K187" i="1" s="1"/>
  <c r="K188" i="1" a="1"/>
  <c r="K188" i="1" s="1"/>
  <c r="K189" i="1" a="1"/>
  <c r="K189" i="1"/>
  <c r="K190" i="1" a="1"/>
  <c r="K190" i="1" s="1"/>
  <c r="K191" i="1" a="1"/>
  <c r="K191" i="1" s="1"/>
  <c r="K192" i="1" a="1"/>
  <c r="K192" i="1"/>
  <c r="K193" i="1" a="1"/>
  <c r="K193" i="1" s="1"/>
  <c r="K194" i="1" a="1"/>
  <c r="K194" i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/>
  <c r="K201" i="1" a="1"/>
  <c r="K201" i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/>
  <c r="K210" i="1" a="1"/>
  <c r="K210" i="1"/>
  <c r="K211" i="1" a="1"/>
  <c r="K211" i="1" s="1"/>
  <c r="K212" i="1" a="1"/>
  <c r="K212" i="1"/>
  <c r="K213" i="1" a="1"/>
  <c r="K213" i="1" s="1"/>
  <c r="K214" i="1" a="1"/>
  <c r="K214" i="1" s="1"/>
  <c r="K215" i="1" a="1"/>
  <c r="K215" i="1" s="1"/>
  <c r="K216" i="1" a="1"/>
  <c r="K216" i="1"/>
  <c r="K217" i="1" a="1"/>
  <c r="K217" i="1"/>
  <c r="K218" i="1" a="1"/>
  <c r="K218" i="1"/>
  <c r="K219" i="1" a="1"/>
  <c r="K219" i="1" s="1"/>
  <c r="K220" i="1" a="1"/>
  <c r="K220" i="1"/>
  <c r="K221" i="1" a="1"/>
  <c r="K221" i="1" s="1"/>
  <c r="K222" i="1" a="1"/>
  <c r="K222" i="1" s="1"/>
  <c r="K223" i="1" a="1"/>
  <c r="K223" i="1" s="1"/>
  <c r="K224" i="1" a="1"/>
  <c r="K224" i="1"/>
  <c r="K225" i="1" a="1"/>
  <c r="K225" i="1"/>
  <c r="K226" i="1" a="1"/>
  <c r="K226" i="1" s="1"/>
  <c r="K227" i="1" a="1"/>
  <c r="K227" i="1" s="1"/>
  <c r="K228" i="1" a="1"/>
  <c r="K228" i="1" s="1"/>
  <c r="K229" i="1" a="1"/>
  <c r="K229" i="1" s="1"/>
  <c r="K230" i="1" a="1"/>
  <c r="K230" i="1"/>
  <c r="K231" i="1" a="1"/>
  <c r="K231" i="1" s="1"/>
  <c r="K232" i="1" a="1"/>
  <c r="K232" i="1"/>
  <c r="K233" i="1" a="1"/>
  <c r="K233" i="1"/>
  <c r="K234" i="1" a="1"/>
  <c r="K234" i="1"/>
  <c r="K235" i="1" a="1"/>
  <c r="K235" i="1" s="1"/>
  <c r="K236" i="1" a="1"/>
  <c r="K236" i="1" s="1"/>
  <c r="K237" i="1" a="1"/>
  <c r="K237" i="1" s="1"/>
  <c r="K238" i="1" a="1"/>
  <c r="K238" i="1"/>
  <c r="K239" i="1" a="1"/>
  <c r="K239" i="1" s="1"/>
  <c r="K240" i="1" a="1"/>
  <c r="K240" i="1"/>
  <c r="K241" i="1" a="1"/>
  <c r="K241" i="1"/>
  <c r="K242" i="1" a="1"/>
  <c r="K242" i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/>
  <c r="K249" i="1" a="1"/>
  <c r="K249" i="1" s="1"/>
  <c r="K250" i="1" a="1"/>
  <c r="K250" i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/>
  <c r="K257" i="1" a="1"/>
  <c r="K257" i="1" s="1"/>
  <c r="K258" i="1" a="1"/>
  <c r="K258" i="1"/>
  <c r="K259" i="1" a="1"/>
  <c r="K259" i="1" s="1"/>
  <c r="K260" i="1" a="1"/>
  <c r="K260" i="1" s="1"/>
  <c r="K261" i="1" a="1"/>
  <c r="K261" i="1"/>
  <c r="K262" i="1" a="1"/>
  <c r="K262" i="1" s="1"/>
  <c r="K263" i="1" a="1"/>
  <c r="K263" i="1" s="1"/>
  <c r="K264" i="1" a="1"/>
  <c r="K264" i="1"/>
  <c r="K265" i="1" a="1"/>
  <c r="K265" i="1"/>
  <c r="K266" i="1" a="1"/>
  <c r="K266" i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/>
  <c r="K273" i="1" a="1"/>
  <c r="K273" i="1"/>
  <c r="K274" i="1" a="1"/>
  <c r="K274" i="1"/>
  <c r="K275" i="1" a="1"/>
  <c r="K275" i="1" s="1"/>
  <c r="K276" i="1" a="1"/>
  <c r="K276" i="1"/>
  <c r="K277" i="1" a="1"/>
  <c r="K277" i="1" s="1"/>
  <c r="K278" i="1" a="1"/>
  <c r="K278" i="1" s="1"/>
  <c r="K279" i="1" a="1"/>
  <c r="K279" i="1" s="1"/>
  <c r="K280" i="1" a="1"/>
  <c r="K280" i="1" s="1"/>
  <c r="K281" i="1" a="1"/>
  <c r="K281" i="1"/>
  <c r="K282" i="1" a="1"/>
  <c r="K282" i="1"/>
  <c r="K283" i="1" a="1"/>
  <c r="K283" i="1" s="1"/>
  <c r="K284" i="1" a="1"/>
  <c r="K284" i="1"/>
  <c r="K285" i="1" a="1"/>
  <c r="K285" i="1" s="1"/>
  <c r="K286" i="1" a="1"/>
  <c r="K286" i="1" s="1"/>
  <c r="K287" i="1" a="1"/>
  <c r="K287" i="1" s="1"/>
  <c r="K288" i="1" a="1"/>
  <c r="K288" i="1"/>
  <c r="K289" i="1" a="1"/>
  <c r="K289" i="1"/>
  <c r="K290" i="1" a="1"/>
  <c r="K290" i="1" s="1"/>
  <c r="K291" i="1" a="1"/>
  <c r="K291" i="1" s="1"/>
  <c r="K292" i="1" a="1"/>
  <c r="K292" i="1" s="1"/>
  <c r="K293" i="1" a="1"/>
  <c r="K293" i="1" s="1"/>
  <c r="K294" i="1" a="1"/>
  <c r="K294" i="1"/>
  <c r="K295" i="1" a="1"/>
  <c r="K295" i="1" s="1"/>
  <c r="K296" i="1" a="1"/>
  <c r="K296" i="1"/>
  <c r="K297" i="1" a="1"/>
  <c r="K297" i="1"/>
  <c r="K298" i="1" a="1"/>
  <c r="K298" i="1"/>
  <c r="K299" i="1" a="1"/>
  <c r="K299" i="1" s="1"/>
  <c r="K300" i="1" a="1"/>
  <c r="K300" i="1" s="1"/>
  <c r="K301" i="1" a="1"/>
  <c r="K301" i="1" s="1"/>
  <c r="K302" i="1" a="1"/>
  <c r="K302" i="1"/>
  <c r="K303" i="1" a="1"/>
  <c r="K303" i="1" s="1"/>
  <c r="K304" i="1" a="1"/>
  <c r="K304" i="1"/>
  <c r="K305" i="1" a="1"/>
  <c r="K305" i="1"/>
  <c r="K306" i="1" a="1"/>
  <c r="K306" i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/>
  <c r="K313" i="1" a="1"/>
  <c r="K313" i="1" s="1"/>
  <c r="K314" i="1" a="1"/>
  <c r="K314" i="1"/>
  <c r="K315" i="1" a="1"/>
  <c r="K315" i="1" s="1"/>
  <c r="K316" i="1" a="1"/>
  <c r="K316" i="1" s="1"/>
  <c r="K317" i="1" a="1"/>
  <c r="K317" i="1"/>
  <c r="K318" i="1" a="1"/>
  <c r="K318" i="1" s="1"/>
  <c r="K319" i="1" a="1"/>
  <c r="K319" i="1" s="1"/>
  <c r="K320" i="1" a="1"/>
  <c r="K320" i="1"/>
  <c r="K321" i="1" a="1"/>
  <c r="K321" i="1" s="1"/>
  <c r="K322" i="1" a="1"/>
  <c r="K322" i="1"/>
  <c r="K323" i="1" a="1"/>
  <c r="K323" i="1" s="1"/>
  <c r="K324" i="1" a="1"/>
  <c r="K324" i="1" s="1"/>
  <c r="K325" i="1" a="1"/>
  <c r="K325" i="1"/>
  <c r="K326" i="1" a="1"/>
  <c r="K326" i="1" s="1"/>
  <c r="K327" i="1" a="1"/>
  <c r="K327" i="1" s="1"/>
  <c r="K328" i="1" a="1"/>
  <c r="K328" i="1"/>
  <c r="K329" i="1" a="1"/>
  <c r="K329" i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/>
  <c r="K338" i="1" a="1"/>
  <c r="K338" i="1"/>
  <c r="K339" i="1" a="1"/>
  <c r="K339" i="1" s="1"/>
  <c r="K340" i="1" a="1"/>
  <c r="K340" i="1" s="1"/>
  <c r="K341" i="1" a="1"/>
  <c r="K341" i="1" s="1"/>
  <c r="K342" i="1" a="1"/>
  <c r="K342" i="1" s="1"/>
  <c r="K343" i="1" a="1"/>
  <c r="K343" i="1"/>
  <c r="K344" i="1" a="1"/>
  <c r="K344" i="1" s="1"/>
  <c r="K345" i="1" a="1"/>
  <c r="K345" i="1" s="1"/>
  <c r="K346" i="1" a="1"/>
  <c r="K346" i="1" s="1"/>
  <c r="K347" i="1" a="1"/>
  <c r="K347" i="1" s="1"/>
  <c r="K348" i="1" a="1"/>
  <c r="K348" i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/>
  <c r="K357" i="1" a="1"/>
  <c r="K357" i="1" s="1"/>
  <c r="K358" i="1" a="1"/>
  <c r="K358" i="1" s="1"/>
  <c r="K359" i="1" a="1"/>
  <c r="K359" i="1"/>
  <c r="K360" i="1" a="1"/>
  <c r="K360" i="1" s="1"/>
  <c r="K361" i="1" a="1"/>
  <c r="K361" i="1" s="1"/>
  <c r="K362" i="1" a="1"/>
  <c r="K362" i="1" s="1"/>
  <c r="K363" i="1" a="1"/>
  <c r="K363" i="1" s="1"/>
  <c r="K364" i="1" a="1"/>
  <c r="K364" i="1"/>
  <c r="K365" i="1" a="1"/>
  <c r="K365" i="1" s="1"/>
  <c r="K366" i="1" a="1"/>
  <c r="K366" i="1" s="1"/>
  <c r="K367" i="1" a="1"/>
  <c r="K367" i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/>
  <c r="K376" i="1" a="1"/>
  <c r="K376" i="1" s="1"/>
  <c r="K377" i="1" a="1"/>
  <c r="K377" i="1" s="1"/>
  <c r="K378" i="1" a="1"/>
  <c r="K378" i="1" s="1"/>
  <c r="K379" i="1" a="1"/>
  <c r="K379" i="1" s="1"/>
  <c r="K380" i="1" a="1"/>
  <c r="K380" i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/>
  <c r="K408" i="1" a="1"/>
  <c r="K408" i="1" s="1"/>
  <c r="K409" i="1" a="1"/>
  <c r="K409" i="1" s="1"/>
  <c r="K410" i="1" a="1"/>
  <c r="K410" i="1" s="1"/>
  <c r="K411" i="1" a="1"/>
  <c r="K411" i="1" s="1"/>
  <c r="K412" i="1" a="1"/>
  <c r="K412" i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/>
  <c r="K440" i="1" a="1"/>
  <c r="K440" i="1" s="1"/>
  <c r="K441" i="1" a="1"/>
  <c r="K441" i="1" s="1"/>
  <c r="K442" i="1" a="1"/>
  <c r="K442" i="1" s="1"/>
  <c r="K443" i="1" a="1"/>
  <c r="K443" i="1" s="1"/>
  <c r="K444" i="1" a="1"/>
  <c r="K444" i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/>
  <c r="K463" i="1" a="1"/>
  <c r="K463" i="1" s="1"/>
  <c r="K464" i="1" a="1"/>
  <c r="K464" i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/>
  <c r="K472" i="1" a="1"/>
  <c r="K472" i="1" s="1"/>
  <c r="K473" i="1" a="1"/>
  <c r="K473" i="1" s="1"/>
  <c r="K474" i="1" a="1"/>
  <c r="K474" i="1"/>
  <c r="K475" i="1" a="1"/>
  <c r="K475" i="1" s="1"/>
  <c r="K476" i="1" a="1"/>
  <c r="K476" i="1"/>
  <c r="K477" i="1" a="1"/>
  <c r="K477" i="1" s="1"/>
  <c r="K478" i="1" a="1"/>
  <c r="K478" i="1"/>
  <c r="K479" i="1" a="1"/>
  <c r="K479" i="1"/>
  <c r="K480" i="1" a="1"/>
  <c r="K480" i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/>
  <c r="K495" i="1" a="1"/>
  <c r="K495" i="1" s="1"/>
  <c r="K496" i="1" a="1"/>
  <c r="K496" i="1"/>
  <c r="K497" i="1" a="1"/>
  <c r="K497" i="1" s="1"/>
  <c r="K498" i="1" a="1"/>
  <c r="K498" i="1" s="1"/>
  <c r="K499" i="1" a="1"/>
  <c r="K499" i="1"/>
  <c r="K500" i="1" a="1"/>
  <c r="K500" i="1" s="1"/>
  <c r="K501" i="1" a="1"/>
  <c r="K501" i="1" s="1"/>
  <c r="K502" i="1" a="1"/>
  <c r="K502" i="1"/>
  <c r="K503" i="1" a="1"/>
  <c r="K503" i="1"/>
  <c r="K504" i="1" a="1"/>
  <c r="K504" i="1"/>
  <c r="K505" i="1" a="1"/>
  <c r="K505" i="1" s="1"/>
  <c r="K506" i="1" a="1"/>
  <c r="K506" i="1" s="1"/>
  <c r="K507" i="1" a="1"/>
  <c r="K507" i="1" s="1"/>
  <c r="K508" i="1" a="1"/>
  <c r="K508" i="1"/>
  <c r="K509" i="1" a="1"/>
  <c r="K509" i="1" s="1"/>
  <c r="K510" i="1" a="1"/>
  <c r="K510" i="1"/>
  <c r="K511" i="1" a="1"/>
  <c r="K511" i="1" s="1"/>
  <c r="K512" i="1" a="1"/>
  <c r="K512" i="1"/>
  <c r="K513" i="1" a="1"/>
  <c r="K513" i="1" s="1"/>
  <c r="K514" i="1" a="1"/>
  <c r="K514" i="1" s="1"/>
  <c r="K515" i="1" a="1"/>
  <c r="K515" i="1"/>
  <c r="K516" i="1" a="1"/>
  <c r="K516" i="1" s="1"/>
  <c r="K517" i="1" a="1"/>
  <c r="K517" i="1" s="1"/>
  <c r="K518" i="1" a="1"/>
  <c r="K518" i="1" s="1"/>
  <c r="K519" i="1" a="1"/>
  <c r="K519" i="1"/>
  <c r="K520" i="1" a="1"/>
  <c r="K520" i="1"/>
  <c r="K521" i="1" a="1"/>
  <c r="K521" i="1" s="1"/>
  <c r="K522" i="1" a="1"/>
  <c r="K522" i="1"/>
  <c r="K523" i="1" a="1"/>
  <c r="K523" i="1" s="1"/>
  <c r="K524" i="1" a="1"/>
  <c r="K524" i="1" s="1"/>
  <c r="K525" i="1" a="1"/>
  <c r="K525" i="1" s="1"/>
  <c r="K526" i="1" a="1"/>
  <c r="K526" i="1"/>
  <c r="K527" i="1" a="1"/>
  <c r="K527" i="1"/>
  <c r="K528" i="1" a="1"/>
  <c r="K528" i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/>
  <c r="K535" i="1" a="1"/>
  <c r="K535" i="1"/>
  <c r="K536" i="1" a="1"/>
  <c r="K536" i="1" s="1"/>
  <c r="K537" i="1" a="1"/>
  <c r="K537" i="1" s="1"/>
  <c r="K538" i="1" a="1"/>
  <c r="K538" i="1" s="1"/>
  <c r="K539" i="1" a="1"/>
  <c r="K539" i="1" s="1"/>
  <c r="K540" i="1" a="1"/>
  <c r="K540" i="1"/>
  <c r="K541" i="1" a="1"/>
  <c r="K541" i="1" s="1"/>
  <c r="K542" i="1" a="1"/>
  <c r="K542" i="1"/>
  <c r="K543" i="1" a="1"/>
  <c r="K543" i="1" s="1"/>
  <c r="K544" i="1" a="1"/>
  <c r="K544" i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/>
  <c r="K552" i="1" a="1"/>
  <c r="K552" i="1" s="1"/>
  <c r="K553" i="1" a="1"/>
  <c r="K553" i="1" s="1"/>
  <c r="K554" i="1" a="1"/>
  <c r="K554" i="1"/>
  <c r="K555" i="1" a="1"/>
  <c r="K555" i="1" s="1"/>
  <c r="K556" i="1" a="1"/>
  <c r="K556" i="1"/>
  <c r="K557" i="1" a="1"/>
  <c r="K557" i="1" s="1"/>
  <c r="K558" i="1" a="1"/>
  <c r="K558" i="1" s="1"/>
  <c r="K559" i="1" a="1"/>
  <c r="K559" i="1" s="1"/>
  <c r="K560" i="1" a="1"/>
  <c r="K560" i="1"/>
  <c r="K561" i="1" a="1"/>
  <c r="K561" i="1" s="1"/>
  <c r="K562" i="1" a="1"/>
  <c r="K562" i="1"/>
  <c r="K563" i="1" a="1"/>
  <c r="K563" i="1" s="1"/>
  <c r="K564" i="1" a="1"/>
  <c r="K564" i="1" s="1"/>
  <c r="K565" i="1" a="1"/>
  <c r="K565" i="1"/>
  <c r="K566" i="1" a="1"/>
  <c r="K566" i="1" s="1"/>
  <c r="K567" i="1" a="1"/>
  <c r="K567" i="1" s="1"/>
  <c r="K568" i="1" a="1"/>
  <c r="K568" i="1"/>
  <c r="K569" i="1" a="1"/>
  <c r="K569" i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/>
  <c r="K577" i="1" a="1"/>
  <c r="K577" i="1"/>
  <c r="K578" i="1" a="1"/>
  <c r="K578" i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/>
  <c r="K586" i="1" a="1"/>
  <c r="K586" i="1"/>
  <c r="K587" i="1" a="1"/>
  <c r="K587" i="1" s="1"/>
  <c r="K588" i="1" a="1"/>
  <c r="K588" i="1"/>
  <c r="K589" i="1" a="1"/>
  <c r="K589" i="1" s="1"/>
  <c r="K590" i="1" a="1"/>
  <c r="K590" i="1" s="1"/>
  <c r="K591" i="1" a="1"/>
  <c r="K591" i="1" s="1"/>
  <c r="K592" i="1" a="1"/>
  <c r="K592" i="1"/>
  <c r="K593" i="1" a="1"/>
  <c r="K593" i="1" s="1"/>
  <c r="K594" i="1" a="1"/>
  <c r="K594" i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/>
  <c r="K601" i="1" a="1"/>
  <c r="K601" i="1"/>
  <c r="K602" i="1" a="1"/>
  <c r="K602" i="1" s="1"/>
  <c r="K603" i="1" a="1"/>
  <c r="K603" i="1" s="1"/>
  <c r="K604" i="1" a="1"/>
  <c r="K604" i="1" s="1"/>
  <c r="K605" i="1" a="1"/>
  <c r="K605" i="1" s="1"/>
  <c r="K606" i="1" a="1"/>
  <c r="K606" i="1"/>
  <c r="K607" i="1" a="1"/>
  <c r="K607" i="1" s="1"/>
  <c r="K608" i="1" a="1"/>
  <c r="K608" i="1"/>
  <c r="K609" i="1" a="1"/>
  <c r="K609" i="1"/>
  <c r="K610" i="1" a="1"/>
  <c r="K610" i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/>
  <c r="K617" i="1" a="1"/>
  <c r="K617" i="1"/>
  <c r="K618" i="1" a="1"/>
  <c r="K618" i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/>
  <c r="K625" i="1" a="1"/>
  <c r="K625" i="1"/>
  <c r="K626" i="1" a="1"/>
  <c r="K626" i="1"/>
  <c r="K627" i="1" a="1"/>
  <c r="K627" i="1" s="1"/>
  <c r="K628" i="1" a="1"/>
  <c r="K628" i="1" s="1"/>
  <c r="K629" i="1" a="1"/>
  <c r="K629" i="1" s="1"/>
  <c r="K630" i="1" a="1"/>
  <c r="K630" i="1"/>
  <c r="K631" i="1" a="1"/>
  <c r="K631" i="1" s="1"/>
  <c r="K632" i="1" a="1"/>
  <c r="K632" i="1"/>
  <c r="K633" i="1" a="1"/>
  <c r="K633" i="1"/>
  <c r="K634" i="1" a="1"/>
  <c r="K634" i="1" s="1"/>
  <c r="K635" i="1" a="1"/>
  <c r="K635" i="1" s="1"/>
  <c r="K636" i="1" a="1"/>
  <c r="K636" i="1" s="1"/>
  <c r="K637" i="1" a="1"/>
  <c r="K637" i="1" s="1"/>
  <c r="K638" i="1" a="1"/>
  <c r="K638" i="1"/>
  <c r="K639" i="1" a="1"/>
  <c r="K639" i="1" s="1"/>
  <c r="K640" i="1" a="1"/>
  <c r="K640" i="1" s="1"/>
  <c r="K641" i="1" a="1"/>
  <c r="K641" i="1"/>
  <c r="K642" i="1" a="1"/>
  <c r="K642" i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/>
  <c r="K651" i="1" a="1"/>
  <c r="K651" i="1" s="1"/>
  <c r="K652" i="1" a="1"/>
  <c r="K652" i="1"/>
  <c r="K653" i="1" a="1"/>
  <c r="K653" i="1"/>
  <c r="K654" i="1" a="1"/>
  <c r="K654" i="1" s="1"/>
  <c r="K655" i="1" a="1"/>
  <c r="K655" i="1" s="1"/>
  <c r="K656" i="1" a="1"/>
  <c r="K656" i="1"/>
  <c r="K657" i="1" a="1"/>
  <c r="K657" i="1" s="1"/>
  <c r="K658" i="1" a="1"/>
  <c r="K658" i="1"/>
  <c r="K659" i="1" a="1"/>
  <c r="K659" i="1" s="1"/>
  <c r="K660" i="1" a="1"/>
  <c r="K660" i="1" s="1"/>
  <c r="K661" i="1" a="1"/>
  <c r="K661" i="1"/>
  <c r="K662" i="1" a="1"/>
  <c r="K662" i="1" s="1"/>
  <c r="K663" i="1" a="1"/>
  <c r="K663" i="1" s="1"/>
  <c r="K664" i="1" a="1"/>
  <c r="K664" i="1"/>
  <c r="K665" i="1" a="1"/>
  <c r="K665" i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/>
  <c r="K674" i="1" a="1"/>
  <c r="K674" i="1"/>
  <c r="K675" i="1" a="1"/>
  <c r="K675" i="1" s="1"/>
  <c r="K676" i="1" a="1"/>
  <c r="K676" i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/>
  <c r="K683" i="1" a="1"/>
  <c r="K683" i="1" s="1"/>
  <c r="K684" i="1" a="1"/>
  <c r="K684" i="1"/>
  <c r="K685" i="1" a="1"/>
  <c r="K685" i="1" s="1"/>
  <c r="K686" i="1" a="1"/>
  <c r="K686" i="1" s="1"/>
  <c r="K687" i="1" a="1"/>
  <c r="K687" i="1" s="1"/>
  <c r="K688" i="1" a="1"/>
  <c r="K688" i="1"/>
  <c r="K689" i="1" a="1"/>
  <c r="K689" i="1"/>
  <c r="K690" i="1" a="1"/>
  <c r="K690" i="1" s="1"/>
  <c r="K691" i="1" a="1"/>
  <c r="K691" i="1" s="1"/>
  <c r="K692" i="1" a="1"/>
  <c r="K692" i="1" s="1"/>
  <c r="K693" i="1" a="1"/>
  <c r="K693" i="1" s="1"/>
  <c r="K694" i="1" a="1"/>
  <c r="K694" i="1"/>
  <c r="K695" i="1" a="1"/>
  <c r="K695" i="1" s="1"/>
  <c r="K696" i="1" a="1"/>
  <c r="K696" i="1"/>
  <c r="K697" i="1" a="1"/>
  <c r="K697" i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/>
  <c r="K705" i="1" a="1"/>
  <c r="K705" i="1"/>
  <c r="K706" i="1" a="1"/>
  <c r="K706" i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/>
  <c r="K715" i="1" a="1"/>
  <c r="K715" i="1" s="1"/>
  <c r="K716" i="1" a="1"/>
  <c r="K716" i="1"/>
  <c r="K717" i="1" a="1"/>
  <c r="K717" i="1"/>
  <c r="K718" i="1" a="1"/>
  <c r="K718" i="1" s="1"/>
  <c r="K719" i="1" a="1"/>
  <c r="K719" i="1" s="1"/>
  <c r="K720" i="1" a="1"/>
  <c r="K720" i="1" s="1"/>
  <c r="K721" i="1" a="1"/>
  <c r="K721" i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/>
  <c r="K729" i="1" a="1"/>
  <c r="K729" i="1" s="1"/>
  <c r="K730" i="1" a="1"/>
  <c r="K730" i="1"/>
  <c r="K731" i="1" a="1"/>
  <c r="K731" i="1" s="1"/>
  <c r="K732" i="1" a="1"/>
  <c r="K732" i="1" s="1"/>
  <c r="K733" i="1" a="1"/>
  <c r="K733" i="1"/>
  <c r="K734" i="1" a="1"/>
  <c r="K734" i="1" s="1"/>
  <c r="K735" i="1" a="1"/>
  <c r="K735" i="1" s="1"/>
  <c r="K736" i="1" a="1"/>
  <c r="K736" i="1" s="1"/>
  <c r="K737" i="1" a="1"/>
  <c r="K737" i="1"/>
  <c r="K738" i="1" a="1"/>
  <c r="K738" i="1" s="1"/>
  <c r="K739" i="1" a="1"/>
  <c r="K739" i="1" s="1"/>
  <c r="K740" i="1" a="1"/>
  <c r="K740" i="1"/>
  <c r="K741" i="1" a="1"/>
  <c r="K741" i="1" s="1"/>
  <c r="K742" i="1" a="1"/>
  <c r="K742" i="1" s="1"/>
  <c r="K743" i="1" a="1"/>
  <c r="K743" i="1" s="1"/>
  <c r="K744" i="1" a="1"/>
  <c r="K744" i="1" s="1"/>
  <c r="K745" i="1" a="1"/>
  <c r="K745" i="1"/>
  <c r="K746" i="1" a="1"/>
  <c r="K746" i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/>
  <c r="K758" i="1" a="1"/>
  <c r="K758" i="1" s="1"/>
  <c r="K759" i="1" a="1"/>
  <c r="K759" i="1" s="1"/>
  <c r="K760" i="1" a="1"/>
  <c r="K760" i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/>
  <c r="K770" i="1" a="1"/>
  <c r="K770" i="1"/>
  <c r="K771" i="1" a="1"/>
  <c r="K771" i="1" s="1"/>
  <c r="K772" i="1" a="1"/>
  <c r="K772" i="1" s="1"/>
  <c r="K773" i="1" a="1"/>
  <c r="K773" i="1" s="1"/>
  <c r="K774" i="1" a="1"/>
  <c r="K774" i="1"/>
  <c r="K775" i="1" a="1"/>
  <c r="K775" i="1" s="1"/>
  <c r="K776" i="1" a="1"/>
  <c r="K776" i="1" s="1"/>
  <c r="K777" i="1" a="1"/>
  <c r="K777" i="1" s="1"/>
  <c r="K778" i="1" a="1"/>
  <c r="K778" i="1"/>
  <c r="K779" i="1" a="1"/>
  <c r="K779" i="1" s="1"/>
  <c r="K780" i="1" a="1"/>
  <c r="K780" i="1" s="1"/>
  <c r="K781" i="1" a="1"/>
  <c r="K781" i="1"/>
  <c r="K782" i="1" a="1"/>
  <c r="K782" i="1" s="1"/>
  <c r="K783" i="1" a="1"/>
  <c r="K783" i="1" s="1"/>
  <c r="K784" i="1" a="1"/>
  <c r="K784" i="1"/>
  <c r="K785" i="1" a="1"/>
  <c r="K785" i="1" s="1"/>
  <c r="K786" i="1" a="1"/>
  <c r="K786" i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/>
  <c r="K793" i="1" a="1"/>
  <c r="K793" i="1"/>
  <c r="K794" i="1" a="1"/>
  <c r="K794" i="1" s="1"/>
  <c r="K795" i="1" a="1"/>
  <c r="K795" i="1" s="1"/>
  <c r="K796" i="1" a="1"/>
  <c r="K796" i="1" s="1"/>
  <c r="K797" i="1" a="1"/>
  <c r="K797" i="1" s="1"/>
  <c r="K798" i="1" a="1"/>
  <c r="K798" i="1"/>
  <c r="K799" i="1" a="1"/>
  <c r="K799" i="1" s="1"/>
  <c r="K800" i="1" a="1"/>
  <c r="K800" i="1" s="1"/>
  <c r="K801" i="1" a="1"/>
  <c r="K801" i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/>
  <c r="K809" i="1" a="1"/>
  <c r="K809" i="1" s="1"/>
  <c r="K810" i="1" a="1"/>
  <c r="K810" i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/>
  <c r="K821" i="1" a="1"/>
  <c r="K821" i="1" s="1"/>
  <c r="K822" i="1" a="1"/>
  <c r="K822" i="1"/>
  <c r="K823" i="1" a="1"/>
  <c r="K823" i="1" s="1"/>
  <c r="K824" i="1" a="1"/>
  <c r="K824" i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/>
  <c r="K833" i="1" a="1"/>
  <c r="K833" i="1"/>
  <c r="K834" i="1" a="1"/>
  <c r="K834" i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/>
  <c r="K843" i="1" a="1"/>
  <c r="K843" i="1" s="1"/>
  <c r="K844" i="1" a="1"/>
  <c r="K844" i="1"/>
  <c r="K845" i="1" a="1"/>
  <c r="K845" i="1" s="1"/>
  <c r="K846" i="1" a="1"/>
  <c r="K846" i="1" s="1"/>
  <c r="K847" i="1" a="1"/>
  <c r="K847" i="1" s="1"/>
  <c r="K848" i="1" a="1"/>
  <c r="K848" i="1" s="1"/>
  <c r="K849" i="1" a="1"/>
  <c r="K849" i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/>
  <c r="K857" i="1" a="1"/>
  <c r="K857" i="1" s="1"/>
  <c r="K858" i="1" a="1"/>
  <c r="K858" i="1"/>
  <c r="K859" i="1" a="1"/>
  <c r="K859" i="1" s="1"/>
  <c r="K860" i="1" a="1"/>
  <c r="K860" i="1" s="1"/>
  <c r="K861" i="1" a="1"/>
  <c r="K861" i="1"/>
  <c r="K862" i="1" a="1"/>
  <c r="K862" i="1" s="1"/>
  <c r="K863" i="1" a="1"/>
  <c r="K863" i="1" s="1"/>
  <c r="K864" i="1" a="1"/>
  <c r="K864" i="1" s="1"/>
  <c r="K865" i="1" a="1"/>
  <c r="K865" i="1"/>
  <c r="K866" i="1" a="1"/>
  <c r="K866" i="1" s="1"/>
  <c r="K867" i="1" a="1"/>
  <c r="K867" i="1" s="1"/>
  <c r="K868" i="1" a="1"/>
  <c r="K868" i="1"/>
  <c r="K869" i="1" a="1"/>
  <c r="K869" i="1" s="1"/>
  <c r="K870" i="1" a="1"/>
  <c r="K870" i="1" s="1"/>
  <c r="K871" i="1" a="1"/>
  <c r="K871" i="1" s="1"/>
  <c r="K872" i="1" a="1"/>
  <c r="K872" i="1" s="1"/>
  <c r="K873" i="1" a="1"/>
  <c r="K873" i="1"/>
  <c r="K874" i="1" a="1"/>
  <c r="K874" i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/>
  <c r="K886" i="1" a="1"/>
  <c r="K886" i="1" s="1"/>
  <c r="K887" i="1" a="1"/>
  <c r="K887" i="1" s="1"/>
  <c r="K888" i="1" a="1"/>
  <c r="K888" i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/>
  <c r="K898" i="1" a="1"/>
  <c r="K898" i="1" s="1"/>
  <c r="K899" i="1" a="1"/>
  <c r="K899" i="1" s="1"/>
  <c r="K900" i="1" a="1"/>
  <c r="K900" i="1" s="1"/>
  <c r="K901" i="1" a="1"/>
  <c r="K901" i="1" s="1"/>
  <c r="K902" i="1" a="1"/>
  <c r="K902" i="1"/>
  <c r="K903" i="1" a="1"/>
  <c r="K903" i="1" s="1"/>
  <c r="K904" i="1" a="1"/>
  <c r="K904" i="1" s="1"/>
  <c r="K905" i="1" a="1"/>
  <c r="K905" i="1" s="1"/>
  <c r="K906" i="1" a="1"/>
  <c r="K906" i="1"/>
  <c r="K907" i="1" a="1"/>
  <c r="K907" i="1" s="1"/>
  <c r="K908" i="1" a="1"/>
  <c r="K908" i="1" s="1"/>
  <c r="K909" i="1" a="1"/>
  <c r="K909" i="1"/>
  <c r="K910" i="1" a="1"/>
  <c r="K910" i="1" s="1"/>
  <c r="K911" i="1" a="1"/>
  <c r="K911" i="1" s="1"/>
  <c r="K912" i="1" a="1"/>
  <c r="K912" i="1"/>
  <c r="K913" i="1" a="1"/>
  <c r="K913" i="1" s="1"/>
  <c r="K914" i="1" a="1"/>
  <c r="K914" i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/>
  <c r="K921" i="1" a="1"/>
  <c r="K921" i="1"/>
  <c r="K922" i="1" a="1"/>
  <c r="K922" i="1" s="1"/>
  <c r="K923" i="1" a="1"/>
  <c r="K923" i="1" s="1"/>
  <c r="K924" i="1" a="1"/>
  <c r="K924" i="1" s="1"/>
  <c r="K925" i="1" a="1"/>
  <c r="K925" i="1" s="1"/>
  <c r="K926" i="1" a="1"/>
  <c r="K926" i="1"/>
  <c r="K927" i="1" a="1"/>
  <c r="K927" i="1" s="1"/>
  <c r="K928" i="1" a="1"/>
  <c r="K928" i="1" s="1"/>
  <c r="K929" i="1" a="1"/>
  <c r="K929" i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/>
  <c r="K937" i="1" a="1"/>
  <c r="K937" i="1" s="1"/>
  <c r="K938" i="1" a="1"/>
  <c r="K938" i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/>
  <c r="K949" i="1" a="1"/>
  <c r="K949" i="1" s="1"/>
  <c r="K950" i="1" a="1"/>
  <c r="K950" i="1"/>
  <c r="K951" i="1" a="1"/>
  <c r="K951" i="1" s="1"/>
  <c r="K952" i="1" a="1"/>
  <c r="K952" i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/>
  <c r="K961" i="1" a="1"/>
  <c r="K961" i="1"/>
  <c r="K962" i="1" a="1"/>
  <c r="K962" i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/>
  <c r="K971" i="1" a="1"/>
  <c r="K971" i="1" s="1"/>
  <c r="K972" i="1" a="1"/>
  <c r="K972" i="1"/>
  <c r="K973" i="1" a="1"/>
  <c r="K973" i="1"/>
  <c r="K974" i="1" a="1"/>
  <c r="K974" i="1" s="1"/>
  <c r="K975" i="1" a="1"/>
  <c r="K975" i="1" s="1"/>
  <c r="K976" i="1" a="1"/>
  <c r="K976" i="1" s="1"/>
  <c r="K977" i="1" a="1"/>
  <c r="K977" i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/>
  <c r="K985" i="1" a="1"/>
  <c r="K985" i="1" s="1"/>
  <c r="K986" i="1" a="1"/>
  <c r="K986" i="1"/>
  <c r="K987" i="1" a="1"/>
  <c r="K987" i="1" s="1"/>
  <c r="K988" i="1" a="1"/>
  <c r="K988" i="1" s="1"/>
  <c r="K989" i="1" a="1"/>
  <c r="K989" i="1"/>
  <c r="K990" i="1" a="1"/>
  <c r="K990" i="1" s="1"/>
  <c r="K991" i="1" a="1"/>
  <c r="K991" i="1" s="1"/>
  <c r="K992" i="1" a="1"/>
  <c r="K992" i="1" s="1"/>
  <c r="K993" i="1" a="1"/>
  <c r="K993" i="1"/>
  <c r="K994" i="1" a="1"/>
  <c r="K994" i="1" s="1"/>
  <c r="K995" i="1" a="1"/>
  <c r="K995" i="1" s="1"/>
  <c r="K996" i="1" a="1"/>
  <c r="K996" i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/>
  <c r="K1002" i="1" a="1"/>
  <c r="K1002" i="1"/>
  <c r="K1003" i="1" a="1"/>
  <c r="K1003" i="1" s="1"/>
  <c r="K1004" i="1" a="1"/>
  <c r="K1004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0" i="1" a="1"/>
  <c r="K1010" i="1" s="1"/>
  <c r="K1011" i="1" a="1"/>
  <c r="K1011" i="1" s="1"/>
  <c r="K1012" i="1" a="1"/>
  <c r="K1012" i="1" s="1"/>
  <c r="K1013" i="1" a="1"/>
  <c r="K1013" i="1"/>
  <c r="K1014" i="1" a="1"/>
  <c r="K1014" i="1" s="1"/>
  <c r="K1015" i="1" a="1"/>
  <c r="K1015" i="1" s="1"/>
  <c r="K1016" i="1" a="1"/>
  <c r="K1016" i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2" i="1" a="1"/>
  <c r="K1022" i="1" s="1"/>
  <c r="K1023" i="1" a="1"/>
  <c r="K1023" i="1" s="1"/>
  <c r="K1024" i="1" a="1"/>
  <c r="K1024" i="1" s="1"/>
  <c r="K1025" i="1" a="1"/>
  <c r="K1025" i="1"/>
  <c r="K1026" i="1" a="1"/>
  <c r="K1026" i="1"/>
  <c r="K1027" i="1" a="1"/>
  <c r="K1027" i="1" s="1"/>
  <c r="K1028" i="1" a="1"/>
  <c r="K1028" i="1" s="1"/>
  <c r="K1029" i="1" a="1"/>
  <c r="K1029" i="1" s="1"/>
  <c r="K1030" i="1" a="1"/>
  <c r="K1030" i="1"/>
  <c r="K1031" i="1" a="1"/>
  <c r="K1031" i="1" s="1"/>
  <c r="K1032" i="1" a="1"/>
  <c r="K1032" i="1" s="1"/>
  <c r="K1033" i="1" a="1"/>
  <c r="K1033" i="1" s="1"/>
  <c r="K1034" i="1" a="1"/>
  <c r="K1034" i="1"/>
  <c r="K1035" i="1" a="1"/>
  <c r="K1035" i="1" s="1"/>
  <c r="K1036" i="1" a="1"/>
  <c r="K1036" i="1" s="1"/>
  <c r="K1037" i="1" a="1"/>
  <c r="K1037" i="1"/>
  <c r="K1038" i="1" a="1"/>
  <c r="K1038" i="1" s="1"/>
  <c r="K1039" i="1" a="1"/>
  <c r="K1039" i="1" s="1"/>
  <c r="K1040" i="1" a="1"/>
  <c r="K1040" i="1"/>
  <c r="K1041" i="1" a="1"/>
  <c r="K1041" i="1" s="1"/>
  <c r="K1042" i="1" a="1"/>
  <c r="K1042" i="1"/>
  <c r="K1043" i="1" a="1"/>
  <c r="K1043" i="1" s="1"/>
  <c r="K1044" i="1" a="1"/>
  <c r="K1044" i="1" s="1"/>
  <c r="K1045" i="1" a="1"/>
  <c r="K1045" i="1" s="1"/>
  <c r="K1046" i="1" a="1"/>
  <c r="K1046" i="1" s="1"/>
  <c r="K1047" i="1" a="1"/>
  <c r="K1047" i="1" s="1"/>
  <c r="K1048" i="1" a="1"/>
  <c r="K1048" i="1"/>
  <c r="K1049" i="1" a="1"/>
  <c r="K1049" i="1"/>
  <c r="K1050" i="1" a="1"/>
  <c r="K1050" i="1" s="1"/>
  <c r="K1051" i="1" a="1"/>
  <c r="K1051" i="1" s="1"/>
  <c r="K1052" i="1" a="1"/>
  <c r="K1052" i="1" s="1"/>
  <c r="K1053" i="1" a="1"/>
  <c r="K1053" i="1" s="1"/>
  <c r="K1054" i="1" a="1"/>
  <c r="K1054" i="1"/>
  <c r="K1055" i="1" a="1"/>
  <c r="K1055" i="1" s="1"/>
  <c r="K1056" i="1" a="1"/>
  <c r="K1056" i="1" s="1"/>
  <c r="K1057" i="1" a="1"/>
  <c r="K1057" i="1" s="1"/>
  <c r="K1058" i="1" a="1"/>
  <c r="K1058" i="1" s="1"/>
  <c r="K1059" i="1" a="1"/>
  <c r="K1059" i="1" s="1"/>
  <c r="K1060" i="1" a="1"/>
  <c r="K1060" i="1" s="1"/>
  <c r="K1061" i="1" a="1"/>
  <c r="K1061" i="1"/>
  <c r="K1062" i="1" a="1"/>
  <c r="K1062" i="1" s="1"/>
  <c r="K1063" i="1" a="1"/>
  <c r="K1063" i="1"/>
  <c r="K1064" i="1" a="1"/>
  <c r="K1064" i="1" s="1"/>
  <c r="K1065" i="1" a="1"/>
  <c r="K1065" i="1" s="1"/>
  <c r="K1066" i="1" a="1"/>
  <c r="K1066" i="1" s="1"/>
  <c r="K1067" i="1" a="1"/>
  <c r="K1067" i="1" s="1"/>
  <c r="K1068" i="1" a="1"/>
  <c r="K1068" i="1" s="1"/>
  <c r="K1069" i="1" a="1"/>
  <c r="K1069" i="1" s="1"/>
  <c r="K1070" i="1" a="1"/>
  <c r="K1070" i="1"/>
  <c r="K1071" i="1" a="1"/>
  <c r="K1071" i="1" s="1"/>
  <c r="K1072" i="1" a="1"/>
  <c r="K1072" i="1" s="1"/>
  <c r="K1073" i="1" a="1"/>
  <c r="K1073" i="1" s="1"/>
  <c r="K1074" i="1" a="1"/>
  <c r="K1074" i="1" s="1"/>
  <c r="K1075" i="1" a="1"/>
  <c r="K1075" i="1" s="1"/>
  <c r="K1076" i="1" a="1"/>
  <c r="K1076" i="1" s="1"/>
  <c r="K1077" i="1" a="1"/>
  <c r="K1077" i="1"/>
  <c r="K1078" i="1" a="1"/>
  <c r="K1078" i="1" s="1"/>
  <c r="K1079" i="1" a="1"/>
  <c r="K1079" i="1"/>
  <c r="K1080" i="1" a="1"/>
  <c r="K1080" i="1" s="1"/>
  <c r="K1081" i="1" a="1"/>
  <c r="K1081" i="1" s="1"/>
  <c r="K1082" i="1" a="1"/>
  <c r="K1082" i="1" s="1"/>
  <c r="K1083" i="1" a="1"/>
  <c r="K1083" i="1" s="1"/>
  <c r="K1084" i="1" a="1"/>
  <c r="K1084" i="1" s="1"/>
  <c r="K1085" i="1" a="1"/>
  <c r="K1085" i="1" s="1"/>
  <c r="K1086" i="1" a="1"/>
  <c r="K1086" i="1"/>
  <c r="K1087" i="1" a="1"/>
  <c r="K1087" i="1" s="1"/>
  <c r="K1088" i="1" a="1"/>
  <c r="K1088" i="1" s="1"/>
  <c r="K1089" i="1" a="1"/>
  <c r="K1089" i="1" s="1"/>
  <c r="K1090" i="1" a="1"/>
  <c r="K1090" i="1" s="1"/>
  <c r="K1091" i="1" a="1"/>
  <c r="K1091" i="1" s="1"/>
  <c r="K1092" i="1" a="1"/>
  <c r="K1092" i="1" s="1"/>
  <c r="K1093" i="1" a="1"/>
  <c r="K1093" i="1"/>
  <c r="K1094" i="1" a="1"/>
  <c r="K1094" i="1" s="1"/>
  <c r="K1095" i="1" a="1"/>
  <c r="K1095" i="1"/>
  <c r="K1096" i="1" a="1"/>
  <c r="K1096" i="1" s="1"/>
  <c r="K1097" i="1" a="1"/>
  <c r="K1097" i="1" s="1"/>
  <c r="K1098" i="1" a="1"/>
  <c r="K1098" i="1" s="1"/>
  <c r="K1099" i="1" a="1"/>
  <c r="K1099" i="1" s="1"/>
  <c r="K1100" i="1" a="1"/>
  <c r="K1100" i="1" s="1"/>
  <c r="K1101" i="1" a="1"/>
  <c r="K1101" i="1" s="1"/>
  <c r="K1102" i="1" a="1"/>
  <c r="K1102" i="1"/>
  <c r="K1103" i="1" a="1"/>
  <c r="K1103" i="1" s="1"/>
  <c r="K1104" i="1" a="1"/>
  <c r="K1104" i="1" s="1"/>
  <c r="K1105" i="1" a="1"/>
  <c r="K1105" i="1" s="1"/>
  <c r="K1106" i="1" a="1"/>
  <c r="K1106" i="1" s="1"/>
  <c r="K1107" i="1" a="1"/>
  <c r="K1107" i="1" s="1"/>
  <c r="K1108" i="1" a="1"/>
  <c r="K1108" i="1" s="1"/>
  <c r="K1109" i="1" a="1"/>
  <c r="K1109" i="1"/>
  <c r="K1110" i="1" a="1"/>
  <c r="K1110" i="1" s="1"/>
  <c r="K1111" i="1" a="1"/>
  <c r="K1111" i="1"/>
  <c r="K1112" i="1" a="1"/>
  <c r="K1112" i="1" s="1"/>
  <c r="K1113" i="1" a="1"/>
  <c r="K1113" i="1" s="1"/>
  <c r="K1114" i="1" a="1"/>
  <c r="K1114" i="1" s="1"/>
  <c r="K1115" i="1" a="1"/>
  <c r="K1115" i="1" s="1"/>
  <c r="K1116" i="1" a="1"/>
  <c r="K1116" i="1" s="1"/>
  <c r="K1117" i="1" a="1"/>
  <c r="K1117" i="1" s="1"/>
  <c r="K1118" i="1" a="1"/>
  <c r="K1118" i="1"/>
  <c r="K1119" i="1" a="1"/>
  <c r="K1119" i="1" s="1"/>
  <c r="K1120" i="1" a="1"/>
  <c r="K1120" i="1" s="1"/>
  <c r="K1121" i="1" a="1"/>
  <c r="K1121" i="1" s="1"/>
  <c r="K1122" i="1" a="1"/>
  <c r="K1122" i="1" s="1"/>
  <c r="K1123" i="1" a="1"/>
  <c r="K1123" i="1" s="1"/>
  <c r="K1124" i="1" a="1"/>
  <c r="K1124" i="1" s="1"/>
  <c r="K1125" i="1" a="1"/>
  <c r="K1125" i="1"/>
  <c r="K1126" i="1" a="1"/>
  <c r="K1126" i="1" s="1"/>
  <c r="K1127" i="1" a="1"/>
  <c r="K1127" i="1"/>
  <c r="K1128" i="1" a="1"/>
  <c r="K1128" i="1" s="1"/>
  <c r="K1129" i="1" a="1"/>
  <c r="K1129" i="1" s="1"/>
  <c r="K1130" i="1" a="1"/>
  <c r="K1130" i="1" s="1"/>
  <c r="K1131" i="1" a="1"/>
  <c r="K1131" i="1" s="1"/>
  <c r="K1132" i="1" a="1"/>
  <c r="K1132" i="1" s="1"/>
  <c r="K1133" i="1" a="1"/>
  <c r="K1133" i="1" s="1"/>
  <c r="K1134" i="1" a="1"/>
  <c r="K1134" i="1"/>
  <c r="K1135" i="1" a="1"/>
  <c r="K1135" i="1" s="1"/>
  <c r="K1136" i="1" a="1"/>
  <c r="K1136" i="1" s="1"/>
  <c r="K1137" i="1" a="1"/>
  <c r="K1137" i="1" s="1"/>
  <c r="K1138" i="1" a="1"/>
  <c r="K1138" i="1" s="1"/>
  <c r="K1139" i="1" a="1"/>
  <c r="K1139" i="1" s="1"/>
  <c r="K1140" i="1" a="1"/>
  <c r="K1140" i="1" s="1"/>
  <c r="K1141" i="1" a="1"/>
  <c r="K1141" i="1"/>
  <c r="K1142" i="1" a="1"/>
  <c r="K1142" i="1" s="1"/>
  <c r="K1143" i="1" a="1"/>
  <c r="K1143" i="1"/>
  <c r="K1144" i="1" a="1"/>
  <c r="K1144" i="1" s="1"/>
  <c r="K1145" i="1" a="1"/>
  <c r="K1145" i="1" s="1"/>
  <c r="K1146" i="1" a="1"/>
  <c r="K1146" i="1" s="1"/>
  <c r="K1147" i="1" a="1"/>
  <c r="K1147" i="1" s="1"/>
  <c r="K1148" i="1" a="1"/>
  <c r="K1148" i="1" s="1"/>
  <c r="K1149" i="1" a="1"/>
  <c r="K1149" i="1" s="1"/>
  <c r="K1150" i="1" a="1"/>
  <c r="K1150" i="1"/>
  <c r="K1151" i="1" a="1"/>
  <c r="K1151" i="1" s="1"/>
  <c r="K1152" i="1" a="1"/>
  <c r="K1152" i="1" s="1"/>
  <c r="K1153" i="1" a="1"/>
  <c r="K1153" i="1" s="1"/>
  <c r="K1154" i="1" a="1"/>
  <c r="K1154" i="1" s="1"/>
  <c r="K1155" i="1" a="1"/>
  <c r="K1155" i="1" s="1"/>
  <c r="K1156" i="1" a="1"/>
  <c r="K1156" i="1" s="1"/>
  <c r="K1157" i="1" a="1"/>
  <c r="K1157" i="1"/>
  <c r="K1158" i="1" a="1"/>
  <c r="K1158" i="1" s="1"/>
  <c r="K1159" i="1" a="1"/>
  <c r="K1159" i="1"/>
  <c r="K1160" i="1" a="1"/>
  <c r="K1160" i="1" s="1"/>
  <c r="K1161" i="1" a="1"/>
  <c r="K1161" i="1" s="1"/>
  <c r="K1162" i="1" a="1"/>
  <c r="K1162" i="1" s="1"/>
  <c r="K1163" i="1" a="1"/>
  <c r="K1163" i="1" s="1"/>
  <c r="K1164" i="1" a="1"/>
  <c r="K1164" i="1" s="1"/>
  <c r="K1165" i="1" a="1"/>
  <c r="K1165" i="1" s="1"/>
  <c r="K1166" i="1" a="1"/>
  <c r="K1166" i="1"/>
  <c r="K1167" i="1" a="1"/>
  <c r="K1167" i="1" s="1"/>
  <c r="K1168" i="1" a="1"/>
  <c r="K1168" i="1" s="1"/>
  <c r="K1169" i="1" a="1"/>
  <c r="K1169" i="1" s="1"/>
  <c r="K1170" i="1" a="1"/>
  <c r="K1170" i="1" s="1"/>
  <c r="K1171" i="1" a="1"/>
  <c r="K1171" i="1" s="1"/>
  <c r="K1172" i="1" a="1"/>
  <c r="K1172" i="1" s="1"/>
  <c r="K1173" i="1" a="1"/>
  <c r="K1173" i="1"/>
  <c r="K1174" i="1" a="1"/>
  <c r="K1174" i="1" s="1"/>
  <c r="K1175" i="1" a="1"/>
  <c r="K1175" i="1"/>
  <c r="K1176" i="1" a="1"/>
  <c r="K1176" i="1" s="1"/>
  <c r="K1177" i="1" a="1"/>
  <c r="K1177" i="1" s="1"/>
  <c r="K1178" i="1" a="1"/>
  <c r="K1178" i="1" s="1"/>
  <c r="K1179" i="1" a="1"/>
  <c r="K1179" i="1" s="1"/>
  <c r="K1180" i="1" a="1"/>
  <c r="K1180" i="1" s="1"/>
  <c r="K1181" i="1" a="1"/>
  <c r="K1181" i="1" s="1"/>
  <c r="K1182" i="1" a="1"/>
  <c r="K1182" i="1"/>
  <c r="K1183" i="1" a="1"/>
  <c r="K1183" i="1" s="1"/>
  <c r="K1184" i="1" a="1"/>
  <c r="K1184" i="1" s="1"/>
  <c r="K1185" i="1" a="1"/>
  <c r="K1185" i="1" s="1"/>
  <c r="K1186" i="1" a="1"/>
  <c r="K1186" i="1" s="1"/>
  <c r="K1187" i="1" a="1"/>
  <c r="K1187" i="1" s="1"/>
  <c r="K1188" i="1" a="1"/>
  <c r="K1188" i="1" s="1"/>
  <c r="K1189" i="1" a="1"/>
  <c r="K1189" i="1"/>
  <c r="K1190" i="1" a="1"/>
  <c r="K1190" i="1" s="1"/>
  <c r="K1191" i="1" a="1"/>
  <c r="K1191" i="1"/>
  <c r="K1192" i="1" a="1"/>
  <c r="K1192" i="1" s="1"/>
  <c r="K1193" i="1" a="1"/>
  <c r="K1193" i="1" s="1"/>
  <c r="K1194" i="1" a="1"/>
  <c r="K1194" i="1" s="1"/>
  <c r="K1195" i="1" a="1"/>
  <c r="K1195" i="1" s="1"/>
  <c r="K1196" i="1" a="1"/>
  <c r="K1196" i="1" s="1"/>
  <c r="K1197" i="1" a="1"/>
  <c r="K1197" i="1" s="1"/>
  <c r="K1198" i="1" a="1"/>
  <c r="K1198" i="1"/>
  <c r="K1199" i="1" a="1"/>
  <c r="K1199" i="1" s="1"/>
  <c r="K1200" i="1" a="1"/>
  <c r="K1200" i="1" s="1"/>
  <c r="K1201" i="1" a="1"/>
  <c r="K1201" i="1" s="1"/>
  <c r="K1202" i="1" a="1"/>
  <c r="K1202" i="1" s="1"/>
  <c r="K1203" i="1" a="1"/>
  <c r="K1203" i="1" s="1"/>
  <c r="K1204" i="1" a="1"/>
  <c r="K1204" i="1" s="1"/>
  <c r="K1205" i="1" a="1"/>
  <c r="K1205" i="1"/>
  <c r="K1206" i="1" a="1"/>
  <c r="K1206" i="1" s="1"/>
  <c r="K1207" i="1" a="1"/>
  <c r="K1207" i="1"/>
  <c r="K1208" i="1" a="1"/>
  <c r="K1208" i="1" s="1"/>
  <c r="K1209" i="1" a="1"/>
  <c r="K1209" i="1" s="1"/>
  <c r="K1210" i="1" a="1"/>
  <c r="K1210" i="1" s="1"/>
  <c r="K1211" i="1" a="1"/>
  <c r="K1211" i="1" s="1"/>
  <c r="K1212" i="1" a="1"/>
  <c r="K1212" i="1" s="1"/>
  <c r="K1213" i="1" a="1"/>
  <c r="K1213" i="1" s="1"/>
  <c r="K1214" i="1" a="1"/>
  <c r="K1214" i="1"/>
  <c r="K1215" i="1" a="1"/>
  <c r="K1215" i="1" s="1"/>
  <c r="K1216" i="1" a="1"/>
  <c r="K1216" i="1" s="1"/>
  <c r="K1217" i="1" a="1"/>
  <c r="K1217" i="1" s="1"/>
  <c r="K1218" i="1" a="1"/>
  <c r="K1218" i="1" s="1"/>
  <c r="K1219" i="1" a="1"/>
  <c r="K1219" i="1" s="1"/>
  <c r="K1220" i="1" a="1"/>
  <c r="K1220" i="1" s="1"/>
  <c r="K1221" i="1" a="1"/>
  <c r="K1221" i="1"/>
  <c r="K1222" i="1" a="1"/>
  <c r="K1222" i="1" s="1"/>
  <c r="K1223" i="1" a="1"/>
  <c r="K1223" i="1"/>
  <c r="K1224" i="1" a="1"/>
  <c r="K1224" i="1" s="1"/>
  <c r="K1225" i="1" a="1"/>
  <c r="K1225" i="1" s="1"/>
  <c r="K1226" i="1" a="1"/>
  <c r="K1226" i="1" s="1"/>
  <c r="K1227" i="1" a="1"/>
  <c r="K1227" i="1" s="1"/>
  <c r="K1228" i="1" a="1"/>
  <c r="K1228" i="1" s="1"/>
  <c r="K1229" i="1" a="1"/>
  <c r="K1229" i="1" s="1"/>
  <c r="K1230" i="1" a="1"/>
  <c r="K1230" i="1"/>
  <c r="K1231" i="1" a="1"/>
  <c r="K1231" i="1" s="1"/>
  <c r="K1232" i="1" a="1"/>
  <c r="K1232" i="1" s="1"/>
  <c r="K1233" i="1" a="1"/>
  <c r="K1233" i="1" s="1"/>
  <c r="K1234" i="1" a="1"/>
  <c r="K1234" i="1" s="1"/>
  <c r="K1235" i="1" a="1"/>
  <c r="K1235" i="1" s="1"/>
  <c r="K1236" i="1" a="1"/>
  <c r="K1236" i="1" s="1"/>
  <c r="K1237" i="1" a="1"/>
  <c r="K1237" i="1"/>
  <c r="K1238" i="1" a="1"/>
  <c r="K1238" i="1" s="1"/>
  <c r="K1239" i="1" a="1"/>
  <c r="K1239" i="1"/>
  <c r="K1240" i="1" a="1"/>
  <c r="K1240" i="1" s="1"/>
  <c r="K1241" i="1" a="1"/>
  <c r="K1241" i="1"/>
  <c r="K1242" i="1" a="1"/>
  <c r="K1242" i="1" s="1"/>
  <c r="K1243" i="1" a="1"/>
  <c r="K1243" i="1" s="1"/>
  <c r="K1244" i="1" a="1"/>
  <c r="K1244" i="1" s="1"/>
  <c r="K1245" i="1" a="1"/>
  <c r="K1245" i="1" s="1"/>
  <c r="K1246" i="1" a="1"/>
  <c r="K1246" i="1"/>
  <c r="K1247" i="1" a="1"/>
  <c r="K1247" i="1" s="1"/>
  <c r="K1248" i="1" a="1"/>
  <c r="K1248" i="1" s="1"/>
  <c r="K1249" i="1" a="1"/>
  <c r="K1249" i="1" s="1"/>
  <c r="K1250" i="1" a="1"/>
  <c r="K1250" i="1"/>
  <c r="K1251" i="1" a="1"/>
  <c r="K1251" i="1" s="1"/>
  <c r="K1252" i="1" a="1"/>
  <c r="K1252" i="1" s="1"/>
  <c r="K1253" i="1" a="1"/>
  <c r="K1253" i="1"/>
  <c r="K1254" i="1" a="1"/>
  <c r="K1254" i="1" s="1"/>
  <c r="K1255" i="1" a="1"/>
  <c r="K1255" i="1"/>
  <c r="K1256" i="1" a="1"/>
  <c r="K1256" i="1" s="1"/>
  <c r="K1257" i="1" a="1"/>
  <c r="K1257" i="1" s="1"/>
  <c r="K1258" i="1" a="1"/>
  <c r="K1258" i="1" s="1"/>
  <c r="K1259" i="1" a="1"/>
  <c r="K1259" i="1"/>
  <c r="K1260" i="1" a="1"/>
  <c r="K1260" i="1" s="1"/>
  <c r="K1261" i="1" a="1"/>
  <c r="K1261" i="1" s="1"/>
  <c r="K1262" i="1" a="1"/>
  <c r="K1262" i="1"/>
  <c r="K1263" i="1" a="1"/>
  <c r="K1263" i="1" s="1"/>
  <c r="K1264" i="1" a="1"/>
  <c r="K1264" i="1" s="1"/>
  <c r="K1265" i="1" a="1"/>
  <c r="K1265" i="1" s="1"/>
  <c r="K1266" i="1" a="1"/>
  <c r="K1266" i="1" s="1"/>
  <c r="K1267" i="1" a="1"/>
  <c r="K1267" i="1" s="1"/>
  <c r="K1268" i="1" a="1"/>
  <c r="K1268" i="1" s="1"/>
  <c r="K1269" i="1" a="1"/>
  <c r="K1269" i="1"/>
  <c r="K1270" i="1" a="1"/>
  <c r="K1270" i="1" s="1"/>
  <c r="K1271" i="1" a="1"/>
  <c r="K1271" i="1"/>
  <c r="K1272" i="1" a="1"/>
  <c r="K1272" i="1" s="1"/>
  <c r="K1273" i="1" a="1"/>
  <c r="K1273" i="1"/>
  <c r="K1274" i="1" a="1"/>
  <c r="K1274" i="1" s="1"/>
  <c r="K1275" i="1" a="1"/>
  <c r="K1275" i="1" s="1"/>
  <c r="K1276" i="1" a="1"/>
  <c r="K1276" i="1" s="1"/>
  <c r="K1277" i="1" a="1"/>
  <c r="K1277" i="1" s="1"/>
  <c r="K1278" i="1" a="1"/>
  <c r="K1278" i="1"/>
  <c r="K1279" i="1" a="1"/>
  <c r="K1279" i="1" s="1"/>
  <c r="K1280" i="1" a="1"/>
  <c r="K1280" i="1" s="1"/>
  <c r="K1281" i="1" a="1"/>
  <c r="K1281" i="1" s="1"/>
  <c r="K1282" i="1" a="1"/>
  <c r="K1282" i="1"/>
  <c r="K1283" i="1" a="1"/>
  <c r="K1283" i="1" s="1"/>
  <c r="K1284" i="1" a="1"/>
  <c r="K1284" i="1" s="1"/>
  <c r="K1285" i="1" a="1"/>
  <c r="K1285" i="1"/>
  <c r="K1286" i="1" a="1"/>
  <c r="K1286" i="1" s="1"/>
  <c r="K1287" i="1" a="1"/>
  <c r="K1287" i="1"/>
  <c r="K1288" i="1" a="1"/>
  <c r="K1288" i="1" s="1"/>
  <c r="K1289" i="1" a="1"/>
  <c r="K1289" i="1" s="1"/>
  <c r="K1290" i="1" a="1"/>
  <c r="K1290" i="1" s="1"/>
  <c r="K1291" i="1" a="1"/>
  <c r="K1291" i="1"/>
  <c r="K1292" i="1" a="1"/>
  <c r="K1292" i="1" s="1"/>
  <c r="K1293" i="1" a="1"/>
  <c r="K1293" i="1" s="1"/>
  <c r="K1294" i="1" a="1"/>
  <c r="K1294" i="1"/>
  <c r="K1295" i="1" a="1"/>
  <c r="K1295" i="1" s="1"/>
  <c r="K1296" i="1" a="1"/>
  <c r="K1296" i="1" s="1"/>
  <c r="K1297" i="1" a="1"/>
  <c r="K1297" i="1" s="1"/>
  <c r="K1298" i="1" a="1"/>
  <c r="K1298" i="1" s="1"/>
  <c r="K1299" i="1" a="1"/>
  <c r="K1299" i="1" s="1"/>
  <c r="K1300" i="1" a="1"/>
  <c r="K1300" i="1" s="1"/>
  <c r="K1301" i="1" a="1"/>
  <c r="K1301" i="1"/>
  <c r="K1302" i="1" a="1"/>
  <c r="K1302" i="1" s="1"/>
  <c r="K1303" i="1" a="1"/>
  <c r="K1303" i="1"/>
  <c r="K1304" i="1" a="1"/>
  <c r="K1304" i="1" s="1"/>
  <c r="K1305" i="1" a="1"/>
  <c r="K1305" i="1"/>
  <c r="K1306" i="1" a="1"/>
  <c r="K1306" i="1" s="1"/>
  <c r="K1307" i="1" a="1"/>
  <c r="K1307" i="1" s="1"/>
  <c r="K1308" i="1" a="1"/>
  <c r="K1308" i="1" s="1"/>
  <c r="K1309" i="1" a="1"/>
  <c r="K1309" i="1" s="1"/>
  <c r="K1310" i="1" a="1"/>
  <c r="K1310" i="1"/>
  <c r="K1311" i="1" a="1"/>
  <c r="K1311" i="1" s="1"/>
  <c r="K1312" i="1" a="1"/>
  <c r="K1312" i="1" s="1"/>
  <c r="K1313" i="1" a="1"/>
  <c r="K1313" i="1" s="1"/>
  <c r="K1314" i="1" a="1"/>
  <c r="K1314" i="1"/>
  <c r="K1315" i="1" a="1"/>
  <c r="K1315" i="1" s="1"/>
  <c r="K1316" i="1" a="1"/>
  <c r="K1316" i="1" s="1"/>
  <c r="K1317" i="1" a="1"/>
  <c r="K1317" i="1"/>
  <c r="K1318" i="1" a="1"/>
  <c r="K1318" i="1" s="1"/>
  <c r="K1319" i="1" a="1"/>
  <c r="K1319" i="1"/>
  <c r="K1320" i="1" a="1"/>
  <c r="K1320" i="1" s="1"/>
  <c r="K1321" i="1" a="1"/>
  <c r="K1321" i="1" s="1"/>
  <c r="K1322" i="1" a="1"/>
  <c r="K1322" i="1" s="1"/>
  <c r="K1323" i="1" a="1"/>
  <c r="K1323" i="1"/>
  <c r="K1324" i="1" a="1"/>
  <c r="K1324" i="1" s="1"/>
  <c r="K1325" i="1" a="1"/>
  <c r="K1325" i="1" s="1"/>
  <c r="K1326" i="1" a="1"/>
  <c r="K1326" i="1"/>
  <c r="K1327" i="1" a="1"/>
  <c r="K1327" i="1" s="1"/>
  <c r="K1328" i="1" a="1"/>
  <c r="K1328" i="1" s="1"/>
  <c r="K1329" i="1" a="1"/>
  <c r="K1329" i="1" s="1"/>
  <c r="K1330" i="1" a="1"/>
  <c r="K1330" i="1" s="1"/>
  <c r="K1331" i="1" a="1"/>
  <c r="K1331" i="1" s="1"/>
  <c r="K1332" i="1" a="1"/>
  <c r="K1332" i="1" s="1"/>
  <c r="K1333" i="1" a="1"/>
  <c r="K1333" i="1"/>
  <c r="K1334" i="1" a="1"/>
  <c r="K1334" i="1" s="1"/>
  <c r="K1335" i="1" a="1"/>
  <c r="K1335" i="1"/>
  <c r="K1336" i="1" a="1"/>
  <c r="K1336" i="1" s="1"/>
  <c r="K1337" i="1" a="1"/>
  <c r="K1337" i="1"/>
  <c r="K1338" i="1" a="1"/>
  <c r="K1338" i="1" s="1"/>
  <c r="K1339" i="1" a="1"/>
  <c r="K1339" i="1" s="1"/>
  <c r="K1340" i="1" a="1"/>
  <c r="K1340" i="1" s="1"/>
  <c r="K1341" i="1" a="1"/>
  <c r="K1341" i="1" s="1"/>
  <c r="K1342" i="1" a="1"/>
  <c r="K1342" i="1"/>
  <c r="K1343" i="1" a="1"/>
  <c r="K1343" i="1" s="1"/>
  <c r="K1344" i="1" a="1"/>
  <c r="K1344" i="1" s="1"/>
  <c r="K1345" i="1" a="1"/>
  <c r="K1345" i="1" s="1"/>
  <c r="K1346" i="1" a="1"/>
  <c r="K1346" i="1"/>
  <c r="K1347" i="1" a="1"/>
  <c r="K1347" i="1" s="1"/>
  <c r="K1348" i="1" a="1"/>
  <c r="K1348" i="1" s="1"/>
  <c r="K1349" i="1" a="1"/>
  <c r="K1349" i="1"/>
  <c r="K1350" i="1" a="1"/>
  <c r="K1350" i="1" s="1"/>
  <c r="K1351" i="1" a="1"/>
  <c r="K1351" i="1"/>
  <c r="K1352" i="1" a="1"/>
  <c r="K1352" i="1" s="1"/>
  <c r="K1353" i="1" a="1"/>
  <c r="K1353" i="1" s="1"/>
  <c r="K1354" i="1" a="1"/>
  <c r="K1354" i="1" s="1"/>
  <c r="K1355" i="1" a="1"/>
  <c r="K1355" i="1"/>
  <c r="K1356" i="1" a="1"/>
  <c r="K1356" i="1" s="1"/>
  <c r="K1357" i="1" a="1"/>
  <c r="K1357" i="1" s="1"/>
  <c r="K1358" i="1" a="1"/>
  <c r="K1358" i="1"/>
  <c r="K1359" i="1" a="1"/>
  <c r="K1359" i="1" s="1"/>
  <c r="K1360" i="1" a="1"/>
  <c r="K1360" i="1" s="1"/>
  <c r="K1361" i="1" a="1"/>
  <c r="K1361" i="1" s="1"/>
  <c r="K1362" i="1" a="1"/>
  <c r="K1362" i="1" s="1"/>
  <c r="K1363" i="1" a="1"/>
  <c r="K1363" i="1" s="1"/>
  <c r="K1364" i="1" a="1"/>
  <c r="K1364" i="1" s="1"/>
  <c r="K1365" i="1" a="1"/>
  <c r="K1365" i="1"/>
  <c r="K1366" i="1" a="1"/>
  <c r="K1366" i="1" s="1"/>
  <c r="K1367" i="1" a="1"/>
  <c r="K1367" i="1"/>
  <c r="K1368" i="1" a="1"/>
  <c r="K1368" i="1" s="1"/>
  <c r="K1369" i="1" a="1"/>
  <c r="K1369" i="1"/>
  <c r="K1370" i="1" a="1"/>
  <c r="K1370" i="1" s="1"/>
  <c r="K1371" i="1" a="1"/>
  <c r="K1371" i="1" s="1"/>
  <c r="K1372" i="1" a="1"/>
  <c r="K1372" i="1" s="1"/>
  <c r="K1373" i="1" a="1"/>
  <c r="K1373" i="1" s="1"/>
  <c r="K1374" i="1" a="1"/>
  <c r="K1374" i="1"/>
  <c r="K1375" i="1" a="1"/>
  <c r="K1375" i="1" s="1"/>
  <c r="K1376" i="1" a="1"/>
  <c r="K1376" i="1" s="1"/>
  <c r="K1377" i="1" a="1"/>
  <c r="K1377" i="1" s="1"/>
  <c r="K1378" i="1" a="1"/>
  <c r="K1378" i="1"/>
  <c r="K1379" i="1" a="1"/>
  <c r="K1379" i="1" s="1"/>
  <c r="K1380" i="1" a="1"/>
  <c r="K1380" i="1" s="1"/>
  <c r="K1381" i="1" a="1"/>
  <c r="K1381" i="1"/>
  <c r="K1382" i="1" a="1"/>
  <c r="K1382" i="1" s="1"/>
  <c r="K1383" i="1" a="1"/>
  <c r="K1383" i="1"/>
  <c r="K1384" i="1" a="1"/>
  <c r="K1384" i="1" s="1"/>
  <c r="K1385" i="1" a="1"/>
  <c r="K1385" i="1" s="1"/>
  <c r="K1386" i="1" a="1"/>
  <c r="K1386" i="1" s="1"/>
  <c r="K1387" i="1" a="1"/>
  <c r="K1387" i="1"/>
  <c r="K1388" i="1" a="1"/>
  <c r="K1388" i="1" s="1"/>
  <c r="K1389" i="1" a="1"/>
  <c r="K1389" i="1" s="1"/>
  <c r="K1390" i="1" a="1"/>
  <c r="K1390" i="1"/>
  <c r="K1391" i="1" a="1"/>
  <c r="K1391" i="1" s="1"/>
  <c r="K1392" i="1" a="1"/>
  <c r="K1392" i="1" s="1"/>
  <c r="K1393" i="1" a="1"/>
  <c r="K1393" i="1" s="1"/>
  <c r="K1394" i="1" a="1"/>
  <c r="K1394" i="1" s="1"/>
  <c r="K1395" i="1" a="1"/>
  <c r="K1395" i="1" s="1"/>
  <c r="K1396" i="1" a="1"/>
  <c r="K1396" i="1" s="1"/>
  <c r="K1397" i="1" a="1"/>
  <c r="K1397" i="1"/>
  <c r="K1398" i="1" a="1"/>
  <c r="K1398" i="1" s="1"/>
  <c r="K1399" i="1" a="1"/>
  <c r="K1399" i="1"/>
  <c r="K1400" i="1" a="1"/>
  <c r="K1400" i="1" s="1"/>
  <c r="K1401" i="1" a="1"/>
  <c r="K1401" i="1"/>
  <c r="K1402" i="1" a="1"/>
  <c r="K1402" i="1" s="1"/>
  <c r="K1403" i="1" a="1"/>
  <c r="K1403" i="1" s="1"/>
  <c r="K1404" i="1" a="1"/>
  <c r="K1404" i="1" s="1"/>
  <c r="K1405" i="1" a="1"/>
  <c r="K1405" i="1" s="1"/>
  <c r="K1406" i="1" a="1"/>
  <c r="K1406" i="1"/>
  <c r="K1407" i="1" a="1"/>
  <c r="K1407" i="1" s="1"/>
  <c r="K1408" i="1" a="1"/>
  <c r="K1408" i="1" s="1"/>
  <c r="K1409" i="1" a="1"/>
  <c r="K1409" i="1" s="1"/>
  <c r="K1410" i="1" a="1"/>
  <c r="K1410" i="1"/>
  <c r="K1411" i="1" a="1"/>
  <c r="K1411" i="1"/>
  <c r="K1412" i="1" a="1"/>
  <c r="K1412" i="1" s="1"/>
  <c r="K1413" i="1" a="1"/>
  <c r="K1413" i="1"/>
  <c r="K1414" i="1" a="1"/>
  <c r="K1414" i="1" s="1"/>
  <c r="K1415" i="1" a="1"/>
  <c r="K1415" i="1"/>
  <c r="K1416" i="1" a="1"/>
  <c r="K1416" i="1" s="1"/>
  <c r="K1417" i="1" a="1"/>
  <c r="K1417" i="1" s="1"/>
  <c r="K1418" i="1" a="1"/>
  <c r="K1418" i="1" s="1"/>
  <c r="K1419" i="1" a="1"/>
  <c r="K1419" i="1"/>
  <c r="K1420" i="1" a="1"/>
  <c r="K1420" i="1" s="1"/>
  <c r="K1421" i="1" a="1"/>
  <c r="K1421" i="1" s="1"/>
  <c r="K1422" i="1" a="1"/>
  <c r="K1422" i="1"/>
  <c r="K1423" i="1" a="1"/>
  <c r="K1423" i="1" s="1"/>
  <c r="K1424" i="1" a="1"/>
  <c r="K1424" i="1" s="1"/>
  <c r="K1425" i="1" a="1"/>
  <c r="K1425" i="1"/>
  <c r="K1426" i="1" a="1"/>
  <c r="K1426" i="1" s="1"/>
  <c r="K1427" i="1" a="1"/>
  <c r="K1427" i="1" s="1"/>
  <c r="K1428" i="1" a="1"/>
  <c r="K1428" i="1" s="1"/>
  <c r="K1429" i="1" a="1"/>
  <c r="K1429" i="1"/>
  <c r="K1430" i="1" a="1"/>
  <c r="K1430" i="1" s="1"/>
  <c r="K1431" i="1" a="1"/>
  <c r="K1431" i="1"/>
  <c r="K1432" i="1" a="1"/>
  <c r="K1432" i="1" s="1"/>
  <c r="K1433" i="1" a="1"/>
  <c r="K1433" i="1"/>
  <c r="K1434" i="1" a="1"/>
  <c r="K1434" i="1"/>
  <c r="K1435" i="1" a="1"/>
  <c r="K1435" i="1" s="1"/>
  <c r="K1436" i="1" a="1"/>
  <c r="K1436" i="1" s="1"/>
  <c r="K1437" i="1" a="1"/>
  <c r="K1437" i="1" s="1"/>
  <c r="K1438" i="1" a="1"/>
  <c r="K1438" i="1"/>
  <c r="K1439" i="1" a="1"/>
  <c r="K1439" i="1" s="1"/>
  <c r="K1440" i="1" a="1"/>
  <c r="K1440" i="1" s="1"/>
  <c r="K1441" i="1" a="1"/>
  <c r="K1441" i="1" s="1"/>
  <c r="K1442" i="1" a="1"/>
  <c r="K1442" i="1"/>
  <c r="K1443" i="1" a="1"/>
  <c r="K1443" i="1" s="1"/>
  <c r="K1444" i="1" a="1"/>
  <c r="K1444" i="1" s="1"/>
  <c r="K1445" i="1" a="1"/>
  <c r="K1445" i="1"/>
  <c r="K1446" i="1" a="1"/>
  <c r="K1446" i="1" s="1"/>
  <c r="K1447" i="1" a="1"/>
  <c r="K1447" i="1"/>
  <c r="K1448" i="1" a="1"/>
  <c r="K1448" i="1" s="1"/>
  <c r="K1449" i="1" a="1"/>
  <c r="K1449" i="1"/>
  <c r="K1450" i="1" a="1"/>
  <c r="K1450" i="1" s="1"/>
  <c r="K1451" i="1" a="1"/>
  <c r="K1451" i="1"/>
  <c r="K1452" i="1" a="1"/>
  <c r="K1452" i="1" s="1"/>
  <c r="K1453" i="1" a="1"/>
  <c r="K1453" i="1"/>
  <c r="K1454" i="1" a="1"/>
  <c r="K1454" i="1" s="1"/>
  <c r="K1455" i="1" a="1"/>
  <c r="K1455" i="1" s="1"/>
  <c r="K1456" i="1" a="1"/>
  <c r="K1456" i="1" s="1"/>
  <c r="K1457" i="1" a="1"/>
  <c r="K1457" i="1"/>
  <c r="K1458" i="1" a="1"/>
  <c r="K1458" i="1" s="1"/>
  <c r="K1459" i="1" a="1"/>
  <c r="K1459" i="1" s="1"/>
  <c r="K1460" i="1" a="1"/>
  <c r="K1460" i="1" s="1"/>
  <c r="K1461" i="1" a="1"/>
  <c r="K1461" i="1"/>
  <c r="K1462" i="1" a="1"/>
  <c r="K1462" i="1" s="1"/>
  <c r="K1463" i="1" a="1"/>
  <c r="K1463" i="1" s="1"/>
  <c r="K1464" i="1" a="1"/>
  <c r="K1464" i="1" s="1"/>
  <c r="K1465" i="1" a="1"/>
  <c r="K1465" i="1"/>
  <c r="K1466" i="1" a="1"/>
  <c r="K1466" i="1"/>
  <c r="K1467" i="1" a="1"/>
  <c r="K1467" i="1" s="1"/>
  <c r="K1468" i="1" a="1"/>
  <c r="K1468" i="1" s="1"/>
  <c r="K1469" i="1" a="1"/>
  <c r="K1469" i="1" s="1"/>
  <c r="K1470" i="1" a="1"/>
  <c r="K1470" i="1"/>
  <c r="K1471" i="1" a="1"/>
  <c r="K1471" i="1"/>
  <c r="K1472" i="1" a="1"/>
  <c r="K1472" i="1" s="1"/>
  <c r="K1473" i="1" a="1"/>
  <c r="K1473" i="1" s="1"/>
  <c r="K1474" i="1" a="1"/>
  <c r="K1474" i="1"/>
  <c r="K1475" i="1" a="1"/>
  <c r="K1475" i="1"/>
  <c r="K1476" i="1" a="1"/>
  <c r="K1476" i="1" s="1"/>
  <c r="K1477" i="1" a="1"/>
  <c r="K1477" i="1" s="1"/>
  <c r="K1478" i="1" a="1"/>
  <c r="K1478" i="1" s="1"/>
  <c r="K1479" i="1" a="1"/>
  <c r="K1479" i="1" s="1"/>
  <c r="K1480" i="1" a="1"/>
  <c r="K1480" i="1" s="1"/>
  <c r="K1481" i="1" a="1"/>
  <c r="K1481" i="1"/>
  <c r="K1482" i="1" a="1"/>
  <c r="K1482" i="1" s="1"/>
  <c r="K1483" i="1" a="1"/>
  <c r="K1483" i="1"/>
  <c r="K1484" i="1" a="1"/>
  <c r="K1484" i="1" s="1"/>
  <c r="K1485" i="1" a="1"/>
  <c r="K1485" i="1"/>
  <c r="K1486" i="1" a="1"/>
  <c r="K1486" i="1"/>
  <c r="K1487" i="1" a="1"/>
  <c r="K1487" i="1" s="1"/>
  <c r="K1488" i="1" a="1"/>
  <c r="K1488" i="1" s="1"/>
  <c r="K1489" i="1" a="1"/>
  <c r="K1489" i="1" s="1"/>
  <c r="K1490" i="1" a="1"/>
  <c r="K1490" i="1"/>
  <c r="K1491" i="1" a="1"/>
  <c r="K1491" i="1"/>
  <c r="K1492" i="1" a="1"/>
  <c r="K1492" i="1" s="1"/>
  <c r="K1493" i="1" a="1"/>
  <c r="K1493" i="1" s="1"/>
  <c r="K1494" i="1" a="1"/>
  <c r="K1494" i="1" s="1"/>
  <c r="K1495" i="1" a="1"/>
  <c r="K1495" i="1"/>
  <c r="K1496" i="1" a="1"/>
  <c r="K1496" i="1" s="1"/>
  <c r="K1497" i="1" a="1"/>
  <c r="K1497" i="1"/>
  <c r="K1498" i="1" a="1"/>
  <c r="K1498" i="1" s="1"/>
  <c r="K1499" i="1" a="1"/>
  <c r="K1499" i="1"/>
  <c r="K1500" i="1" a="1"/>
  <c r="K1500" i="1" s="1"/>
  <c r="K1501" i="1" a="1"/>
  <c r="K1501" i="1" s="1"/>
  <c r="K1502" i="1" a="1"/>
  <c r="K1502" i="1" s="1"/>
  <c r="K1503" i="1" a="1"/>
  <c r="K1503" i="1" s="1"/>
  <c r="K1504" i="1" a="1"/>
  <c r="K1504" i="1" s="1"/>
  <c r="K1505" i="1" a="1"/>
  <c r="K1505" i="1"/>
  <c r="K1506" i="1" a="1"/>
  <c r="K1506" i="1"/>
  <c r="K1507" i="1" a="1"/>
  <c r="K1507" i="1" s="1"/>
  <c r="K1508" i="1" a="1"/>
  <c r="K1508" i="1" s="1"/>
  <c r="K1509" i="1" a="1"/>
  <c r="K1509" i="1"/>
  <c r="K1510" i="1" a="1"/>
  <c r="K1510" i="1" s="1"/>
  <c r="K1511" i="1" a="1"/>
  <c r="K1511" i="1" s="1"/>
  <c r="K1512" i="1" a="1"/>
  <c r="K1512" i="1" s="1"/>
  <c r="K1513" i="1" a="1"/>
  <c r="K1513" i="1"/>
  <c r="K1514" i="1" a="1"/>
  <c r="K1514" i="1"/>
  <c r="K1515" i="1" a="1"/>
  <c r="K1515" i="1"/>
  <c r="K1516" i="1" a="1"/>
  <c r="K1516" i="1" s="1"/>
  <c r="K1517" i="1" a="1"/>
  <c r="K1517" i="1" s="1"/>
  <c r="K1518" i="1" a="1"/>
  <c r="K1518" i="1"/>
  <c r="K1519" i="1" a="1"/>
  <c r="K1519" i="1" s="1"/>
  <c r="K1520" i="1" a="1"/>
  <c r="K1520" i="1" s="1"/>
  <c r="K1521" i="1" a="1"/>
  <c r="K1521" i="1" s="1"/>
  <c r="K1522" i="1" a="1"/>
  <c r="K1522" i="1"/>
  <c r="K1523" i="1" a="1"/>
  <c r="K1523" i="1"/>
  <c r="K1524" i="1" a="1"/>
  <c r="K1524" i="1" s="1"/>
  <c r="K1525" i="1" a="1"/>
  <c r="K1525" i="1" s="1"/>
  <c r="K1526" i="1" a="1"/>
  <c r="K1526" i="1" s="1"/>
  <c r="K1527" i="1" a="1"/>
  <c r="K1527" i="1"/>
  <c r="K1528" i="1" a="1"/>
  <c r="K1528" i="1" s="1"/>
  <c r="K1529" i="1" a="1"/>
  <c r="K1529" i="1"/>
  <c r="K1530" i="1" a="1"/>
  <c r="K1530" i="1" s="1"/>
  <c r="K1531" i="1" a="1"/>
  <c r="K1531" i="1"/>
  <c r="K1532" i="1" a="1"/>
  <c r="K1532" i="1" s="1"/>
  <c r="K1533" i="1" a="1"/>
  <c r="K1533" i="1" s="1"/>
  <c r="K1534" i="1" a="1"/>
  <c r="K1534" i="1" s="1"/>
  <c r="K1535" i="1" a="1"/>
  <c r="K1535" i="1" s="1"/>
  <c r="K1536" i="1" a="1"/>
  <c r="K1536" i="1" s="1"/>
  <c r="K1537" i="1" a="1"/>
  <c r="K1537" i="1"/>
  <c r="K1538" i="1" a="1"/>
  <c r="K1538" i="1"/>
  <c r="K1539" i="1" a="1"/>
  <c r="K1539" i="1" s="1"/>
  <c r="K1540" i="1" a="1"/>
  <c r="K1540" i="1" s="1"/>
  <c r="K1541" i="1" a="1"/>
  <c r="K1541" i="1"/>
  <c r="K1542" i="1" a="1"/>
  <c r="K1542" i="1" s="1"/>
  <c r="K1543" i="1" a="1"/>
  <c r="K1543" i="1" s="1"/>
  <c r="K1544" i="1" a="1"/>
  <c r="K1544" i="1" s="1"/>
  <c r="K1545" i="1" a="1"/>
  <c r="K1545" i="1"/>
  <c r="K1546" i="1" a="1"/>
  <c r="K1546" i="1" s="1"/>
  <c r="K1547" i="1" a="1"/>
  <c r="K1547" i="1" s="1"/>
  <c r="K1548" i="1" a="1"/>
  <c r="K1548" i="1" s="1"/>
  <c r="K1549" i="1" a="1"/>
  <c r="K1549" i="1"/>
  <c r="K1550" i="1" a="1"/>
  <c r="K1550" i="1" s="1"/>
  <c r="K1551" i="1" a="1"/>
  <c r="K1551" i="1" s="1"/>
  <c r="K1552" i="1" a="1"/>
  <c r="K1552" i="1" s="1"/>
  <c r="K1553" i="1" a="1"/>
  <c r="K1553" i="1" s="1"/>
  <c r="K1554" i="1" a="1"/>
  <c r="K1554" i="1" s="1"/>
  <c r="K1555" i="1" a="1"/>
  <c r="K1555" i="1" s="1"/>
  <c r="K1556" i="1" a="1"/>
  <c r="K1556" i="1" s="1"/>
  <c r="K1557" i="1" a="1"/>
  <c r="K1557" i="1"/>
  <c r="K1558" i="1" a="1"/>
  <c r="K1558" i="1" s="1"/>
  <c r="K1559" i="1" a="1"/>
  <c r="K1559" i="1" s="1"/>
  <c r="K1560" i="1" a="1"/>
  <c r="K1560" i="1" s="1"/>
  <c r="K1561" i="1" a="1"/>
  <c r="K1561" i="1" s="1"/>
  <c r="K1562" i="1" a="1"/>
  <c r="K1562" i="1" s="1"/>
  <c r="K1563" i="1" a="1"/>
  <c r="K1563" i="1" s="1"/>
  <c r="K1564" i="1" a="1"/>
  <c r="K1564" i="1" s="1"/>
  <c r="K1565" i="1" a="1"/>
  <c r="K1565" i="1"/>
  <c r="K1566" i="1" a="1"/>
  <c r="K1566" i="1" s="1"/>
  <c r="K1567" i="1" a="1"/>
  <c r="K1567" i="1" s="1"/>
  <c r="K1568" i="1" a="1"/>
  <c r="K1568" i="1" s="1"/>
  <c r="K1569" i="1" a="1"/>
  <c r="K1569" i="1" s="1"/>
  <c r="K1570" i="1" a="1"/>
  <c r="K1570" i="1" s="1"/>
  <c r="K1571" i="1" a="1"/>
  <c r="K1571" i="1" s="1"/>
  <c r="K1572" i="1" a="1"/>
  <c r="K1572" i="1" s="1"/>
  <c r="K1573" i="1" a="1"/>
  <c r="K1573" i="1" s="1"/>
  <c r="K1574" i="1" a="1"/>
  <c r="K1574" i="1" s="1"/>
  <c r="K1575" i="1" a="1"/>
  <c r="K1575" i="1" s="1"/>
  <c r="K1576" i="1" a="1"/>
  <c r="K1576" i="1" s="1"/>
  <c r="K1577" i="1" a="1"/>
  <c r="K1577" i="1"/>
  <c r="K1578" i="1" a="1"/>
  <c r="K1578" i="1" s="1"/>
  <c r="K1579" i="1" a="1"/>
  <c r="K1579" i="1" s="1"/>
  <c r="K1580" i="1" a="1"/>
  <c r="K1580" i="1" s="1"/>
  <c r="K1581" i="1" a="1"/>
  <c r="K1581" i="1"/>
  <c r="K1582" i="1" a="1"/>
  <c r="K1582" i="1"/>
  <c r="K1583" i="1" a="1"/>
  <c r="K1583" i="1" s="1"/>
  <c r="K1584" i="1" a="1"/>
  <c r="K1584" i="1" s="1"/>
  <c r="K1585" i="1" a="1"/>
  <c r="K1585" i="1" s="1"/>
  <c r="K1586" i="1" a="1"/>
  <c r="K1586" i="1"/>
  <c r="K1587" i="1" a="1"/>
  <c r="K1587" i="1" s="1"/>
  <c r="K1588" i="1" a="1"/>
  <c r="K1588" i="1" s="1"/>
  <c r="K1589" i="1" a="1"/>
  <c r="K1589" i="1"/>
  <c r="K1590" i="1" a="1"/>
  <c r="K1590" i="1" s="1"/>
  <c r="K1591" i="1" a="1"/>
  <c r="K1591" i="1" s="1"/>
  <c r="K1592" i="1" a="1"/>
  <c r="K1592" i="1" s="1"/>
  <c r="K1593" i="1" a="1"/>
  <c r="K1593" i="1" s="1"/>
  <c r="K1594" i="1" a="1"/>
  <c r="K1594" i="1"/>
  <c r="K1595" i="1" a="1"/>
  <c r="K1595" i="1" s="1"/>
  <c r="K1596" i="1" a="1"/>
  <c r="K1596" i="1" s="1"/>
  <c r="K1597" i="1" a="1"/>
  <c r="K1597" i="1" s="1"/>
  <c r="K1598" i="1" a="1"/>
  <c r="K1598" i="1" s="1"/>
  <c r="K1599" i="1" a="1"/>
  <c r="K1599" i="1" s="1"/>
  <c r="K1600" i="1" a="1"/>
  <c r="K1600" i="1" s="1"/>
  <c r="K1601" i="1" a="1"/>
  <c r="K1601" i="1" s="1"/>
  <c r="K1602" i="1" a="1"/>
  <c r="K1602" i="1" s="1"/>
  <c r="K1603" i="1" a="1"/>
  <c r="K1603" i="1" s="1"/>
  <c r="K1604" i="1" a="1"/>
  <c r="K1604" i="1" s="1"/>
  <c r="K1605" i="1" a="1"/>
  <c r="K1605" i="1"/>
  <c r="K1606" i="1" a="1"/>
  <c r="K1606" i="1" s="1"/>
  <c r="K1607" i="1" a="1"/>
  <c r="K1607" i="1" s="1"/>
  <c r="K1608" i="1" a="1"/>
  <c r="K1608" i="1" s="1"/>
  <c r="K1609" i="1" a="1"/>
  <c r="K1609" i="1" s="1"/>
  <c r="K1610" i="1" a="1"/>
  <c r="K1610" i="1" s="1"/>
  <c r="K1611" i="1" a="1"/>
  <c r="K1611" i="1" s="1"/>
  <c r="K1612" i="1" a="1"/>
  <c r="K1612" i="1" s="1"/>
  <c r="K1613" i="1" a="1"/>
  <c r="K1613" i="1" s="1"/>
  <c r="K1614" i="1" a="1"/>
  <c r="K1614" i="1" s="1"/>
  <c r="K1615" i="1" a="1"/>
  <c r="K1615" i="1" s="1"/>
  <c r="K1616" i="1" a="1"/>
  <c r="K1616" i="1" s="1"/>
  <c r="K1617" i="1" a="1"/>
  <c r="K1617" i="1" s="1"/>
  <c r="K1618" i="1" a="1"/>
  <c r="K1618" i="1" s="1"/>
  <c r="K1619" i="1" a="1"/>
  <c r="K1619" i="1" s="1"/>
  <c r="K1620" i="1" a="1"/>
  <c r="K1620" i="1" s="1"/>
  <c r="K1621" i="1" a="1"/>
  <c r="K1621" i="1" s="1"/>
  <c r="K1622" i="1" a="1"/>
  <c r="K1622" i="1" s="1"/>
  <c r="K1623" i="1" a="1"/>
  <c r="K1623" i="1" s="1"/>
  <c r="K1624" i="1" a="1"/>
  <c r="K1624" i="1" s="1"/>
  <c r="K1625" i="1" a="1"/>
  <c r="K1625" i="1" s="1"/>
  <c r="K1626" i="1" a="1"/>
  <c r="K1626" i="1" s="1"/>
  <c r="K1627" i="1" a="1"/>
  <c r="K1627" i="1" s="1"/>
  <c r="K1628" i="1" a="1"/>
  <c r="K1628" i="1" s="1"/>
  <c r="K1629" i="1" a="1"/>
  <c r="K1629" i="1" s="1"/>
  <c r="K1630" i="1" a="1"/>
  <c r="K1630" i="1" s="1"/>
  <c r="K1631" i="1" a="1"/>
  <c r="K1631" i="1" s="1"/>
  <c r="K1632" i="1" a="1"/>
  <c r="K1632" i="1" s="1"/>
  <c r="K1633" i="1" a="1"/>
  <c r="K1633" i="1" s="1"/>
  <c r="K1634" i="1" a="1"/>
  <c r="K1634" i="1" s="1"/>
  <c r="K1635" i="1" a="1"/>
  <c r="K1635" i="1" s="1"/>
  <c r="K1636" i="1" a="1"/>
  <c r="K1636" i="1" s="1"/>
  <c r="K1637" i="1" a="1"/>
  <c r="K1637" i="1" s="1"/>
  <c r="K1638" i="1" a="1"/>
  <c r="K1638" i="1" s="1"/>
  <c r="K1639" i="1" a="1"/>
  <c r="K1639" i="1" s="1"/>
  <c r="K1640" i="1" a="1"/>
  <c r="K1640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6" i="1" a="1"/>
  <c r="K1646" i="1" s="1"/>
  <c r="K1647" i="1" a="1"/>
  <c r="K1647" i="1" s="1"/>
  <c r="K1648" i="1" a="1"/>
  <c r="K1648" i="1" s="1"/>
  <c r="K1649" i="1" a="1"/>
  <c r="K1649" i="1" s="1"/>
  <c r="K1650" i="1" a="1"/>
  <c r="K1650" i="1" s="1"/>
  <c r="K1651" i="1" a="1"/>
  <c r="K1651" i="1" s="1"/>
  <c r="K1652" i="1" a="1"/>
  <c r="K1652" i="1" s="1"/>
  <c r="K1653" i="1" a="1"/>
  <c r="K1653" i="1" s="1"/>
  <c r="K1654" i="1" a="1"/>
  <c r="K1654" i="1" s="1"/>
  <c r="K1655" i="1" a="1"/>
  <c r="K1655" i="1" s="1"/>
  <c r="K1656" i="1" a="1"/>
  <c r="K1656" i="1" s="1"/>
  <c r="K1657" i="1" a="1"/>
  <c r="K1657" i="1" s="1"/>
  <c r="K1658" i="1" a="1"/>
  <c r="K1658" i="1" s="1"/>
  <c r="K1659" i="1" a="1"/>
  <c r="K1659" i="1" s="1"/>
  <c r="K1660" i="1" a="1"/>
  <c r="K1660" i="1" s="1"/>
  <c r="K1661" i="1" a="1"/>
  <c r="K1661" i="1" s="1"/>
  <c r="K1662" i="1" a="1"/>
  <c r="K1662" i="1" s="1"/>
  <c r="K1663" i="1" a="1"/>
  <c r="K1663" i="1" s="1"/>
  <c r="K1664" i="1" a="1"/>
  <c r="K1664" i="1" s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0" i="1" a="1"/>
  <c r="K1670" i="1" s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6" i="1" a="1"/>
  <c r="K1676" i="1" s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 s="1"/>
  <c r="K1682" i="1" a="1"/>
  <c r="K1682" i="1" s="1"/>
  <c r="K1683" i="1" a="1"/>
  <c r="K1683" i="1" s="1"/>
  <c r="K1684" i="1" a="1"/>
  <c r="K1684" i="1" s="1"/>
  <c r="K1685" i="1" a="1"/>
  <c r="K1685" i="1" s="1"/>
  <c r="K1686" i="1" a="1"/>
  <c r="K1686" i="1" s="1"/>
  <c r="K1687" i="1" a="1"/>
  <c r="K1687" i="1" s="1"/>
  <c r="K1688" i="1" a="1"/>
  <c r="K1688" i="1" s="1"/>
  <c r="K1689" i="1" a="1"/>
  <c r="K1689" i="1" s="1"/>
  <c r="K1690" i="1" a="1"/>
  <c r="K1690" i="1" s="1"/>
  <c r="K1691" i="1" a="1"/>
  <c r="K1691" i="1" s="1"/>
  <c r="K1692" i="1" a="1"/>
  <c r="K1692" i="1" s="1"/>
  <c r="K1693" i="1" a="1"/>
  <c r="K1693" i="1" s="1"/>
  <c r="K1694" i="1" a="1"/>
  <c r="K1694" i="1" s="1"/>
  <c r="K1695" i="1" a="1"/>
  <c r="K1695" i="1" s="1"/>
  <c r="K1696" i="1" a="1"/>
  <c r="K1696" i="1" s="1"/>
  <c r="K1697" i="1" a="1"/>
  <c r="K1697" i="1" s="1"/>
  <c r="K1698" i="1" a="1"/>
  <c r="K1698" i="1" s="1"/>
  <c r="K1699" i="1" a="1"/>
  <c r="K1699" i="1" s="1"/>
  <c r="K1700" i="1" a="1"/>
  <c r="K1700" i="1" s="1"/>
  <c r="K1701" i="1" a="1"/>
  <c r="K1701" i="1" s="1"/>
  <c r="K1702" i="1" a="1"/>
  <c r="K1702" i="1" s="1"/>
  <c r="K1703" i="1" a="1"/>
  <c r="K1703" i="1" s="1"/>
  <c r="K1704" i="1" a="1"/>
  <c r="K1704" i="1" s="1"/>
  <c r="K1705" i="1" a="1"/>
  <c r="K1705" i="1" s="1"/>
  <c r="K1706" i="1" a="1"/>
  <c r="K1706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2" i="1" a="1"/>
  <c r="K1712" i="1" s="1"/>
  <c r="K1713" i="1" a="1"/>
  <c r="K1713" i="1" s="1"/>
  <c r="K1714" i="1" a="1"/>
  <c r="K1714" i="1" s="1"/>
  <c r="K1715" i="1" a="1"/>
  <c r="K1715" i="1" s="1"/>
  <c r="K1716" i="1" a="1"/>
  <c r="K1716" i="1" s="1"/>
  <c r="K1717" i="1" a="1"/>
  <c r="K1717" i="1" s="1"/>
  <c r="K1718" i="1" a="1"/>
  <c r="K1718" i="1" s="1"/>
  <c r="K1719" i="1" a="1"/>
  <c r="K1719" i="1" s="1"/>
  <c r="K1720" i="1" a="1"/>
  <c r="K1720" i="1" s="1"/>
  <c r="K1721" i="1" a="1"/>
  <c r="K1721" i="1" s="1"/>
  <c r="K1722" i="1" a="1"/>
  <c r="K1722" i="1" s="1"/>
  <c r="K1723" i="1" a="1"/>
  <c r="K1723" i="1" s="1"/>
  <c r="K1724" i="1" a="1"/>
  <c r="K1724" i="1" s="1"/>
  <c r="K1725" i="1" a="1"/>
  <c r="K1725" i="1" s="1"/>
  <c r="K1726" i="1" a="1"/>
  <c r="K1726" i="1" s="1"/>
  <c r="K1727" i="1" a="1"/>
  <c r="K1727" i="1" s="1"/>
  <c r="K1728" i="1" a="1"/>
  <c r="K1728" i="1" s="1"/>
  <c r="K1729" i="1" a="1"/>
  <c r="K1729" i="1" s="1"/>
  <c r="K1730" i="1" a="1"/>
  <c r="K1730" i="1" s="1"/>
  <c r="K1731" i="1" a="1"/>
  <c r="K1731" i="1" s="1"/>
  <c r="K1732" i="1" a="1"/>
  <c r="K1732" i="1" s="1"/>
  <c r="K1733" i="1" a="1"/>
  <c r="K1733" i="1" s="1"/>
  <c r="K1734" i="1" a="1"/>
  <c r="K1734" i="1" s="1"/>
  <c r="K1735" i="1" a="1"/>
  <c r="K1735" i="1" s="1"/>
  <c r="K1736" i="1" a="1"/>
  <c r="K1736" i="1" s="1"/>
  <c r="K1737" i="1" a="1"/>
  <c r="K1737" i="1" s="1"/>
  <c r="K1738" i="1" a="1"/>
  <c r="K1738" i="1" s="1"/>
  <c r="K1739" i="1" a="1"/>
  <c r="K1739" i="1" s="1"/>
  <c r="K1740" i="1" a="1"/>
  <c r="K1740" i="1" s="1"/>
  <c r="K1741" i="1" a="1"/>
  <c r="K1741" i="1" s="1"/>
  <c r="K1742" i="1" a="1"/>
  <c r="K1742" i="1" s="1"/>
  <c r="K1743" i="1" a="1"/>
  <c r="K1743" i="1" s="1"/>
  <c r="K1744" i="1" a="1"/>
  <c r="K1744" i="1" s="1"/>
  <c r="K1745" i="1" a="1"/>
  <c r="K1745" i="1" s="1"/>
  <c r="K1746" i="1" a="1"/>
  <c r="K1746" i="1" s="1"/>
  <c r="K1747" i="1" a="1"/>
  <c r="K1747" i="1" s="1"/>
  <c r="K1748" i="1" a="1"/>
  <c r="K1748" i="1" s="1"/>
  <c r="K1749" i="1" a="1"/>
  <c r="K1749" i="1" s="1"/>
  <c r="K1750" i="1" a="1"/>
  <c r="K1750" i="1" s="1"/>
  <c r="K1751" i="1" a="1"/>
  <c r="K1751" i="1" s="1"/>
  <c r="K1752" i="1" a="1"/>
  <c r="K1752" i="1" s="1"/>
  <c r="K1753" i="1" a="1"/>
  <c r="K1753" i="1" s="1"/>
  <c r="K1754" i="1" a="1"/>
  <c r="K1754" i="1" s="1"/>
  <c r="K1755" i="1" a="1"/>
  <c r="K1755" i="1" s="1"/>
  <c r="K1756" i="1" a="1"/>
  <c r="K1756" i="1" s="1"/>
  <c r="K1757" i="1" a="1"/>
  <c r="K1757" i="1" s="1"/>
  <c r="K1758" i="1" a="1"/>
  <c r="K1758" i="1" s="1"/>
  <c r="K1759" i="1" a="1"/>
  <c r="K1759" i="1" s="1"/>
  <c r="K1760" i="1" a="1"/>
  <c r="K1760" i="1" s="1"/>
  <c r="K1761" i="1" a="1"/>
  <c r="K1761" i="1" s="1"/>
  <c r="K1762" i="1" a="1"/>
  <c r="K1762" i="1" s="1"/>
  <c r="K1763" i="1" a="1"/>
  <c r="K1763" i="1" s="1"/>
  <c r="K1764" i="1" a="1"/>
  <c r="K1764" i="1" s="1"/>
  <c r="K1765" i="1" a="1"/>
  <c r="K1765" i="1" s="1"/>
  <c r="K1766" i="1" a="1"/>
  <c r="K1766" i="1" s="1"/>
  <c r="K1767" i="1" a="1"/>
  <c r="K1767" i="1" s="1"/>
  <c r="K1768" i="1" a="1"/>
  <c r="K1768" i="1" s="1"/>
  <c r="K1769" i="1" a="1"/>
  <c r="K1769" i="1" s="1"/>
  <c r="K1770" i="1" a="1"/>
  <c r="K1770" i="1" s="1"/>
  <c r="K1771" i="1" a="1"/>
  <c r="K1771" i="1" s="1"/>
  <c r="K1772" i="1" a="1"/>
  <c r="K1772" i="1" s="1"/>
  <c r="K1773" i="1" a="1"/>
  <c r="K1773" i="1" s="1"/>
  <c r="K1774" i="1" a="1"/>
  <c r="K1774" i="1" s="1"/>
  <c r="K1775" i="1" a="1"/>
  <c r="K1775" i="1" s="1"/>
  <c r="K1776" i="1" a="1"/>
  <c r="K1776" i="1" s="1"/>
  <c r="K1777" i="1" a="1"/>
  <c r="K1777" i="1" s="1"/>
  <c r="K1778" i="1" a="1"/>
  <c r="K1778" i="1" s="1"/>
  <c r="K1779" i="1" a="1"/>
  <c r="K1779" i="1" s="1"/>
  <c r="K1780" i="1" a="1"/>
  <c r="K1780" i="1" s="1"/>
  <c r="K1781" i="1" a="1"/>
  <c r="K1781" i="1" s="1"/>
  <c r="K1782" i="1" a="1"/>
  <c r="K1782" i="1" s="1"/>
  <c r="K1783" i="1" a="1"/>
  <c r="K1783" i="1" s="1"/>
  <c r="K1784" i="1" a="1"/>
  <c r="K1784" i="1" s="1"/>
  <c r="K1785" i="1" a="1"/>
  <c r="K1785" i="1" s="1"/>
  <c r="K1786" i="1" a="1"/>
  <c r="K1786" i="1" s="1"/>
  <c r="K1787" i="1" a="1"/>
  <c r="K1787" i="1" s="1"/>
  <c r="K1788" i="1" a="1"/>
  <c r="K1788" i="1" s="1"/>
  <c r="K1789" i="1" a="1"/>
  <c r="K1789" i="1" s="1"/>
  <c r="K1790" i="1" a="1"/>
  <c r="K1790" i="1" s="1"/>
  <c r="K1791" i="1" a="1"/>
  <c r="K1791" i="1" s="1"/>
  <c r="K1792" i="1" a="1"/>
  <c r="K1792" i="1" s="1"/>
  <c r="K1793" i="1" a="1"/>
  <c r="K1793" i="1" s="1"/>
  <c r="K1794" i="1" a="1"/>
  <c r="K1794" i="1" s="1"/>
  <c r="K1795" i="1" a="1"/>
  <c r="K1795" i="1" s="1"/>
  <c r="K1796" i="1" a="1"/>
  <c r="K1796" i="1" s="1"/>
  <c r="K1797" i="1" a="1"/>
  <c r="K1797" i="1" s="1"/>
  <c r="K1798" i="1" a="1"/>
  <c r="K1798" i="1" s="1"/>
  <c r="K1799" i="1" a="1"/>
  <c r="K1799" i="1" s="1"/>
  <c r="K1800" i="1" a="1"/>
  <c r="K1800" i="1" s="1"/>
  <c r="K1801" i="1" a="1"/>
  <c r="K1801" i="1" s="1"/>
  <c r="K1802" i="1" a="1"/>
  <c r="K1802" i="1" s="1"/>
  <c r="K1803" i="1" a="1"/>
  <c r="K1803" i="1" s="1"/>
  <c r="K1804" i="1" a="1"/>
  <c r="K1804" i="1" s="1"/>
  <c r="K1805" i="1" a="1"/>
  <c r="K1805" i="1" s="1"/>
  <c r="K1806" i="1" a="1"/>
  <c r="K1806" i="1" s="1"/>
  <c r="K1807" i="1" a="1"/>
  <c r="K1807" i="1" s="1"/>
  <c r="K1808" i="1" a="1"/>
  <c r="K1808" i="1" s="1"/>
  <c r="K1809" i="1" a="1"/>
  <c r="K1809" i="1" s="1"/>
  <c r="K1810" i="1" a="1"/>
  <c r="K1810" i="1" s="1"/>
  <c r="K1811" i="1" a="1"/>
  <c r="K1811" i="1" s="1"/>
  <c r="K1812" i="1" a="1"/>
  <c r="K1812" i="1" s="1"/>
  <c r="K1813" i="1" a="1"/>
  <c r="K1813" i="1" s="1"/>
  <c r="K1814" i="1" a="1"/>
  <c r="K1814" i="1" s="1"/>
  <c r="K1815" i="1" a="1"/>
  <c r="K1815" i="1" s="1"/>
  <c r="K1816" i="1" a="1"/>
  <c r="K1816" i="1" s="1"/>
  <c r="K1817" i="1" a="1"/>
  <c r="K1817" i="1" s="1"/>
  <c r="K1818" i="1" a="1"/>
  <c r="K1818" i="1" s="1"/>
  <c r="K1819" i="1" a="1"/>
  <c r="K1819" i="1" s="1"/>
  <c r="K1820" i="1" a="1"/>
  <c r="K1820" i="1" s="1"/>
  <c r="K1821" i="1" a="1"/>
  <c r="K1821" i="1" s="1"/>
  <c r="K1822" i="1" a="1"/>
  <c r="K1822" i="1" s="1"/>
  <c r="K1823" i="1" a="1"/>
  <c r="K1823" i="1" s="1"/>
  <c r="K1824" i="1" a="1"/>
  <c r="K1824" i="1" s="1"/>
  <c r="K1825" i="1" a="1"/>
  <c r="K1825" i="1" s="1"/>
  <c r="K1826" i="1" a="1"/>
  <c r="K1826" i="1" s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2" i="1" a="1"/>
  <c r="K1832" i="1" s="1"/>
  <c r="K1833" i="1" a="1"/>
  <c r="K1833" i="1" s="1"/>
  <c r="K1834" i="1" a="1"/>
  <c r="K1834" i="1" s="1"/>
  <c r="K1835" i="1" a="1"/>
  <c r="K1835" i="1" s="1"/>
  <c r="K1836" i="1" a="1"/>
  <c r="K1836" i="1" s="1"/>
  <c r="K1837" i="1" a="1"/>
  <c r="K1837" i="1" s="1"/>
  <c r="K1838" i="1" a="1"/>
  <c r="K1838" i="1" s="1"/>
  <c r="K1839" i="1" a="1"/>
  <c r="K1839" i="1" s="1"/>
  <c r="K1840" i="1" a="1"/>
  <c r="K1840" i="1" s="1"/>
  <c r="K1841" i="1" a="1"/>
  <c r="K1841" i="1" s="1"/>
  <c r="K1842" i="1" a="1"/>
  <c r="K1842" i="1" s="1"/>
  <c r="K1843" i="1" a="1"/>
  <c r="K1843" i="1" s="1"/>
  <c r="K1844" i="1" a="1"/>
  <c r="K1844" i="1" s="1"/>
  <c r="K1845" i="1" a="1"/>
  <c r="K1845" i="1" s="1"/>
  <c r="K1846" i="1" a="1"/>
  <c r="K1846" i="1" s="1"/>
  <c r="K1847" i="1" a="1"/>
  <c r="K1847" i="1" s="1"/>
  <c r="K1848" i="1" a="1"/>
  <c r="K1848" i="1" s="1"/>
  <c r="K1849" i="1" a="1"/>
  <c r="K1849" i="1" s="1"/>
  <c r="K1850" i="1" a="1"/>
  <c r="K1850" i="1" s="1"/>
  <c r="K1851" i="1" a="1"/>
  <c r="K1851" i="1" s="1"/>
  <c r="K1852" i="1" a="1"/>
  <c r="K1852" i="1" s="1"/>
  <c r="K1853" i="1" a="1"/>
  <c r="K1853" i="1" s="1"/>
  <c r="K1854" i="1" a="1"/>
  <c r="K1854" i="1" s="1"/>
  <c r="K1855" i="1" a="1"/>
  <c r="K1855" i="1" s="1"/>
  <c r="K1856" i="1" a="1"/>
  <c r="K1856" i="1" s="1"/>
  <c r="K1857" i="1" a="1"/>
  <c r="K1857" i="1"/>
  <c r="K1858" i="1" a="1"/>
  <c r="K1858" i="1"/>
  <c r="K1859" i="1" a="1"/>
  <c r="K1859" i="1"/>
  <c r="K1860" i="1" a="1"/>
  <c r="K1860" i="1" s="1"/>
  <c r="K1861" i="1" a="1"/>
  <c r="K1861" i="1" s="1"/>
  <c r="K1862" i="1" a="1"/>
  <c r="K1862" i="1" s="1"/>
  <c r="K1863" i="1" a="1"/>
  <c r="K1863" i="1" s="1"/>
  <c r="K1864" i="1" a="1"/>
  <c r="K1864" i="1" s="1"/>
  <c r="K1865" i="1" a="1"/>
  <c r="K1865" i="1"/>
  <c r="K1866" i="1" a="1"/>
  <c r="K1866" i="1"/>
  <c r="K1867" i="1" a="1"/>
  <c r="K1867" i="1"/>
  <c r="K1868" i="1" a="1"/>
  <c r="K1868" i="1" s="1"/>
  <c r="K1869" i="1" a="1"/>
  <c r="K1869" i="1" s="1"/>
  <c r="K1870" i="1" a="1"/>
  <c r="K1870" i="1" s="1"/>
  <c r="K1871" i="1" a="1"/>
  <c r="K1871" i="1" s="1"/>
  <c r="K1872" i="1" a="1"/>
  <c r="K1872" i="1" s="1"/>
  <c r="K1873" i="1" a="1"/>
  <c r="K1873" i="1"/>
  <c r="K1874" i="1" a="1"/>
  <c r="K1874" i="1"/>
  <c r="K1875" i="1" a="1"/>
  <c r="K1875" i="1"/>
  <c r="K1876" i="1" a="1"/>
  <c r="K1876" i="1" s="1"/>
  <c r="K1877" i="1" a="1"/>
  <c r="K1877" i="1" s="1"/>
  <c r="K1878" i="1" a="1"/>
  <c r="K1878" i="1" s="1"/>
  <c r="K1879" i="1" a="1"/>
  <c r="K1879" i="1" s="1"/>
  <c r="K1880" i="1" a="1"/>
  <c r="K1880" i="1" s="1"/>
  <c r="K1881" i="1" a="1"/>
  <c r="K1881" i="1"/>
  <c r="K1882" i="1" a="1"/>
  <c r="K1882" i="1"/>
  <c r="K1883" i="1" a="1"/>
  <c r="K1883" i="1"/>
  <c r="K1884" i="1" a="1"/>
  <c r="K1884" i="1" s="1"/>
  <c r="K1885" i="1" a="1"/>
  <c r="K1885" i="1" s="1"/>
  <c r="K1886" i="1" a="1"/>
  <c r="K1886" i="1" s="1"/>
  <c r="K1887" i="1" a="1"/>
  <c r="K1887" i="1" s="1"/>
  <c r="K1888" i="1" a="1"/>
  <c r="K1888" i="1" s="1"/>
  <c r="K1889" i="1" a="1"/>
  <c r="K1889" i="1"/>
  <c r="K1890" i="1" a="1"/>
  <c r="K1890" i="1"/>
  <c r="K1891" i="1" a="1"/>
  <c r="K1891" i="1"/>
  <c r="K1892" i="1" a="1"/>
  <c r="K1892" i="1" s="1"/>
  <c r="K1893" i="1" a="1"/>
  <c r="K1893" i="1" s="1"/>
  <c r="K1894" i="1" a="1"/>
  <c r="K1894" i="1" s="1"/>
  <c r="K1895" i="1" a="1"/>
  <c r="K1895" i="1" s="1"/>
  <c r="K1896" i="1" a="1"/>
  <c r="K1896" i="1" s="1"/>
  <c r="K1897" i="1" a="1"/>
  <c r="K1897" i="1"/>
  <c r="K1898" i="1" a="1"/>
  <c r="K1898" i="1"/>
  <c r="K1899" i="1" a="1"/>
  <c r="K1899" i="1"/>
  <c r="K1900" i="1" a="1"/>
  <c r="K1900" i="1" s="1"/>
  <c r="K1901" i="1" a="1"/>
  <c r="K1901" i="1" s="1"/>
  <c r="K1902" i="1" a="1"/>
  <c r="K1902" i="1" s="1"/>
  <c r="K1903" i="1" a="1"/>
  <c r="K1903" i="1" s="1"/>
  <c r="K1904" i="1" a="1"/>
  <c r="K1904" i="1" s="1"/>
  <c r="K1905" i="1" a="1"/>
  <c r="K1905" i="1"/>
  <c r="K1906" i="1" a="1"/>
  <c r="K1906" i="1"/>
  <c r="K1907" i="1" a="1"/>
  <c r="K1907" i="1"/>
  <c r="K1908" i="1" a="1"/>
  <c r="K1908" i="1" s="1"/>
  <c r="K1909" i="1" a="1"/>
  <c r="K1909" i="1" s="1"/>
  <c r="K1910" i="1" a="1"/>
  <c r="K1910" i="1" s="1"/>
  <c r="K1911" i="1" a="1"/>
  <c r="K1911" i="1" s="1"/>
  <c r="K1912" i="1" a="1"/>
  <c r="K1912" i="1" s="1"/>
  <c r="K1913" i="1" a="1"/>
  <c r="K1913" i="1"/>
  <c r="K1914" i="1" a="1"/>
  <c r="K1914" i="1"/>
  <c r="K1915" i="1" a="1"/>
  <c r="K1915" i="1"/>
  <c r="K1916" i="1" a="1"/>
  <c r="K1916" i="1" s="1"/>
  <c r="K1917" i="1" a="1"/>
  <c r="K1917" i="1" s="1"/>
  <c r="K1918" i="1" a="1"/>
  <c r="K1918" i="1" s="1"/>
  <c r="K1919" i="1" a="1"/>
  <c r="K1919" i="1" s="1"/>
  <c r="K1920" i="1" a="1"/>
  <c r="K1920" i="1" s="1"/>
  <c r="K1921" i="1" a="1"/>
  <c r="K1921" i="1"/>
  <c r="K1922" i="1" a="1"/>
  <c r="K1922" i="1"/>
  <c r="K1923" i="1" a="1"/>
  <c r="K1923" i="1"/>
  <c r="K1924" i="1" a="1"/>
  <c r="K1924" i="1" s="1"/>
  <c r="K1925" i="1" a="1"/>
  <c r="K1925" i="1" s="1"/>
  <c r="K1926" i="1" a="1"/>
  <c r="K1926" i="1" s="1"/>
  <c r="K1927" i="1" a="1"/>
  <c r="K1927" i="1" s="1"/>
  <c r="K1928" i="1" a="1"/>
  <c r="K1928" i="1" s="1"/>
  <c r="K1929" i="1" a="1"/>
  <c r="K1929" i="1"/>
  <c r="K1930" i="1" a="1"/>
  <c r="K1930" i="1"/>
  <c r="K1931" i="1" a="1"/>
  <c r="K1931" i="1"/>
  <c r="K1932" i="1" a="1"/>
  <c r="K1932" i="1" s="1"/>
  <c r="K1933" i="1" a="1"/>
  <c r="K1933" i="1" s="1"/>
  <c r="K1934" i="1" a="1"/>
  <c r="K1934" i="1" s="1"/>
  <c r="K1935" i="1" a="1"/>
  <c r="K1935" i="1" s="1"/>
  <c r="K1936" i="1" a="1"/>
  <c r="K1936" i="1" s="1"/>
  <c r="K1937" i="1" a="1"/>
  <c r="K1937" i="1"/>
  <c r="K1938" i="1" a="1"/>
  <c r="K1938" i="1"/>
  <c r="K1939" i="1" a="1"/>
  <c r="K1939" i="1"/>
  <c r="K1940" i="1" a="1"/>
  <c r="K1940" i="1" s="1"/>
  <c r="K1941" i="1" a="1"/>
  <c r="K1941" i="1" s="1"/>
  <c r="K1942" i="1" a="1"/>
  <c r="K1942" i="1" s="1"/>
  <c r="K1943" i="1" a="1"/>
  <c r="K1943" i="1" s="1"/>
  <c r="K1944" i="1" a="1"/>
  <c r="K1944" i="1" s="1"/>
  <c r="K1945" i="1" a="1"/>
  <c r="K1945" i="1"/>
  <c r="K1946" i="1" a="1"/>
  <c r="K1946" i="1"/>
  <c r="K1947" i="1" a="1"/>
  <c r="K1947" i="1"/>
  <c r="K1948" i="1" a="1"/>
  <c r="K1948" i="1" s="1"/>
  <c r="K1949" i="1" a="1"/>
  <c r="K1949" i="1" s="1"/>
  <c r="K1950" i="1" a="1"/>
  <c r="K1950" i="1" s="1"/>
  <c r="K1951" i="1" a="1"/>
  <c r="K1951" i="1" s="1"/>
  <c r="K1952" i="1" a="1"/>
  <c r="K1952" i="1" s="1"/>
  <c r="K1953" i="1" a="1"/>
  <c r="K1953" i="1"/>
  <c r="K1954" i="1" a="1"/>
  <c r="K1954" i="1"/>
  <c r="K1955" i="1" a="1"/>
  <c r="K1955" i="1"/>
  <c r="K1956" i="1" a="1"/>
  <c r="K1956" i="1" s="1"/>
  <c r="K1957" i="1" a="1"/>
  <c r="K1957" i="1" s="1"/>
  <c r="K1958" i="1" a="1"/>
  <c r="K1958" i="1" s="1"/>
  <c r="K1959" i="1" a="1"/>
  <c r="K1959" i="1" s="1"/>
  <c r="K1960" i="1" a="1"/>
  <c r="K1960" i="1" s="1"/>
  <c r="K1961" i="1" a="1"/>
  <c r="K1961" i="1"/>
  <c r="K1962" i="1" a="1"/>
  <c r="K1962" i="1"/>
  <c r="K1963" i="1" a="1"/>
  <c r="K1963" i="1"/>
  <c r="K1964" i="1" a="1"/>
  <c r="K1964" i="1" s="1"/>
  <c r="K1965" i="1" a="1"/>
  <c r="K1965" i="1" s="1"/>
  <c r="K1966" i="1" a="1"/>
  <c r="K1966" i="1" s="1"/>
  <c r="K1967" i="1" a="1"/>
  <c r="K1967" i="1" s="1"/>
  <c r="K1968" i="1" a="1"/>
  <c r="K1968" i="1" s="1"/>
  <c r="K1969" i="1" a="1"/>
  <c r="K1969" i="1"/>
  <c r="K1970" i="1" a="1"/>
  <c r="K1970" i="1"/>
  <c r="K1971" i="1" a="1"/>
  <c r="K1971" i="1"/>
  <c r="K1972" i="1" a="1"/>
  <c r="K1972" i="1" s="1"/>
  <c r="K1973" i="1" a="1"/>
  <c r="K1973" i="1" s="1"/>
  <c r="K1974" i="1" a="1"/>
  <c r="K1974" i="1" s="1"/>
  <c r="K1975" i="1" a="1"/>
  <c r="K1975" i="1" s="1"/>
  <c r="K1976" i="1" a="1"/>
  <c r="K1976" i="1" s="1"/>
  <c r="K1977" i="1" a="1"/>
  <c r="K1977" i="1"/>
  <c r="K1978" i="1" a="1"/>
  <c r="K1978" i="1"/>
  <c r="K1979" i="1" a="1"/>
  <c r="K1979" i="1"/>
  <c r="K1980" i="1" a="1"/>
  <c r="K1980" i="1" s="1"/>
  <c r="K1981" i="1" a="1"/>
  <c r="K1981" i="1" s="1"/>
  <c r="K1982" i="1" a="1"/>
  <c r="K1982" i="1" s="1"/>
  <c r="K1983" i="1" a="1"/>
  <c r="K1983" i="1" s="1"/>
  <c r="K1984" i="1" a="1"/>
  <c r="K1984" i="1" s="1"/>
  <c r="K1985" i="1" a="1"/>
  <c r="K1985" i="1"/>
  <c r="K1986" i="1" a="1"/>
  <c r="K1986" i="1"/>
  <c r="K1987" i="1" a="1"/>
  <c r="K1987" i="1"/>
  <c r="K1988" i="1" a="1"/>
  <c r="K1988" i="1" s="1"/>
  <c r="K1989" i="1" a="1"/>
  <c r="K1989" i="1" s="1"/>
  <c r="K1990" i="1" a="1"/>
  <c r="K1990" i="1" s="1"/>
  <c r="K1991" i="1" a="1"/>
  <c r="K1991" i="1" s="1"/>
  <c r="K1992" i="1" a="1"/>
  <c r="K1992" i="1" s="1"/>
  <c r="K1993" i="1" a="1"/>
  <c r="K1993" i="1"/>
  <c r="K1994" i="1" a="1"/>
  <c r="K1994" i="1"/>
  <c r="K1995" i="1" a="1"/>
  <c r="K1995" i="1"/>
  <c r="K1996" i="1" a="1"/>
  <c r="K1996" i="1" s="1"/>
  <c r="K1997" i="1" a="1"/>
  <c r="K1997" i="1" s="1"/>
  <c r="K1998" i="1" a="1"/>
  <c r="K1998" i="1" s="1"/>
  <c r="K1999" i="1" a="1"/>
  <c r="K1999" i="1" s="1"/>
  <c r="K2000" i="1" a="1"/>
  <c r="K2000" i="1" s="1"/>
  <c r="K2001" i="1" a="1"/>
  <c r="K2001" i="1"/>
  <c r="K2002" i="1" a="1"/>
  <c r="K2002" i="1"/>
  <c r="K2003" i="1" a="1"/>
  <c r="K2003" i="1"/>
  <c r="K2004" i="1" a="1"/>
  <c r="K2004" i="1" s="1"/>
  <c r="K2005" i="1" a="1"/>
  <c r="K2005" i="1" s="1"/>
  <c r="K2006" i="1" a="1"/>
  <c r="K2006" i="1" s="1"/>
  <c r="K2007" i="1" a="1"/>
  <c r="K2007" i="1" s="1"/>
  <c r="K2008" i="1" a="1"/>
  <c r="K2008" i="1" s="1"/>
  <c r="K2009" i="1" a="1"/>
  <c r="K2009" i="1"/>
  <c r="K2010" i="1" a="1"/>
  <c r="K2010" i="1"/>
  <c r="K2011" i="1" a="1"/>
  <c r="K2011" i="1"/>
  <c r="K2012" i="1" a="1"/>
  <c r="K2012" i="1" s="1"/>
  <c r="K2013" i="1" a="1"/>
  <c r="K2013" i="1" s="1"/>
  <c r="K2014" i="1" a="1"/>
  <c r="K2014" i="1" s="1"/>
  <c r="K2015" i="1" a="1"/>
  <c r="K2015" i="1" s="1"/>
  <c r="K2016" i="1" a="1"/>
  <c r="K2016" i="1" s="1"/>
  <c r="K2017" i="1" a="1"/>
  <c r="K2017" i="1"/>
  <c r="K2018" i="1" a="1"/>
  <c r="K2018" i="1"/>
  <c r="K2019" i="1" a="1"/>
  <c r="K2019" i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 s="1"/>
  <c r="K2025" i="1" a="1"/>
  <c r="K2025" i="1"/>
  <c r="K2026" i="1" a="1"/>
  <c r="K2026" i="1"/>
  <c r="K2027" i="1" a="1"/>
  <c r="K2027" i="1"/>
  <c r="K2028" i="1" a="1"/>
  <c r="K2028" i="1" s="1"/>
  <c r="K2029" i="1" a="1"/>
  <c r="K2029" i="1" s="1"/>
  <c r="K2030" i="1" a="1"/>
  <c r="K2030" i="1" s="1"/>
  <c r="K2031" i="1" a="1"/>
  <c r="K2031" i="1" s="1"/>
  <c r="K2032" i="1" a="1"/>
  <c r="K2032" i="1" s="1"/>
  <c r="K2033" i="1" a="1"/>
  <c r="K2033" i="1"/>
  <c r="K2034" i="1" a="1"/>
  <c r="K2034" i="1"/>
  <c r="K2035" i="1" a="1"/>
  <c r="K2035" i="1"/>
  <c r="K2036" i="1" a="1"/>
  <c r="K2036" i="1" s="1"/>
  <c r="K2037" i="1" a="1"/>
  <c r="K2037" i="1" s="1"/>
  <c r="K2038" i="1" a="1"/>
  <c r="K2038" i="1" s="1"/>
  <c r="K2039" i="1" a="1"/>
  <c r="K2039" i="1" s="1"/>
  <c r="K2040" i="1" a="1"/>
  <c r="K2040" i="1" s="1"/>
  <c r="K2041" i="1" a="1"/>
  <c r="K2041" i="1"/>
  <c r="K2042" i="1" a="1"/>
  <c r="K2042" i="1"/>
  <c r="K2043" i="1" a="1"/>
  <c r="K2043" i="1"/>
  <c r="K2044" i="1" a="1"/>
  <c r="K2044" i="1" s="1"/>
  <c r="K2045" i="1" a="1"/>
  <c r="K2045" i="1" s="1"/>
  <c r="K2046" i="1" a="1"/>
  <c r="K2046" i="1" s="1"/>
  <c r="K2047" i="1" a="1"/>
  <c r="K2047" i="1" s="1"/>
  <c r="K2048" i="1" a="1"/>
  <c r="K2048" i="1" s="1"/>
  <c r="K2049" i="1" a="1"/>
  <c r="K2049" i="1"/>
  <c r="K2050" i="1" a="1"/>
  <c r="K2050" i="1"/>
  <c r="K2051" i="1" a="1"/>
  <c r="K2051" i="1"/>
  <c r="K2052" i="1" a="1"/>
  <c r="K2052" i="1" s="1"/>
  <c r="K2053" i="1" a="1"/>
  <c r="K2053" i="1" s="1"/>
  <c r="K2054" i="1" a="1"/>
  <c r="K2054" i="1" s="1"/>
  <c r="K2055" i="1" a="1"/>
  <c r="K2055" i="1" s="1"/>
  <c r="K2056" i="1" a="1"/>
  <c r="K2056" i="1" s="1"/>
  <c r="K2057" i="1" a="1"/>
  <c r="K2057" i="1"/>
  <c r="K2058" i="1" a="1"/>
  <c r="K2058" i="1"/>
  <c r="K2059" i="1" a="1"/>
  <c r="K2059" i="1"/>
  <c r="K2060" i="1" a="1"/>
  <c r="K2060" i="1" s="1"/>
  <c r="K2061" i="1" a="1"/>
  <c r="K2061" i="1" s="1"/>
  <c r="K2062" i="1" a="1"/>
  <c r="K2062" i="1" s="1"/>
  <c r="K2063" i="1" a="1"/>
  <c r="K2063" i="1" s="1"/>
  <c r="K2064" i="1" a="1"/>
  <c r="K2064" i="1" s="1"/>
  <c r="K2065" i="1" a="1"/>
  <c r="K2065" i="1"/>
  <c r="K2066" i="1" a="1"/>
  <c r="K2066" i="1"/>
  <c r="K2067" i="1" a="1"/>
  <c r="K2067" i="1"/>
  <c r="K2068" i="1" a="1"/>
  <c r="K2068" i="1" s="1"/>
  <c r="K2069" i="1" a="1"/>
  <c r="K2069" i="1" s="1"/>
  <c r="K2070" i="1" a="1"/>
  <c r="K2070" i="1" s="1"/>
  <c r="K2071" i="1" a="1"/>
  <c r="K2071" i="1" s="1"/>
  <c r="K2072" i="1" a="1"/>
  <c r="K2072" i="1" s="1"/>
  <c r="K2073" i="1" a="1"/>
  <c r="K2073" i="1"/>
  <c r="K2074" i="1" a="1"/>
  <c r="K2074" i="1"/>
  <c r="K2075" i="1" a="1"/>
  <c r="K2075" i="1"/>
  <c r="K2076" i="1" a="1"/>
  <c r="K2076" i="1" s="1"/>
  <c r="K2077" i="1" a="1"/>
  <c r="K2077" i="1" s="1"/>
  <c r="K2078" i="1" a="1"/>
  <c r="K2078" i="1" s="1"/>
  <c r="K2079" i="1" a="1"/>
  <c r="K2079" i="1" s="1"/>
  <c r="K2080" i="1" a="1"/>
  <c r="K2080" i="1" s="1"/>
  <c r="K2081" i="1" a="1"/>
  <c r="K2081" i="1"/>
  <c r="K2082" i="1" a="1"/>
  <c r="K2082" i="1"/>
  <c r="K2083" i="1" a="1"/>
  <c r="K2083" i="1"/>
  <c r="K2084" i="1" a="1"/>
  <c r="K2084" i="1" s="1"/>
  <c r="K2085" i="1" a="1"/>
  <c r="K2085" i="1" s="1"/>
  <c r="K2086" i="1" a="1"/>
  <c r="K2086" i="1" s="1"/>
  <c r="K2087" i="1" a="1"/>
  <c r="K2087" i="1" s="1"/>
  <c r="K2088" i="1" a="1"/>
  <c r="K2088" i="1" s="1"/>
  <c r="K2089" i="1" a="1"/>
  <c r="K2089" i="1"/>
  <c r="K2090" i="1" a="1"/>
  <c r="K2090" i="1"/>
  <c r="K2091" i="1" a="1"/>
  <c r="K2091" i="1"/>
  <c r="K2092" i="1" a="1"/>
  <c r="K2092" i="1" s="1"/>
  <c r="K2093" i="1" a="1"/>
  <c r="K2093" i="1" s="1"/>
  <c r="K2094" i="1" a="1"/>
  <c r="K2094" i="1" s="1"/>
  <c r="K2095" i="1" a="1"/>
  <c r="K2095" i="1" s="1"/>
  <c r="K2096" i="1" a="1"/>
  <c r="K2096" i="1" s="1"/>
  <c r="K2097" i="1" a="1"/>
  <c r="K2097" i="1"/>
  <c r="K2098" i="1" a="1"/>
  <c r="K2098" i="1"/>
  <c r="K2099" i="1" a="1"/>
  <c r="K2099" i="1"/>
  <c r="K2100" i="1" a="1"/>
  <c r="K2100" i="1" s="1"/>
  <c r="K2101" i="1" a="1"/>
  <c r="K2101" i="1" s="1"/>
  <c r="K2102" i="1" a="1"/>
  <c r="K2102" i="1" s="1"/>
  <c r="K2103" i="1" a="1"/>
  <c r="K2103" i="1" s="1"/>
  <c r="K2104" i="1" a="1"/>
  <c r="K2104" i="1" s="1"/>
  <c r="K2105" i="1" a="1"/>
  <c r="K2105" i="1"/>
  <c r="K2106" i="1" a="1"/>
  <c r="K2106" i="1"/>
  <c r="K2107" i="1" a="1"/>
  <c r="K2107" i="1"/>
  <c r="K2108" i="1" a="1"/>
  <c r="K2108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/>
  <c r="K2114" i="1" a="1"/>
  <c r="K2114" i="1"/>
  <c r="K2115" i="1" a="1"/>
  <c r="K2115" i="1"/>
  <c r="K2116" i="1" a="1"/>
  <c r="K2116" i="1" s="1"/>
  <c r="K2117" i="1" a="1"/>
  <c r="K2117" i="1" s="1"/>
  <c r="K2118" i="1" a="1"/>
  <c r="K2118" i="1" s="1"/>
  <c r="K2119" i="1" a="1"/>
  <c r="K2119" i="1" s="1"/>
  <c r="K2120" i="1" a="1"/>
  <c r="K2120" i="1" s="1"/>
  <c r="K2121" i="1" a="1"/>
  <c r="K2121" i="1"/>
  <c r="K2122" i="1" a="1"/>
  <c r="K2122" i="1"/>
  <c r="K2123" i="1" a="1"/>
  <c r="K2123" i="1"/>
  <c r="K2124" i="1" a="1"/>
  <c r="K2124" i="1" s="1"/>
  <c r="K2125" i="1" a="1"/>
  <c r="K2125" i="1" s="1"/>
  <c r="K2126" i="1" a="1"/>
  <c r="K2126" i="1" s="1"/>
  <c r="K2127" i="1" a="1"/>
  <c r="K2127" i="1" s="1"/>
  <c r="K2128" i="1" a="1"/>
  <c r="K2128" i="1" s="1"/>
  <c r="K2129" i="1" a="1"/>
  <c r="K2129" i="1"/>
  <c r="K2130" i="1" a="1"/>
  <c r="K2130" i="1"/>
  <c r="K2131" i="1" a="1"/>
  <c r="K2131" i="1"/>
  <c r="K2132" i="1" a="1"/>
  <c r="K2132" i="1" s="1"/>
  <c r="K2133" i="1" a="1"/>
  <c r="K2133" i="1" s="1"/>
  <c r="K2134" i="1" a="1"/>
  <c r="K2134" i="1" s="1"/>
  <c r="K2135" i="1" a="1"/>
  <c r="K2135" i="1" s="1"/>
  <c r="K2136" i="1" a="1"/>
  <c r="K2136" i="1" s="1"/>
  <c r="K2137" i="1" a="1"/>
  <c r="K2137" i="1"/>
  <c r="K2138" i="1" a="1"/>
  <c r="K2138" i="1"/>
  <c r="K2139" i="1" a="1"/>
  <c r="K2139" i="1"/>
  <c r="K2140" i="1" a="1"/>
  <c r="K2140" i="1" s="1"/>
  <c r="K2141" i="1" a="1"/>
  <c r="K2141" i="1" s="1"/>
  <c r="K2142" i="1" a="1"/>
  <c r="K2142" i="1" s="1"/>
  <c r="K2143" i="1" a="1"/>
  <c r="K2143" i="1" s="1"/>
  <c r="K2144" i="1" a="1"/>
  <c r="K2144" i="1" s="1"/>
  <c r="K2145" i="1" a="1"/>
  <c r="K2145" i="1"/>
  <c r="K2146" i="1" a="1"/>
  <c r="K2146" i="1"/>
  <c r="K2147" i="1" a="1"/>
  <c r="K2147" i="1"/>
  <c r="K2148" i="1" a="1"/>
  <c r="K2148" i="1" s="1"/>
  <c r="K2149" i="1" a="1"/>
  <c r="K2149" i="1" s="1"/>
  <c r="K2150" i="1" a="1"/>
  <c r="K2150" i="1" s="1"/>
  <c r="K2151" i="1" a="1"/>
  <c r="K2151" i="1" s="1"/>
  <c r="K2152" i="1" a="1"/>
  <c r="K2152" i="1" s="1"/>
  <c r="K2153" i="1" a="1"/>
  <c r="K2153" i="1"/>
  <c r="K2154" i="1" a="1"/>
  <c r="K2154" i="1"/>
  <c r="K2155" i="1" a="1"/>
  <c r="K2155" i="1"/>
  <c r="K2156" i="1" a="1"/>
  <c r="K2156" i="1" s="1"/>
  <c r="K2157" i="1" a="1"/>
  <c r="K2157" i="1" s="1"/>
  <c r="K2158" i="1" a="1"/>
  <c r="K2158" i="1" s="1"/>
  <c r="K2159" i="1" a="1"/>
  <c r="K2159" i="1" s="1"/>
  <c r="K2160" i="1" a="1"/>
  <c r="K2160" i="1" s="1"/>
  <c r="K2161" i="1" a="1"/>
  <c r="K2161" i="1"/>
  <c r="K2162" i="1" a="1"/>
  <c r="K2162" i="1"/>
  <c r="K2163" i="1" a="1"/>
  <c r="K2163" i="1"/>
  <c r="K2164" i="1" a="1"/>
  <c r="K2164" i="1" s="1"/>
  <c r="K2165" i="1" a="1"/>
  <c r="K2165" i="1" s="1"/>
  <c r="K2166" i="1" a="1"/>
  <c r="K2166" i="1" s="1"/>
  <c r="K2167" i="1" a="1"/>
  <c r="K2167" i="1" s="1"/>
  <c r="K2168" i="1" a="1"/>
  <c r="K2168" i="1" s="1"/>
  <c r="K2169" i="1" a="1"/>
  <c r="K2169" i="1"/>
  <c r="K2170" i="1" a="1"/>
  <c r="K2170" i="1"/>
  <c r="K2171" i="1" a="1"/>
  <c r="K2171" i="1"/>
  <c r="K2172" i="1" a="1"/>
  <c r="K2172" i="1" s="1"/>
  <c r="K2173" i="1" a="1"/>
  <c r="K2173" i="1" s="1"/>
  <c r="K2174" i="1" a="1"/>
  <c r="K2174" i="1" s="1"/>
  <c r="K2175" i="1" a="1"/>
  <c r="K2175" i="1" s="1"/>
  <c r="K2176" i="1" a="1"/>
  <c r="K2176" i="1" s="1"/>
  <c r="K2177" i="1" a="1"/>
  <c r="K2177" i="1"/>
  <c r="K2178" i="1" a="1"/>
  <c r="K2178" i="1"/>
  <c r="K2179" i="1" a="1"/>
  <c r="K2179" i="1"/>
  <c r="K2180" i="1" a="1"/>
  <c r="K2180" i="1" s="1"/>
  <c r="K2181" i="1" a="1"/>
  <c r="K2181" i="1" s="1"/>
  <c r="K2182" i="1" a="1"/>
  <c r="K2182" i="1" s="1"/>
  <c r="K2183" i="1" a="1"/>
  <c r="K2183" i="1" s="1"/>
  <c r="K2184" i="1" a="1"/>
  <c r="K2184" i="1" s="1"/>
  <c r="K2185" i="1" a="1"/>
  <c r="K2185" i="1"/>
  <c r="K2186" i="1" a="1"/>
  <c r="K2186" i="1"/>
  <c r="K2187" i="1" a="1"/>
  <c r="K2187" i="1"/>
  <c r="K2188" i="1" a="1"/>
  <c r="K2188" i="1" s="1"/>
  <c r="K2189" i="1" a="1"/>
  <c r="K2189" i="1" s="1"/>
  <c r="K2190" i="1" a="1"/>
  <c r="K2190" i="1" s="1"/>
  <c r="K2191" i="1" a="1"/>
  <c r="K2191" i="1" s="1"/>
  <c r="K2192" i="1" a="1"/>
  <c r="K2192" i="1" s="1"/>
  <c r="K2193" i="1" a="1"/>
  <c r="K2193" i="1"/>
  <c r="K2194" i="1" a="1"/>
  <c r="K2194" i="1"/>
  <c r="K2195" i="1" a="1"/>
  <c r="K2195" i="1"/>
  <c r="K2196" i="1" a="1"/>
  <c r="K2196" i="1" s="1"/>
  <c r="K2197" i="1" a="1"/>
  <c r="K2197" i="1" s="1"/>
  <c r="K2198" i="1" a="1"/>
  <c r="K2198" i="1" s="1"/>
  <c r="K2199" i="1" a="1"/>
  <c r="K2199" i="1" s="1"/>
  <c r="K2200" i="1" a="1"/>
  <c r="K2200" i="1" s="1"/>
  <c r="K2201" i="1" a="1"/>
  <c r="K2201" i="1"/>
  <c r="K2202" i="1" a="1"/>
  <c r="K2202" i="1"/>
  <c r="K2203" i="1" a="1"/>
  <c r="K2203" i="1"/>
  <c r="K2204" i="1" a="1"/>
  <c r="K2204" i="1" s="1"/>
  <c r="K2205" i="1" a="1"/>
  <c r="K2205" i="1" s="1"/>
  <c r="K2206" i="1" a="1"/>
  <c r="K2206" i="1" s="1"/>
  <c r="K2207" i="1" a="1"/>
  <c r="K2207" i="1" s="1"/>
  <c r="K2208" i="1" a="1"/>
  <c r="K2208" i="1" s="1"/>
  <c r="K2209" i="1" a="1"/>
  <c r="K2209" i="1"/>
  <c r="K2210" i="1" a="1"/>
  <c r="K2210" i="1"/>
  <c r="K2211" i="1" a="1"/>
  <c r="K2211" i="1"/>
  <c r="K2212" i="1" a="1"/>
  <c r="K2212" i="1" s="1"/>
  <c r="K2213" i="1" a="1"/>
  <c r="K2213" i="1" s="1"/>
  <c r="K2214" i="1" a="1"/>
  <c r="K2214" i="1" s="1"/>
  <c r="K2215" i="1" a="1"/>
  <c r="K2215" i="1" s="1"/>
  <c r="K2216" i="1" a="1"/>
  <c r="K2216" i="1" s="1"/>
  <c r="K2217" i="1" a="1"/>
  <c r="K2217" i="1"/>
  <c r="K2218" i="1" a="1"/>
  <c r="K2218" i="1"/>
  <c r="K2219" i="1" a="1"/>
  <c r="K2219" i="1"/>
  <c r="K2220" i="1" a="1"/>
  <c r="K2220" i="1" s="1"/>
  <c r="K2221" i="1" a="1"/>
  <c r="K2221" i="1" s="1"/>
  <c r="K2222" i="1" a="1"/>
  <c r="K2222" i="1" s="1"/>
  <c r="K2223" i="1" a="1"/>
  <c r="K2223" i="1" s="1"/>
  <c r="K2224" i="1" a="1"/>
  <c r="K2224" i="1" s="1"/>
  <c r="K2225" i="1" a="1"/>
  <c r="K2225" i="1"/>
  <c r="K2226" i="1" a="1"/>
  <c r="K2226" i="1"/>
  <c r="K2227" i="1" a="1"/>
  <c r="K2227" i="1"/>
  <c r="K2228" i="1" a="1"/>
  <c r="K2228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/>
  <c r="K2234" i="1" a="1"/>
  <c r="K2234" i="1"/>
  <c r="K2235" i="1" a="1"/>
  <c r="K2235" i="1"/>
  <c r="K2236" i="1" a="1"/>
  <c r="K2236" i="1" s="1"/>
  <c r="K2237" i="1" a="1"/>
  <c r="K2237" i="1" s="1"/>
  <c r="K2238" i="1" a="1"/>
  <c r="K2238" i="1" s="1"/>
  <c r="K2239" i="1" a="1"/>
  <c r="K2239" i="1" s="1"/>
  <c r="K2240" i="1" a="1"/>
  <c r="K2240" i="1" s="1"/>
  <c r="K2241" i="1" a="1"/>
  <c r="K2241" i="1"/>
  <c r="K2242" i="1" a="1"/>
  <c r="K2242" i="1"/>
  <c r="K2243" i="1" a="1"/>
  <c r="K2243" i="1"/>
  <c r="K2244" i="1" a="1"/>
  <c r="K2244" i="1" s="1"/>
  <c r="K2245" i="1" a="1"/>
  <c r="K2245" i="1" s="1"/>
  <c r="K2246" i="1" a="1"/>
  <c r="K2246" i="1" s="1"/>
  <c r="K2247" i="1" a="1"/>
  <c r="K2247" i="1" s="1"/>
  <c r="K2248" i="1" a="1"/>
  <c r="K2248" i="1" s="1"/>
  <c r="K2249" i="1" a="1"/>
  <c r="K2249" i="1"/>
  <c r="K2250" i="1" a="1"/>
  <c r="K2250" i="1"/>
  <c r="K2251" i="1" a="1"/>
  <c r="K2251" i="1"/>
  <c r="K2252" i="1" a="1"/>
  <c r="K2252" i="1" s="1"/>
  <c r="K2253" i="1" a="1"/>
  <c r="K2253" i="1" s="1"/>
  <c r="K2254" i="1" a="1"/>
  <c r="K2254" i="1" s="1"/>
  <c r="K2255" i="1" a="1"/>
  <c r="K2255" i="1" s="1"/>
  <c r="K2256" i="1" a="1"/>
  <c r="K2256" i="1" s="1"/>
  <c r="K2257" i="1" a="1"/>
  <c r="K2257" i="1"/>
  <c r="K2258" i="1" a="1"/>
  <c r="K2258" i="1"/>
  <c r="K2259" i="1" a="1"/>
  <c r="K2259" i="1"/>
  <c r="K2260" i="1" a="1"/>
  <c r="K2260" i="1" s="1"/>
  <c r="K2261" i="1" a="1"/>
  <c r="K2261" i="1" s="1"/>
  <c r="K2262" i="1" a="1"/>
  <c r="K2262" i="1" s="1"/>
  <c r="K2263" i="1" a="1"/>
  <c r="K2263" i="1" s="1"/>
  <c r="K2264" i="1" a="1"/>
  <c r="K2264" i="1" s="1"/>
  <c r="K2265" i="1" a="1"/>
  <c r="K2265" i="1"/>
  <c r="K2266" i="1" a="1"/>
  <c r="K2266" i="1"/>
  <c r="K2267" i="1" a="1"/>
  <c r="K2267" i="1"/>
  <c r="K2268" i="1" a="1"/>
  <c r="K2268" i="1" s="1"/>
  <c r="K2269" i="1" a="1"/>
  <c r="K2269" i="1" s="1"/>
  <c r="K2270" i="1" a="1"/>
  <c r="K2270" i="1" s="1"/>
  <c r="K2271" i="1" a="1"/>
  <c r="K2271" i="1" s="1"/>
  <c r="K2272" i="1" a="1"/>
  <c r="K2272" i="1" s="1"/>
  <c r="K2273" i="1" a="1"/>
  <c r="K2273" i="1"/>
  <c r="K2274" i="1" a="1"/>
  <c r="K2274" i="1"/>
  <c r="K2275" i="1" a="1"/>
  <c r="K2275" i="1"/>
  <c r="K2276" i="1" a="1"/>
  <c r="K2276" i="1" s="1"/>
  <c r="K2277" i="1" a="1"/>
  <c r="K2277" i="1" s="1"/>
  <c r="K2278" i="1" a="1"/>
  <c r="K2278" i="1" s="1"/>
  <c r="K2279" i="1" a="1"/>
  <c r="K2279" i="1" s="1"/>
  <c r="K2280" i="1" a="1"/>
  <c r="K2280" i="1" s="1"/>
  <c r="K2281" i="1" a="1"/>
  <c r="K2281" i="1"/>
  <c r="K2282" i="1" a="1"/>
  <c r="K2282" i="1"/>
  <c r="K2283" i="1" a="1"/>
  <c r="K2283" i="1"/>
  <c r="K2284" i="1" a="1"/>
  <c r="K2284" i="1" s="1"/>
  <c r="K2285" i="1" a="1"/>
  <c r="K2285" i="1" s="1"/>
  <c r="K2286" i="1" a="1"/>
  <c r="K2286" i="1" s="1"/>
  <c r="K2287" i="1" a="1"/>
  <c r="K2287" i="1" s="1"/>
  <c r="K2288" i="1" a="1"/>
  <c r="K2288" i="1" s="1"/>
  <c r="K2289" i="1" a="1"/>
  <c r="K2289" i="1"/>
  <c r="K2290" i="1" a="1"/>
  <c r="K2290" i="1"/>
  <c r="K2291" i="1" a="1"/>
  <c r="K2291" i="1"/>
  <c r="K2292" i="1" a="1"/>
  <c r="K2292" i="1" s="1"/>
  <c r="K2293" i="1" a="1"/>
  <c r="K2293" i="1" s="1"/>
  <c r="K2294" i="1" a="1"/>
  <c r="K2294" i="1" s="1"/>
  <c r="K2295" i="1" a="1"/>
  <c r="K2295" i="1" s="1"/>
  <c r="K2296" i="1" a="1"/>
  <c r="K2296" i="1" s="1"/>
  <c r="K2297" i="1" a="1"/>
  <c r="K2297" i="1"/>
  <c r="K2298" i="1" a="1"/>
  <c r="K2298" i="1"/>
  <c r="K2299" i="1" a="1"/>
  <c r="K2299" i="1"/>
  <c r="K2300" i="1" a="1"/>
  <c r="K2300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/>
  <c r="K2306" i="1" a="1"/>
  <c r="K2306" i="1"/>
  <c r="K2307" i="1" a="1"/>
  <c r="K2307" i="1"/>
  <c r="K2308" i="1" a="1"/>
  <c r="K2308" i="1" s="1"/>
  <c r="K2309" i="1" a="1"/>
  <c r="K2309" i="1" s="1"/>
  <c r="K2310" i="1" a="1"/>
  <c r="K2310" i="1" s="1"/>
  <c r="K2311" i="1" a="1"/>
  <c r="K2311" i="1" s="1"/>
  <c r="K2312" i="1" a="1"/>
  <c r="K2312" i="1" s="1"/>
  <c r="K2313" i="1" a="1"/>
  <c r="K2313" i="1"/>
  <c r="K2314" i="1" a="1"/>
  <c r="K2314" i="1"/>
  <c r="K2315" i="1" a="1"/>
  <c r="K2315" i="1"/>
  <c r="K2316" i="1" a="1"/>
  <c r="K2316" i="1" s="1"/>
  <c r="K2317" i="1" a="1"/>
  <c r="K2317" i="1" s="1"/>
  <c r="K2318" i="1" a="1"/>
  <c r="K2318" i="1" s="1"/>
  <c r="K2319" i="1" a="1"/>
  <c r="K2319" i="1" s="1"/>
  <c r="K2320" i="1" a="1"/>
  <c r="K2320" i="1" s="1"/>
  <c r="K2321" i="1" a="1"/>
  <c r="K2321" i="1"/>
  <c r="K2322" i="1" a="1"/>
  <c r="K2322" i="1"/>
  <c r="K2323" i="1" a="1"/>
  <c r="K2323" i="1"/>
  <c r="K2324" i="1" a="1"/>
  <c r="K2324" i="1" s="1"/>
  <c r="K2325" i="1" a="1"/>
  <c r="K2325" i="1" s="1"/>
  <c r="K2326" i="1" a="1"/>
  <c r="K2326" i="1" s="1"/>
  <c r="K2327" i="1" a="1"/>
  <c r="K2327" i="1" s="1"/>
  <c r="K2328" i="1" a="1"/>
  <c r="K2328" i="1" s="1"/>
  <c r="K2329" i="1" a="1"/>
  <c r="K2329" i="1"/>
  <c r="K2330" i="1" a="1"/>
  <c r="K2330" i="1"/>
  <c r="K2331" i="1" a="1"/>
  <c r="K2331" i="1"/>
  <c r="K2332" i="1" a="1"/>
  <c r="K2332" i="1" s="1"/>
  <c r="K2333" i="1" a="1"/>
  <c r="K2333" i="1" s="1"/>
  <c r="K2334" i="1" a="1"/>
  <c r="K2334" i="1" s="1"/>
  <c r="K2335" i="1" a="1"/>
  <c r="K2335" i="1" s="1"/>
  <c r="K2336" i="1" a="1"/>
  <c r="K2336" i="1" s="1"/>
  <c r="K2337" i="1" a="1"/>
  <c r="K2337" i="1"/>
  <c r="K2338" i="1" a="1"/>
  <c r="K2338" i="1"/>
  <c r="K2339" i="1" a="1"/>
  <c r="K2339" i="1"/>
  <c r="K2340" i="1" a="1"/>
  <c r="K2340" i="1" s="1"/>
  <c r="K2341" i="1" a="1"/>
  <c r="K2341" i="1" s="1"/>
  <c r="K2342" i="1" a="1"/>
  <c r="K2342" i="1" s="1"/>
  <c r="K2343" i="1" a="1"/>
  <c r="K2343" i="1" s="1"/>
  <c r="K2344" i="1" a="1"/>
  <c r="K2344" i="1" s="1"/>
  <c r="K2345" i="1" a="1"/>
  <c r="K2345" i="1"/>
  <c r="K2346" i="1" a="1"/>
  <c r="K2346" i="1"/>
  <c r="K2347" i="1" a="1"/>
  <c r="K2347" i="1"/>
  <c r="K2348" i="1" a="1"/>
  <c r="K2348" i="1" s="1"/>
  <c r="K2349" i="1" a="1"/>
  <c r="K2349" i="1" s="1"/>
  <c r="K2350" i="1" a="1"/>
  <c r="K2350" i="1" s="1"/>
  <c r="K2351" i="1" a="1"/>
  <c r="K2351" i="1" s="1"/>
  <c r="K2352" i="1" a="1"/>
  <c r="K2352" i="1" s="1"/>
  <c r="K2353" i="1" a="1"/>
  <c r="K2353" i="1"/>
  <c r="K2354" i="1" a="1"/>
  <c r="K2354" i="1"/>
  <c r="K2355" i="1" a="1"/>
  <c r="K2355" i="1"/>
  <c r="K2356" i="1" a="1"/>
  <c r="K2356" i="1" s="1"/>
  <c r="K2357" i="1" a="1"/>
  <c r="K2357" i="1" s="1"/>
  <c r="K2358" i="1" a="1"/>
  <c r="K2358" i="1" s="1"/>
  <c r="K2359" i="1" a="1"/>
  <c r="K2359" i="1" s="1"/>
  <c r="K2360" i="1" a="1"/>
  <c r="K2360" i="1" s="1"/>
  <c r="K2361" i="1" a="1"/>
  <c r="K2361" i="1"/>
  <c r="K2362" i="1" a="1"/>
  <c r="K2362" i="1"/>
  <c r="K2363" i="1" a="1"/>
  <c r="K2363" i="1"/>
  <c r="K2364" i="1" a="1"/>
  <c r="K2364" i="1" s="1"/>
  <c r="K2365" i="1" a="1"/>
  <c r="K2365" i="1" s="1"/>
  <c r="K2366" i="1" a="1"/>
  <c r="K2366" i="1" s="1"/>
  <c r="K2367" i="1" a="1"/>
  <c r="K2367" i="1" s="1"/>
  <c r="K2368" i="1" a="1"/>
  <c r="K2368" i="1" s="1"/>
  <c r="K2369" i="1" a="1"/>
  <c r="K2369" i="1"/>
  <c r="K2370" i="1" a="1"/>
  <c r="K2370" i="1"/>
  <c r="K2371" i="1" a="1"/>
  <c r="K2371" i="1"/>
  <c r="K2372" i="1" a="1"/>
  <c r="K2372" i="1" s="1"/>
  <c r="K2373" i="1" a="1"/>
  <c r="K2373" i="1" s="1"/>
  <c r="K2374" i="1" a="1"/>
  <c r="K2374" i="1" s="1"/>
  <c r="K2375" i="1" a="1"/>
  <c r="K2375" i="1" s="1"/>
  <c r="K2376" i="1" a="1"/>
  <c r="K2376" i="1" s="1"/>
  <c r="K2377" i="1" a="1"/>
  <c r="K2377" i="1"/>
  <c r="K2378" i="1" a="1"/>
  <c r="K2378" i="1"/>
  <c r="K2379" i="1" a="1"/>
  <c r="K2379" i="1"/>
  <c r="K2380" i="1" a="1"/>
  <c r="K2380" i="1" s="1"/>
  <c r="K2381" i="1" a="1"/>
  <c r="K2381" i="1" s="1"/>
  <c r="K2382" i="1" a="1"/>
  <c r="K2382" i="1" s="1"/>
  <c r="K2383" i="1" a="1"/>
  <c r="K2383" i="1" s="1"/>
  <c r="K2384" i="1" a="1"/>
  <c r="K2384" i="1" s="1"/>
  <c r="K2385" i="1" a="1"/>
  <c r="K2385" i="1"/>
  <c r="K2386" i="1" a="1"/>
  <c r="K2386" i="1"/>
  <c r="K2387" i="1" a="1"/>
  <c r="K2387" i="1"/>
  <c r="K2388" i="1" a="1"/>
  <c r="K2388" i="1" s="1"/>
  <c r="K2389" i="1" a="1"/>
  <c r="K2389" i="1" s="1"/>
  <c r="K2390" i="1" a="1"/>
  <c r="K2390" i="1"/>
  <c r="K2391" i="1" a="1"/>
  <c r="K2391" i="1" s="1"/>
  <c r="K2392" i="1" a="1"/>
  <c r="K2392" i="1" s="1"/>
  <c r="K2393" i="1" a="1"/>
  <c r="K2393" i="1"/>
  <c r="K2394" i="1" a="1"/>
  <c r="K2394" i="1"/>
  <c r="K2395" i="1" a="1"/>
  <c r="K2395" i="1"/>
  <c r="K2396" i="1" a="1"/>
  <c r="K2396" i="1" s="1"/>
  <c r="K2397" i="1" a="1"/>
  <c r="K2397" i="1" s="1"/>
  <c r="K2398" i="1" a="1"/>
  <c r="K2398" i="1" s="1"/>
  <c r="K2399" i="1" a="1"/>
  <c r="K2399" i="1" s="1"/>
  <c r="K2400" i="1" a="1"/>
  <c r="K2400" i="1" s="1"/>
  <c r="K2401" i="1" a="1"/>
  <c r="K2401" i="1"/>
  <c r="K2402" i="1" a="1"/>
  <c r="K2402" i="1"/>
  <c r="K2403" i="1" a="1"/>
  <c r="K2403" i="1"/>
  <c r="K2404" i="1" a="1"/>
  <c r="K2404" i="1" s="1"/>
  <c r="K2405" i="1" a="1"/>
  <c r="K2405" i="1" s="1"/>
  <c r="K2406" i="1" a="1"/>
  <c r="K2406" i="1"/>
  <c r="K2407" i="1" a="1"/>
  <c r="K2407" i="1" s="1"/>
  <c r="K2408" i="1" a="1"/>
  <c r="K2408" i="1" s="1"/>
  <c r="K2409" i="1" a="1"/>
  <c r="K2409" i="1" s="1"/>
  <c r="K2410" i="1" a="1"/>
  <c r="K2410" i="1"/>
  <c r="K2411" i="1" a="1"/>
  <c r="K2411" i="1" s="1"/>
  <c r="K2412" i="1" a="1"/>
  <c r="K2412" i="1" s="1"/>
  <c r="K2413" i="1" a="1"/>
  <c r="K2413" i="1"/>
  <c r="K2414" i="1" a="1"/>
  <c r="K2414" i="1" s="1"/>
  <c r="K2415" i="1" a="1"/>
  <c r="K2415" i="1" s="1"/>
  <c r="K2416" i="1" a="1"/>
  <c r="K2416" i="1" s="1"/>
  <c r="K2417" i="1" a="1"/>
  <c r="K2417" i="1" s="1"/>
  <c r="K2418" i="1" a="1"/>
  <c r="K2418" i="1"/>
  <c r="K2419" i="1" a="1"/>
  <c r="K2419" i="1"/>
  <c r="K2420" i="1" a="1"/>
  <c r="K2420" i="1" s="1"/>
  <c r="K2421" i="1" a="1"/>
  <c r="K2421" i="1" s="1"/>
  <c r="K2422" i="1" a="1"/>
  <c r="K2422" i="1"/>
  <c r="K2423" i="1" a="1"/>
  <c r="K2423" i="1" s="1"/>
  <c r="K2424" i="1" a="1"/>
  <c r="K2424" i="1" s="1"/>
  <c r="K2425" i="1" a="1"/>
  <c r="K2425" i="1" s="1"/>
  <c r="K2426" i="1" a="1"/>
  <c r="K2426" i="1" s="1"/>
  <c r="K2427" i="1" a="1"/>
  <c r="K2427" i="1" s="1"/>
  <c r="K2428" i="1" a="1"/>
  <c r="K2428" i="1" s="1"/>
  <c r="K2429" i="1" a="1"/>
  <c r="K2429" i="1"/>
  <c r="K2430" i="1" a="1"/>
  <c r="K2430" i="1"/>
  <c r="K2431" i="1" a="1"/>
  <c r="K2431" i="1" s="1"/>
  <c r="K2432" i="1" a="1"/>
  <c r="K2432" i="1" s="1"/>
  <c r="K2433" i="1" a="1"/>
  <c r="K2433" i="1" s="1"/>
  <c r="K2434" i="1" a="1"/>
  <c r="K2434" i="1" s="1"/>
  <c r="K2435" i="1" a="1"/>
  <c r="K2435" i="1" s="1"/>
  <c r="K2436" i="1" a="1"/>
  <c r="K2436" i="1" s="1"/>
  <c r="K2437" i="1" a="1"/>
  <c r="K2437" i="1"/>
  <c r="K2438" i="1" a="1"/>
  <c r="K2438" i="1"/>
  <c r="K2439" i="1" a="1"/>
  <c r="K2439" i="1"/>
  <c r="K2440" i="1" a="1"/>
  <c r="K2440" i="1" s="1"/>
  <c r="K2441" i="1" a="1"/>
  <c r="K2441" i="1" s="1"/>
  <c r="K2442" i="1" a="1"/>
  <c r="K2442" i="1" s="1"/>
  <c r="K2443" i="1" a="1"/>
  <c r="K2443" i="1" s="1"/>
  <c r="K2444" i="1" a="1"/>
  <c r="K2444" i="1" s="1"/>
  <c r="K2445" i="1" a="1"/>
  <c r="K2445" i="1" s="1"/>
  <c r="K2446" i="1" a="1"/>
  <c r="K2446" i="1"/>
  <c r="K2447" i="1" a="1"/>
  <c r="K2447" i="1"/>
  <c r="K2448" i="1" a="1"/>
  <c r="K2448" i="1" s="1"/>
  <c r="K2449" i="1" a="1"/>
  <c r="K2449" i="1" s="1"/>
  <c r="K2450" i="1" a="1"/>
  <c r="K2450" i="1" s="1"/>
  <c r="K2451" i="1" a="1"/>
  <c r="K2451" i="1" s="1"/>
  <c r="K2452" i="1" a="1"/>
  <c r="K2452" i="1" s="1"/>
  <c r="K2453" i="1" a="1"/>
  <c r="K2453" i="1"/>
  <c r="K2454" i="1" a="1"/>
  <c r="K2454" i="1" s="1"/>
  <c r="K2455" i="1" a="1"/>
  <c r="K2455" i="1"/>
  <c r="K2456" i="1" a="1"/>
  <c r="K2456" i="1" s="1"/>
  <c r="K2457" i="1" a="1"/>
  <c r="K2457" i="1" s="1"/>
  <c r="K2458" i="1" a="1"/>
  <c r="K2458" i="1" s="1"/>
  <c r="K2459" i="1" a="1"/>
  <c r="K2459" i="1" s="1"/>
  <c r="K2460" i="1" a="1"/>
  <c r="K2460" i="1" s="1"/>
  <c r="K2461" i="1" a="1"/>
  <c r="K2461" i="1"/>
  <c r="K2462" i="1" a="1"/>
  <c r="K2462" i="1"/>
  <c r="K2463" i="1" a="1"/>
  <c r="K2463" i="1" s="1"/>
  <c r="K2464" i="1" a="1"/>
  <c r="K2464" i="1" s="1"/>
  <c r="K2465" i="1" a="1"/>
  <c r="K2465" i="1" s="1"/>
  <c r="K2466" i="1" a="1"/>
  <c r="K2466" i="1" s="1"/>
  <c r="K2467" i="1" a="1"/>
  <c r="K2467" i="1" s="1"/>
  <c r="K2468" i="1" a="1"/>
  <c r="K2468" i="1" s="1"/>
  <c r="K2469" i="1" a="1"/>
  <c r="K2469" i="1"/>
  <c r="K2470" i="1" a="1"/>
  <c r="K2470" i="1"/>
  <c r="K2471" i="1" a="1"/>
  <c r="K2471" i="1"/>
  <c r="K2472" i="1" a="1"/>
  <c r="K2472" i="1" s="1"/>
  <c r="K2473" i="1" a="1"/>
  <c r="K2473" i="1" s="1"/>
  <c r="K2474" i="1" a="1"/>
  <c r="K2474" i="1" s="1"/>
  <c r="K2475" i="1" a="1"/>
  <c r="K2475" i="1" s="1"/>
  <c r="K2476" i="1" a="1"/>
  <c r="K2476" i="1" s="1"/>
  <c r="K2477" i="1" a="1"/>
  <c r="K2477" i="1" s="1"/>
  <c r="K2478" i="1" a="1"/>
  <c r="K2478" i="1"/>
  <c r="K2479" i="1" a="1"/>
  <c r="K2479" i="1"/>
  <c r="K2480" i="1" a="1"/>
  <c r="K2480" i="1" s="1"/>
  <c r="K2481" i="1" a="1"/>
  <c r="K2481" i="1" s="1"/>
  <c r="K2482" i="1" a="1"/>
  <c r="K2482" i="1" s="1"/>
  <c r="K2483" i="1" a="1"/>
  <c r="K2483" i="1" s="1"/>
  <c r="K2484" i="1" a="1"/>
  <c r="K2484" i="1" s="1"/>
  <c r="K2485" i="1" a="1"/>
  <c r="K2485" i="1"/>
  <c r="K2486" i="1" a="1"/>
  <c r="K2486" i="1" s="1"/>
  <c r="K2487" i="1" a="1"/>
  <c r="K2487" i="1"/>
  <c r="K2488" i="1" a="1"/>
  <c r="K2488" i="1" s="1"/>
  <c r="K2489" i="1" a="1"/>
  <c r="K2489" i="1" s="1"/>
  <c r="K2490" i="1" a="1"/>
  <c r="K2490" i="1" s="1"/>
  <c r="K2491" i="1" a="1"/>
  <c r="K2491" i="1" s="1"/>
  <c r="K2492" i="1" a="1"/>
  <c r="K2492" i="1" s="1"/>
  <c r="K2493" i="1" a="1"/>
  <c r="K2493" i="1"/>
  <c r="K2494" i="1" a="1"/>
  <c r="K2494" i="1"/>
  <c r="K2495" i="1" a="1"/>
  <c r="K2495" i="1" s="1"/>
  <c r="K2496" i="1" a="1"/>
  <c r="K2496" i="1" s="1"/>
  <c r="K2497" i="1" a="1"/>
  <c r="K2497" i="1" s="1"/>
  <c r="K2498" i="1" a="1"/>
  <c r="K2498" i="1" s="1"/>
  <c r="K2499" i="1" a="1"/>
  <c r="K2499" i="1" s="1"/>
  <c r="K2500" i="1" a="1"/>
  <c r="K2500" i="1" s="1"/>
  <c r="K2501" i="1" a="1"/>
  <c r="K2501" i="1"/>
  <c r="K2502" i="1" a="1"/>
  <c r="K2502" i="1"/>
  <c r="K2503" i="1" a="1"/>
  <c r="K2503" i="1"/>
  <c r="K2504" i="1" a="1"/>
  <c r="K2504" i="1" s="1"/>
  <c r="K2505" i="1" a="1"/>
  <c r="K2505" i="1" s="1"/>
  <c r="K2506" i="1" a="1"/>
  <c r="K2506" i="1" s="1"/>
  <c r="K2507" i="1" a="1"/>
  <c r="K2507" i="1" s="1"/>
  <c r="K2508" i="1" a="1"/>
  <c r="K2508" i="1" s="1"/>
  <c r="K2509" i="1" a="1"/>
  <c r="K2509" i="1" s="1"/>
  <c r="K2510" i="1" a="1"/>
  <c r="K2510" i="1"/>
  <c r="K2511" i="1" a="1"/>
  <c r="K2511" i="1"/>
  <c r="K2512" i="1" a="1"/>
  <c r="K2512" i="1" s="1"/>
  <c r="K2513" i="1" a="1"/>
  <c r="K2513" i="1" s="1"/>
  <c r="K2514" i="1" a="1"/>
  <c r="K2514" i="1" s="1"/>
  <c r="K2515" i="1" a="1"/>
  <c r="K2515" i="1" s="1"/>
  <c r="K2516" i="1" a="1"/>
  <c r="K2516" i="1" s="1"/>
  <c r="K2517" i="1" a="1"/>
  <c r="K2517" i="1"/>
  <c r="K2518" i="1" a="1"/>
  <c r="K2518" i="1" s="1"/>
  <c r="K2519" i="1" a="1"/>
  <c r="K2519" i="1"/>
  <c r="K2520" i="1" a="1"/>
  <c r="K2520" i="1" s="1"/>
  <c r="K2521" i="1" a="1"/>
  <c r="K2521" i="1" s="1"/>
  <c r="K2522" i="1" a="1"/>
  <c r="K2522" i="1" s="1"/>
  <c r="K2523" i="1" a="1"/>
  <c r="K2523" i="1" s="1"/>
  <c r="K2524" i="1" a="1"/>
  <c r="K2524" i="1" s="1"/>
  <c r="K2525" i="1" a="1"/>
  <c r="K2525" i="1"/>
  <c r="K2526" i="1" a="1"/>
  <c r="K2526" i="1"/>
  <c r="K2527" i="1" a="1"/>
  <c r="K2527" i="1" s="1"/>
  <c r="K2528" i="1" a="1"/>
  <c r="K2528" i="1" s="1"/>
  <c r="K2529" i="1" a="1"/>
  <c r="K2529" i="1" s="1"/>
  <c r="K2530" i="1" a="1"/>
  <c r="K2530" i="1" s="1"/>
  <c r="K2531" i="1" a="1"/>
  <c r="K2531" i="1" s="1"/>
  <c r="K2532" i="1" a="1"/>
  <c r="K2532" i="1" s="1"/>
  <c r="K2533" i="1" a="1"/>
  <c r="K2533" i="1"/>
  <c r="K2534" i="1" a="1"/>
  <c r="K2534" i="1"/>
  <c r="K2535" i="1" a="1"/>
  <c r="K2535" i="1"/>
  <c r="K2536" i="1" a="1"/>
  <c r="K2536" i="1" s="1"/>
  <c r="K2537" i="1" a="1"/>
  <c r="K2537" i="1" s="1"/>
  <c r="K2538" i="1" a="1"/>
  <c r="K2538" i="1" s="1"/>
  <c r="K2539" i="1" a="1"/>
  <c r="K2539" i="1" s="1"/>
  <c r="K2540" i="1" a="1"/>
  <c r="K2540" i="1" s="1"/>
  <c r="K2541" i="1" a="1"/>
  <c r="K2541" i="1" s="1"/>
  <c r="K2542" i="1" a="1"/>
  <c r="K2542" i="1"/>
  <c r="K2543" i="1" a="1"/>
  <c r="K2543" i="1"/>
  <c r="K2544" i="1" a="1"/>
  <c r="K2544" i="1" s="1"/>
  <c r="K2545" i="1" a="1"/>
  <c r="K2545" i="1" s="1"/>
  <c r="K2546" i="1" a="1"/>
  <c r="K2546" i="1" s="1"/>
  <c r="K2547" i="1" a="1"/>
  <c r="K2547" i="1" s="1"/>
  <c r="K2548" i="1" a="1"/>
  <c r="K2548" i="1" s="1"/>
  <c r="K2549" i="1" a="1"/>
  <c r="K2549" i="1"/>
  <c r="K2550" i="1" a="1"/>
  <c r="K2550" i="1" s="1"/>
  <c r="K2551" i="1" a="1"/>
  <c r="K2551" i="1"/>
  <c r="K2552" i="1" a="1"/>
  <c r="K2552" i="1"/>
  <c r="K2553" i="1" a="1"/>
  <c r="K2553" i="1"/>
  <c r="K2554" i="1" a="1"/>
  <c r="K2554" i="1" s="1"/>
  <c r="K2555" i="1" a="1"/>
  <c r="K2555" i="1"/>
  <c r="K2556" i="1" a="1"/>
  <c r="K2556" i="1"/>
  <c r="K2557" i="1" a="1"/>
  <c r="K2557" i="1"/>
  <c r="K2558" i="1" a="1"/>
  <c r="K2558" i="1" s="1"/>
  <c r="K2559" i="1" a="1"/>
  <c r="K2559" i="1"/>
  <c r="K2560" i="1" a="1"/>
  <c r="K2560" i="1"/>
  <c r="K2561" i="1" a="1"/>
  <c r="K2561" i="1" s="1"/>
  <c r="K2562" i="1" a="1"/>
  <c r="K2562" i="1" s="1"/>
  <c r="K2563" i="1" a="1"/>
  <c r="K2563" i="1"/>
  <c r="K2564" i="1" a="1"/>
  <c r="K2564" i="1"/>
  <c r="K2565" i="1" a="1"/>
  <c r="K2565" i="1" s="1"/>
  <c r="K2566" i="1" a="1"/>
  <c r="K2566" i="1" s="1"/>
  <c r="K2567" i="1" a="1"/>
  <c r="K2567" i="1" s="1"/>
  <c r="K2568" i="1" a="1"/>
  <c r="K2568" i="1"/>
  <c r="K2569" i="1" a="1"/>
  <c r="K2569" i="1" s="1"/>
  <c r="K2570" i="1" a="1"/>
  <c r="K2570" i="1" s="1"/>
  <c r="K2571" i="1" a="1"/>
  <c r="K2571" i="1" s="1"/>
  <c r="K2572" i="1" a="1"/>
  <c r="K2572" i="1"/>
  <c r="K2573" i="1" a="1"/>
  <c r="K2573" i="1" s="1"/>
  <c r="K2574" i="1" a="1"/>
  <c r="K2574" i="1" s="1"/>
  <c r="K2575" i="1" a="1"/>
  <c r="K2575" i="1" s="1"/>
  <c r="K2576" i="1" a="1"/>
  <c r="K2576" i="1"/>
  <c r="K2577" i="1" a="1"/>
  <c r="K2577" i="1" s="1"/>
  <c r="K2578" i="1" a="1"/>
  <c r="K2578" i="1" s="1"/>
  <c r="K2579" i="1" a="1"/>
  <c r="K2579" i="1" s="1"/>
  <c r="K2580" i="1" a="1"/>
  <c r="K2580" i="1"/>
  <c r="K2581" i="1" a="1"/>
  <c r="K2581" i="1" s="1"/>
  <c r="K2582" i="1" a="1"/>
  <c r="K2582" i="1" s="1"/>
  <c r="K2583" i="1" a="1"/>
  <c r="K2583" i="1" s="1"/>
  <c r="K2584" i="1" a="1"/>
  <c r="K2584" i="1"/>
  <c r="K2585" i="1" a="1"/>
  <c r="K2585" i="1" s="1"/>
  <c r="K2586" i="1" a="1"/>
  <c r="K2586" i="1" s="1"/>
  <c r="K2587" i="1" a="1"/>
  <c r="K2587" i="1" s="1"/>
  <c r="K2588" i="1" a="1"/>
  <c r="K2588" i="1"/>
  <c r="K2589" i="1" a="1"/>
  <c r="K2589" i="1" s="1"/>
  <c r="K2590" i="1" a="1"/>
  <c r="K2590" i="1" s="1"/>
  <c r="K2591" i="1" a="1"/>
  <c r="K2591" i="1" s="1"/>
  <c r="K2592" i="1" a="1"/>
  <c r="K2592" i="1"/>
  <c r="K2593" i="1" a="1"/>
  <c r="K2593" i="1" s="1"/>
  <c r="K2594" i="1" a="1"/>
  <c r="K2594" i="1" s="1"/>
  <c r="K2595" i="1" a="1"/>
  <c r="K2595" i="1" s="1"/>
  <c r="K2596" i="1" a="1"/>
  <c r="K2596" i="1"/>
  <c r="K2597" i="1" a="1"/>
  <c r="K2597" i="1" s="1"/>
  <c r="K2598" i="1" a="1"/>
  <c r="K2598" i="1" s="1"/>
  <c r="K2599" i="1" a="1"/>
  <c r="K2599" i="1" s="1"/>
  <c r="K2600" i="1" a="1"/>
  <c r="K2600" i="1"/>
  <c r="K2601" i="1" a="1"/>
  <c r="K2601" i="1" s="1"/>
  <c r="K2602" i="1" a="1"/>
  <c r="K2602" i="1" s="1"/>
  <c r="K2603" i="1" a="1"/>
  <c r="K2603" i="1" s="1"/>
  <c r="K2604" i="1" a="1"/>
  <c r="K2604" i="1"/>
  <c r="K2605" i="1" a="1"/>
  <c r="K2605" i="1" s="1"/>
  <c r="K2606" i="1" a="1"/>
  <c r="K2606" i="1" s="1"/>
  <c r="K2607" i="1" a="1"/>
  <c r="K2607" i="1" s="1"/>
  <c r="K2608" i="1" a="1"/>
  <c r="K2608" i="1"/>
  <c r="K2609" i="1" a="1"/>
  <c r="K2609" i="1" s="1"/>
  <c r="K2610" i="1" a="1"/>
  <c r="K2610" i="1" s="1"/>
  <c r="K2611" i="1" a="1"/>
  <c r="K2611" i="1" s="1"/>
  <c r="K2612" i="1" a="1"/>
  <c r="K2612" i="1"/>
  <c r="K2613" i="1" a="1"/>
  <c r="K2613" i="1" s="1"/>
  <c r="K2614" i="1" a="1"/>
  <c r="K2614" i="1" s="1"/>
  <c r="K2615" i="1" a="1"/>
  <c r="K2615" i="1" s="1"/>
  <c r="K2616" i="1" a="1"/>
  <c r="K2616" i="1"/>
  <c r="K2617" i="1" a="1"/>
  <c r="K2617" i="1" s="1"/>
  <c r="K2618" i="1" a="1"/>
  <c r="K2618" i="1" s="1"/>
  <c r="K2619" i="1" a="1"/>
  <c r="K2619" i="1" s="1"/>
  <c r="K2620" i="1" a="1"/>
  <c r="K2620" i="1" s="1"/>
  <c r="K2621" i="1" a="1"/>
  <c r="K2621" i="1" s="1"/>
  <c r="K2622" i="1" a="1"/>
  <c r="K2622" i="1" s="1"/>
  <c r="K2623" i="1" a="1"/>
  <c r="K2623" i="1" s="1"/>
  <c r="K2624" i="1" a="1"/>
  <c r="K2624" i="1" s="1"/>
  <c r="K2625" i="1" a="1"/>
  <c r="K2625" i="1" s="1"/>
  <c r="K2626" i="1" a="1"/>
  <c r="K2626" i="1" s="1"/>
  <c r="K2627" i="1" a="1"/>
  <c r="K2627" i="1" s="1"/>
  <c r="K2628" i="1" a="1"/>
  <c r="K2628" i="1"/>
  <c r="K2629" i="1" a="1"/>
  <c r="K2629" i="1" s="1"/>
  <c r="K2630" i="1" a="1"/>
  <c r="K2630" i="1" s="1"/>
  <c r="K2631" i="1" a="1"/>
  <c r="K2631" i="1" s="1"/>
  <c r="K2632" i="1" a="1"/>
  <c r="K2632" i="1"/>
  <c r="K2633" i="1" a="1"/>
  <c r="K2633" i="1" s="1"/>
  <c r="K2634" i="1" a="1"/>
  <c r="K2634" i="1" s="1"/>
  <c r="K2635" i="1" a="1"/>
  <c r="K2635" i="1" s="1"/>
  <c r="K2636" i="1" a="1"/>
  <c r="K2636" i="1" s="1"/>
  <c r="K2637" i="1" a="1"/>
  <c r="K2637" i="1" s="1"/>
  <c r="K2638" i="1" a="1"/>
  <c r="K2638" i="1" s="1"/>
  <c r="K2639" i="1" a="1"/>
  <c r="K2639" i="1" s="1"/>
  <c r="K2640" i="1" a="1"/>
  <c r="K2640" i="1" s="1"/>
  <c r="K2641" i="1" a="1"/>
  <c r="K2641" i="1" s="1"/>
  <c r="K2642" i="1" a="1"/>
  <c r="K2642" i="1" s="1"/>
  <c r="K2643" i="1" a="1"/>
  <c r="K2643" i="1" s="1"/>
  <c r="K2644" i="1" a="1"/>
  <c r="K2644" i="1" s="1"/>
  <c r="K2645" i="1" a="1"/>
  <c r="K2645" i="1" s="1"/>
  <c r="K2646" i="1" a="1"/>
  <c r="K2646" i="1" s="1"/>
  <c r="K2647" i="1" a="1"/>
  <c r="K2647" i="1" s="1"/>
  <c r="K2648" i="1" a="1"/>
  <c r="K2648" i="1"/>
  <c r="K2649" i="1" a="1"/>
  <c r="K2649" i="1" s="1"/>
  <c r="K2650" i="1" a="1"/>
  <c r="K2650" i="1" s="1"/>
  <c r="K2651" i="1" a="1"/>
  <c r="K2651" i="1" s="1"/>
  <c r="K2652" i="1" a="1"/>
  <c r="K2652" i="1" s="1"/>
  <c r="K2653" i="1" a="1"/>
  <c r="K2653" i="1" s="1"/>
  <c r="K2654" i="1" a="1"/>
  <c r="K2654" i="1" s="1"/>
  <c r="K2655" i="1" a="1"/>
  <c r="K2655" i="1" s="1"/>
  <c r="K2656" i="1" a="1"/>
  <c r="K2656" i="1" s="1"/>
  <c r="K2657" i="1" a="1"/>
  <c r="K2657" i="1" s="1"/>
  <c r="K2658" i="1" a="1"/>
  <c r="K2658" i="1" s="1"/>
  <c r="K2659" i="1" a="1"/>
  <c r="K2659" i="1" s="1"/>
  <c r="K2660" i="1" a="1"/>
  <c r="K2660" i="1"/>
  <c r="K2661" i="1" a="1"/>
  <c r="K2661" i="1" s="1"/>
  <c r="K2662" i="1" a="1"/>
  <c r="K2662" i="1" s="1"/>
  <c r="K2663" i="1" a="1"/>
  <c r="K2663" i="1" s="1"/>
  <c r="K2664" i="1" a="1"/>
  <c r="K2664" i="1"/>
  <c r="K2665" i="1" a="1"/>
  <c r="K2665" i="1" s="1"/>
  <c r="K2666" i="1" a="1"/>
  <c r="K2666" i="1" s="1"/>
  <c r="K2667" i="1" a="1"/>
  <c r="K2667" i="1" s="1"/>
  <c r="K2668" i="1" a="1"/>
  <c r="K2668" i="1" s="1"/>
  <c r="K2669" i="1" a="1"/>
  <c r="K2669" i="1" s="1"/>
  <c r="K2670" i="1" a="1"/>
  <c r="K2670" i="1" s="1"/>
  <c r="K2671" i="1" a="1"/>
  <c r="K2671" i="1" s="1"/>
  <c r="K2672" i="1" a="1"/>
  <c r="K2672" i="1" s="1"/>
  <c r="K2673" i="1" a="1"/>
  <c r="K2673" i="1" s="1"/>
  <c r="K2674" i="1" a="1"/>
  <c r="K2674" i="1" s="1"/>
  <c r="K2675" i="1" a="1"/>
  <c r="K2675" i="1" s="1"/>
  <c r="K2676" i="1" a="1"/>
  <c r="K2676" i="1" s="1"/>
  <c r="K2677" i="1" a="1"/>
  <c r="K2677" i="1" s="1"/>
  <c r="K2678" i="1" a="1"/>
  <c r="K2678" i="1" s="1"/>
  <c r="K2679" i="1" a="1"/>
  <c r="K2679" i="1" s="1"/>
  <c r="K2680" i="1" a="1"/>
  <c r="K2680" i="1"/>
  <c r="K2681" i="1" a="1"/>
  <c r="K2681" i="1" s="1"/>
  <c r="K2682" i="1" a="1"/>
  <c r="K2682" i="1" s="1"/>
  <c r="K2683" i="1" a="1"/>
  <c r="K2683" i="1" s="1"/>
  <c r="K2684" i="1" a="1"/>
  <c r="K2684" i="1" s="1"/>
  <c r="K2685" i="1" a="1"/>
  <c r="K2685" i="1" s="1"/>
  <c r="K2686" i="1" a="1"/>
  <c r="K2686" i="1" s="1"/>
  <c r="K2687" i="1" a="1"/>
  <c r="K2687" i="1" s="1"/>
  <c r="K2688" i="1" a="1"/>
  <c r="K2688" i="1" s="1"/>
  <c r="K2689" i="1" a="1"/>
  <c r="K2689" i="1" s="1"/>
  <c r="K2690" i="1" a="1"/>
  <c r="K2690" i="1" s="1"/>
  <c r="K2691" i="1" a="1"/>
  <c r="K2691" i="1" s="1"/>
  <c r="K2692" i="1" a="1"/>
  <c r="K2692" i="1"/>
  <c r="K2693" i="1" a="1"/>
  <c r="K2693" i="1" s="1"/>
  <c r="K2694" i="1" a="1"/>
  <c r="K2694" i="1" s="1"/>
  <c r="K2695" i="1" a="1"/>
  <c r="K2695" i="1" s="1"/>
  <c r="K2696" i="1" a="1"/>
  <c r="K2696" i="1"/>
  <c r="K2697" i="1" a="1"/>
  <c r="K2697" i="1" s="1"/>
  <c r="K2698" i="1" a="1"/>
  <c r="K2698" i="1" s="1"/>
  <c r="K2699" i="1" a="1"/>
  <c r="K2699" i="1" s="1"/>
  <c r="K2700" i="1" a="1"/>
  <c r="K2700" i="1" s="1"/>
  <c r="K2701" i="1" a="1"/>
  <c r="K2701" i="1" s="1"/>
  <c r="K2702" i="1" a="1"/>
  <c r="K2702" i="1" s="1"/>
  <c r="K2703" i="1" a="1"/>
  <c r="K2703" i="1" s="1"/>
  <c r="K2704" i="1" a="1"/>
  <c r="K2704" i="1" s="1"/>
  <c r="K2705" i="1" a="1"/>
  <c r="K2705" i="1" s="1"/>
  <c r="K2706" i="1" a="1"/>
  <c r="K2706" i="1" s="1"/>
  <c r="K2707" i="1" a="1"/>
  <c r="K2707" i="1" s="1"/>
  <c r="K2708" i="1" a="1"/>
  <c r="K2708" i="1" s="1"/>
  <c r="K2709" i="1" a="1"/>
  <c r="K2709" i="1" s="1"/>
  <c r="K2710" i="1" a="1"/>
  <c r="K2710" i="1" s="1"/>
  <c r="K2711" i="1" a="1"/>
  <c r="K2711" i="1" s="1"/>
  <c r="K2712" i="1" a="1"/>
  <c r="K2712" i="1"/>
  <c r="K2713" i="1" a="1"/>
  <c r="K2713" i="1" s="1"/>
  <c r="K2714" i="1" a="1"/>
  <c r="K2714" i="1" s="1"/>
  <c r="K2715" i="1" a="1"/>
  <c r="K2715" i="1" s="1"/>
  <c r="K2716" i="1" a="1"/>
  <c r="K2716" i="1" s="1"/>
  <c r="K2717" i="1" a="1"/>
  <c r="K2717" i="1" s="1"/>
  <c r="K2718" i="1" a="1"/>
  <c r="K2718" i="1" s="1"/>
  <c r="K2719" i="1" a="1"/>
  <c r="K2719" i="1" s="1"/>
  <c r="K2720" i="1" a="1"/>
  <c r="K2720" i="1" s="1"/>
  <c r="K2721" i="1" a="1"/>
  <c r="K2721" i="1" s="1"/>
  <c r="K2722" i="1" a="1"/>
  <c r="K2722" i="1" s="1"/>
  <c r="K2723" i="1" a="1"/>
  <c r="K2723" i="1" s="1"/>
  <c r="K2724" i="1" a="1"/>
  <c r="K2724" i="1"/>
  <c r="K2725" i="1" a="1"/>
  <c r="K2725" i="1" s="1"/>
  <c r="K2726" i="1" a="1"/>
  <c r="K2726" i="1" s="1"/>
  <c r="K2727" i="1" a="1"/>
  <c r="K2727" i="1" s="1"/>
  <c r="K2728" i="1" a="1"/>
  <c r="K2728" i="1"/>
  <c r="K2729" i="1" a="1"/>
  <c r="K2729" i="1" s="1"/>
  <c r="K2730" i="1" a="1"/>
  <c r="K2730" i="1" s="1"/>
  <c r="K2731" i="1" a="1"/>
  <c r="K2731" i="1" s="1"/>
  <c r="K2732" i="1" a="1"/>
  <c r="K2732" i="1" s="1"/>
  <c r="K2733" i="1" a="1"/>
  <c r="K2733" i="1" s="1"/>
  <c r="K2734" i="1" a="1"/>
  <c r="K2734" i="1" s="1"/>
  <c r="K2735" i="1" a="1"/>
  <c r="K2735" i="1" s="1"/>
  <c r="K2736" i="1" a="1"/>
  <c r="K2736" i="1" s="1"/>
  <c r="K2737" i="1" a="1"/>
  <c r="K2737" i="1" s="1"/>
  <c r="K2738" i="1" a="1"/>
  <c r="K2738" i="1" s="1"/>
  <c r="K2739" i="1" a="1"/>
  <c r="K2739" i="1" s="1"/>
  <c r="K2740" i="1" a="1"/>
  <c r="K2740" i="1" s="1"/>
  <c r="K2741" i="1" a="1"/>
  <c r="K2741" i="1" s="1"/>
  <c r="K2742" i="1" a="1"/>
  <c r="K2742" i="1" s="1"/>
  <c r="K2743" i="1" a="1"/>
  <c r="K2743" i="1" s="1"/>
  <c r="K2744" i="1" a="1"/>
  <c r="K2744" i="1"/>
  <c r="K2745" i="1" a="1"/>
  <c r="K2745" i="1" s="1"/>
  <c r="K2746" i="1" a="1"/>
  <c r="K2746" i="1" s="1"/>
  <c r="K2747" i="1" a="1"/>
  <c r="K2747" i="1" s="1"/>
  <c r="K2748" i="1" a="1"/>
  <c r="K2748" i="1" s="1"/>
  <c r="K2749" i="1" a="1"/>
  <c r="K2749" i="1" s="1"/>
  <c r="K2750" i="1" a="1"/>
  <c r="K2750" i="1" s="1"/>
  <c r="K2751" i="1" a="1"/>
  <c r="K2751" i="1" s="1"/>
  <c r="K2752" i="1" a="1"/>
  <c r="K2752" i="1" s="1"/>
  <c r="K2753" i="1" a="1"/>
  <c r="K2753" i="1" s="1"/>
  <c r="K2754" i="1" a="1"/>
  <c r="K2754" i="1" s="1"/>
  <c r="K2755" i="1" a="1"/>
  <c r="K2755" i="1" s="1"/>
  <c r="K2756" i="1" a="1"/>
  <c r="K2756" i="1"/>
  <c r="K2757" i="1" a="1"/>
  <c r="K2757" i="1" s="1"/>
  <c r="K2758" i="1" a="1"/>
  <c r="K2758" i="1" s="1"/>
  <c r="K2759" i="1" a="1"/>
  <c r="K2759" i="1" s="1"/>
  <c r="K2760" i="1" a="1"/>
  <c r="K2760" i="1"/>
  <c r="K2761" i="1" a="1"/>
  <c r="K2761" i="1" s="1"/>
  <c r="K2762" i="1" a="1"/>
  <c r="K2762" i="1" s="1"/>
  <c r="K2763" i="1" a="1"/>
  <c r="K2763" i="1" s="1"/>
  <c r="K2764" i="1" a="1"/>
  <c r="K2764" i="1" s="1"/>
  <c r="K2765" i="1" a="1"/>
  <c r="K2765" i="1" s="1"/>
  <c r="K2766" i="1" a="1"/>
  <c r="K2766" i="1" s="1"/>
  <c r="K2767" i="1" a="1"/>
  <c r="K2767" i="1" s="1"/>
  <c r="K2768" i="1" a="1"/>
  <c r="K2768" i="1" s="1"/>
  <c r="K2769" i="1" a="1"/>
  <c r="K2769" i="1" s="1"/>
  <c r="K2770" i="1" a="1"/>
  <c r="K2770" i="1" s="1"/>
  <c r="K2771" i="1" a="1"/>
  <c r="K2771" i="1" s="1"/>
  <c r="K2772" i="1" a="1"/>
  <c r="K2772" i="1" s="1"/>
  <c r="K2773" i="1" a="1"/>
  <c r="K2773" i="1" s="1"/>
  <c r="K2774" i="1" a="1"/>
  <c r="K2774" i="1" s="1"/>
  <c r="K2775" i="1" a="1"/>
  <c r="K2775" i="1" s="1"/>
  <c r="K2776" i="1" a="1"/>
  <c r="K2776" i="1"/>
  <c r="K2777" i="1" a="1"/>
  <c r="K2777" i="1" s="1"/>
  <c r="K2778" i="1" a="1"/>
  <c r="K2778" i="1" s="1"/>
  <c r="K2779" i="1" a="1"/>
  <c r="K2779" i="1" s="1"/>
  <c r="K2780" i="1" a="1"/>
  <c r="K2780" i="1" s="1"/>
  <c r="K2781" i="1" a="1"/>
  <c r="K2781" i="1" s="1"/>
  <c r="K2782" i="1" a="1"/>
  <c r="K2782" i="1" s="1"/>
  <c r="K2783" i="1" a="1"/>
  <c r="K2783" i="1" s="1"/>
  <c r="K2784" i="1" a="1"/>
  <c r="K2784" i="1" s="1"/>
  <c r="K2785" i="1" a="1"/>
  <c r="K2785" i="1" s="1"/>
  <c r="K2786" i="1" a="1"/>
  <c r="K2786" i="1" s="1"/>
  <c r="K2787" i="1" a="1"/>
  <c r="K2787" i="1" s="1"/>
  <c r="K2788" i="1" a="1"/>
  <c r="K2788" i="1"/>
  <c r="K2789" i="1" a="1"/>
  <c r="K2789" i="1" s="1"/>
  <c r="K2790" i="1" a="1"/>
  <c r="K2790" i="1" s="1"/>
  <c r="K2791" i="1" a="1"/>
  <c r="K2791" i="1" s="1"/>
  <c r="K2792" i="1" a="1"/>
  <c r="K2792" i="1"/>
  <c r="K2793" i="1" a="1"/>
  <c r="K2793" i="1" s="1"/>
  <c r="K2794" i="1" a="1"/>
  <c r="K2794" i="1" s="1"/>
  <c r="K2795" i="1" a="1"/>
  <c r="K2795" i="1" s="1"/>
  <c r="K2796" i="1" a="1"/>
  <c r="K2796" i="1" s="1"/>
  <c r="K2797" i="1" a="1"/>
  <c r="K2797" i="1" s="1"/>
  <c r="K2798" i="1" a="1"/>
  <c r="K2798" i="1" s="1"/>
  <c r="K2799" i="1" a="1"/>
  <c r="K2799" i="1" s="1"/>
  <c r="K2800" i="1" a="1"/>
  <c r="K2800" i="1" s="1"/>
  <c r="K2801" i="1" a="1"/>
  <c r="K2801" i="1" s="1"/>
  <c r="K2802" i="1" a="1"/>
  <c r="K2802" i="1" s="1"/>
  <c r="K2803" i="1" a="1"/>
  <c r="K2803" i="1" s="1"/>
  <c r="K2804" i="1" a="1"/>
  <c r="K2804" i="1" s="1"/>
  <c r="K2805" i="1" a="1"/>
  <c r="K2805" i="1" s="1"/>
  <c r="K2806" i="1" a="1"/>
  <c r="K2806" i="1" s="1"/>
  <c r="K2807" i="1" a="1"/>
  <c r="K2807" i="1" s="1"/>
  <c r="K2808" i="1" a="1"/>
  <c r="K2808" i="1"/>
  <c r="K2809" i="1" a="1"/>
  <c r="K2809" i="1" s="1"/>
  <c r="K2810" i="1" a="1"/>
  <c r="K2810" i="1" s="1"/>
  <c r="K2811" i="1" a="1"/>
  <c r="K2811" i="1" s="1"/>
  <c r="K2812" i="1" a="1"/>
  <c r="K2812" i="1" s="1"/>
  <c r="K2813" i="1" a="1"/>
  <c r="K2813" i="1" s="1"/>
  <c r="K2814" i="1" a="1"/>
  <c r="K2814" i="1" s="1"/>
  <c r="K2815" i="1" a="1"/>
  <c r="K2815" i="1" s="1"/>
  <c r="K2816" i="1" a="1"/>
  <c r="K2816" i="1" s="1"/>
  <c r="K2817" i="1" a="1"/>
  <c r="K2817" i="1" s="1"/>
  <c r="K2818" i="1" a="1"/>
  <c r="K2818" i="1" s="1"/>
  <c r="K2819" i="1" a="1"/>
  <c r="K2819" i="1" s="1"/>
  <c r="K2820" i="1" a="1"/>
  <c r="K2820" i="1"/>
  <c r="K2821" i="1" a="1"/>
  <c r="K2821" i="1" s="1"/>
  <c r="K2822" i="1" a="1"/>
  <c r="K2822" i="1" s="1"/>
  <c r="K2823" i="1" a="1"/>
  <c r="K2823" i="1" s="1"/>
  <c r="K2824" i="1" a="1"/>
  <c r="K2824" i="1"/>
  <c r="K2825" i="1" a="1"/>
  <c r="K2825" i="1" s="1"/>
  <c r="K2826" i="1" a="1"/>
  <c r="K2826" i="1" s="1"/>
  <c r="K2827" i="1" a="1"/>
  <c r="K2827" i="1" s="1"/>
  <c r="K2828" i="1" a="1"/>
  <c r="K2828" i="1" s="1"/>
  <c r="K2829" i="1" a="1"/>
  <c r="K2829" i="1" s="1"/>
  <c r="K2830" i="1" a="1"/>
  <c r="K2830" i="1" s="1"/>
  <c r="K2831" i="1" a="1"/>
  <c r="K2831" i="1" s="1"/>
  <c r="K2832" i="1" a="1"/>
  <c r="K2832" i="1" s="1"/>
  <c r="K2833" i="1" a="1"/>
  <c r="K2833" i="1" s="1"/>
  <c r="K2834" i="1" a="1"/>
  <c r="K2834" i="1" s="1"/>
  <c r="K2835" i="1" a="1"/>
  <c r="K2835" i="1" s="1"/>
  <c r="K2836" i="1" a="1"/>
  <c r="K2836" i="1" s="1"/>
  <c r="K2837" i="1" a="1"/>
  <c r="K2837" i="1" s="1"/>
  <c r="K2838" i="1" a="1"/>
  <c r="K2838" i="1" s="1"/>
  <c r="K2839" i="1" a="1"/>
  <c r="K2839" i="1" s="1"/>
  <c r="K2840" i="1" a="1"/>
  <c r="K2840" i="1"/>
  <c r="K2841" i="1" a="1"/>
  <c r="K2841" i="1" s="1"/>
  <c r="K2842" i="1" a="1"/>
  <c r="K2842" i="1" s="1"/>
  <c r="K2843" i="1" a="1"/>
  <c r="K2843" i="1" s="1"/>
  <c r="K2844" i="1" a="1"/>
  <c r="K2844" i="1" s="1"/>
  <c r="K2845" i="1" a="1"/>
  <c r="K2845" i="1" s="1"/>
  <c r="K2846" i="1" a="1"/>
  <c r="K2846" i="1" s="1"/>
  <c r="K2847" i="1" a="1"/>
  <c r="K2847" i="1" s="1"/>
  <c r="K2848" i="1" a="1"/>
  <c r="K2848" i="1" s="1"/>
  <c r="K2849" i="1" a="1"/>
  <c r="K2849" i="1" s="1"/>
  <c r="K2850" i="1" a="1"/>
  <c r="K2850" i="1" s="1"/>
  <c r="K2851" i="1" a="1"/>
  <c r="K2851" i="1" s="1"/>
  <c r="K2852" i="1" a="1"/>
  <c r="K2852" i="1"/>
  <c r="K2853" i="1" a="1"/>
  <c r="K2853" i="1" s="1"/>
  <c r="K2854" i="1" a="1"/>
  <c r="K2854" i="1" s="1"/>
  <c r="K2855" i="1" a="1"/>
  <c r="K2855" i="1" s="1"/>
  <c r="K2856" i="1" a="1"/>
  <c r="K2856" i="1"/>
  <c r="K2857" i="1" a="1"/>
  <c r="K2857" i="1" s="1"/>
  <c r="K2858" i="1" a="1"/>
  <c r="K2858" i="1" s="1"/>
  <c r="K2859" i="1" a="1"/>
  <c r="K2859" i="1" s="1"/>
  <c r="K2860" i="1" a="1"/>
  <c r="K2860" i="1" s="1"/>
  <c r="K2861" i="1" a="1"/>
  <c r="K2861" i="1" s="1"/>
  <c r="K2862" i="1" a="1"/>
  <c r="K2862" i="1" s="1"/>
  <c r="K2863" i="1" a="1"/>
  <c r="K2863" i="1" s="1"/>
  <c r="K2864" i="1" a="1"/>
  <c r="K2864" i="1" s="1"/>
  <c r="K2865" i="1" a="1"/>
  <c r="K2865" i="1" s="1"/>
  <c r="K2866" i="1" a="1"/>
  <c r="K2866" i="1" s="1"/>
  <c r="K2867" i="1" a="1"/>
  <c r="K2867" i="1" s="1"/>
  <c r="K2868" i="1" a="1"/>
  <c r="K2868" i="1" s="1"/>
  <c r="K2869" i="1" a="1"/>
  <c r="K2869" i="1" s="1"/>
  <c r="K2870" i="1" a="1"/>
  <c r="K2870" i="1" s="1"/>
  <c r="K2871" i="1" a="1"/>
  <c r="K2871" i="1" s="1"/>
  <c r="K2872" i="1" a="1"/>
  <c r="K2872" i="1"/>
  <c r="K2873" i="1" a="1"/>
  <c r="K2873" i="1" s="1"/>
  <c r="K2874" i="1" a="1"/>
  <c r="K2874" i="1" s="1"/>
  <c r="K2875" i="1" a="1"/>
  <c r="K2875" i="1" s="1"/>
  <c r="K2876" i="1" a="1"/>
  <c r="K2876" i="1" s="1"/>
  <c r="K2877" i="1" a="1"/>
  <c r="K2877" i="1" s="1"/>
  <c r="K2878" i="1" a="1"/>
  <c r="K2878" i="1" s="1"/>
  <c r="K2879" i="1" a="1"/>
  <c r="K2879" i="1" s="1"/>
  <c r="K2880" i="1" a="1"/>
  <c r="K2880" i="1"/>
  <c r="K2881" i="1" a="1"/>
  <c r="K2881" i="1" s="1"/>
  <c r="K2882" i="1" a="1"/>
  <c r="K2882" i="1" s="1"/>
  <c r="K2883" i="1" a="1"/>
  <c r="K2883" i="1" s="1"/>
  <c r="K2884" i="1" a="1"/>
  <c r="K2884" i="1"/>
  <c r="K2885" i="1" a="1"/>
  <c r="K2885" i="1" s="1"/>
  <c r="K2886" i="1" a="1"/>
  <c r="K2886" i="1" s="1"/>
  <c r="K2887" i="1" a="1"/>
  <c r="K2887" i="1" s="1"/>
  <c r="K2888" i="1" a="1"/>
  <c r="K2888" i="1"/>
  <c r="K2889" i="1" a="1"/>
  <c r="K2889" i="1" s="1"/>
  <c r="K2890" i="1" a="1"/>
  <c r="K2890" i="1" s="1"/>
  <c r="K2891" i="1" a="1"/>
  <c r="K2891" i="1" s="1"/>
  <c r="K2892" i="1" a="1"/>
  <c r="K2892" i="1" s="1"/>
  <c r="K2893" i="1" a="1"/>
  <c r="K2893" i="1" s="1"/>
  <c r="K2894" i="1" a="1"/>
  <c r="K2894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 s="1"/>
  <c r="K2900" i="1" a="1"/>
  <c r="K2900" i="1" s="1"/>
  <c r="K2901" i="1" a="1"/>
  <c r="K2901" i="1" s="1"/>
  <c r="K2902" i="1" a="1"/>
  <c r="K2902" i="1" s="1"/>
  <c r="K2903" i="1" a="1"/>
  <c r="K2903" i="1" s="1"/>
  <c r="K2904" i="1" a="1"/>
  <c r="K2904" i="1"/>
  <c r="K2905" i="1" a="1"/>
  <c r="K2905" i="1" s="1"/>
  <c r="K2906" i="1" a="1"/>
  <c r="K2906" i="1" s="1"/>
  <c r="K2907" i="1" a="1"/>
  <c r="K2907" i="1" s="1"/>
  <c r="K2908" i="1" a="1"/>
  <c r="K2908" i="1" s="1"/>
  <c r="K2909" i="1" a="1"/>
  <c r="K2909" i="1" s="1"/>
  <c r="K2910" i="1" a="1"/>
  <c r="K2910" i="1" s="1"/>
  <c r="K2911" i="1" a="1"/>
  <c r="K2911" i="1" s="1"/>
  <c r="K2912" i="1" a="1"/>
  <c r="K2912" i="1"/>
  <c r="K2913" i="1" a="1"/>
  <c r="K2913" i="1" s="1"/>
  <c r="K2914" i="1" a="1"/>
  <c r="K2914" i="1" s="1"/>
  <c r="K2915" i="1" a="1"/>
  <c r="K2915" i="1" s="1"/>
  <c r="K2916" i="1" a="1"/>
  <c r="K2916" i="1"/>
  <c r="K2917" i="1" a="1"/>
  <c r="K2917" i="1" s="1"/>
  <c r="K2918" i="1" a="1"/>
  <c r="K2918" i="1" s="1"/>
  <c r="K2919" i="1" a="1"/>
  <c r="K2919" i="1" s="1"/>
  <c r="K2920" i="1" a="1"/>
  <c r="K2920" i="1"/>
  <c r="K2921" i="1" a="1"/>
  <c r="K2921" i="1" s="1"/>
  <c r="K2922" i="1" a="1"/>
  <c r="K2922" i="1" s="1"/>
  <c r="K2923" i="1" a="1"/>
  <c r="K2923" i="1" s="1"/>
  <c r="K2924" i="1" a="1"/>
  <c r="K2924" i="1" s="1"/>
  <c r="K2925" i="1" a="1"/>
  <c r="K2925" i="1" s="1"/>
  <c r="K2926" i="1" a="1"/>
  <c r="K2926" i="1" s="1"/>
  <c r="K2927" i="1" a="1"/>
  <c r="K2927" i="1" s="1"/>
  <c r="K2928" i="1" a="1"/>
  <c r="K2928" i="1" s="1"/>
  <c r="K2929" i="1" a="1"/>
  <c r="K2929" i="1" s="1"/>
  <c r="K2930" i="1" a="1"/>
  <c r="K2930" i="1" s="1"/>
  <c r="K2931" i="1" a="1"/>
  <c r="K2931" i="1" s="1"/>
  <c r="K2932" i="1" a="1"/>
  <c r="K2932" i="1" s="1"/>
  <c r="K2933" i="1" a="1"/>
  <c r="K2933" i="1" s="1"/>
  <c r="K2934" i="1" a="1"/>
  <c r="K2934" i="1" s="1"/>
  <c r="K2935" i="1" a="1"/>
  <c r="K2935" i="1" s="1"/>
  <c r="K2936" i="1" a="1"/>
  <c r="K2936" i="1"/>
  <c r="K2937" i="1" a="1"/>
  <c r="K2937" i="1" s="1"/>
  <c r="K2938" i="1" a="1"/>
  <c r="K2938" i="1" s="1"/>
  <c r="K2939" i="1" a="1"/>
  <c r="K2939" i="1" s="1"/>
  <c r="K2940" i="1" a="1"/>
  <c r="K2940" i="1" s="1"/>
  <c r="K2941" i="1" a="1"/>
  <c r="K2941" i="1" s="1"/>
  <c r="K2942" i="1" a="1"/>
  <c r="K2942" i="1" s="1"/>
  <c r="K2943" i="1" a="1"/>
  <c r="K2943" i="1" s="1"/>
  <c r="K2944" i="1" a="1"/>
  <c r="K2944" i="1"/>
  <c r="K2945" i="1" a="1"/>
  <c r="K2945" i="1" s="1"/>
  <c r="K2946" i="1" a="1"/>
  <c r="K2946" i="1" s="1"/>
  <c r="K2947" i="1" a="1"/>
  <c r="K2947" i="1" s="1"/>
  <c r="K2948" i="1" a="1"/>
  <c r="K2948" i="1"/>
  <c r="K2949" i="1" a="1"/>
  <c r="K2949" i="1" s="1"/>
  <c r="K2950" i="1" a="1"/>
  <c r="K2950" i="1" s="1"/>
  <c r="K2951" i="1" a="1"/>
  <c r="K2951" i="1" s="1"/>
  <c r="K2952" i="1" a="1"/>
  <c r="K2952" i="1"/>
  <c r="K2953" i="1" a="1"/>
  <c r="K2953" i="1" s="1"/>
  <c r="K2954" i="1" a="1"/>
  <c r="K2954" i="1" s="1"/>
  <c r="K2955" i="1" a="1"/>
  <c r="K2955" i="1" s="1"/>
  <c r="K2956" i="1" a="1"/>
  <c r="K2956" i="1" s="1"/>
  <c r="K2957" i="1" a="1"/>
  <c r="K2957" i="1" s="1"/>
  <c r="K2958" i="1" a="1"/>
  <c r="K2958" i="1" s="1"/>
  <c r="K2959" i="1" a="1"/>
  <c r="K2959" i="1" s="1"/>
  <c r="K2960" i="1" a="1"/>
  <c r="K2960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6" i="1" a="1"/>
  <c r="K2966" i="1" s="1"/>
  <c r="K2967" i="1" a="1"/>
  <c r="K2967" i="1" s="1"/>
  <c r="K2968" i="1" a="1"/>
  <c r="K2968" i="1"/>
  <c r="K2969" i="1" a="1"/>
  <c r="K2969" i="1" s="1"/>
  <c r="K2970" i="1" a="1"/>
  <c r="K2970" i="1" s="1"/>
  <c r="K2971" i="1" a="1"/>
  <c r="K2971" i="1" s="1"/>
  <c r="K2972" i="1" a="1"/>
  <c r="K2972" i="1" s="1"/>
  <c r="K2973" i="1" a="1"/>
  <c r="K2973" i="1" s="1"/>
  <c r="K2974" i="1" a="1"/>
  <c r="K2974" i="1" s="1"/>
  <c r="K2975" i="1" a="1"/>
  <c r="K2975" i="1" s="1"/>
  <c r="K2976" i="1" a="1"/>
  <c r="K2976" i="1"/>
  <c r="K2977" i="1" a="1"/>
  <c r="K2977" i="1" s="1"/>
  <c r="K2978" i="1" a="1"/>
  <c r="K2978" i="1" s="1"/>
  <c r="K2979" i="1" a="1"/>
  <c r="K2979" i="1" s="1"/>
  <c r="K2980" i="1" a="1"/>
  <c r="K2980" i="1"/>
  <c r="K2981" i="1" a="1"/>
  <c r="K2981" i="1" s="1"/>
  <c r="K2982" i="1" a="1"/>
  <c r="K2982" i="1" s="1"/>
  <c r="K2983" i="1" a="1"/>
  <c r="K2983" i="1" s="1"/>
  <c r="K2984" i="1" a="1"/>
  <c r="K2984" i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0" i="1" a="1"/>
  <c r="K2990" i="1" s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6" i="1" a="1"/>
  <c r="K2996" i="1" s="1"/>
  <c r="K2997" i="1" a="1"/>
  <c r="K2997" i="1" s="1"/>
  <c r="K2998" i="1" a="1"/>
  <c r="K2998" i="1" s="1"/>
  <c r="K2999" i="1" a="1"/>
  <c r="K2999" i="1" s="1"/>
  <c r="K3000" i="1" a="1"/>
  <c r="K3000" i="1"/>
  <c r="K3001" i="1" a="1"/>
  <c r="K3001" i="1" s="1"/>
  <c r="K3002" i="1" a="1"/>
  <c r="K3002" i="1" s="1"/>
  <c r="K3003" i="1" a="1"/>
  <c r="K3003" i="1" s="1"/>
  <c r="K3004" i="1" a="1"/>
  <c r="K3004" i="1" s="1"/>
  <c r="K3005" i="1" a="1"/>
  <c r="K3005" i="1" s="1"/>
  <c r="K3006" i="1" a="1"/>
  <c r="K3006" i="1" s="1"/>
  <c r="K3007" i="1" a="1"/>
  <c r="K3007" i="1" s="1"/>
  <c r="K3008" i="1" a="1"/>
  <c r="K3008" i="1"/>
  <c r="K3009" i="1" a="1"/>
  <c r="K3009" i="1" s="1"/>
  <c r="K3010" i="1" a="1"/>
  <c r="K3010" i="1" s="1"/>
  <c r="K3011" i="1" a="1"/>
  <c r="K3011" i="1" s="1"/>
  <c r="K3012" i="1" a="1"/>
  <c r="K3012" i="1"/>
  <c r="K3013" i="1" a="1"/>
  <c r="K3013" i="1" s="1"/>
  <c r="K3014" i="1" a="1"/>
  <c r="K3014" i="1" s="1"/>
  <c r="K3015" i="1" a="1"/>
  <c r="K3015" i="1" s="1"/>
  <c r="K3016" i="1" a="1"/>
  <c r="K3016" i="1"/>
  <c r="K3017" i="1" a="1"/>
  <c r="K3017" i="1" s="1"/>
  <c r="K3018" i="1" a="1"/>
  <c r="K3018" i="1" s="1"/>
  <c r="K3019" i="1" a="1"/>
  <c r="K3019" i="1" s="1"/>
  <c r="K3020" i="1" a="1"/>
  <c r="K3020" i="1" s="1"/>
  <c r="K3021" i="1" a="1"/>
  <c r="K3021" i="1" s="1"/>
  <c r="K3022" i="1" a="1"/>
  <c r="K3022" i="1" s="1"/>
  <c r="K3023" i="1" a="1"/>
  <c r="K3023" i="1" s="1"/>
  <c r="K3024" i="1" a="1"/>
  <c r="K3024" i="1" s="1"/>
  <c r="K3025" i="1" a="1"/>
  <c r="K3025" i="1" s="1"/>
  <c r="K3026" i="1" a="1"/>
  <c r="K3026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2" i="1" a="1"/>
  <c r="K3032" i="1"/>
  <c r="K3033" i="1" a="1"/>
  <c r="K3033" i="1" s="1"/>
  <c r="K3034" i="1" a="1"/>
  <c r="K3034" i="1" s="1"/>
  <c r="K3035" i="1" a="1"/>
  <c r="K3035" i="1" s="1"/>
  <c r="K3036" i="1" a="1"/>
  <c r="K3036" i="1" s="1"/>
  <c r="K3037" i="1" a="1"/>
  <c r="K3037" i="1" s="1"/>
  <c r="K3038" i="1" a="1"/>
  <c r="K3038" i="1" s="1"/>
  <c r="K3039" i="1" a="1"/>
  <c r="K3039" i="1" s="1"/>
  <c r="K3040" i="1" a="1"/>
  <c r="K3040" i="1"/>
  <c r="K3041" i="1" a="1"/>
  <c r="K3041" i="1" s="1"/>
  <c r="K3042" i="1" a="1"/>
  <c r="K3042" i="1" s="1"/>
  <c r="K3043" i="1" a="1"/>
  <c r="K3043" i="1" s="1"/>
  <c r="K3044" i="1" a="1"/>
  <c r="K3044" i="1"/>
  <c r="K3045" i="1" a="1"/>
  <c r="K3045" i="1" s="1"/>
  <c r="K3046" i="1" a="1"/>
  <c r="K3046" i="1" s="1"/>
  <c r="K3047" i="1" a="1"/>
  <c r="K3047" i="1" s="1"/>
  <c r="K3048" i="1" a="1"/>
  <c r="K3048" i="1"/>
  <c r="K3049" i="1" a="1"/>
  <c r="K3049" i="1" s="1"/>
  <c r="K3050" i="1" a="1"/>
  <c r="K3050" i="1" s="1"/>
  <c r="K3051" i="1" a="1"/>
  <c r="K3051" i="1" s="1"/>
  <c r="K3052" i="1" a="1"/>
  <c r="K3052" i="1" s="1"/>
  <c r="K3053" i="1" a="1"/>
  <c r="K3053" i="1" s="1"/>
  <c r="K3054" i="1" a="1"/>
  <c r="K3054" i="1" s="1"/>
  <c r="K3055" i="1" a="1"/>
  <c r="K3055" i="1" s="1"/>
  <c r="K3056" i="1" a="1"/>
  <c r="K3056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2" i="1" a="1"/>
  <c r="K3062" i="1" s="1"/>
  <c r="K3063" i="1" a="1"/>
  <c r="K3063" i="1" s="1"/>
  <c r="K3064" i="1" a="1"/>
  <c r="K3064" i="1"/>
  <c r="K3065" i="1" a="1"/>
  <c r="K3065" i="1" s="1"/>
  <c r="K3066" i="1" a="1"/>
  <c r="K3066" i="1" s="1"/>
  <c r="K3067" i="1" a="1"/>
  <c r="K3067" i="1" s="1"/>
  <c r="K3068" i="1" a="1"/>
  <c r="K3068" i="1" s="1"/>
  <c r="K3069" i="1" a="1"/>
  <c r="K3069" i="1" s="1"/>
  <c r="K3070" i="1" a="1"/>
  <c r="K3070" i="1" s="1"/>
  <c r="K3071" i="1" a="1"/>
  <c r="K3071" i="1" s="1"/>
  <c r="K3072" i="1" a="1"/>
  <c r="K3072" i="1"/>
  <c r="K3073" i="1" a="1"/>
  <c r="K3073" i="1" s="1"/>
  <c r="K3074" i="1" a="1"/>
  <c r="K3074" i="1" s="1"/>
  <c r="K3075" i="1" a="1"/>
  <c r="K3075" i="1" s="1"/>
  <c r="K3076" i="1" a="1"/>
  <c r="K3076" i="1"/>
  <c r="K3077" i="1" a="1"/>
  <c r="K3077" i="1" s="1"/>
  <c r="K3078" i="1" a="1"/>
  <c r="K3078" i="1" s="1"/>
  <c r="K3079" i="1" a="1"/>
  <c r="K3079" i="1" s="1"/>
  <c r="K3080" i="1" a="1"/>
  <c r="K3080" i="1"/>
  <c r="K3081" i="1" a="1"/>
  <c r="K3081" i="1" s="1"/>
  <c r="K3082" i="1" a="1"/>
  <c r="K3082" i="1" s="1"/>
  <c r="K3083" i="1" a="1"/>
  <c r="K3083" i="1" s="1"/>
  <c r="K3084" i="1" a="1"/>
  <c r="K3084" i="1" s="1"/>
  <c r="K3085" i="1" a="1"/>
  <c r="K3085" i="1" s="1"/>
  <c r="K3086" i="1" a="1"/>
  <c r="K3086" i="1" s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2" i="1" a="1"/>
  <c r="K3092" i="1" s="1"/>
  <c r="K3093" i="1" a="1"/>
  <c r="K3093" i="1" s="1"/>
  <c r="K3094" i="1" a="1"/>
  <c r="K3094" i="1" s="1"/>
  <c r="K3095" i="1" a="1"/>
  <c r="K3095" i="1" s="1"/>
  <c r="K3096" i="1" a="1"/>
  <c r="K3096" i="1"/>
  <c r="K3097" i="1" a="1"/>
  <c r="K3097" i="1" s="1"/>
  <c r="K3098" i="1" a="1"/>
  <c r="K3098" i="1" s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4" i="1" a="1"/>
  <c r="K3104" i="1"/>
  <c r="K3105" i="1" a="1"/>
  <c r="K3105" i="1" s="1"/>
  <c r="K3106" i="1" a="1"/>
  <c r="K3106" i="1" s="1"/>
  <c r="K3107" i="1" a="1"/>
  <c r="K3107" i="1" s="1"/>
  <c r="K3108" i="1" a="1"/>
  <c r="K3108" i="1"/>
  <c r="K3109" i="1" a="1"/>
  <c r="K3109" i="1" s="1"/>
  <c r="K3110" i="1" a="1"/>
  <c r="K3110" i="1" s="1"/>
  <c r="K3111" i="1" a="1"/>
  <c r="K3111" i="1" s="1"/>
  <c r="K3112" i="1" a="1"/>
  <c r="K3112" i="1"/>
  <c r="K3113" i="1" a="1"/>
  <c r="K3113" i="1" s="1"/>
  <c r="K3114" i="1" a="1"/>
  <c r="K3114" i="1" s="1"/>
  <c r="K3115" i="1" a="1"/>
  <c r="K3115" i="1" s="1"/>
  <c r="K3116" i="1" a="1"/>
  <c r="K3116" i="1" s="1"/>
  <c r="K3117" i="1" a="1"/>
  <c r="K3117" i="1" s="1"/>
  <c r="K3118" i="1" a="1"/>
  <c r="K3118" i="1" s="1"/>
  <c r="K3119" i="1" a="1"/>
  <c r="K3119" i="1" s="1"/>
  <c r="K3120" i="1" a="1"/>
  <c r="K3120" i="1" s="1"/>
  <c r="K3121" i="1" a="1"/>
  <c r="K3121" i="1" s="1"/>
  <c r="K3122" i="1" a="1"/>
  <c r="K3122" i="1" s="1"/>
  <c r="K3123" i="1" a="1"/>
  <c r="K3123" i="1" s="1"/>
  <c r="K3124" i="1" a="1"/>
  <c r="K3124" i="1" s="1"/>
  <c r="K3125" i="1" a="1"/>
  <c r="K3125" i="1" s="1"/>
  <c r="K3126" i="1" a="1"/>
  <c r="K3126" i="1" s="1"/>
  <c r="K3127" i="1" a="1"/>
  <c r="K3127" i="1" s="1"/>
  <c r="K3128" i="1" a="1"/>
  <c r="K3128" i="1"/>
  <c r="K3129" i="1" a="1"/>
  <c r="K3129" i="1" s="1"/>
  <c r="K3130" i="1" a="1"/>
  <c r="K3130" i="1" s="1"/>
  <c r="K3131" i="1" a="1"/>
  <c r="K3131" i="1" s="1"/>
  <c r="K3132" i="1" a="1"/>
  <c r="K3132" i="1" s="1"/>
  <c r="K3133" i="1" a="1"/>
  <c r="K3133" i="1" s="1"/>
  <c r="K3134" i="1" a="1"/>
  <c r="K3134" i="1" s="1"/>
  <c r="K3135" i="1" a="1"/>
  <c r="K3135" i="1" s="1"/>
  <c r="K3136" i="1" a="1"/>
  <c r="K3136" i="1"/>
  <c r="K3137" i="1" a="1"/>
  <c r="K3137" i="1" s="1"/>
  <c r="K3138" i="1" a="1"/>
  <c r="K3138" i="1" s="1"/>
  <c r="K3139" i="1" a="1"/>
  <c r="K3139" i="1" s="1"/>
  <c r="K3140" i="1" a="1"/>
  <c r="K3140" i="1"/>
  <c r="K3141" i="1" a="1"/>
  <c r="K3141" i="1" s="1"/>
  <c r="K3142" i="1" a="1"/>
  <c r="K3142" i="1" s="1"/>
  <c r="K3143" i="1" a="1"/>
  <c r="K3143" i="1" s="1"/>
  <c r="K3144" i="1" a="1"/>
  <c r="K3144" i="1"/>
  <c r="K3145" i="1" a="1"/>
  <c r="K3145" i="1" s="1"/>
  <c r="K3146" i="1" a="1"/>
  <c r="K3146" i="1" s="1"/>
  <c r="K3147" i="1" a="1"/>
  <c r="K3147" i="1" s="1"/>
  <c r="K3148" i="1" a="1"/>
  <c r="K3148" i="1" s="1"/>
  <c r="K3149" i="1" a="1"/>
  <c r="K3149" i="1" s="1"/>
  <c r="K3150" i="1" a="1"/>
  <c r="K3150" i="1" s="1"/>
  <c r="K3151" i="1" a="1"/>
  <c r="K3151" i="1" s="1"/>
  <c r="K3152" i="1" a="1"/>
  <c r="K3152" i="1" s="1"/>
  <c r="K3153" i="1" a="1"/>
  <c r="K3153" i="1" s="1"/>
  <c r="K3154" i="1" a="1"/>
  <c r="K3154" i="1" s="1"/>
  <c r="K3155" i="1" a="1"/>
  <c r="K3155" i="1" s="1"/>
  <c r="K3156" i="1" a="1"/>
  <c r="K3156" i="1" s="1"/>
  <c r="K3157" i="1" a="1"/>
  <c r="K3157" i="1" s="1"/>
  <c r="K3158" i="1" a="1"/>
  <c r="K3158" i="1" s="1"/>
  <c r="K3159" i="1" a="1"/>
  <c r="K3159" i="1" s="1"/>
  <c r="K3160" i="1" a="1"/>
  <c r="K3160" i="1"/>
  <c r="K3161" i="1" a="1"/>
  <c r="K3161" i="1" s="1"/>
  <c r="K3162" i="1" a="1"/>
  <c r="K3162" i="1" s="1"/>
  <c r="K3163" i="1" a="1"/>
  <c r="K3163" i="1" s="1"/>
  <c r="K3164" i="1" a="1"/>
  <c r="K3164" i="1" s="1"/>
  <c r="K3165" i="1" a="1"/>
  <c r="K3165" i="1" s="1"/>
  <c r="K3166" i="1" a="1"/>
  <c r="K3166" i="1" s="1"/>
  <c r="K3167" i="1" a="1"/>
  <c r="K3167" i="1" s="1"/>
  <c r="K3168" i="1" a="1"/>
  <c r="K3168" i="1"/>
  <c r="K3169" i="1" a="1"/>
  <c r="K3169" i="1" s="1"/>
  <c r="K3170" i="1" a="1"/>
  <c r="K3170" i="1" s="1"/>
  <c r="K3171" i="1" a="1"/>
  <c r="K3171" i="1" s="1"/>
  <c r="K3172" i="1" a="1"/>
  <c r="K3172" i="1"/>
  <c r="K3173" i="1" a="1"/>
  <c r="K3173" i="1" s="1"/>
  <c r="K3174" i="1" a="1"/>
  <c r="K3174" i="1" s="1"/>
  <c r="K3175" i="1" a="1"/>
  <c r="K3175" i="1" s="1"/>
  <c r="K3176" i="1" a="1"/>
  <c r="K3176" i="1"/>
  <c r="K3177" i="1" a="1"/>
  <c r="K3177" i="1" s="1"/>
  <c r="K3178" i="1" a="1"/>
  <c r="K3178" i="1" s="1"/>
  <c r="K3179" i="1" a="1"/>
  <c r="K3179" i="1" s="1"/>
  <c r="K3180" i="1" a="1"/>
  <c r="K3180" i="1" s="1"/>
  <c r="K3181" i="1" a="1"/>
  <c r="K3181" i="1" s="1"/>
  <c r="K3182" i="1" a="1"/>
  <c r="K3182" i="1" s="1"/>
  <c r="K3183" i="1" a="1"/>
  <c r="K3183" i="1" s="1"/>
  <c r="K3184" i="1" a="1"/>
  <c r="K3184" i="1" s="1"/>
  <c r="K3185" i="1" a="1"/>
  <c r="K3185" i="1" s="1"/>
  <c r="K3186" i="1" a="1"/>
  <c r="K3186" i="1" s="1"/>
  <c r="K3187" i="1" a="1"/>
  <c r="K3187" i="1" s="1"/>
  <c r="K3188" i="1" a="1"/>
  <c r="K3188" i="1" s="1"/>
  <c r="K3189" i="1" a="1"/>
  <c r="K3189" i="1" s="1"/>
  <c r="K3190" i="1" a="1"/>
  <c r="K3190" i="1" s="1"/>
  <c r="K3191" i="1" a="1"/>
  <c r="K3191" i="1" s="1"/>
  <c r="K3192" i="1" a="1"/>
  <c r="K3192" i="1"/>
  <c r="K3193" i="1" a="1"/>
  <c r="K3193" i="1" s="1"/>
  <c r="K3194" i="1" a="1"/>
  <c r="K3194" i="1" s="1"/>
  <c r="K3195" i="1" a="1"/>
  <c r="K3195" i="1" s="1"/>
  <c r="K3196" i="1" a="1"/>
  <c r="K3196" i="1" s="1"/>
  <c r="K3197" i="1" a="1"/>
  <c r="K3197" i="1" s="1"/>
  <c r="K3198" i="1" a="1"/>
  <c r="K3198" i="1" s="1"/>
  <c r="K3199" i="1" a="1"/>
  <c r="K3199" i="1" s="1"/>
  <c r="K3200" i="1" a="1"/>
  <c r="K3200" i="1"/>
  <c r="K3201" i="1" a="1"/>
  <c r="K3201" i="1" s="1"/>
  <c r="K3202" i="1" a="1"/>
  <c r="K3202" i="1" s="1"/>
  <c r="K3203" i="1" a="1"/>
  <c r="K3203" i="1" s="1"/>
  <c r="K3204" i="1" a="1"/>
  <c r="K3204" i="1"/>
  <c r="K3205" i="1" a="1"/>
  <c r="K3205" i="1" s="1"/>
  <c r="K3206" i="1" a="1"/>
  <c r="K3206" i="1" s="1"/>
  <c r="K3207" i="1" a="1"/>
  <c r="K3207" i="1" s="1"/>
  <c r="K3208" i="1" a="1"/>
  <c r="K3208" i="1"/>
  <c r="K3209" i="1" a="1"/>
  <c r="K3209" i="1" s="1"/>
  <c r="K3210" i="1" a="1"/>
  <c r="K3210" i="1" s="1"/>
  <c r="K3211" i="1" a="1"/>
  <c r="K3211" i="1" s="1"/>
  <c r="K3212" i="1" a="1"/>
  <c r="K3212" i="1" s="1"/>
  <c r="K3213" i="1" a="1"/>
  <c r="K3213" i="1" s="1"/>
  <c r="K3214" i="1" a="1"/>
  <c r="K3214" i="1" s="1"/>
  <c r="K3215" i="1" a="1"/>
  <c r="K3215" i="1" s="1"/>
  <c r="K3216" i="1" a="1"/>
  <c r="K3216" i="1" s="1"/>
  <c r="K3217" i="1" a="1"/>
  <c r="K3217" i="1" s="1"/>
  <c r="K3218" i="1" a="1"/>
  <c r="K3218" i="1" s="1"/>
  <c r="K3219" i="1" a="1"/>
  <c r="K3219" i="1" s="1"/>
  <c r="K3220" i="1" a="1"/>
  <c r="K3220" i="1" s="1"/>
  <c r="K3221" i="1" a="1"/>
  <c r="K3221" i="1" s="1"/>
  <c r="K3222" i="1" a="1"/>
  <c r="K3222" i="1" s="1"/>
  <c r="K3223" i="1" a="1"/>
  <c r="K3223" i="1" s="1"/>
  <c r="K3224" i="1" a="1"/>
  <c r="K3224" i="1"/>
  <c r="K3225" i="1" a="1"/>
  <c r="K3225" i="1" s="1"/>
  <c r="K3226" i="1" a="1"/>
  <c r="K3226" i="1" s="1"/>
  <c r="K3227" i="1" a="1"/>
  <c r="K3227" i="1" s="1"/>
  <c r="K3228" i="1" a="1"/>
  <c r="K3228" i="1" s="1"/>
  <c r="K3229" i="1" a="1"/>
  <c r="K3229" i="1" s="1"/>
  <c r="K3230" i="1" a="1"/>
  <c r="K3230" i="1" s="1"/>
  <c r="K3231" i="1" a="1"/>
  <c r="K3231" i="1" s="1"/>
  <c r="K3232" i="1" a="1"/>
  <c r="K3232" i="1"/>
  <c r="K3233" i="1" a="1"/>
  <c r="K3233" i="1" s="1"/>
  <c r="K3234" i="1" a="1"/>
  <c r="K3234" i="1" s="1"/>
  <c r="K3235" i="1" a="1"/>
  <c r="K3235" i="1" s="1"/>
  <c r="K3236" i="1" a="1"/>
  <c r="K3236" i="1"/>
  <c r="K3237" i="1" a="1"/>
  <c r="K3237" i="1" s="1"/>
  <c r="K3238" i="1" a="1"/>
  <c r="K3238" i="1" s="1"/>
  <c r="K3239" i="1" a="1"/>
  <c r="K3239" i="1" s="1"/>
  <c r="K3240" i="1" a="1"/>
  <c r="K3240" i="1"/>
  <c r="K3241" i="1" a="1"/>
  <c r="K3241" i="1" s="1"/>
  <c r="K3242" i="1" a="1"/>
  <c r="K3242" i="1" s="1"/>
  <c r="K3243" i="1" a="1"/>
  <c r="K3243" i="1" s="1"/>
  <c r="K3244" i="1" a="1"/>
  <c r="K3244" i="1" s="1"/>
  <c r="K3245" i="1" a="1"/>
  <c r="K3245" i="1" s="1"/>
  <c r="K3246" i="1" a="1"/>
  <c r="K3246" i="1" s="1"/>
  <c r="K3247" i="1" a="1"/>
  <c r="K3247" i="1"/>
  <c r="K3248" i="1" a="1"/>
  <c r="K3248" i="1"/>
  <c r="K3249" i="1" a="1"/>
  <c r="K3249" i="1"/>
  <c r="K3250" i="1" a="1"/>
  <c r="K3250" i="1" s="1"/>
  <c r="K3251" i="1" a="1"/>
  <c r="K3251" i="1"/>
  <c r="K3252" i="1" a="1"/>
  <c r="K3252" i="1" s="1"/>
  <c r="K3253" i="1" a="1"/>
  <c r="K3253" i="1" s="1"/>
  <c r="K3254" i="1" a="1"/>
  <c r="K3254" i="1" s="1"/>
  <c r="K3255" i="1" a="1"/>
  <c r="K3255" i="1" s="1"/>
  <c r="K3256" i="1" a="1"/>
  <c r="K3256" i="1"/>
  <c r="K3257" i="1" a="1"/>
  <c r="K3257" i="1"/>
  <c r="K3258" i="1" a="1"/>
  <c r="K3258" i="1" s="1"/>
  <c r="K3259" i="1" a="1"/>
  <c r="K3259" i="1" s="1"/>
  <c r="K3260" i="1" a="1"/>
  <c r="K3260" i="1"/>
  <c r="K3261" i="1" a="1"/>
  <c r="K3261" i="1" s="1"/>
  <c r="K3262" i="1" a="1"/>
  <c r="K3262" i="1" s="1"/>
  <c r="K3263" i="1" a="1"/>
  <c r="K3263" i="1"/>
  <c r="K3264" i="1" a="1"/>
  <c r="K3264" i="1" s="1"/>
  <c r="K3265" i="1" a="1"/>
  <c r="K3265" i="1"/>
  <c r="K3266" i="1" a="1"/>
  <c r="K3266" i="1" s="1"/>
  <c r="K3267" i="1" a="1"/>
  <c r="K3267" i="1" s="1"/>
  <c r="K3268" i="1" a="1"/>
  <c r="K3268" i="1" s="1"/>
  <c r="K3269" i="1" a="1"/>
  <c r="K3269" i="1"/>
  <c r="K3270" i="1" a="1"/>
  <c r="K3270" i="1" s="1"/>
  <c r="K3271" i="1" a="1"/>
  <c r="K3271" i="1"/>
  <c r="K3272" i="1" a="1"/>
  <c r="K3272" i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 s="1"/>
  <c r="K3278" i="1" a="1"/>
  <c r="K3278" i="1" s="1"/>
  <c r="K3279" i="1" a="1"/>
  <c r="K3279" i="1"/>
  <c r="K3280" i="1" a="1"/>
  <c r="K3280" i="1"/>
  <c r="K3281" i="1" a="1"/>
  <c r="K3281" i="1"/>
  <c r="K3282" i="1" a="1"/>
  <c r="K3282" i="1" s="1"/>
  <c r="K3283" i="1" a="1"/>
  <c r="K3283" i="1"/>
  <c r="K3284" i="1" a="1"/>
  <c r="K3284" i="1" s="1"/>
  <c r="K3285" i="1" a="1"/>
  <c r="K3285" i="1" s="1"/>
  <c r="K3286" i="1" a="1"/>
  <c r="K3286" i="1" s="1"/>
  <c r="K3287" i="1" a="1"/>
  <c r="K3287" i="1" s="1"/>
  <c r="K3288" i="1" a="1"/>
  <c r="K3288" i="1"/>
  <c r="K3289" i="1" a="1"/>
  <c r="K3289" i="1"/>
  <c r="K3290" i="1" a="1"/>
  <c r="K3290" i="1" s="1"/>
  <c r="K3291" i="1" a="1"/>
  <c r="K3291" i="1" s="1"/>
  <c r="K3292" i="1" a="1"/>
  <c r="K3292" i="1"/>
  <c r="K3293" i="1" a="1"/>
  <c r="K3293" i="1" s="1"/>
  <c r="K3294" i="1" a="1"/>
  <c r="K3294" i="1" s="1"/>
  <c r="K3295" i="1" a="1"/>
  <c r="K3295" i="1"/>
  <c r="K3296" i="1" a="1"/>
  <c r="K3296" i="1" s="1"/>
  <c r="K3297" i="1" a="1"/>
  <c r="K3297" i="1"/>
  <c r="K3298" i="1" a="1"/>
  <c r="K3298" i="1" s="1"/>
  <c r="K3299" i="1" a="1"/>
  <c r="K3299" i="1" s="1"/>
  <c r="K3300" i="1" a="1"/>
  <c r="K3300" i="1" s="1"/>
  <c r="K3301" i="1" a="1"/>
  <c r="K3301" i="1"/>
  <c r="K3302" i="1" a="1"/>
  <c r="K3302" i="1" s="1"/>
  <c r="K3303" i="1" a="1"/>
  <c r="K3303" i="1"/>
  <c r="K3304" i="1" a="1"/>
  <c r="K3304" i="1"/>
  <c r="K3305" i="1" a="1"/>
  <c r="K3305" i="1" s="1"/>
  <c r="K3306" i="1" a="1"/>
  <c r="K3306" i="1" s="1"/>
  <c r="K3307" i="1" a="1"/>
  <c r="K3307" i="1" s="1"/>
  <c r="K3308" i="1" a="1"/>
  <c r="K3308" i="1" s="1"/>
  <c r="K3309" i="1" a="1"/>
  <c r="K3309" i="1" s="1"/>
  <c r="K3310" i="1" a="1"/>
  <c r="K3310" i="1" s="1"/>
  <c r="K3311" i="1" a="1"/>
  <c r="K3311" i="1"/>
  <c r="K3312" i="1" a="1"/>
  <c r="K3312" i="1"/>
  <c r="K3313" i="1" a="1"/>
  <c r="K3313" i="1"/>
  <c r="K3314" i="1" a="1"/>
  <c r="K3314" i="1" s="1"/>
  <c r="K3315" i="1" a="1"/>
  <c r="K3315" i="1"/>
  <c r="K3316" i="1" a="1"/>
  <c r="K3316" i="1" s="1"/>
  <c r="K3317" i="1" a="1"/>
  <c r="K3317" i="1" s="1"/>
  <c r="K3318" i="1" a="1"/>
  <c r="K3318" i="1" s="1"/>
  <c r="K3319" i="1" a="1"/>
  <c r="K3319" i="1" s="1"/>
  <c r="K3320" i="1" a="1"/>
  <c r="K3320" i="1"/>
  <c r="K3321" i="1" a="1"/>
  <c r="K3321" i="1"/>
  <c r="K3322" i="1" a="1"/>
  <c r="K3322" i="1" s="1"/>
  <c r="K3323" i="1" a="1"/>
  <c r="K3323" i="1" s="1"/>
  <c r="K3324" i="1" a="1"/>
  <c r="K3324" i="1"/>
  <c r="K3325" i="1" a="1"/>
  <c r="K3325" i="1" s="1"/>
  <c r="K3326" i="1" a="1"/>
  <c r="K3326" i="1" s="1"/>
  <c r="K3327" i="1" a="1"/>
  <c r="K3327" i="1"/>
  <c r="K3328" i="1" a="1"/>
  <c r="K3328" i="1" s="1"/>
  <c r="K3329" i="1" a="1"/>
  <c r="K3329" i="1"/>
  <c r="K3330" i="1" a="1"/>
  <c r="K3330" i="1" s="1"/>
  <c r="K3331" i="1" a="1"/>
  <c r="K3331" i="1" s="1"/>
  <c r="K3332" i="1" a="1"/>
  <c r="K3332" i="1" s="1"/>
  <c r="K3333" i="1" a="1"/>
  <c r="K3333" i="1"/>
  <c r="K3334" i="1" a="1"/>
  <c r="K3334" i="1" s="1"/>
  <c r="K3335" i="1" a="1"/>
  <c r="K3335" i="1"/>
  <c r="K3336" i="1" a="1"/>
  <c r="K3336" i="1"/>
  <c r="K3337" i="1" a="1"/>
  <c r="K3337" i="1" s="1"/>
  <c r="K3338" i="1" a="1"/>
  <c r="K3338" i="1" s="1"/>
  <c r="K3339" i="1" a="1"/>
  <c r="K3339" i="1" s="1"/>
  <c r="K3340" i="1" a="1"/>
  <c r="K3340" i="1" s="1"/>
  <c r="K3341" i="1" a="1"/>
  <c r="K3341" i="1" s="1"/>
  <c r="K3342" i="1" a="1"/>
  <c r="K3342" i="1" s="1"/>
  <c r="K3343" i="1" a="1"/>
  <c r="K3343" i="1"/>
  <c r="K3344" i="1" a="1"/>
  <c r="K3344" i="1"/>
  <c r="K3345" i="1" a="1"/>
  <c r="K3345" i="1"/>
  <c r="K3346" i="1" a="1"/>
  <c r="K3346" i="1" s="1"/>
  <c r="K3347" i="1" a="1"/>
  <c r="K3347" i="1"/>
  <c r="K3348" i="1" a="1"/>
  <c r="K3348" i="1" s="1"/>
  <c r="K3349" i="1" a="1"/>
  <c r="K3349" i="1" s="1"/>
  <c r="K3350" i="1" a="1"/>
  <c r="K3350" i="1" s="1"/>
  <c r="K3351" i="1" a="1"/>
  <c r="K3351" i="1" s="1"/>
  <c r="K3352" i="1" a="1"/>
  <c r="K3352" i="1"/>
  <c r="K3353" i="1" a="1"/>
  <c r="K3353" i="1"/>
  <c r="K3354" i="1" a="1"/>
  <c r="K3354" i="1" s="1"/>
  <c r="K3355" i="1" a="1"/>
  <c r="K3355" i="1" s="1"/>
  <c r="K3356" i="1" a="1"/>
  <c r="K3356" i="1"/>
  <c r="K3357" i="1" a="1"/>
  <c r="K3357" i="1" s="1"/>
  <c r="K3358" i="1" a="1"/>
  <c r="K3358" i="1" s="1"/>
  <c r="K3359" i="1" a="1"/>
  <c r="K3359" i="1"/>
  <c r="K3360" i="1" a="1"/>
  <c r="K3360" i="1" s="1"/>
  <c r="K3361" i="1" a="1"/>
  <c r="K3361" i="1"/>
  <c r="K3362" i="1" a="1"/>
  <c r="K3362" i="1" s="1"/>
  <c r="K3363" i="1" a="1"/>
  <c r="K3363" i="1" s="1"/>
  <c r="K3364" i="1" a="1"/>
  <c r="K3364" i="1" s="1"/>
  <c r="K3365" i="1" a="1"/>
  <c r="K3365" i="1"/>
  <c r="K3366" i="1" a="1"/>
  <c r="K3366" i="1" s="1"/>
  <c r="K3367" i="1" a="1"/>
  <c r="K3367" i="1"/>
  <c r="K3368" i="1" a="1"/>
  <c r="K3368" i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 s="1"/>
  <c r="K3374" i="1" a="1"/>
  <c r="K3374" i="1" s="1"/>
  <c r="K3375" i="1" a="1"/>
  <c r="K3375" i="1"/>
  <c r="K3376" i="1" a="1"/>
  <c r="K3376" i="1"/>
  <c r="K3377" i="1" a="1"/>
  <c r="K3377" i="1"/>
  <c r="K3378" i="1" a="1"/>
  <c r="K3378" i="1" s="1"/>
  <c r="K3379" i="1" a="1"/>
  <c r="K3379" i="1"/>
  <c r="K3380" i="1" a="1"/>
  <c r="K3380" i="1" s="1"/>
  <c r="K3381" i="1" a="1"/>
  <c r="K3381" i="1" s="1"/>
  <c r="K3382" i="1" a="1"/>
  <c r="K3382" i="1" s="1"/>
  <c r="K3383" i="1" a="1"/>
  <c r="K3383" i="1" s="1"/>
  <c r="K3384" i="1" a="1"/>
  <c r="K3384" i="1"/>
  <c r="K3385" i="1" a="1"/>
  <c r="K3385" i="1"/>
  <c r="K3386" i="1" a="1"/>
  <c r="K3386" i="1" s="1"/>
  <c r="K3387" i="1" a="1"/>
  <c r="K3387" i="1" s="1"/>
  <c r="K3388" i="1" a="1"/>
  <c r="K3388" i="1"/>
  <c r="K3389" i="1" a="1"/>
  <c r="K3389" i="1" s="1"/>
  <c r="K3390" i="1" a="1"/>
  <c r="K3390" i="1" s="1"/>
  <c r="K3391" i="1" a="1"/>
  <c r="K3391" i="1"/>
  <c r="K3392" i="1" a="1"/>
  <c r="K3392" i="1" s="1"/>
  <c r="K3393" i="1" a="1"/>
  <c r="K3393" i="1"/>
  <c r="K3394" i="1" a="1"/>
  <c r="K3394" i="1" s="1"/>
  <c r="K3395" i="1" a="1"/>
  <c r="K3395" i="1" s="1"/>
  <c r="K3396" i="1" a="1"/>
  <c r="K3396" i="1" s="1"/>
  <c r="K3397" i="1" a="1"/>
  <c r="K3397" i="1"/>
  <c r="K3398" i="1" a="1"/>
  <c r="K3398" i="1" s="1"/>
  <c r="K3399" i="1" a="1"/>
  <c r="K3399" i="1"/>
  <c r="K3400" i="1" a="1"/>
  <c r="K3400" i="1"/>
  <c r="K3401" i="1" a="1"/>
  <c r="K3401" i="1" s="1"/>
  <c r="K3402" i="1" a="1"/>
  <c r="K3402" i="1" s="1"/>
  <c r="K3403" i="1" a="1"/>
  <c r="K3403" i="1" s="1"/>
  <c r="K3404" i="1" a="1"/>
  <c r="K3404" i="1" s="1"/>
  <c r="K3405" i="1" a="1"/>
  <c r="K3405" i="1" s="1"/>
  <c r="K3406" i="1" a="1"/>
  <c r="K3406" i="1" s="1"/>
  <c r="K3407" i="1" a="1"/>
  <c r="K3407" i="1"/>
  <c r="K3408" i="1" a="1"/>
  <c r="K3408" i="1"/>
  <c r="K3409" i="1" a="1"/>
  <c r="K3409" i="1"/>
  <c r="K3410" i="1" a="1"/>
  <c r="K3410" i="1" s="1"/>
  <c r="K3411" i="1" a="1"/>
  <c r="K3411" i="1"/>
  <c r="K3412" i="1" a="1"/>
  <c r="K3412" i="1" s="1"/>
  <c r="K3413" i="1" a="1"/>
  <c r="K3413" i="1" s="1"/>
  <c r="K3414" i="1" a="1"/>
  <c r="K3414" i="1" s="1"/>
  <c r="K3415" i="1" a="1"/>
  <c r="K3415" i="1" s="1"/>
  <c r="K3416" i="1" a="1"/>
  <c r="K3416" i="1"/>
  <c r="K3417" i="1" a="1"/>
  <c r="K3417" i="1"/>
  <c r="K3418" i="1" a="1"/>
  <c r="K3418" i="1" s="1"/>
  <c r="K3419" i="1" a="1"/>
  <c r="K3419" i="1" s="1"/>
  <c r="K3420" i="1" a="1"/>
  <c r="K3420" i="1"/>
  <c r="K3421" i="1" a="1"/>
  <c r="K3421" i="1" s="1"/>
  <c r="K3422" i="1" a="1"/>
  <c r="K3422" i="1" s="1"/>
  <c r="K3423" i="1" a="1"/>
  <c r="K3423" i="1"/>
  <c r="K3424" i="1" a="1"/>
  <c r="K3424" i="1" s="1"/>
  <c r="K3425" i="1" a="1"/>
  <c r="K3425" i="1"/>
  <c r="K3426" i="1" a="1"/>
  <c r="K3426" i="1" s="1"/>
  <c r="K3427" i="1" a="1"/>
  <c r="K3427" i="1" s="1"/>
  <c r="K3428" i="1" a="1"/>
  <c r="K3428" i="1" s="1"/>
  <c r="K3429" i="1" a="1"/>
  <c r="K3429" i="1"/>
  <c r="K3430" i="1" a="1"/>
  <c r="K3430" i="1" s="1"/>
  <c r="K3431" i="1" a="1"/>
  <c r="K3431" i="1"/>
  <c r="K3432" i="1" a="1"/>
  <c r="K3432" i="1"/>
  <c r="K3433" i="1" a="1"/>
  <c r="K3433" i="1" s="1"/>
  <c r="K3434" i="1" a="1"/>
  <c r="K3434" i="1" s="1"/>
  <c r="K3435" i="1" a="1"/>
  <c r="K3435" i="1" s="1"/>
  <c r="K3436" i="1" a="1"/>
  <c r="K3436" i="1" s="1"/>
  <c r="K3437" i="1" a="1"/>
  <c r="K3437" i="1" s="1"/>
  <c r="K3438" i="1" a="1"/>
  <c r="K3438" i="1" s="1"/>
  <c r="K3439" i="1" a="1"/>
  <c r="K3439" i="1"/>
  <c r="K3440" i="1" a="1"/>
  <c r="K3440" i="1"/>
  <c r="K3441" i="1" a="1"/>
  <c r="K3441" i="1"/>
  <c r="K3442" i="1" a="1"/>
  <c r="K3442" i="1" s="1"/>
  <c r="K3443" i="1" a="1"/>
  <c r="K3443" i="1"/>
  <c r="K3444" i="1" a="1"/>
  <c r="K3444" i="1" s="1"/>
  <c r="K3445" i="1" a="1"/>
  <c r="K3445" i="1" s="1"/>
  <c r="K3446" i="1" a="1"/>
  <c r="K3446" i="1" s="1"/>
  <c r="K3447" i="1" a="1"/>
  <c r="K3447" i="1" s="1"/>
  <c r="K3448" i="1" a="1"/>
  <c r="K3448" i="1"/>
  <c r="K3449" i="1" a="1"/>
  <c r="K3449" i="1"/>
  <c r="K3450" i="1" a="1"/>
  <c r="K3450" i="1" s="1"/>
  <c r="K3451" i="1" a="1"/>
  <c r="K3451" i="1" s="1"/>
  <c r="K3452" i="1" a="1"/>
  <c r="K3452" i="1"/>
  <c r="K3453" i="1" a="1"/>
  <c r="K3453" i="1" s="1"/>
  <c r="K3454" i="1" a="1"/>
  <c r="K3454" i="1" s="1"/>
  <c r="K3455" i="1" a="1"/>
  <c r="K3455" i="1"/>
  <c r="K3456" i="1" a="1"/>
  <c r="K3456" i="1" s="1"/>
  <c r="K3457" i="1" a="1"/>
  <c r="K3457" i="1"/>
  <c r="K3458" i="1" a="1"/>
  <c r="K3458" i="1" s="1"/>
  <c r="K3459" i="1" a="1"/>
  <c r="K3459" i="1" s="1"/>
  <c r="K3460" i="1" a="1"/>
  <c r="K3460" i="1" s="1"/>
  <c r="K3461" i="1" a="1"/>
  <c r="K3461" i="1"/>
  <c r="K3462" i="1" a="1"/>
  <c r="K3462" i="1" s="1"/>
  <c r="K3463" i="1" a="1"/>
  <c r="K3463" i="1"/>
  <c r="K3464" i="1" a="1"/>
  <c r="K3464" i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 s="1"/>
  <c r="K3470" i="1" a="1"/>
  <c r="K3470" i="1" s="1"/>
  <c r="K3471" i="1" a="1"/>
  <c r="K3471" i="1"/>
  <c r="K3472" i="1" a="1"/>
  <c r="K3472" i="1"/>
  <c r="K3473" i="1" a="1"/>
  <c r="K3473" i="1"/>
  <c r="K3474" i="1" a="1"/>
  <c r="K3474" i="1" s="1"/>
  <c r="K3475" i="1" a="1"/>
  <c r="K3475" i="1"/>
  <c r="K3476" i="1" a="1"/>
  <c r="K3476" i="1" s="1"/>
  <c r="K3477" i="1" a="1"/>
  <c r="K3477" i="1" s="1"/>
  <c r="K3478" i="1" a="1"/>
  <c r="K3478" i="1" s="1"/>
  <c r="K3479" i="1" a="1"/>
  <c r="K3479" i="1" s="1"/>
  <c r="K3480" i="1" a="1"/>
  <c r="K3480" i="1"/>
  <c r="K3481" i="1" a="1"/>
  <c r="K3481" i="1"/>
  <c r="K3482" i="1" a="1"/>
  <c r="K3482" i="1" s="1"/>
  <c r="K3483" i="1" a="1"/>
  <c r="K3483" i="1"/>
  <c r="K3484" i="1" a="1"/>
  <c r="K3484" i="1"/>
  <c r="K3485" i="1" a="1"/>
  <c r="K3485" i="1" s="1"/>
  <c r="K3486" i="1" a="1"/>
  <c r="K3486" i="1" s="1"/>
  <c r="K3487" i="1" a="1"/>
  <c r="K3487" i="1"/>
  <c r="K3488" i="1" a="1"/>
  <c r="K3488" i="1" s="1"/>
  <c r="K3489" i="1" a="1"/>
  <c r="K3489" i="1"/>
  <c r="K3490" i="1" a="1"/>
  <c r="K3490" i="1" s="1"/>
  <c r="K3491" i="1" a="1"/>
  <c r="K3491" i="1" s="1"/>
  <c r="K3492" i="1" a="1"/>
  <c r="K3492" i="1" s="1"/>
  <c r="K3493" i="1" a="1"/>
  <c r="K3493" i="1"/>
  <c r="K3494" i="1" a="1"/>
  <c r="K3494" i="1" s="1"/>
  <c r="K3495" i="1" a="1"/>
  <c r="K3495" i="1"/>
  <c r="K3496" i="1" a="1"/>
  <c r="K3496" i="1"/>
  <c r="K3497" i="1" a="1"/>
  <c r="K3497" i="1" s="1"/>
  <c r="K3498" i="1" a="1"/>
  <c r="K3498" i="1" s="1"/>
  <c r="K3499" i="1" a="1"/>
  <c r="K3499" i="1"/>
  <c r="K3500" i="1" a="1"/>
  <c r="K3500" i="1" s="1"/>
  <c r="K3501" i="1" a="1"/>
  <c r="K3501" i="1" s="1"/>
  <c r="K3502" i="1" a="1"/>
  <c r="K3502" i="1" s="1"/>
  <c r="K3503" i="1" a="1"/>
  <c r="K3503" i="1"/>
  <c r="K3504" i="1" a="1"/>
  <c r="K3504" i="1"/>
  <c r="K3505" i="1" a="1"/>
  <c r="K3505" i="1"/>
  <c r="K3506" i="1" a="1"/>
  <c r="K3506" i="1" s="1"/>
  <c r="K3507" i="1" a="1"/>
  <c r="K3507" i="1"/>
  <c r="K3508" i="1" a="1"/>
  <c r="K3508" i="1" s="1"/>
  <c r="K3509" i="1" a="1"/>
  <c r="K3509" i="1" s="1"/>
  <c r="K3510" i="1" a="1"/>
  <c r="K3510" i="1" s="1"/>
  <c r="K3511" i="1" a="1"/>
  <c r="K3511" i="1" s="1"/>
  <c r="K3512" i="1" a="1"/>
  <c r="K3512" i="1" s="1"/>
  <c r="K3513" i="1" a="1"/>
  <c r="K3513" i="1"/>
  <c r="K3514" i="1" a="1"/>
  <c r="K3514" i="1" s="1"/>
  <c r="K3515" i="1" a="1"/>
  <c r="K3515" i="1" s="1"/>
  <c r="K3516" i="1" a="1"/>
  <c r="K3516" i="1"/>
  <c r="K3517" i="1" a="1"/>
  <c r="K3517" i="1" s="1"/>
  <c r="K3518" i="1" a="1"/>
  <c r="K3518" i="1" s="1"/>
  <c r="K3519" i="1" a="1"/>
  <c r="K3519" i="1"/>
  <c r="K3520" i="1" a="1"/>
  <c r="K3520" i="1" s="1"/>
  <c r="K3521" i="1" a="1"/>
  <c r="K3521" i="1" s="1"/>
  <c r="K3522" i="1" a="1"/>
  <c r="K3522" i="1" s="1"/>
  <c r="K3523" i="1" a="1"/>
  <c r="K3523" i="1" s="1"/>
  <c r="K3524" i="1" a="1"/>
  <c r="K3524" i="1" s="1"/>
  <c r="K3525" i="1" a="1"/>
  <c r="K3525" i="1"/>
  <c r="K3526" i="1" a="1"/>
  <c r="K3526" i="1" s="1"/>
  <c r="K3527" i="1" a="1"/>
  <c r="K3527" i="1" s="1"/>
  <c r="K3528" i="1" a="1"/>
  <c r="K3528" i="1"/>
  <c r="K3529" i="1" a="1"/>
  <c r="K3529" i="1" s="1"/>
  <c r="K3530" i="1" a="1"/>
  <c r="K3530" i="1" s="1"/>
  <c r="K3531" i="1" a="1"/>
  <c r="K3531" i="1"/>
  <c r="K3532" i="1" a="1"/>
  <c r="K3532" i="1" s="1"/>
  <c r="K3533" i="1" a="1"/>
  <c r="K3533" i="1" s="1"/>
  <c r="K3534" i="1" a="1"/>
  <c r="K3534" i="1" s="1"/>
  <c r="K3535" i="1" a="1"/>
  <c r="K3535" i="1"/>
  <c r="K3536" i="1" a="1"/>
  <c r="K3536" i="1"/>
  <c r="K3537" i="1" a="1"/>
  <c r="K3537" i="1"/>
  <c r="K3538" i="1" a="1"/>
  <c r="K3538" i="1" s="1"/>
  <c r="K3539" i="1" a="1"/>
  <c r="K3539" i="1"/>
  <c r="K3540" i="1" a="1"/>
  <c r="K3540" i="1" s="1"/>
  <c r="K3541" i="1" a="1"/>
  <c r="K3541" i="1" s="1"/>
  <c r="K3542" i="1" a="1"/>
  <c r="K3542" i="1" s="1"/>
  <c r="K3543" i="1" a="1"/>
  <c r="K3543" i="1" s="1"/>
  <c r="K3544" i="1" a="1"/>
  <c r="K3544" i="1"/>
  <c r="K3545" i="1" a="1"/>
  <c r="K3545" i="1"/>
  <c r="K3546" i="1" a="1"/>
  <c r="K3546" i="1" s="1"/>
  <c r="K3547" i="1" a="1"/>
  <c r="K3547" i="1" s="1"/>
  <c r="K3548" i="1" a="1"/>
  <c r="K3548" i="1"/>
  <c r="K3549" i="1" a="1"/>
  <c r="K3549" i="1" s="1"/>
  <c r="K3550" i="1" a="1"/>
  <c r="K3550" i="1" s="1"/>
  <c r="K3551" i="1" a="1"/>
  <c r="K3551" i="1"/>
  <c r="K3552" i="1" a="1"/>
  <c r="K3552" i="1"/>
  <c r="K3553" i="1" a="1"/>
  <c r="K3553" i="1"/>
  <c r="K3554" i="1" a="1"/>
  <c r="K3554" i="1" s="1"/>
  <c r="K3555" i="1" a="1"/>
  <c r="K3555" i="1" s="1"/>
  <c r="K3556" i="1" a="1"/>
  <c r="K3556" i="1"/>
  <c r="K3557" i="1" a="1"/>
  <c r="K3557" i="1" s="1"/>
  <c r="K3558" i="1" a="1"/>
  <c r="K3558" i="1" s="1"/>
  <c r="K3559" i="1" a="1"/>
  <c r="K3559" i="1"/>
  <c r="K3560" i="1" a="1"/>
  <c r="K3560" i="1"/>
  <c r="K3561" i="1" a="1"/>
  <c r="K3561" i="1" s="1"/>
  <c r="K3562" i="1" a="1"/>
  <c r="K3562" i="1" s="1"/>
  <c r="K3563" i="1" a="1"/>
  <c r="K3563" i="1" s="1"/>
  <c r="K3564" i="1" a="1"/>
  <c r="K3564" i="1"/>
  <c r="K3565" i="1" a="1"/>
  <c r="K3565" i="1" s="1"/>
  <c r="K3566" i="1" a="1"/>
  <c r="K3566" i="1" s="1"/>
  <c r="K3567" i="1" a="1"/>
  <c r="K3567" i="1"/>
  <c r="K3568" i="1" a="1"/>
  <c r="K3568" i="1"/>
  <c r="K3569" i="1" a="1"/>
  <c r="K3569" i="1"/>
  <c r="K3570" i="1" a="1"/>
  <c r="K3570" i="1" s="1"/>
  <c r="K3571" i="1" a="1"/>
  <c r="K3571" i="1" s="1"/>
  <c r="K3572" i="1" a="1"/>
  <c r="K3572" i="1"/>
  <c r="K3573" i="1" a="1"/>
  <c r="K3573" i="1" s="1"/>
  <c r="K3574" i="1" a="1"/>
  <c r="K3574" i="1" s="1"/>
  <c r="K3575" i="1" a="1"/>
  <c r="K3575" i="1" s="1"/>
  <c r="K3576" i="1" a="1"/>
  <c r="K3576" i="1"/>
  <c r="K3577" i="1" a="1"/>
  <c r="K3577" i="1"/>
  <c r="K3578" i="1" a="1"/>
  <c r="K3578" i="1" s="1"/>
  <c r="K3579" i="1" a="1"/>
  <c r="K3579" i="1" s="1"/>
  <c r="K3580" i="1" a="1"/>
  <c r="K3580" i="1"/>
  <c r="K3581" i="1" a="1"/>
  <c r="K3581" i="1" s="1"/>
  <c r="K3582" i="1" a="1"/>
  <c r="K3582" i="1" s="1"/>
  <c r="K3583" i="1" a="1"/>
  <c r="K3583" i="1"/>
  <c r="K3584" i="1" a="1"/>
  <c r="K3584" i="1"/>
  <c r="K3585" i="1" a="1"/>
  <c r="K3585" i="1"/>
  <c r="K3586" i="1" a="1"/>
  <c r="K3586" i="1" s="1"/>
  <c r="K3587" i="1" a="1"/>
  <c r="K3587" i="1" s="1"/>
  <c r="K3588" i="1" a="1"/>
  <c r="K3588" i="1"/>
  <c r="K3589" i="1" a="1"/>
  <c r="K3589" i="1" s="1"/>
  <c r="K3590" i="1" a="1"/>
  <c r="K3590" i="1" s="1"/>
  <c r="K3591" i="1" a="1"/>
  <c r="K3591" i="1"/>
  <c r="K3592" i="1" a="1"/>
  <c r="K3592" i="1"/>
  <c r="K3593" i="1" a="1"/>
  <c r="K3593" i="1" s="1"/>
  <c r="K3594" i="1" a="1"/>
  <c r="K3594" i="1" s="1"/>
  <c r="K3595" i="1" a="1"/>
  <c r="K3595" i="1" s="1"/>
  <c r="K3596" i="1" a="1"/>
  <c r="K3596" i="1"/>
  <c r="K3597" i="1" a="1"/>
  <c r="K3597" i="1" s="1"/>
  <c r="K3598" i="1" a="1"/>
  <c r="K3598" i="1" s="1"/>
  <c r="K3599" i="1" a="1"/>
  <c r="K3599" i="1"/>
  <c r="K3600" i="1" a="1"/>
  <c r="K3600" i="1"/>
  <c r="K3601" i="1" a="1"/>
  <c r="K3601" i="1"/>
  <c r="K3602" i="1" a="1"/>
  <c r="K3602" i="1" s="1"/>
  <c r="K3603" i="1" a="1"/>
  <c r="K3603" i="1" s="1"/>
  <c r="K3604" i="1" a="1"/>
  <c r="K3604" i="1"/>
  <c r="K3605" i="1" a="1"/>
  <c r="K3605" i="1" s="1"/>
  <c r="K3606" i="1" a="1"/>
  <c r="K3606" i="1" s="1"/>
  <c r="K3607" i="1" a="1"/>
  <c r="K3607" i="1" s="1"/>
  <c r="K3608" i="1" a="1"/>
  <c r="K3608" i="1"/>
  <c r="K3609" i="1" a="1"/>
  <c r="K3609" i="1"/>
  <c r="K3610" i="1" a="1"/>
  <c r="K3610" i="1" s="1"/>
  <c r="K3611" i="1" a="1"/>
  <c r="K3611" i="1" s="1"/>
  <c r="K3612" i="1" a="1"/>
  <c r="K3612" i="1"/>
  <c r="K3613" i="1" a="1"/>
  <c r="K3613" i="1" s="1"/>
  <c r="K3614" i="1" a="1"/>
  <c r="K3614" i="1" s="1"/>
  <c r="K3615" i="1" a="1"/>
  <c r="K3615" i="1"/>
  <c r="K3616" i="1" a="1"/>
  <c r="K3616" i="1"/>
  <c r="K3617" i="1" a="1"/>
  <c r="K3617" i="1"/>
  <c r="K3618" i="1" a="1"/>
  <c r="K3618" i="1" s="1"/>
  <c r="K3619" i="1" a="1"/>
  <c r="K3619" i="1" s="1"/>
  <c r="K3620" i="1" a="1"/>
  <c r="K3620" i="1"/>
  <c r="K3621" i="1" a="1"/>
  <c r="K3621" i="1" s="1"/>
  <c r="K3622" i="1" a="1"/>
  <c r="K3622" i="1" s="1"/>
  <c r="K3623" i="1" a="1"/>
  <c r="K3623" i="1"/>
  <c r="K3624" i="1" a="1"/>
  <c r="K3624" i="1"/>
  <c r="K3625" i="1" a="1"/>
  <c r="K3625" i="1" s="1"/>
  <c r="K3626" i="1" a="1"/>
  <c r="K3626" i="1" s="1"/>
  <c r="K3627" i="1" a="1"/>
  <c r="K3627" i="1" s="1"/>
  <c r="K3628" i="1" a="1"/>
  <c r="K3628" i="1"/>
  <c r="K3629" i="1" a="1"/>
  <c r="K3629" i="1" s="1"/>
  <c r="K3630" i="1" a="1"/>
  <c r="K3630" i="1" s="1"/>
  <c r="K3631" i="1" a="1"/>
  <c r="K3631" i="1"/>
  <c r="K3632" i="1" a="1"/>
  <c r="K3632" i="1"/>
  <c r="K3633" i="1" a="1"/>
  <c r="K3633" i="1"/>
  <c r="K3634" i="1" a="1"/>
  <c r="K3634" i="1" s="1"/>
  <c r="K3635" i="1" a="1"/>
  <c r="K3635" i="1" s="1"/>
  <c r="K3636" i="1" a="1"/>
  <c r="K3636" i="1"/>
  <c r="K3637" i="1" a="1"/>
  <c r="K3637" i="1" s="1"/>
  <c r="K3638" i="1" a="1"/>
  <c r="K3638" i="1" s="1"/>
  <c r="K3639" i="1" a="1"/>
  <c r="K3639" i="1" s="1"/>
  <c r="K3640" i="1" a="1"/>
  <c r="K3640" i="1"/>
  <c r="K3641" i="1" a="1"/>
  <c r="K3641" i="1"/>
  <c r="K3642" i="1" a="1"/>
  <c r="K3642" i="1" s="1"/>
  <c r="K3643" i="1" a="1"/>
  <c r="K3643" i="1" s="1"/>
  <c r="K3644" i="1" a="1"/>
  <c r="K3644" i="1"/>
  <c r="K3645" i="1" a="1"/>
  <c r="K3645" i="1" s="1"/>
  <c r="K3646" i="1" a="1"/>
  <c r="K3646" i="1" s="1"/>
  <c r="K3647" i="1" a="1"/>
  <c r="K3647" i="1"/>
  <c r="K3648" i="1" a="1"/>
  <c r="K3648" i="1"/>
  <c r="K3649" i="1" a="1"/>
  <c r="K3649" i="1"/>
  <c r="K3650" i="1" a="1"/>
  <c r="K3650" i="1" s="1"/>
  <c r="K3651" i="1" a="1"/>
  <c r="K3651" i="1" s="1"/>
  <c r="K3652" i="1" a="1"/>
  <c r="K3652" i="1"/>
  <c r="K3653" i="1" a="1"/>
  <c r="K3653" i="1" s="1"/>
  <c r="K3654" i="1" a="1"/>
  <c r="K3654" i="1" s="1"/>
  <c r="K3655" i="1" a="1"/>
  <c r="K3655" i="1"/>
  <c r="K3656" i="1" a="1"/>
  <c r="K3656" i="1"/>
  <c r="K3657" i="1" a="1"/>
  <c r="K3657" i="1" s="1"/>
  <c r="K3658" i="1" a="1"/>
  <c r="K3658" i="1" s="1"/>
  <c r="K3659" i="1" a="1"/>
  <c r="K3659" i="1" s="1"/>
  <c r="K3660" i="1" a="1"/>
  <c r="K3660" i="1"/>
  <c r="K3661" i="1" a="1"/>
  <c r="K3661" i="1" s="1"/>
  <c r="K3662" i="1" a="1"/>
  <c r="K3662" i="1" s="1"/>
  <c r="K3663" i="1" a="1"/>
  <c r="K3663" i="1"/>
  <c r="K3664" i="1" a="1"/>
  <c r="K3664" i="1"/>
  <c r="K3665" i="1" a="1"/>
  <c r="K3665" i="1"/>
  <c r="K3666" i="1" a="1"/>
  <c r="K3666" i="1" s="1"/>
  <c r="K3667" i="1" a="1"/>
  <c r="K3667" i="1" s="1"/>
  <c r="K3668" i="1" a="1"/>
  <c r="K3668" i="1"/>
  <c r="K3669" i="1" a="1"/>
  <c r="K3669" i="1" s="1"/>
  <c r="K3670" i="1" a="1"/>
  <c r="K3670" i="1" s="1"/>
  <c r="K3671" i="1" a="1"/>
  <c r="K3671" i="1" s="1"/>
  <c r="K3672" i="1" a="1"/>
  <c r="K3672" i="1"/>
  <c r="K3673" i="1" a="1"/>
  <c r="K3673" i="1"/>
  <c r="K3674" i="1" a="1"/>
  <c r="K3674" i="1" s="1"/>
  <c r="K3675" i="1" a="1"/>
  <c r="K3675" i="1" s="1"/>
  <c r="K3676" i="1" a="1"/>
  <c r="K3676" i="1"/>
  <c r="K3677" i="1" a="1"/>
  <c r="K3677" i="1" s="1"/>
  <c r="K3678" i="1" a="1"/>
  <c r="K3678" i="1" s="1"/>
  <c r="K3679" i="1" a="1"/>
  <c r="K3679" i="1"/>
  <c r="K3680" i="1" a="1"/>
  <c r="K3680" i="1"/>
  <c r="K3681" i="1" a="1"/>
  <c r="K3681" i="1"/>
  <c r="K3682" i="1" a="1"/>
  <c r="K3682" i="1" s="1"/>
  <c r="K3683" i="1" a="1"/>
  <c r="K3683" i="1" s="1"/>
  <c r="K3684" i="1" a="1"/>
  <c r="K3684" i="1"/>
  <c r="K3685" i="1" a="1"/>
  <c r="K3685" i="1" s="1"/>
  <c r="K3686" i="1" a="1"/>
  <c r="K3686" i="1" s="1"/>
  <c r="K3687" i="1" a="1"/>
  <c r="K3687" i="1"/>
  <c r="K3688" i="1" a="1"/>
  <c r="K3688" i="1"/>
  <c r="K3689" i="1" a="1"/>
  <c r="K3689" i="1" s="1"/>
  <c r="K3690" i="1" a="1"/>
  <c r="K3690" i="1" s="1"/>
  <c r="K3691" i="1" a="1"/>
  <c r="K3691" i="1" s="1"/>
  <c r="K3692" i="1" a="1"/>
  <c r="K3692" i="1"/>
  <c r="K3693" i="1" a="1"/>
  <c r="K3693" i="1" s="1"/>
  <c r="K3694" i="1" a="1"/>
  <c r="K3694" i="1" s="1"/>
  <c r="K3695" i="1" a="1"/>
  <c r="K3695" i="1"/>
  <c r="K3696" i="1" a="1"/>
  <c r="K3696" i="1"/>
  <c r="K3697" i="1" a="1"/>
  <c r="K3697" i="1"/>
  <c r="K3698" i="1" a="1"/>
  <c r="K3698" i="1" s="1"/>
  <c r="K3699" i="1" a="1"/>
  <c r="K3699" i="1" s="1"/>
  <c r="K3700" i="1" a="1"/>
  <c r="K3700" i="1"/>
  <c r="K3701" i="1" a="1"/>
  <c r="K3701" i="1" s="1"/>
  <c r="K3702" i="1" a="1"/>
  <c r="K3702" i="1" s="1"/>
  <c r="K3703" i="1" a="1"/>
  <c r="K3703" i="1" s="1"/>
  <c r="K3704" i="1" a="1"/>
  <c r="K3704" i="1"/>
  <c r="K3705" i="1" a="1"/>
  <c r="K3705" i="1"/>
  <c r="K3706" i="1" a="1"/>
  <c r="K3706" i="1" s="1"/>
  <c r="K3707" i="1" a="1"/>
  <c r="K3707" i="1" s="1"/>
  <c r="K3708" i="1" a="1"/>
  <c r="K3708" i="1"/>
  <c r="K3709" i="1" a="1"/>
  <c r="K3709" i="1" s="1"/>
  <c r="K3710" i="1" a="1"/>
  <c r="K3710" i="1" s="1"/>
  <c r="K3711" i="1" a="1"/>
  <c r="K3711" i="1"/>
  <c r="K3712" i="1" a="1"/>
  <c r="K3712" i="1"/>
  <c r="K3713" i="1" a="1"/>
  <c r="K3713" i="1"/>
  <c r="K3714" i="1" a="1"/>
  <c r="K3714" i="1" s="1"/>
  <c r="K3715" i="1" a="1"/>
  <c r="K3715" i="1" s="1"/>
  <c r="K3716" i="1" a="1"/>
  <c r="K3716" i="1"/>
  <c r="K3717" i="1" a="1"/>
  <c r="K3717" i="1" s="1"/>
  <c r="K3718" i="1" a="1"/>
  <c r="K3718" i="1" s="1"/>
  <c r="K3719" i="1" a="1"/>
  <c r="K3719" i="1"/>
  <c r="K3720" i="1" a="1"/>
  <c r="K3720" i="1"/>
  <c r="K3721" i="1" a="1"/>
  <c r="K3721" i="1" s="1"/>
  <c r="K3722" i="1" a="1"/>
  <c r="K3722" i="1" s="1"/>
  <c r="K3723" i="1" a="1"/>
  <c r="K3723" i="1" s="1"/>
  <c r="K3724" i="1" a="1"/>
  <c r="K3724" i="1"/>
  <c r="K3725" i="1" a="1"/>
  <c r="K3725" i="1" s="1"/>
  <c r="K3726" i="1" a="1"/>
  <c r="K3726" i="1" s="1"/>
  <c r="K3727" i="1" a="1"/>
  <c r="K3727" i="1"/>
  <c r="K3728" i="1" a="1"/>
  <c r="K3728" i="1"/>
  <c r="K3729" i="1" a="1"/>
  <c r="K3729" i="1"/>
  <c r="K3730" i="1" a="1"/>
  <c r="K3730" i="1" s="1"/>
  <c r="K3731" i="1" a="1"/>
  <c r="K3731" i="1" s="1"/>
  <c r="K3732" i="1" a="1"/>
  <c r="K3732" i="1"/>
  <c r="K3733" i="1" a="1"/>
  <c r="K3733" i="1" s="1"/>
  <c r="K3734" i="1" a="1"/>
  <c r="K3734" i="1" s="1"/>
  <c r="K3735" i="1" a="1"/>
  <c r="K3735" i="1" s="1"/>
  <c r="K3736" i="1" a="1"/>
  <c r="K3736" i="1"/>
  <c r="K3737" i="1" a="1"/>
  <c r="K3737" i="1"/>
  <c r="K3738" i="1" a="1"/>
  <c r="K3738" i="1" s="1"/>
  <c r="K3739" i="1" a="1"/>
  <c r="K3739" i="1" s="1"/>
  <c r="K3740" i="1" a="1"/>
  <c r="K3740" i="1"/>
  <c r="K3741" i="1" a="1"/>
  <c r="K3741" i="1" s="1"/>
  <c r="K3742" i="1" a="1"/>
  <c r="K3742" i="1" s="1"/>
  <c r="K3743" i="1" a="1"/>
  <c r="K3743" i="1"/>
  <c r="K3744" i="1" a="1"/>
  <c r="K3744" i="1"/>
  <c r="K3745" i="1" a="1"/>
  <c r="K3745" i="1"/>
  <c r="K3746" i="1" a="1"/>
  <c r="K3746" i="1" s="1"/>
  <c r="K3747" i="1" a="1"/>
  <c r="K3747" i="1" s="1"/>
  <c r="K3748" i="1" a="1"/>
  <c r="K3748" i="1"/>
  <c r="K3749" i="1" a="1"/>
  <c r="K3749" i="1" s="1"/>
  <c r="K3750" i="1" a="1"/>
  <c r="K3750" i="1" s="1"/>
  <c r="K3751" i="1" a="1"/>
  <c r="K3751" i="1"/>
  <c r="K3752" i="1" a="1"/>
  <c r="K3752" i="1"/>
  <c r="K3753" i="1" a="1"/>
  <c r="K3753" i="1" s="1"/>
  <c r="K3754" i="1" a="1"/>
  <c r="K3754" i="1" s="1"/>
  <c r="K3755" i="1" a="1"/>
  <c r="K3755" i="1" s="1"/>
  <c r="K3756" i="1" a="1"/>
  <c r="K3756" i="1"/>
  <c r="K3757" i="1" a="1"/>
  <c r="K3757" i="1" s="1"/>
  <c r="K3758" i="1" a="1"/>
  <c r="K3758" i="1" s="1"/>
  <c r="K3759" i="1" a="1"/>
  <c r="K3759" i="1"/>
  <c r="K3760" i="1" a="1"/>
  <c r="K3760" i="1"/>
  <c r="K3761" i="1" a="1"/>
  <c r="K3761" i="1"/>
  <c r="K3762" i="1" a="1"/>
  <c r="K3762" i="1" s="1"/>
  <c r="K3763" i="1" a="1"/>
  <c r="K3763" i="1" s="1"/>
  <c r="K3764" i="1" a="1"/>
  <c r="K3764" i="1"/>
  <c r="K3765" i="1" a="1"/>
  <c r="K3765" i="1" s="1"/>
  <c r="K3766" i="1" a="1"/>
  <c r="K3766" i="1" s="1"/>
  <c r="K3767" i="1" a="1"/>
  <c r="K3767" i="1" s="1"/>
  <c r="K3768" i="1" a="1"/>
  <c r="K3768" i="1"/>
  <c r="K3769" i="1" a="1"/>
  <c r="K3769" i="1"/>
  <c r="K3770" i="1" a="1"/>
  <c r="K3770" i="1" s="1"/>
  <c r="K3771" i="1" a="1"/>
  <c r="K3771" i="1" s="1"/>
  <c r="K3772" i="1" a="1"/>
  <c r="K3772" i="1"/>
  <c r="K3773" i="1" a="1"/>
  <c r="K3773" i="1" s="1"/>
  <c r="K3774" i="1" a="1"/>
  <c r="K3774" i="1" s="1"/>
  <c r="K3775" i="1" a="1"/>
  <c r="K3775" i="1"/>
  <c r="K3776" i="1" a="1"/>
  <c r="K3776" i="1"/>
  <c r="K3777" i="1" a="1"/>
  <c r="K3777" i="1"/>
  <c r="K3778" i="1" a="1"/>
  <c r="K3778" i="1" s="1"/>
  <c r="K3779" i="1" a="1"/>
  <c r="K3779" i="1" s="1"/>
  <c r="K3780" i="1" a="1"/>
  <c r="K3780" i="1"/>
  <c r="K3781" i="1" a="1"/>
  <c r="K3781" i="1" s="1"/>
  <c r="K3782" i="1" a="1"/>
  <c r="K3782" i="1" s="1"/>
  <c r="K3783" i="1" a="1"/>
  <c r="K3783" i="1"/>
  <c r="K3784" i="1" a="1"/>
  <c r="K3784" i="1"/>
  <c r="K3785" i="1" a="1"/>
  <c r="K3785" i="1" s="1"/>
  <c r="K3786" i="1" a="1"/>
  <c r="K3786" i="1" s="1"/>
  <c r="K3787" i="1" a="1"/>
  <c r="K3787" i="1" s="1"/>
  <c r="K3788" i="1" a="1"/>
  <c r="K3788" i="1"/>
  <c r="K3789" i="1" a="1"/>
  <c r="K3789" i="1" s="1"/>
  <c r="K3790" i="1" a="1"/>
  <c r="K3790" i="1" s="1"/>
  <c r="K3791" i="1" a="1"/>
  <c r="K3791" i="1"/>
  <c r="K3792" i="1" a="1"/>
  <c r="K3792" i="1"/>
  <c r="K3793" i="1" a="1"/>
  <c r="K3793" i="1"/>
  <c r="K3794" i="1" a="1"/>
  <c r="K3794" i="1" s="1"/>
  <c r="K3795" i="1" a="1"/>
  <c r="K3795" i="1" s="1"/>
  <c r="K3796" i="1" a="1"/>
  <c r="K3796" i="1"/>
  <c r="K3797" i="1" a="1"/>
  <c r="K3797" i="1" s="1"/>
  <c r="K3798" i="1" a="1"/>
  <c r="K3798" i="1" s="1"/>
  <c r="K3799" i="1" a="1"/>
  <c r="K3799" i="1" s="1"/>
  <c r="K3800" i="1" a="1"/>
  <c r="K3800" i="1"/>
  <c r="K3801" i="1" a="1"/>
  <c r="K3801" i="1"/>
  <c r="K3802" i="1" a="1"/>
  <c r="K3802" i="1" s="1"/>
  <c r="K3803" i="1" a="1"/>
  <c r="K3803" i="1" s="1"/>
  <c r="K3804" i="1" a="1"/>
  <c r="K3804" i="1"/>
  <c r="K3805" i="1" a="1"/>
  <c r="K3805" i="1" s="1"/>
  <c r="K3806" i="1" a="1"/>
  <c r="K3806" i="1" s="1"/>
  <c r="K3807" i="1" a="1"/>
  <c r="K3807" i="1"/>
  <c r="K3808" i="1" a="1"/>
  <c r="K3808" i="1"/>
  <c r="K3809" i="1" a="1"/>
  <c r="K3809" i="1"/>
  <c r="K3810" i="1" a="1"/>
  <c r="K3810" i="1" s="1"/>
  <c r="K3811" i="1" a="1"/>
  <c r="K3811" i="1" s="1"/>
  <c r="K3812" i="1" a="1"/>
  <c r="K3812" i="1"/>
  <c r="K3813" i="1" a="1"/>
  <c r="K3813" i="1" s="1"/>
  <c r="K3814" i="1" a="1"/>
  <c r="K3814" i="1" s="1"/>
  <c r="K3815" i="1" a="1"/>
  <c r="K3815" i="1"/>
  <c r="K3816" i="1" a="1"/>
  <c r="K3816" i="1"/>
  <c r="K3817" i="1" a="1"/>
  <c r="K3817" i="1" s="1"/>
  <c r="K3818" i="1" a="1"/>
  <c r="K3818" i="1" s="1"/>
  <c r="K3819" i="1" a="1"/>
  <c r="K3819" i="1" s="1"/>
  <c r="K3820" i="1" a="1"/>
  <c r="K3820" i="1"/>
  <c r="K3821" i="1" a="1"/>
  <c r="K3821" i="1" s="1"/>
  <c r="K3822" i="1" a="1"/>
  <c r="K3822" i="1" s="1"/>
  <c r="K3823" i="1" a="1"/>
  <c r="K3823" i="1"/>
  <c r="K3824" i="1" a="1"/>
  <c r="K3824" i="1"/>
  <c r="K3825" i="1" a="1"/>
  <c r="K3825" i="1"/>
  <c r="K3826" i="1" a="1"/>
  <c r="K3826" i="1" s="1"/>
  <c r="K3827" i="1" a="1"/>
  <c r="K3827" i="1" s="1"/>
  <c r="K3828" i="1" a="1"/>
  <c r="K3828" i="1"/>
  <c r="K3829" i="1" a="1"/>
  <c r="K3829" i="1" s="1"/>
  <c r="K3830" i="1" a="1"/>
  <c r="K3830" i="1" s="1"/>
  <c r="K3831" i="1" a="1"/>
  <c r="K3831" i="1" s="1"/>
  <c r="K3832" i="1" a="1"/>
  <c r="K3832" i="1"/>
  <c r="K3833" i="1" a="1"/>
  <c r="K3833" i="1"/>
  <c r="K3834" i="1" a="1"/>
  <c r="K3834" i="1" s="1"/>
  <c r="K3835" i="1" a="1"/>
  <c r="K3835" i="1" s="1"/>
  <c r="K3836" i="1" a="1"/>
  <c r="K3836" i="1"/>
  <c r="K3837" i="1" a="1"/>
  <c r="K3837" i="1" s="1"/>
  <c r="K3838" i="1" a="1"/>
  <c r="K3838" i="1" s="1"/>
  <c r="K3839" i="1" a="1"/>
  <c r="K3839" i="1"/>
  <c r="K3840" i="1" a="1"/>
  <c r="K3840" i="1"/>
  <c r="K3841" i="1" a="1"/>
  <c r="K3841" i="1"/>
  <c r="K3842" i="1" a="1"/>
  <c r="K3842" i="1" s="1"/>
  <c r="K3843" i="1" a="1"/>
  <c r="K3843" i="1" s="1"/>
  <c r="K3844" i="1" a="1"/>
  <c r="K3844" i="1"/>
  <c r="K3845" i="1" a="1"/>
  <c r="K3845" i="1" s="1"/>
  <c r="K3846" i="1" a="1"/>
  <c r="K3846" i="1" s="1"/>
  <c r="K3847" i="1" a="1"/>
  <c r="K3847" i="1"/>
  <c r="K3848" i="1" a="1"/>
  <c r="K3848" i="1"/>
  <c r="K3849" i="1" a="1"/>
  <c r="K3849" i="1" s="1"/>
  <c r="K3850" i="1" a="1"/>
  <c r="K3850" i="1" s="1"/>
  <c r="K3851" i="1" a="1"/>
  <c r="K3851" i="1" s="1"/>
  <c r="K3852" i="1" a="1"/>
  <c r="K3852" i="1"/>
  <c r="K3853" i="1" a="1"/>
  <c r="K3853" i="1" s="1"/>
  <c r="K3854" i="1" a="1"/>
  <c r="K3854" i="1" s="1"/>
  <c r="K3855" i="1" a="1"/>
  <c r="K3855" i="1"/>
  <c r="K3856" i="1" a="1"/>
  <c r="K3856" i="1"/>
  <c r="K3857" i="1" a="1"/>
  <c r="K3857" i="1"/>
  <c r="K3858" i="1" a="1"/>
  <c r="K3858" i="1" s="1"/>
  <c r="K3859" i="1" a="1"/>
  <c r="K3859" i="1" s="1"/>
  <c r="K3860" i="1" a="1"/>
  <c r="K3860" i="1"/>
  <c r="K3861" i="1" a="1"/>
  <c r="K3861" i="1" s="1"/>
  <c r="K3862" i="1" a="1"/>
  <c r="K3862" i="1" s="1"/>
  <c r="K3863" i="1" a="1"/>
  <c r="K3863" i="1" s="1"/>
  <c r="K3864" i="1" a="1"/>
  <c r="K3864" i="1"/>
  <c r="K3865" i="1" a="1"/>
  <c r="K3865" i="1"/>
  <c r="K3866" i="1" a="1"/>
  <c r="K3866" i="1" s="1"/>
  <c r="K3867" i="1" a="1"/>
  <c r="K3867" i="1" s="1"/>
  <c r="K3868" i="1" a="1"/>
  <c r="K3868" i="1"/>
  <c r="K3869" i="1" a="1"/>
  <c r="K3869" i="1" s="1"/>
  <c r="K3870" i="1" a="1"/>
  <c r="K3870" i="1" s="1"/>
  <c r="K3871" i="1" a="1"/>
  <c r="K3871" i="1"/>
  <c r="K3872" i="1" a="1"/>
  <c r="K3872" i="1"/>
  <c r="K3873" i="1" a="1"/>
  <c r="K3873" i="1"/>
  <c r="K3874" i="1" a="1"/>
  <c r="K3874" i="1" s="1"/>
  <c r="K3875" i="1" a="1"/>
  <c r="K3875" i="1" s="1"/>
  <c r="K3876" i="1" a="1"/>
  <c r="K3876" i="1"/>
  <c r="K3877" i="1" a="1"/>
  <c r="K3877" i="1" s="1"/>
  <c r="K3878" i="1" a="1"/>
  <c r="K3878" i="1" s="1"/>
  <c r="K3879" i="1" a="1"/>
  <c r="K3879" i="1"/>
  <c r="K3880" i="1" a="1"/>
  <c r="K3880" i="1"/>
  <c r="K3881" i="1" a="1"/>
  <c r="K3881" i="1" s="1"/>
  <c r="K3882" i="1" a="1"/>
  <c r="K3882" i="1" s="1"/>
  <c r="K3883" i="1" a="1"/>
  <c r="K3883" i="1" s="1"/>
  <c r="K3884" i="1" a="1"/>
  <c r="K3884" i="1"/>
  <c r="K3885" i="1" a="1"/>
  <c r="K3885" i="1" s="1"/>
  <c r="K3886" i="1" a="1"/>
  <c r="K3886" i="1" s="1"/>
  <c r="K3887" i="1" a="1"/>
  <c r="K3887" i="1"/>
  <c r="K3888" i="1" a="1"/>
  <c r="K3888" i="1"/>
  <c r="K3889" i="1" a="1"/>
  <c r="K3889" i="1"/>
  <c r="K3890" i="1" a="1"/>
  <c r="K3890" i="1" s="1"/>
  <c r="K3891" i="1" a="1"/>
  <c r="K3891" i="1" s="1"/>
  <c r="K3892" i="1" a="1"/>
  <c r="K3892" i="1"/>
  <c r="K3893" i="1" a="1"/>
  <c r="K3893" i="1" s="1"/>
  <c r="K3894" i="1" a="1"/>
  <c r="K3894" i="1" s="1"/>
  <c r="K3895" i="1" a="1"/>
  <c r="K3895" i="1" s="1"/>
  <c r="K3896" i="1" a="1"/>
  <c r="K3896" i="1"/>
  <c r="K3897" i="1" a="1"/>
  <c r="K3897" i="1"/>
  <c r="K3898" i="1" a="1"/>
  <c r="K3898" i="1" s="1"/>
  <c r="K3899" i="1" a="1"/>
  <c r="K3899" i="1" s="1"/>
  <c r="K3900" i="1" a="1"/>
  <c r="K3900" i="1"/>
  <c r="K3901" i="1" a="1"/>
  <c r="K3901" i="1" s="1"/>
  <c r="K3902" i="1" a="1"/>
  <c r="K3902" i="1" s="1"/>
  <c r="K3903" i="1" a="1"/>
  <c r="K3903" i="1"/>
  <c r="K3904" i="1" a="1"/>
  <c r="K3904" i="1"/>
  <c r="K3905" i="1" a="1"/>
  <c r="K3905" i="1"/>
  <c r="K3906" i="1" a="1"/>
  <c r="K3906" i="1" s="1"/>
  <c r="K3907" i="1" a="1"/>
  <c r="K3907" i="1" s="1"/>
  <c r="K3908" i="1" a="1"/>
  <c r="K3908" i="1"/>
  <c r="K3909" i="1" a="1"/>
  <c r="K3909" i="1" s="1"/>
  <c r="K3910" i="1" a="1"/>
  <c r="K3910" i="1" s="1"/>
  <c r="K3911" i="1" a="1"/>
  <c r="K3911" i="1"/>
  <c r="K3912" i="1" a="1"/>
  <c r="K3912" i="1"/>
  <c r="K3913" i="1" a="1"/>
  <c r="K3913" i="1" s="1"/>
  <c r="K3914" i="1" a="1"/>
  <c r="K3914" i="1" s="1"/>
  <c r="K3915" i="1" a="1"/>
  <c r="K3915" i="1" s="1"/>
  <c r="K3916" i="1" a="1"/>
  <c r="K3916" i="1"/>
  <c r="K3917" i="1" a="1"/>
  <c r="K3917" i="1" s="1"/>
  <c r="K3918" i="1" a="1"/>
  <c r="K3918" i="1" s="1"/>
  <c r="K3919" i="1" a="1"/>
  <c r="K3919" i="1"/>
  <c r="K3920" i="1" a="1"/>
  <c r="K3920" i="1"/>
  <c r="K3921" i="1" a="1"/>
  <c r="K3921" i="1"/>
  <c r="K3922" i="1" a="1"/>
  <c r="K3922" i="1" s="1"/>
  <c r="K3923" i="1" a="1"/>
  <c r="K3923" i="1" s="1"/>
  <c r="K3924" i="1" a="1"/>
  <c r="K3924" i="1"/>
  <c r="K3925" i="1" a="1"/>
  <c r="K3925" i="1" s="1"/>
  <c r="K3926" i="1" a="1"/>
  <c r="K3926" i="1" s="1"/>
  <c r="K3927" i="1" a="1"/>
  <c r="K3927" i="1" s="1"/>
  <c r="K3928" i="1" a="1"/>
  <c r="K3928" i="1"/>
  <c r="K3929" i="1" a="1"/>
  <c r="K3929" i="1"/>
  <c r="K3930" i="1" a="1"/>
  <c r="K3930" i="1" s="1"/>
  <c r="K3931" i="1" a="1"/>
  <c r="K3931" i="1" s="1"/>
  <c r="K3932" i="1" a="1"/>
  <c r="K3932" i="1"/>
  <c r="K3933" i="1" a="1"/>
  <c r="K3933" i="1" s="1"/>
  <c r="K3934" i="1" a="1"/>
  <c r="K3934" i="1" s="1"/>
  <c r="K3935" i="1" a="1"/>
  <c r="K3935" i="1"/>
  <c r="K3936" i="1" a="1"/>
  <c r="K3936" i="1"/>
  <c r="K3937" i="1" a="1"/>
  <c r="K3937" i="1"/>
  <c r="K3938" i="1" a="1"/>
  <c r="K3938" i="1" s="1"/>
  <c r="K3939" i="1" a="1"/>
  <c r="K3939" i="1" s="1"/>
  <c r="K3940" i="1" a="1"/>
  <c r="K3940" i="1"/>
  <c r="K3941" i="1" a="1"/>
  <c r="K3941" i="1" s="1"/>
  <c r="K3942" i="1" a="1"/>
  <c r="K3942" i="1" s="1"/>
  <c r="K3943" i="1" a="1"/>
  <c r="K3943" i="1"/>
  <c r="K3944" i="1" a="1"/>
  <c r="K3944" i="1"/>
  <c r="K3945" i="1" a="1"/>
  <c r="K3945" i="1" s="1"/>
  <c r="K3946" i="1" a="1"/>
  <c r="K3946" i="1" s="1"/>
  <c r="K3947" i="1" a="1"/>
  <c r="K3947" i="1" s="1"/>
  <c r="K3948" i="1" a="1"/>
  <c r="K3948" i="1"/>
  <c r="K3949" i="1" a="1"/>
  <c r="K3949" i="1" s="1"/>
  <c r="K3950" i="1" a="1"/>
  <c r="K3950" i="1" s="1"/>
  <c r="K3951" i="1" a="1"/>
  <c r="K3951" i="1"/>
  <c r="K3952" i="1" a="1"/>
  <c r="K3952" i="1"/>
  <c r="K3953" i="1" a="1"/>
  <c r="K3953" i="1"/>
  <c r="K3954" i="1" a="1"/>
  <c r="K3954" i="1" s="1"/>
  <c r="K3955" i="1" a="1"/>
  <c r="K3955" i="1" s="1"/>
  <c r="K3956" i="1" a="1"/>
  <c r="K3956" i="1"/>
  <c r="K3957" i="1" a="1"/>
  <c r="K3957" i="1" s="1"/>
  <c r="K3958" i="1" a="1"/>
  <c r="K3958" i="1" s="1"/>
  <c r="K3959" i="1" a="1"/>
  <c r="K3959" i="1" s="1"/>
  <c r="K3960" i="1" a="1"/>
  <c r="K3960" i="1"/>
  <c r="K3961" i="1" a="1"/>
  <c r="K3961" i="1"/>
  <c r="K3962" i="1" a="1"/>
  <c r="K3962" i="1" s="1"/>
  <c r="K3963" i="1" a="1"/>
  <c r="K3963" i="1" s="1"/>
  <c r="K3964" i="1" a="1"/>
  <c r="K3964" i="1"/>
  <c r="K3965" i="1" a="1"/>
  <c r="K3965" i="1" s="1"/>
  <c r="K3966" i="1" a="1"/>
  <c r="K3966" i="1" s="1"/>
  <c r="K3967" i="1" a="1"/>
  <c r="K3967" i="1"/>
  <c r="K3968" i="1" a="1"/>
  <c r="K3968" i="1"/>
  <c r="K3969" i="1" a="1"/>
  <c r="K3969" i="1"/>
  <c r="K3970" i="1" a="1"/>
  <c r="K3970" i="1" s="1"/>
  <c r="K3971" i="1" a="1"/>
  <c r="K3971" i="1" s="1"/>
  <c r="K3972" i="1" a="1"/>
  <c r="K3972" i="1"/>
  <c r="K3973" i="1" a="1"/>
  <c r="K3973" i="1" s="1"/>
  <c r="K3974" i="1" a="1"/>
  <c r="K3974" i="1" s="1"/>
  <c r="K3975" i="1" a="1"/>
  <c r="K3975" i="1"/>
  <c r="K3976" i="1" a="1"/>
  <c r="K3976" i="1"/>
  <c r="K3977" i="1" a="1"/>
  <c r="K3977" i="1" s="1"/>
  <c r="K3978" i="1" a="1"/>
  <c r="K3978" i="1" s="1"/>
  <c r="K3979" i="1" a="1"/>
  <c r="K3979" i="1" s="1"/>
  <c r="K3980" i="1" a="1"/>
  <c r="K3980" i="1"/>
  <c r="K3981" i="1" a="1"/>
  <c r="K3981" i="1" s="1"/>
  <c r="K3982" i="1" a="1"/>
  <c r="K3982" i="1" s="1"/>
  <c r="K3983" i="1" a="1"/>
  <c r="K3983" i="1"/>
  <c r="K3984" i="1" a="1"/>
  <c r="K3984" i="1"/>
  <c r="K3985" i="1" a="1"/>
  <c r="K3985" i="1"/>
  <c r="K3986" i="1" a="1"/>
  <c r="K3986" i="1" s="1"/>
  <c r="K3987" i="1" a="1"/>
  <c r="K3987" i="1" s="1"/>
  <c r="K3988" i="1" a="1"/>
  <c r="K3988" i="1"/>
  <c r="K3989" i="1" a="1"/>
  <c r="K3989" i="1" s="1"/>
  <c r="K3990" i="1" a="1"/>
  <c r="K3990" i="1" s="1"/>
  <c r="K3991" i="1" a="1"/>
  <c r="K3991" i="1" s="1"/>
  <c r="K3992" i="1" a="1"/>
  <c r="K3992" i="1"/>
  <c r="K3993" i="1" a="1"/>
  <c r="K3993" i="1"/>
  <c r="K3994" i="1" a="1"/>
  <c r="K3994" i="1" s="1"/>
  <c r="K3995" i="1" a="1"/>
  <c r="K3995" i="1" s="1"/>
  <c r="K3996" i="1" a="1"/>
  <c r="K3996" i="1"/>
  <c r="K3997" i="1" a="1"/>
  <c r="K3997" i="1" s="1"/>
  <c r="K3998" i="1" a="1"/>
  <c r="K3998" i="1" s="1"/>
  <c r="K3999" i="1" a="1"/>
  <c r="K3999" i="1"/>
  <c r="K4000" i="1" a="1"/>
  <c r="K4000" i="1"/>
  <c r="K4001" i="1" a="1"/>
  <c r="K4001" i="1"/>
  <c r="K4002" i="1" a="1"/>
  <c r="K4002" i="1" s="1"/>
  <c r="K4003" i="1" a="1"/>
  <c r="K4003" i="1" s="1"/>
  <c r="K4004" i="1" a="1"/>
  <c r="K4004" i="1"/>
  <c r="K4005" i="1" a="1"/>
  <c r="K4005" i="1" s="1"/>
  <c r="K4006" i="1" a="1"/>
  <c r="K4006" i="1" s="1"/>
  <c r="K4007" i="1" a="1"/>
  <c r="K4007" i="1"/>
  <c r="K4008" i="1" a="1"/>
  <c r="K4008" i="1"/>
  <c r="K4009" i="1" a="1"/>
  <c r="K4009" i="1" s="1"/>
  <c r="K4010" i="1" a="1"/>
  <c r="K4010" i="1" s="1"/>
  <c r="K4011" i="1" a="1"/>
  <c r="K4011" i="1" s="1"/>
  <c r="K4012" i="1" a="1"/>
  <c r="K4012" i="1"/>
  <c r="K4013" i="1" a="1"/>
  <c r="K4013" i="1" s="1"/>
  <c r="K4014" i="1" a="1"/>
  <c r="K4014" i="1" s="1"/>
  <c r="K4015" i="1" a="1"/>
  <c r="K4015" i="1"/>
  <c r="K4016" i="1" a="1"/>
  <c r="K4016" i="1"/>
  <c r="K4017" i="1" a="1"/>
  <c r="K4017" i="1"/>
  <c r="K4018" i="1" a="1"/>
  <c r="K4018" i="1" s="1"/>
  <c r="K4019" i="1" a="1"/>
  <c r="K4019" i="1" s="1"/>
  <c r="K4020" i="1" a="1"/>
  <c r="K4020" i="1"/>
  <c r="K4021" i="1" a="1"/>
  <c r="K4021" i="1" s="1"/>
  <c r="K4022" i="1" a="1"/>
  <c r="K4022" i="1" s="1"/>
  <c r="K4023" i="1" a="1"/>
  <c r="K4023" i="1" s="1"/>
  <c r="K4024" i="1" a="1"/>
  <c r="K4024" i="1"/>
  <c r="K4025" i="1" a="1"/>
  <c r="K4025" i="1"/>
  <c r="K4026" i="1" a="1"/>
  <c r="K4026" i="1" s="1"/>
  <c r="K4027" i="1" a="1"/>
  <c r="K4027" i="1" s="1"/>
  <c r="K4028" i="1" a="1"/>
  <c r="K4028" i="1"/>
  <c r="K4029" i="1" a="1"/>
  <c r="K4029" i="1" s="1"/>
  <c r="K4030" i="1" a="1"/>
  <c r="K4030" i="1" s="1"/>
  <c r="K4031" i="1" a="1"/>
  <c r="K4031" i="1"/>
  <c r="K4032" i="1" a="1"/>
  <c r="K4032" i="1"/>
  <c r="K4033" i="1" a="1"/>
  <c r="K4033" i="1"/>
  <c r="K4034" i="1" a="1"/>
  <c r="K4034" i="1" s="1"/>
  <c r="K4035" i="1" a="1"/>
  <c r="K4035" i="1" s="1"/>
  <c r="K4036" i="1" a="1"/>
  <c r="K4036" i="1"/>
  <c r="K4037" i="1" a="1"/>
  <c r="K4037" i="1" s="1"/>
  <c r="K4038" i="1" a="1"/>
  <c r="K4038" i="1" s="1"/>
  <c r="K4039" i="1" a="1"/>
  <c r="K4039" i="1"/>
  <c r="K4040" i="1" a="1"/>
  <c r="K4040" i="1"/>
  <c r="K4041" i="1" a="1"/>
  <c r="K4041" i="1" s="1"/>
  <c r="K4042" i="1" a="1"/>
  <c r="K4042" i="1" s="1"/>
  <c r="K4043" i="1" a="1"/>
  <c r="K4043" i="1" s="1"/>
  <c r="K4044" i="1" a="1"/>
  <c r="K4044" i="1"/>
  <c r="K4045" i="1" a="1"/>
  <c r="K4045" i="1" s="1"/>
  <c r="K4046" i="1" a="1"/>
  <c r="K4046" i="1" s="1"/>
  <c r="K4047" i="1" a="1"/>
  <c r="K4047" i="1"/>
  <c r="K4048" i="1" a="1"/>
  <c r="K4048" i="1"/>
  <c r="K4049" i="1" a="1"/>
  <c r="K4049" i="1"/>
  <c r="K4050" i="1" a="1"/>
  <c r="K4050" i="1" s="1"/>
  <c r="K4051" i="1" a="1"/>
  <c r="K4051" i="1" s="1"/>
  <c r="K4052" i="1" a="1"/>
  <c r="K4052" i="1"/>
  <c r="K4053" i="1" a="1"/>
  <c r="K4053" i="1" s="1"/>
  <c r="K4054" i="1" a="1"/>
  <c r="K4054" i="1" s="1"/>
  <c r="K4055" i="1" a="1"/>
  <c r="K4055" i="1" s="1"/>
  <c r="K4056" i="1" a="1"/>
  <c r="K4056" i="1"/>
  <c r="K4057" i="1" a="1"/>
  <c r="K4057" i="1"/>
  <c r="K4058" i="1" a="1"/>
  <c r="K4058" i="1" s="1"/>
  <c r="K4059" i="1" a="1"/>
  <c r="K4059" i="1" s="1"/>
  <c r="K4060" i="1" a="1"/>
  <c r="K4060" i="1"/>
  <c r="K4061" i="1" a="1"/>
  <c r="K4061" i="1" s="1"/>
  <c r="K4062" i="1" a="1"/>
  <c r="K4062" i="1" s="1"/>
  <c r="K4063" i="1" a="1"/>
  <c r="K4063" i="1"/>
  <c r="K4064" i="1" a="1"/>
  <c r="K4064" i="1"/>
  <c r="K4065" i="1" a="1"/>
  <c r="K4065" i="1"/>
  <c r="K4066" i="1" a="1"/>
  <c r="K4066" i="1" s="1"/>
  <c r="K4067" i="1" a="1"/>
  <c r="K4067" i="1" s="1"/>
  <c r="K4068" i="1" a="1"/>
  <c r="K4068" i="1"/>
  <c r="K4069" i="1" a="1"/>
  <c r="K4069" i="1" s="1"/>
  <c r="K4070" i="1" a="1"/>
  <c r="K4070" i="1" s="1"/>
  <c r="K4071" i="1" a="1"/>
  <c r="K4071" i="1"/>
  <c r="K4072" i="1" a="1"/>
  <c r="K4072" i="1"/>
  <c r="K4073" i="1" a="1"/>
  <c r="K4073" i="1" s="1"/>
  <c r="K4074" i="1" a="1"/>
  <c r="K4074" i="1" s="1"/>
  <c r="K4075" i="1" a="1"/>
  <c r="K4075" i="1" s="1"/>
  <c r="K4076" i="1" a="1"/>
  <c r="K4076" i="1"/>
  <c r="K4077" i="1" a="1"/>
  <c r="K4077" i="1" s="1"/>
  <c r="K4078" i="1" a="1"/>
  <c r="K4078" i="1" s="1"/>
  <c r="K4079" i="1" a="1"/>
  <c r="K4079" i="1"/>
  <c r="K4080" i="1" a="1"/>
  <c r="K4080" i="1"/>
  <c r="K4081" i="1" a="1"/>
  <c r="K4081" i="1"/>
  <c r="K4082" i="1" a="1"/>
  <c r="K4082" i="1" s="1"/>
  <c r="K4083" i="1" a="1"/>
  <c r="K4083" i="1" s="1"/>
  <c r="K4084" i="1" a="1"/>
  <c r="K4084" i="1"/>
  <c r="K4085" i="1" a="1"/>
  <c r="K4085" i="1" s="1"/>
  <c r="K4086" i="1" a="1"/>
  <c r="K4086" i="1" s="1"/>
  <c r="K4087" i="1" a="1"/>
  <c r="K4087" i="1" s="1"/>
  <c r="K4088" i="1" a="1"/>
  <c r="K4088" i="1"/>
  <c r="K4089" i="1" a="1"/>
  <c r="K4089" i="1"/>
  <c r="K4090" i="1" a="1"/>
  <c r="K4090" i="1" s="1"/>
  <c r="K4091" i="1" a="1"/>
  <c r="K4091" i="1" s="1"/>
  <c r="K4092" i="1" a="1"/>
  <c r="K4092" i="1" s="1"/>
  <c r="K4093" i="1" a="1"/>
  <c r="K4093" i="1" s="1"/>
  <c r="K4094" i="1" a="1"/>
  <c r="K4094" i="1" s="1"/>
  <c r="K4095" i="1" a="1"/>
  <c r="K4095" i="1"/>
  <c r="K4096" i="1" a="1"/>
  <c r="K4096" i="1" s="1"/>
  <c r="K4097" i="1" a="1"/>
  <c r="K4097" i="1"/>
  <c r="K4098" i="1" a="1"/>
  <c r="K4098" i="1" s="1"/>
  <c r="K4099" i="1" a="1"/>
  <c r="K4099" i="1" s="1"/>
  <c r="K4100" i="1" a="1"/>
  <c r="K4100" i="1" s="1"/>
  <c r="K4101" i="1" a="1"/>
  <c r="K4101" i="1" s="1"/>
  <c r="K4102" i="1" a="1"/>
  <c r="K4102" i="1" s="1"/>
  <c r="K4103" i="1" a="1"/>
  <c r="K4103" i="1"/>
  <c r="K4104" i="1" a="1"/>
  <c r="K4104" i="1"/>
  <c r="K4105" i="1" a="1"/>
  <c r="K4105" i="1" s="1"/>
  <c r="K4106" i="1" a="1"/>
  <c r="K4106" i="1" s="1"/>
  <c r="K4107" i="1" a="1"/>
  <c r="K4107" i="1" s="1"/>
  <c r="K4108" i="1" a="1"/>
  <c r="K4108" i="1" s="1"/>
  <c r="K4109" i="1" a="1"/>
  <c r="K4109" i="1" s="1"/>
  <c r="K4110" i="1" a="1"/>
  <c r="K4110" i="1" s="1"/>
  <c r="K4111" i="1" a="1"/>
  <c r="K4111" i="1"/>
  <c r="K4112" i="1" a="1"/>
  <c r="K4112" i="1"/>
  <c r="K4113" i="1" a="1"/>
  <c r="K4113" i="1"/>
  <c r="K4114" i="1" a="1"/>
  <c r="K4114" i="1" s="1"/>
  <c r="K4115" i="1" a="1"/>
  <c r="K4115" i="1" s="1"/>
  <c r="K4116" i="1" a="1"/>
  <c r="K4116" i="1" s="1"/>
  <c r="K4117" i="1" a="1"/>
  <c r="K4117" i="1" s="1"/>
  <c r="K4118" i="1" a="1"/>
  <c r="K4118" i="1" s="1"/>
  <c r="K4119" i="1" a="1"/>
  <c r="K4119" i="1" s="1"/>
  <c r="K4120" i="1" a="1"/>
  <c r="K4120" i="1"/>
  <c r="K4121" i="1" a="1"/>
  <c r="K4121" i="1"/>
  <c r="K4122" i="1" a="1"/>
  <c r="K4122" i="1" s="1"/>
  <c r="K4123" i="1" a="1"/>
  <c r="K4123" i="1" s="1"/>
  <c r="K4124" i="1" a="1"/>
  <c r="K4124" i="1" s="1"/>
  <c r="K4125" i="1" a="1"/>
  <c r="K4125" i="1" s="1"/>
  <c r="K4126" i="1" a="1"/>
  <c r="K4126" i="1" s="1"/>
  <c r="K4127" i="1" a="1"/>
  <c r="K4127" i="1"/>
  <c r="K4128" i="1" a="1"/>
  <c r="K4128" i="1" s="1"/>
  <c r="K4129" i="1" a="1"/>
  <c r="K4129" i="1"/>
  <c r="K4130" i="1" a="1"/>
  <c r="K4130" i="1" s="1"/>
  <c r="K4131" i="1" a="1"/>
  <c r="K4131" i="1" s="1"/>
  <c r="K4132" i="1" a="1"/>
  <c r="K4132" i="1" s="1"/>
  <c r="K4133" i="1" a="1"/>
  <c r="K4133" i="1" s="1"/>
  <c r="K4134" i="1" a="1"/>
  <c r="K4134" i="1" s="1"/>
  <c r="K4135" i="1" a="1"/>
  <c r="K4135" i="1"/>
  <c r="K4136" i="1" a="1"/>
  <c r="K4136" i="1"/>
  <c r="K4137" i="1" a="1"/>
  <c r="K4137" i="1" s="1"/>
  <c r="K4138" i="1" a="1"/>
  <c r="K4138" i="1" s="1"/>
  <c r="K4139" i="1" a="1"/>
  <c r="K4139" i="1" s="1"/>
  <c r="K4140" i="1" a="1"/>
  <c r="K4140" i="1" s="1"/>
  <c r="K4141" i="1" a="1"/>
  <c r="K4141" i="1" s="1"/>
  <c r="K4142" i="1" a="1"/>
  <c r="K4142" i="1" s="1"/>
  <c r="K4143" i="1" a="1"/>
  <c r="K4143" i="1"/>
  <c r="K4144" i="1" a="1"/>
  <c r="K4144" i="1"/>
  <c r="K4145" i="1" a="1"/>
  <c r="K4145" i="1"/>
  <c r="K4146" i="1" a="1"/>
  <c r="K4146" i="1" s="1"/>
  <c r="K4147" i="1" a="1"/>
  <c r="K4147" i="1" s="1"/>
  <c r="K4148" i="1" a="1"/>
  <c r="K4148" i="1" s="1"/>
  <c r="K4149" i="1" a="1"/>
  <c r="K4149" i="1" s="1"/>
  <c r="K4150" i="1" a="1"/>
  <c r="K4150" i="1" s="1"/>
  <c r="K4151" i="1" a="1"/>
  <c r="K4151" i="1" s="1"/>
  <c r="K4152" i="1" a="1"/>
  <c r="K4152" i="1"/>
  <c r="K4153" i="1" a="1"/>
  <c r="K4153" i="1"/>
  <c r="K4154" i="1" a="1"/>
  <c r="K4154" i="1" s="1"/>
  <c r="K4155" i="1" a="1"/>
  <c r="K4155" i="1" s="1"/>
  <c r="K4156" i="1" a="1"/>
  <c r="K4156" i="1" s="1"/>
  <c r="K4157" i="1" a="1"/>
  <c r="K4157" i="1" s="1"/>
  <c r="K4158" i="1" a="1"/>
  <c r="K4158" i="1" s="1"/>
  <c r="K4159" i="1" a="1"/>
  <c r="K4159" i="1"/>
  <c r="K4160" i="1" a="1"/>
  <c r="K4160" i="1" s="1"/>
  <c r="K4161" i="1" a="1"/>
  <c r="K4161" i="1"/>
  <c r="K4162" i="1" a="1"/>
  <c r="K4162" i="1" s="1"/>
  <c r="K4163" i="1" a="1"/>
  <c r="K4163" i="1" s="1"/>
  <c r="K4164" i="1" a="1"/>
  <c r="K4164" i="1" s="1"/>
  <c r="K4165" i="1" a="1"/>
  <c r="K4165" i="1" s="1"/>
  <c r="K4166" i="1" a="1"/>
  <c r="K4166" i="1" s="1"/>
  <c r="K4167" i="1" a="1"/>
  <c r="K4167" i="1"/>
  <c r="K4168" i="1" a="1"/>
  <c r="K4168" i="1"/>
  <c r="K4169" i="1" a="1"/>
  <c r="K4169" i="1" s="1"/>
  <c r="K4170" i="1" a="1"/>
  <c r="K4170" i="1" s="1"/>
  <c r="K4171" i="1" a="1"/>
  <c r="K4171" i="1" s="1"/>
  <c r="K4172" i="1" a="1"/>
  <c r="K4172" i="1" s="1"/>
  <c r="K4173" i="1" a="1"/>
  <c r="K4173" i="1" s="1"/>
  <c r="K4174" i="1" a="1"/>
  <c r="K4174" i="1" s="1"/>
  <c r="K4175" i="1" a="1"/>
  <c r="K4175" i="1"/>
  <c r="K4176" i="1" a="1"/>
  <c r="K4176" i="1"/>
  <c r="K4177" i="1" a="1"/>
  <c r="K4177" i="1"/>
  <c r="K4178" i="1" a="1"/>
  <c r="K4178" i="1" s="1"/>
  <c r="K4179" i="1" a="1"/>
  <c r="K4179" i="1" s="1"/>
  <c r="K4180" i="1" a="1"/>
  <c r="K4180" i="1" s="1"/>
  <c r="K4181" i="1" a="1"/>
  <c r="K4181" i="1" s="1"/>
  <c r="K4182" i="1" a="1"/>
  <c r="K4182" i="1" s="1"/>
  <c r="K4183" i="1" a="1"/>
  <c r="K4183" i="1" s="1"/>
  <c r="K4184" i="1" a="1"/>
  <c r="K4184" i="1"/>
  <c r="K4185" i="1" a="1"/>
  <c r="K4185" i="1"/>
  <c r="K4186" i="1" a="1"/>
  <c r="K4186" i="1" s="1"/>
  <c r="K4187" i="1" a="1"/>
  <c r="K4187" i="1" s="1"/>
  <c r="K4188" i="1" a="1"/>
  <c r="K4188" i="1" s="1"/>
  <c r="K4189" i="1" a="1"/>
  <c r="K4189" i="1" s="1"/>
  <c r="K4190" i="1" a="1"/>
  <c r="K4190" i="1" s="1"/>
  <c r="K4191" i="1" a="1"/>
  <c r="K4191" i="1"/>
  <c r="K4192" i="1" a="1"/>
  <c r="K4192" i="1" s="1"/>
  <c r="K4193" i="1" a="1"/>
  <c r="K4193" i="1"/>
  <c r="K4194" i="1" a="1"/>
  <c r="K4194" i="1" s="1"/>
  <c r="K4195" i="1" a="1"/>
  <c r="K4195" i="1" s="1"/>
  <c r="K4196" i="1" a="1"/>
  <c r="K4196" i="1" s="1"/>
  <c r="K4197" i="1" a="1"/>
  <c r="K4197" i="1" s="1"/>
  <c r="K4198" i="1" a="1"/>
  <c r="K4198" i="1" s="1"/>
  <c r="K4199" i="1" a="1"/>
  <c r="K4199" i="1"/>
  <c r="K4200" i="1" a="1"/>
  <c r="K4200" i="1"/>
  <c r="K4201" i="1" a="1"/>
  <c r="K4201" i="1" s="1"/>
  <c r="K4202" i="1" a="1"/>
  <c r="K4202" i="1" s="1"/>
  <c r="K4203" i="1" a="1"/>
  <c r="K4203" i="1" s="1"/>
  <c r="K4204" i="1" a="1"/>
  <c r="K4204" i="1" s="1"/>
  <c r="K4205" i="1" a="1"/>
  <c r="K4205" i="1" s="1"/>
  <c r="K4206" i="1" a="1"/>
  <c r="K4206" i="1" s="1"/>
  <c r="K4207" i="1" a="1"/>
  <c r="K4207" i="1"/>
  <c r="K4208" i="1" a="1"/>
  <c r="K4208" i="1"/>
  <c r="K4209" i="1" a="1"/>
  <c r="K4209" i="1"/>
  <c r="K4210" i="1" a="1"/>
  <c r="K4210" i="1" s="1"/>
  <c r="K4211" i="1" a="1"/>
  <c r="K4211" i="1" s="1"/>
  <c r="K4212" i="1" a="1"/>
  <c r="K4212" i="1" s="1"/>
  <c r="K4213" i="1" a="1"/>
  <c r="K4213" i="1" s="1"/>
  <c r="K4214" i="1" a="1"/>
  <c r="K4214" i="1" s="1"/>
  <c r="K4215" i="1" a="1"/>
  <c r="K4215" i="1" s="1"/>
  <c r="K4216" i="1" a="1"/>
  <c r="K4216" i="1"/>
  <c r="K4217" i="1" a="1"/>
  <c r="K4217" i="1"/>
  <c r="K4218" i="1" a="1"/>
  <c r="K4218" i="1" s="1"/>
  <c r="K4219" i="1" a="1"/>
  <c r="K4219" i="1" s="1"/>
  <c r="K4220" i="1" a="1"/>
  <c r="K4220" i="1" s="1"/>
  <c r="K4221" i="1" a="1"/>
  <c r="K4221" i="1" s="1"/>
  <c r="K4222" i="1" a="1"/>
  <c r="K4222" i="1" s="1"/>
  <c r="K4223" i="1" a="1"/>
  <c r="K4223" i="1"/>
  <c r="K4224" i="1" a="1"/>
  <c r="K4224" i="1" s="1"/>
  <c r="K4225" i="1" a="1"/>
  <c r="K4225" i="1"/>
  <c r="K4226" i="1" a="1"/>
  <c r="K4226" i="1" s="1"/>
  <c r="K4227" i="1" a="1"/>
  <c r="K4227" i="1" s="1"/>
  <c r="K4228" i="1" a="1"/>
  <c r="K4228" i="1" s="1"/>
  <c r="K4229" i="1" a="1"/>
  <c r="K4229" i="1" s="1"/>
  <c r="K4230" i="1" a="1"/>
  <c r="K4230" i="1" s="1"/>
  <c r="K4231" i="1" a="1"/>
  <c r="K4231" i="1"/>
  <c r="K4232" i="1" a="1"/>
  <c r="K4232" i="1"/>
  <c r="K4233" i="1" a="1"/>
  <c r="K4233" i="1" s="1"/>
  <c r="K4234" i="1" a="1"/>
  <c r="K4234" i="1" s="1"/>
  <c r="K4235" i="1" a="1"/>
  <c r="K4235" i="1" s="1"/>
  <c r="K4236" i="1" a="1"/>
  <c r="K4236" i="1" s="1"/>
  <c r="K4237" i="1" a="1"/>
  <c r="K4237" i="1" s="1"/>
  <c r="K4238" i="1" a="1"/>
  <c r="K4238" i="1" s="1"/>
  <c r="K4239" i="1" a="1"/>
  <c r="K4239" i="1"/>
  <c r="K4240" i="1" a="1"/>
  <c r="K4240" i="1"/>
  <c r="K4241" i="1" a="1"/>
  <c r="K4241" i="1"/>
  <c r="K4242" i="1" a="1"/>
  <c r="K4242" i="1" s="1"/>
  <c r="K4243" i="1" a="1"/>
  <c r="K4243" i="1" s="1"/>
  <c r="K4244" i="1" a="1"/>
  <c r="K4244" i="1" s="1"/>
  <c r="K4245" i="1" a="1"/>
  <c r="K4245" i="1" s="1"/>
  <c r="K4246" i="1" a="1"/>
  <c r="K4246" i="1" s="1"/>
  <c r="K4247" i="1" a="1"/>
  <c r="K4247" i="1" s="1"/>
  <c r="K4248" i="1" a="1"/>
  <c r="K4248" i="1"/>
  <c r="K4249" i="1" a="1"/>
  <c r="K4249" i="1"/>
  <c r="K4250" i="1" a="1"/>
  <c r="K4250" i="1" s="1"/>
  <c r="K4251" i="1" a="1"/>
  <c r="K4251" i="1" s="1"/>
  <c r="K4252" i="1" a="1"/>
  <c r="K4252" i="1" s="1"/>
  <c r="K4253" i="1" a="1"/>
  <c r="K4253" i="1" s="1"/>
  <c r="K4254" i="1" a="1"/>
  <c r="K4254" i="1" s="1"/>
  <c r="K4255" i="1" a="1"/>
  <c r="K4255" i="1"/>
  <c r="K4256" i="1" a="1"/>
  <c r="K4256" i="1" s="1"/>
  <c r="K4257" i="1" a="1"/>
  <c r="K4257" i="1"/>
  <c r="K4258" i="1" a="1"/>
  <c r="K4258" i="1" s="1"/>
  <c r="K4259" i="1" a="1"/>
  <c r="K4259" i="1" s="1"/>
  <c r="K4260" i="1" a="1"/>
  <c r="K4260" i="1" s="1"/>
  <c r="K4261" i="1" a="1"/>
  <c r="K4261" i="1" s="1"/>
  <c r="K4262" i="1" a="1"/>
  <c r="K4262" i="1" s="1"/>
  <c r="K4263" i="1" a="1"/>
  <c r="K4263" i="1"/>
  <c r="K4264" i="1" a="1"/>
  <c r="K4264" i="1"/>
  <c r="K4265" i="1" a="1"/>
  <c r="K4265" i="1" s="1"/>
  <c r="K4266" i="1" a="1"/>
  <c r="K4266" i="1" s="1"/>
  <c r="K4267" i="1" a="1"/>
  <c r="K4267" i="1" s="1"/>
  <c r="K4268" i="1" a="1"/>
  <c r="K4268" i="1" s="1"/>
  <c r="K4269" i="1" a="1"/>
  <c r="K4269" i="1" s="1"/>
  <c r="K4270" i="1" a="1"/>
  <c r="K4270" i="1" s="1"/>
  <c r="K4271" i="1" a="1"/>
  <c r="K4271" i="1"/>
  <c r="K4272" i="1" a="1"/>
  <c r="K4272" i="1"/>
  <c r="K4273" i="1" a="1"/>
  <c r="K4273" i="1"/>
  <c r="K4274" i="1" a="1"/>
  <c r="K4274" i="1" s="1"/>
  <c r="K4275" i="1" a="1"/>
  <c r="K4275" i="1" s="1"/>
  <c r="K4276" i="1" a="1"/>
  <c r="K4276" i="1" s="1"/>
  <c r="K4277" i="1" a="1"/>
  <c r="K4277" i="1" s="1"/>
  <c r="K4278" i="1" a="1"/>
  <c r="K4278" i="1" s="1"/>
  <c r="K4279" i="1" a="1"/>
  <c r="K4279" i="1" s="1"/>
  <c r="K4280" i="1" a="1"/>
  <c r="K4280" i="1"/>
  <c r="K4281" i="1" a="1"/>
  <c r="K4281" i="1"/>
  <c r="K4282" i="1" a="1"/>
  <c r="K4282" i="1" s="1"/>
  <c r="K4283" i="1" a="1"/>
  <c r="K4283" i="1" s="1"/>
  <c r="K4284" i="1" a="1"/>
  <c r="K4284" i="1" s="1"/>
  <c r="K4285" i="1" a="1"/>
  <c r="K4285" i="1" s="1"/>
  <c r="K4286" i="1" a="1"/>
  <c r="K4286" i="1" s="1"/>
  <c r="K4287" i="1" a="1"/>
  <c r="K4287" i="1"/>
  <c r="K4288" i="1" a="1"/>
  <c r="K4288" i="1" s="1"/>
  <c r="K4289" i="1" a="1"/>
  <c r="K4289" i="1"/>
  <c r="K4290" i="1" a="1"/>
  <c r="K4290" i="1" s="1"/>
  <c r="K4291" i="1" a="1"/>
  <c r="K4291" i="1" s="1"/>
  <c r="K4292" i="1" a="1"/>
  <c r="K4292" i="1" s="1"/>
  <c r="K4293" i="1" a="1"/>
  <c r="K4293" i="1" s="1"/>
  <c r="K4294" i="1" a="1"/>
  <c r="K4294" i="1" s="1"/>
  <c r="K4295" i="1" a="1"/>
  <c r="K4295" i="1"/>
  <c r="K4296" i="1" a="1"/>
  <c r="K4296" i="1"/>
  <c r="K4297" i="1" a="1"/>
  <c r="K4297" i="1" s="1"/>
  <c r="K4298" i="1" a="1"/>
  <c r="K4298" i="1" s="1"/>
  <c r="K4299" i="1" a="1"/>
  <c r="K4299" i="1" s="1"/>
  <c r="K4300" i="1" a="1"/>
  <c r="K4300" i="1" s="1"/>
  <c r="K4301" i="1" a="1"/>
  <c r="K4301" i="1" s="1"/>
  <c r="K4302" i="1" a="1"/>
  <c r="K4302" i="1" s="1"/>
  <c r="K4303" i="1" a="1"/>
  <c r="K4303" i="1"/>
  <c r="K4304" i="1" a="1"/>
  <c r="K4304" i="1"/>
  <c r="K4305" i="1" a="1"/>
  <c r="K4305" i="1"/>
  <c r="K4306" i="1" a="1"/>
  <c r="K4306" i="1" s="1"/>
  <c r="K4307" i="1" a="1"/>
  <c r="K4307" i="1" s="1"/>
  <c r="K4308" i="1" a="1"/>
  <c r="K4308" i="1" s="1"/>
  <c r="K4309" i="1" a="1"/>
  <c r="K4309" i="1" s="1"/>
  <c r="K4310" i="1" a="1"/>
  <c r="K4310" i="1" s="1"/>
  <c r="K4311" i="1" a="1"/>
  <c r="K4311" i="1" s="1"/>
  <c r="K4312" i="1" a="1"/>
  <c r="K4312" i="1"/>
  <c r="K4313" i="1" a="1"/>
  <c r="K4313" i="1"/>
  <c r="K4314" i="1" a="1"/>
  <c r="K4314" i="1" s="1"/>
  <c r="K4315" i="1" a="1"/>
  <c r="K4315" i="1" s="1"/>
  <c r="K4316" i="1" a="1"/>
  <c r="K4316" i="1" s="1"/>
  <c r="K4317" i="1" a="1"/>
  <c r="K4317" i="1" s="1"/>
  <c r="K4318" i="1" a="1"/>
  <c r="K4318" i="1" s="1"/>
  <c r="K4319" i="1" a="1"/>
  <c r="K4319" i="1"/>
  <c r="K4320" i="1" a="1"/>
  <c r="K4320" i="1" s="1"/>
  <c r="K4321" i="1" a="1"/>
  <c r="K4321" i="1"/>
  <c r="K4322" i="1" a="1"/>
  <c r="K4322" i="1" s="1"/>
  <c r="K4323" i="1" a="1"/>
  <c r="K4323" i="1" s="1"/>
  <c r="K4324" i="1" a="1"/>
  <c r="K4324" i="1" s="1"/>
  <c r="K4325" i="1" a="1"/>
  <c r="K4325" i="1" s="1"/>
  <c r="K4326" i="1" a="1"/>
  <c r="K4326" i="1" s="1"/>
  <c r="K4327" i="1" a="1"/>
  <c r="K4327" i="1"/>
  <c r="K4328" i="1" a="1"/>
  <c r="K4328" i="1"/>
  <c r="K4329" i="1" a="1"/>
  <c r="K4329" i="1" s="1"/>
  <c r="K4330" i="1" a="1"/>
  <c r="K4330" i="1" s="1"/>
  <c r="K4331" i="1" a="1"/>
  <c r="K4331" i="1" s="1"/>
  <c r="K4332" i="1" a="1"/>
  <c r="K4332" i="1" s="1"/>
  <c r="K4333" i="1" a="1"/>
  <c r="K4333" i="1" s="1"/>
  <c r="K4334" i="1" a="1"/>
  <c r="K4334" i="1" s="1"/>
  <c r="K4335" i="1" a="1"/>
  <c r="K4335" i="1"/>
  <c r="K4336" i="1" a="1"/>
  <c r="K4336" i="1"/>
  <c r="K4337" i="1" a="1"/>
  <c r="K4337" i="1"/>
  <c r="K4338" i="1" a="1"/>
  <c r="K4338" i="1" s="1"/>
  <c r="K4339" i="1" a="1"/>
  <c r="K4339" i="1" s="1"/>
  <c r="K4340" i="1" a="1"/>
  <c r="K4340" i="1" s="1"/>
  <c r="K4341" i="1" a="1"/>
  <c r="K4341" i="1" s="1"/>
  <c r="K4342" i="1" a="1"/>
  <c r="K4342" i="1" s="1"/>
  <c r="K4343" i="1" a="1"/>
  <c r="K4343" i="1" s="1"/>
  <c r="K4344" i="1" a="1"/>
  <c r="K4344" i="1"/>
  <c r="K4345" i="1" a="1"/>
  <c r="K4345" i="1"/>
  <c r="K4346" i="1" a="1"/>
  <c r="K4346" i="1" s="1"/>
  <c r="K4347" i="1" a="1"/>
  <c r="K4347" i="1" s="1"/>
  <c r="K4348" i="1" a="1"/>
  <c r="K4348" i="1" s="1"/>
  <c r="K4349" i="1" a="1"/>
  <c r="K4349" i="1" s="1"/>
  <c r="K4350" i="1" a="1"/>
  <c r="K4350" i="1" s="1"/>
  <c r="K4351" i="1" a="1"/>
  <c r="K4351" i="1"/>
  <c r="K4352" i="1" a="1"/>
  <c r="K4352" i="1" s="1"/>
  <c r="K4353" i="1" a="1"/>
  <c r="K4353" i="1"/>
  <c r="K4354" i="1" a="1"/>
  <c r="K4354" i="1" s="1"/>
  <c r="K4355" i="1" a="1"/>
  <c r="K4355" i="1" s="1"/>
  <c r="K4356" i="1" a="1"/>
  <c r="K4356" i="1" s="1"/>
  <c r="K4357" i="1" a="1"/>
  <c r="K4357" i="1" s="1"/>
  <c r="K4358" i="1" a="1"/>
  <c r="K4358" i="1" s="1"/>
  <c r="K4359" i="1" a="1"/>
  <c r="K4359" i="1"/>
  <c r="K4360" i="1" a="1"/>
  <c r="K4360" i="1"/>
  <c r="K4361" i="1" a="1"/>
  <c r="K4361" i="1" s="1"/>
  <c r="K4362" i="1" a="1"/>
  <c r="K4362" i="1" s="1"/>
  <c r="K4363" i="1" a="1"/>
  <c r="K4363" i="1" s="1"/>
  <c r="K4364" i="1" a="1"/>
  <c r="K4364" i="1" s="1"/>
  <c r="K4365" i="1" a="1"/>
  <c r="K4365" i="1" s="1"/>
  <c r="K4366" i="1" a="1"/>
  <c r="K4366" i="1" s="1"/>
  <c r="K4367" i="1" a="1"/>
  <c r="K4367" i="1"/>
  <c r="K4368" i="1" a="1"/>
  <c r="K4368" i="1"/>
  <c r="K4369" i="1" a="1"/>
  <c r="K4369" i="1"/>
  <c r="K4370" i="1" a="1"/>
  <c r="K4370" i="1" s="1"/>
  <c r="K4371" i="1" a="1"/>
  <c r="K4371" i="1" s="1"/>
  <c r="K4372" i="1" a="1"/>
  <c r="K4372" i="1" s="1"/>
  <c r="K4373" i="1" a="1"/>
  <c r="K4373" i="1" s="1"/>
  <c r="K4374" i="1" a="1"/>
  <c r="K4374" i="1" s="1"/>
  <c r="K4375" i="1" a="1"/>
  <c r="K4375" i="1" s="1"/>
  <c r="K4376" i="1" a="1"/>
  <c r="K4376" i="1"/>
  <c r="K4377" i="1" a="1"/>
  <c r="K4377" i="1"/>
  <c r="K4378" i="1" a="1"/>
  <c r="K4378" i="1" s="1"/>
  <c r="K4379" i="1" a="1"/>
  <c r="K4379" i="1" s="1"/>
  <c r="K4380" i="1" a="1"/>
  <c r="K4380" i="1" s="1"/>
  <c r="K4381" i="1" a="1"/>
  <c r="K4381" i="1" s="1"/>
  <c r="K4382" i="1" a="1"/>
  <c r="K4382" i="1" s="1"/>
  <c r="K4383" i="1" a="1"/>
  <c r="K4383" i="1"/>
  <c r="K4384" i="1" a="1"/>
  <c r="K4384" i="1" s="1"/>
  <c r="K4385" i="1" a="1"/>
  <c r="K4385" i="1"/>
  <c r="K4386" i="1" a="1"/>
  <c r="K4386" i="1" s="1"/>
  <c r="K4387" i="1" a="1"/>
  <c r="K4387" i="1" s="1"/>
  <c r="K4388" i="1" a="1"/>
  <c r="K4388" i="1" s="1"/>
  <c r="K4389" i="1" a="1"/>
  <c r="K4389" i="1" s="1"/>
  <c r="K4390" i="1" a="1"/>
  <c r="K4390" i="1" s="1"/>
  <c r="K4391" i="1" a="1"/>
  <c r="K4391" i="1"/>
  <c r="K4392" i="1" a="1"/>
  <c r="K4392" i="1"/>
  <c r="K4393" i="1" a="1"/>
  <c r="K4393" i="1" s="1"/>
  <c r="K4394" i="1" a="1"/>
  <c r="K4394" i="1" s="1"/>
  <c r="K4395" i="1" a="1"/>
  <c r="K4395" i="1" s="1"/>
  <c r="K4396" i="1" a="1"/>
  <c r="K4396" i="1" s="1"/>
  <c r="K4397" i="1" a="1"/>
  <c r="K4397" i="1" s="1"/>
  <c r="K4398" i="1" a="1"/>
  <c r="K4398" i="1" s="1"/>
  <c r="K4399" i="1" a="1"/>
  <c r="K4399" i="1"/>
  <c r="K4400" i="1" a="1"/>
  <c r="K4400" i="1"/>
  <c r="K4401" i="1" a="1"/>
  <c r="K4401" i="1"/>
  <c r="K4402" i="1" a="1"/>
  <c r="K4402" i="1" s="1"/>
  <c r="K4403" i="1" a="1"/>
  <c r="K4403" i="1" s="1"/>
  <c r="K4404" i="1" a="1"/>
  <c r="K4404" i="1" s="1"/>
  <c r="K4405" i="1" a="1"/>
  <c r="K4405" i="1" s="1"/>
  <c r="K4406" i="1" a="1"/>
  <c r="K4406" i="1" s="1"/>
  <c r="K4407" i="1" a="1"/>
  <c r="K4407" i="1" s="1"/>
  <c r="K4408" i="1" a="1"/>
  <c r="K4408" i="1"/>
  <c r="K4409" i="1" a="1"/>
  <c r="K4409" i="1"/>
  <c r="K4410" i="1" a="1"/>
  <c r="K4410" i="1" s="1"/>
  <c r="K4411" i="1" a="1"/>
  <c r="K4411" i="1" s="1"/>
  <c r="K4412" i="1" a="1"/>
  <c r="K4412" i="1" s="1"/>
  <c r="K4413" i="1" a="1"/>
  <c r="K4413" i="1" s="1"/>
  <c r="K4414" i="1" a="1"/>
  <c r="K4414" i="1" s="1"/>
  <c r="K4415" i="1" a="1"/>
  <c r="K4415" i="1"/>
  <c r="K4416" i="1" a="1"/>
  <c r="K4416" i="1" s="1"/>
  <c r="K4417" i="1" a="1"/>
  <c r="K4417" i="1"/>
  <c r="K4418" i="1" a="1"/>
  <c r="K4418" i="1" s="1"/>
  <c r="K4419" i="1" a="1"/>
  <c r="K4419" i="1" s="1"/>
  <c r="K4420" i="1" a="1"/>
  <c r="K4420" i="1" s="1"/>
  <c r="K4421" i="1" a="1"/>
  <c r="K4421" i="1" s="1"/>
  <c r="K4422" i="1" a="1"/>
  <c r="K4422" i="1" s="1"/>
  <c r="K4423" i="1" a="1"/>
  <c r="K4423" i="1"/>
  <c r="K4424" i="1" a="1"/>
  <c r="K4424" i="1"/>
  <c r="K4425" i="1" a="1"/>
  <c r="K4425" i="1" s="1"/>
  <c r="K4426" i="1" a="1"/>
  <c r="K4426" i="1" s="1"/>
  <c r="K4427" i="1" a="1"/>
  <c r="K4427" i="1" s="1"/>
  <c r="K4428" i="1" a="1"/>
  <c r="K4428" i="1" s="1"/>
  <c r="K4429" i="1" a="1"/>
  <c r="K4429" i="1" s="1"/>
  <c r="K4430" i="1" a="1"/>
  <c r="K4430" i="1" s="1"/>
  <c r="K4431" i="1" a="1"/>
  <c r="K4431" i="1"/>
  <c r="K4432" i="1" a="1"/>
  <c r="K4432" i="1"/>
  <c r="K4433" i="1" a="1"/>
  <c r="K4433" i="1"/>
  <c r="K4434" i="1" a="1"/>
  <c r="K4434" i="1" s="1"/>
  <c r="K4435" i="1" a="1"/>
  <c r="K4435" i="1" s="1"/>
  <c r="K4436" i="1" a="1"/>
  <c r="K4436" i="1" s="1"/>
  <c r="K4437" i="1" a="1"/>
  <c r="K4437" i="1" s="1"/>
  <c r="K4438" i="1" a="1"/>
  <c r="K4438" i="1" s="1"/>
  <c r="K4439" i="1" a="1"/>
  <c r="K4439" i="1" s="1"/>
  <c r="K4440" i="1" a="1"/>
  <c r="K4440" i="1"/>
  <c r="K4441" i="1" a="1"/>
  <c r="K4441" i="1"/>
  <c r="K4442" i="1" a="1"/>
  <c r="K4442" i="1" s="1"/>
  <c r="K4443" i="1" a="1"/>
  <c r="K4443" i="1" s="1"/>
  <c r="K4444" i="1" a="1"/>
  <c r="K4444" i="1" s="1"/>
  <c r="K4445" i="1" a="1"/>
  <c r="K4445" i="1" s="1"/>
  <c r="K4446" i="1" a="1"/>
  <c r="K4446" i="1" s="1"/>
  <c r="K4447" i="1" a="1"/>
  <c r="K4447" i="1"/>
  <c r="K4448" i="1" a="1"/>
  <c r="K4448" i="1" s="1"/>
  <c r="K4449" i="1" a="1"/>
  <c r="K4449" i="1"/>
  <c r="K4450" i="1" a="1"/>
  <c r="K4450" i="1" s="1"/>
  <c r="K4451" i="1" a="1"/>
  <c r="K4451" i="1" s="1"/>
  <c r="K4452" i="1" a="1"/>
  <c r="K4452" i="1" s="1"/>
  <c r="K4453" i="1" a="1"/>
  <c r="K4453" i="1" s="1"/>
  <c r="K4454" i="1" a="1"/>
  <c r="K4454" i="1" s="1"/>
  <c r="K4455" i="1" a="1"/>
  <c r="K4455" i="1"/>
  <c r="K4456" i="1" a="1"/>
  <c r="K4456" i="1"/>
  <c r="K4457" i="1" a="1"/>
  <c r="K4457" i="1" s="1"/>
  <c r="K4458" i="1" a="1"/>
  <c r="K4458" i="1" s="1"/>
  <c r="K4459" i="1" a="1"/>
  <c r="K4459" i="1" s="1"/>
  <c r="K4460" i="1" a="1"/>
  <c r="K4460" i="1" s="1"/>
  <c r="K4461" i="1" a="1"/>
  <c r="K4461" i="1" s="1"/>
  <c r="K4462" i="1" a="1"/>
  <c r="K4462" i="1" s="1"/>
  <c r="K4463" i="1" a="1"/>
  <c r="K4463" i="1"/>
  <c r="K4464" i="1" a="1"/>
  <c r="K4464" i="1"/>
  <c r="K4465" i="1" a="1"/>
  <c r="K4465" i="1"/>
  <c r="K4466" i="1" a="1"/>
  <c r="K4466" i="1" s="1"/>
  <c r="K4467" i="1" a="1"/>
  <c r="K4467" i="1" s="1"/>
  <c r="K4468" i="1" a="1"/>
  <c r="K4468" i="1" s="1"/>
  <c r="K4469" i="1" a="1"/>
  <c r="K4469" i="1" s="1"/>
  <c r="K4470" i="1" a="1"/>
  <c r="K4470" i="1" s="1"/>
  <c r="K4471" i="1" a="1"/>
  <c r="K4471" i="1" s="1"/>
  <c r="K4472" i="1" a="1"/>
  <c r="K4472" i="1"/>
  <c r="K4473" i="1" a="1"/>
  <c r="K4473" i="1"/>
  <c r="K4474" i="1" a="1"/>
  <c r="K4474" i="1" s="1"/>
  <c r="K4475" i="1" a="1"/>
  <c r="K4475" i="1"/>
  <c r="K4476" i="1" a="1"/>
  <c r="K4476" i="1" s="1"/>
  <c r="K4477" i="1" a="1"/>
  <c r="K4477" i="1" s="1"/>
  <c r="K4478" i="1" a="1"/>
  <c r="K4478" i="1" s="1"/>
  <c r="K4479" i="1" a="1"/>
  <c r="K4479" i="1"/>
  <c r="K4480" i="1" a="1"/>
  <c r="K4480" i="1" s="1"/>
  <c r="K4481" i="1" a="1"/>
  <c r="K4481" i="1"/>
  <c r="K4482" i="1" a="1"/>
  <c r="K4482" i="1" s="1"/>
  <c r="K4483" i="1" a="1"/>
  <c r="K4483" i="1" s="1"/>
  <c r="K4484" i="1" a="1"/>
  <c r="K4484" i="1" s="1"/>
  <c r="K4485" i="1" a="1"/>
  <c r="K4485" i="1" s="1"/>
  <c r="K4486" i="1" a="1"/>
  <c r="K4486" i="1" s="1"/>
  <c r="K4487" i="1" a="1"/>
  <c r="K4487" i="1"/>
  <c r="K4488" i="1" a="1"/>
  <c r="K4488" i="1"/>
  <c r="K4489" i="1" a="1"/>
  <c r="K4489" i="1" s="1"/>
  <c r="K4490" i="1" a="1"/>
  <c r="K4490" i="1" s="1"/>
  <c r="K4491" i="1" a="1"/>
  <c r="K4491" i="1" s="1"/>
  <c r="K4492" i="1" a="1"/>
  <c r="K4492" i="1" s="1"/>
  <c r="K4493" i="1" a="1"/>
  <c r="K4493" i="1"/>
  <c r="K4494" i="1" a="1"/>
  <c r="K4494" i="1" s="1"/>
  <c r="K4495" i="1" a="1"/>
  <c r="K4495" i="1"/>
  <c r="K4496" i="1" a="1"/>
  <c r="K4496" i="1"/>
  <c r="K4497" i="1" a="1"/>
  <c r="K4497" i="1"/>
  <c r="K4498" i="1" a="1"/>
  <c r="K4498" i="1" s="1"/>
  <c r="K4499" i="1" a="1"/>
  <c r="K4499" i="1" s="1"/>
  <c r="K4500" i="1" a="1"/>
  <c r="K4500" i="1" s="1"/>
  <c r="K4501" i="1" a="1"/>
  <c r="K4501" i="1" s="1"/>
  <c r="K4502" i="1" a="1"/>
  <c r="K4502" i="1" s="1"/>
  <c r="K4503" i="1" a="1"/>
  <c r="K4503" i="1" s="1"/>
  <c r="K4504" i="1" a="1"/>
  <c r="K4504" i="1"/>
  <c r="K4505" i="1" a="1"/>
  <c r="K4505" i="1"/>
  <c r="K4506" i="1" a="1"/>
  <c r="K4506" i="1" s="1"/>
  <c r="K4507" i="1" a="1"/>
  <c r="K4507" i="1" s="1"/>
  <c r="K4508" i="1" a="1"/>
  <c r="K4508" i="1" s="1"/>
  <c r="K4509" i="1" a="1"/>
  <c r="K4509" i="1" s="1"/>
  <c r="K4510" i="1" a="1"/>
  <c r="K4510" i="1" s="1"/>
  <c r="K4511" i="1" a="1"/>
  <c r="K4511" i="1"/>
  <c r="K4512" i="1" a="1"/>
  <c r="K4512" i="1" s="1"/>
  <c r="K4513" i="1" a="1"/>
  <c r="K4513" i="1"/>
  <c r="K4514" i="1" a="1"/>
  <c r="K4514" i="1" s="1"/>
  <c r="K4515" i="1" a="1"/>
  <c r="K4515" i="1" s="1"/>
  <c r="K4516" i="1" a="1"/>
  <c r="K4516" i="1"/>
  <c r="K4517" i="1" a="1"/>
  <c r="K4517" i="1" s="1"/>
  <c r="K4518" i="1" a="1"/>
  <c r="K4518" i="1" s="1"/>
  <c r="K4519" i="1" a="1"/>
  <c r="K4519" i="1"/>
  <c r="K4520" i="1" a="1"/>
  <c r="K4520" i="1"/>
  <c r="K4521" i="1" a="1"/>
  <c r="K4521" i="1" s="1"/>
  <c r="K4522" i="1" a="1"/>
  <c r="K4522" i="1" s="1"/>
  <c r="K4523" i="1" a="1"/>
  <c r="K4523" i="1" s="1"/>
  <c r="K4524" i="1" a="1"/>
  <c r="K4524" i="1" s="1"/>
  <c r="K4525" i="1" a="1"/>
  <c r="K4525" i="1" s="1"/>
  <c r="K4526" i="1" a="1"/>
  <c r="K4526" i="1" s="1"/>
  <c r="K4527" i="1" a="1"/>
  <c r="K4527" i="1"/>
  <c r="K4528" i="1" a="1"/>
  <c r="K4528" i="1"/>
  <c r="K4529" i="1" a="1"/>
  <c r="K4529" i="1"/>
  <c r="K4530" i="1" a="1"/>
  <c r="K4530" i="1" s="1"/>
  <c r="K4531" i="1" a="1"/>
  <c r="K4531" i="1" s="1"/>
  <c r="K4532" i="1" a="1"/>
  <c r="K4532" i="1" s="1"/>
  <c r="K4533" i="1" a="1"/>
  <c r="K4533" i="1" s="1"/>
  <c r="K4534" i="1" a="1"/>
  <c r="K4534" i="1" s="1"/>
  <c r="K4535" i="1" a="1"/>
  <c r="K4535" i="1" s="1"/>
  <c r="K4536" i="1" a="1"/>
  <c r="K4536" i="1"/>
  <c r="K4537" i="1" a="1"/>
  <c r="K4537" i="1"/>
  <c r="K4538" i="1" a="1"/>
  <c r="K4538" i="1" s="1"/>
  <c r="K4539" i="1" a="1"/>
  <c r="K4539" i="1"/>
  <c r="K4540" i="1" a="1"/>
  <c r="K4540" i="1" s="1"/>
  <c r="K4541" i="1" a="1"/>
  <c r="K4541" i="1" s="1"/>
  <c r="K4542" i="1" a="1"/>
  <c r="K4542" i="1" s="1"/>
  <c r="K4543" i="1" a="1"/>
  <c r="K4543" i="1"/>
  <c r="K4544" i="1" a="1"/>
  <c r="K4544" i="1" s="1"/>
  <c r="K4545" i="1" a="1"/>
  <c r="K4545" i="1"/>
  <c r="K4546" i="1" a="1"/>
  <c r="K4546" i="1" s="1"/>
  <c r="K4547" i="1" a="1"/>
  <c r="K4547" i="1" s="1"/>
  <c r="K4548" i="1" a="1"/>
  <c r="K4548" i="1" s="1"/>
  <c r="K4549" i="1" a="1"/>
  <c r="K4549" i="1" s="1"/>
  <c r="K4550" i="1" a="1"/>
  <c r="K4550" i="1" s="1"/>
  <c r="K4551" i="1" a="1"/>
  <c r="K4551" i="1"/>
  <c r="K4552" i="1" a="1"/>
  <c r="K4552" i="1"/>
  <c r="K4553" i="1" a="1"/>
  <c r="K4553" i="1" s="1"/>
  <c r="K4554" i="1" a="1"/>
  <c r="K4554" i="1" s="1"/>
  <c r="K4555" i="1" a="1"/>
  <c r="K4555" i="1" s="1"/>
  <c r="K4556" i="1" a="1"/>
  <c r="K4556" i="1" s="1"/>
  <c r="K4557" i="1" a="1"/>
  <c r="K4557" i="1"/>
  <c r="K4558" i="1" a="1"/>
  <c r="K4558" i="1" s="1"/>
  <c r="K4559" i="1" a="1"/>
  <c r="K4559" i="1"/>
  <c r="K4560" i="1" a="1"/>
  <c r="K4560" i="1"/>
  <c r="K4561" i="1" a="1"/>
  <c r="K4561" i="1"/>
  <c r="K4562" i="1" a="1"/>
  <c r="K4562" i="1" s="1"/>
  <c r="K4563" i="1" a="1"/>
  <c r="K4563" i="1" s="1"/>
  <c r="K4564" i="1" a="1"/>
  <c r="K4564" i="1" s="1"/>
  <c r="K4565" i="1" a="1"/>
  <c r="K4565" i="1" s="1"/>
  <c r="K4566" i="1" a="1"/>
  <c r="K4566" i="1" s="1"/>
  <c r="K4567" i="1" a="1"/>
  <c r="K4567" i="1" s="1"/>
  <c r="K4568" i="1" a="1"/>
  <c r="K4568" i="1"/>
  <c r="K4569" i="1" a="1"/>
  <c r="K4569" i="1"/>
  <c r="K4570" i="1" a="1"/>
  <c r="K4570" i="1" s="1"/>
  <c r="K4571" i="1" a="1"/>
  <c r="K4571" i="1" s="1"/>
  <c r="K4572" i="1" a="1"/>
  <c r="K4572" i="1" s="1"/>
  <c r="K4573" i="1" a="1"/>
  <c r="K4573" i="1" s="1"/>
  <c r="K4574" i="1" a="1"/>
  <c r="K4574" i="1" s="1"/>
  <c r="K4575" i="1" a="1"/>
  <c r="K4575" i="1"/>
  <c r="K4576" i="1" a="1"/>
  <c r="K4576" i="1" s="1"/>
  <c r="K4577" i="1" a="1"/>
  <c r="K4577" i="1"/>
  <c r="K4578" i="1" a="1"/>
  <c r="K4578" i="1" s="1"/>
  <c r="K4579" i="1" a="1"/>
  <c r="K4579" i="1" s="1"/>
  <c r="K4580" i="1" a="1"/>
  <c r="K4580" i="1"/>
  <c r="K4581" i="1" a="1"/>
  <c r="K4581" i="1" s="1"/>
  <c r="K4582" i="1" a="1"/>
  <c r="K4582" i="1" s="1"/>
  <c r="K4583" i="1" a="1"/>
  <c r="K4583" i="1"/>
  <c r="K4584" i="1" a="1"/>
  <c r="K4584" i="1"/>
  <c r="K4585" i="1" a="1"/>
  <c r="K4585" i="1" s="1"/>
  <c r="K4586" i="1" a="1"/>
  <c r="K4586" i="1" s="1"/>
  <c r="K4587" i="1" a="1"/>
  <c r="K4587" i="1" s="1"/>
  <c r="K4588" i="1" a="1"/>
  <c r="K4588" i="1" s="1"/>
  <c r="K4589" i="1" a="1"/>
  <c r="K4589" i="1" s="1"/>
  <c r="K4590" i="1" a="1"/>
  <c r="K4590" i="1" s="1"/>
  <c r="K4591" i="1" a="1"/>
  <c r="K4591" i="1"/>
  <c r="K4592" i="1" a="1"/>
  <c r="K4592" i="1"/>
  <c r="K4593" i="1" a="1"/>
  <c r="K4593" i="1"/>
  <c r="K4594" i="1" a="1"/>
  <c r="K4594" i="1" s="1"/>
  <c r="K4595" i="1" a="1"/>
  <c r="K4595" i="1" s="1"/>
  <c r="K4596" i="1" a="1"/>
  <c r="K4596" i="1" s="1"/>
  <c r="K4597" i="1" a="1"/>
  <c r="K4597" i="1" s="1"/>
  <c r="K4598" i="1" a="1"/>
  <c r="K4598" i="1" s="1"/>
  <c r="K4599" i="1" a="1"/>
  <c r="K4599" i="1" s="1"/>
  <c r="K4600" i="1" a="1"/>
  <c r="K4600" i="1"/>
  <c r="K4601" i="1" a="1"/>
  <c r="K4601" i="1"/>
  <c r="K4602" i="1" a="1"/>
  <c r="K4602" i="1" s="1"/>
  <c r="K4603" i="1" a="1"/>
  <c r="K4603" i="1"/>
  <c r="K4604" i="1" a="1"/>
  <c r="K4604" i="1" s="1"/>
  <c r="K4605" i="1" a="1"/>
  <c r="K4605" i="1" s="1"/>
  <c r="K4606" i="1" a="1"/>
  <c r="K4606" i="1" s="1"/>
  <c r="K4607" i="1" a="1"/>
  <c r="K4607" i="1"/>
  <c r="K4608" i="1" a="1"/>
  <c r="K4608" i="1" s="1"/>
  <c r="K4609" i="1" a="1"/>
  <c r="K4609" i="1"/>
  <c r="K4610" i="1" a="1"/>
  <c r="K4610" i="1" s="1"/>
  <c r="K4611" i="1" a="1"/>
  <c r="K4611" i="1" s="1"/>
  <c r="K4612" i="1" a="1"/>
  <c r="K4612" i="1" s="1"/>
  <c r="K4613" i="1" a="1"/>
  <c r="K4613" i="1" s="1"/>
  <c r="K4614" i="1" a="1"/>
  <c r="K4614" i="1" s="1"/>
  <c r="K4615" i="1" a="1"/>
  <c r="K4615" i="1"/>
  <c r="K4616" i="1" a="1"/>
  <c r="K4616" i="1"/>
  <c r="K4617" i="1" a="1"/>
  <c r="K4617" i="1" s="1"/>
  <c r="K4618" i="1" a="1"/>
  <c r="K4618" i="1" s="1"/>
  <c r="K4619" i="1" a="1"/>
  <c r="K4619" i="1" s="1"/>
  <c r="K4620" i="1" a="1"/>
  <c r="K4620" i="1" s="1"/>
  <c r="K4621" i="1" a="1"/>
  <c r="K4621" i="1" s="1"/>
  <c r="K4622" i="1" a="1"/>
  <c r="K4622" i="1" s="1"/>
  <c r="K4623" i="1" a="1"/>
  <c r="K4623" i="1"/>
  <c r="K4624" i="1" a="1"/>
  <c r="K4624" i="1"/>
  <c r="K4625" i="1" a="1"/>
  <c r="K4625" i="1"/>
  <c r="K4626" i="1" a="1"/>
  <c r="K4626" i="1" s="1"/>
  <c r="K4627" i="1" a="1"/>
  <c r="K4627" i="1" s="1"/>
  <c r="K4628" i="1" a="1"/>
  <c r="K4628" i="1" s="1"/>
  <c r="K4629" i="1" a="1"/>
  <c r="K4629" i="1" s="1"/>
  <c r="K4630" i="1" a="1"/>
  <c r="K4630" i="1" s="1"/>
  <c r="K4631" i="1" a="1"/>
  <c r="K4631" i="1" s="1"/>
  <c r="K4632" i="1" a="1"/>
  <c r="K4632" i="1"/>
  <c r="K4633" i="1" a="1"/>
  <c r="K4633" i="1"/>
  <c r="K4634" i="1" a="1"/>
  <c r="K4634" i="1" s="1"/>
  <c r="K4635" i="1" a="1"/>
  <c r="K4635" i="1"/>
  <c r="K4636" i="1" a="1"/>
  <c r="K4636" i="1" s="1"/>
  <c r="K4637" i="1" a="1"/>
  <c r="K4637" i="1" s="1"/>
  <c r="K4638" i="1" a="1"/>
  <c r="K4638" i="1" s="1"/>
  <c r="K4639" i="1" a="1"/>
  <c r="K4639" i="1"/>
  <c r="K4640" i="1" a="1"/>
  <c r="K4640" i="1" s="1"/>
  <c r="K4641" i="1" a="1"/>
  <c r="K4641" i="1"/>
  <c r="K4642" i="1" a="1"/>
  <c r="K4642" i="1" s="1"/>
  <c r="K4643" i="1" a="1"/>
  <c r="K4643" i="1"/>
  <c r="K4644" i="1" a="1"/>
  <c r="K4644" i="1" s="1"/>
  <c r="K4645" i="1" a="1"/>
  <c r="K4645" i="1" s="1"/>
  <c r="K4646" i="1" a="1"/>
  <c r="K4646" i="1" s="1"/>
  <c r="K4647" i="1" a="1"/>
  <c r="K4647" i="1"/>
  <c r="K4648" i="1" a="1"/>
  <c r="K4648" i="1"/>
  <c r="K4649" i="1" a="1"/>
  <c r="K4649" i="1" s="1"/>
  <c r="K4650" i="1" a="1"/>
  <c r="K4650" i="1" s="1"/>
  <c r="K4651" i="1" a="1"/>
  <c r="K4651" i="1" s="1"/>
  <c r="K4652" i="1" a="1"/>
  <c r="K4652" i="1"/>
  <c r="K4653" i="1" a="1"/>
  <c r="K4653" i="1" s="1"/>
  <c r="K4654" i="1" a="1"/>
  <c r="K4654" i="1" s="1"/>
  <c r="K4655" i="1" a="1"/>
  <c r="K4655" i="1" s="1"/>
  <c r="K4656" i="1" a="1"/>
  <c r="K4656" i="1"/>
  <c r="K4657" i="1" a="1"/>
  <c r="K4657" i="1" s="1"/>
  <c r="K4658" i="1" a="1"/>
  <c r="K4658" i="1" s="1"/>
  <c r="K4659" i="1" a="1"/>
  <c r="K4659" i="1" s="1"/>
  <c r="K4660" i="1" a="1"/>
  <c r="K4660" i="1" s="1"/>
  <c r="K4661" i="1" a="1"/>
  <c r="K4661" i="1" s="1"/>
  <c r="K4662" i="1" a="1"/>
  <c r="K4662" i="1" s="1"/>
  <c r="K4663" i="1" a="1"/>
  <c r="K4663" i="1"/>
  <c r="K4664" i="1" a="1"/>
  <c r="K4664" i="1" s="1"/>
  <c r="K4665" i="1" a="1"/>
  <c r="K4665" i="1"/>
  <c r="K4666" i="1" a="1"/>
  <c r="K4666" i="1" s="1"/>
  <c r="K4667" i="1" a="1"/>
  <c r="K4667" i="1" s="1"/>
  <c r="K4668" i="1" a="1"/>
  <c r="K4668" i="1"/>
  <c r="K4669" i="1" a="1"/>
  <c r="K4669" i="1" s="1"/>
  <c r="K4670" i="1" a="1"/>
  <c r="K4670" i="1" s="1"/>
  <c r="K4671" i="1" a="1"/>
  <c r="K4671" i="1"/>
  <c r="K4672" i="1" a="1"/>
  <c r="K4672" i="1"/>
  <c r="K4673" i="1" a="1"/>
  <c r="K4673" i="1" s="1"/>
  <c r="K4674" i="1" a="1"/>
  <c r="K4674" i="1" s="1"/>
  <c r="K4675" i="1" a="1"/>
  <c r="K4675" i="1" s="1"/>
  <c r="K4676" i="1" a="1"/>
  <c r="K4676" i="1" s="1"/>
  <c r="K4677" i="1" a="1"/>
  <c r="K4677" i="1"/>
  <c r="K4678" i="1" a="1"/>
  <c r="K4678" i="1" s="1"/>
  <c r="K4679" i="1" a="1"/>
  <c r="K4679" i="1"/>
  <c r="K4680" i="1" a="1"/>
  <c r="K4680" i="1"/>
  <c r="K4681" i="1" a="1"/>
  <c r="K4681" i="1"/>
  <c r="K4682" i="1" a="1"/>
  <c r="K4682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8" i="1" a="1"/>
  <c r="K4688" i="1"/>
  <c r="K4689" i="1" a="1"/>
  <c r="K4689" i="1"/>
  <c r="K4690" i="1" a="1"/>
  <c r="K4690" i="1" s="1"/>
  <c r="K4691" i="1" a="1"/>
  <c r="K4691" i="1"/>
  <c r="K4692" i="1" a="1"/>
  <c r="K4692" i="1" s="1"/>
  <c r="K4693" i="1" a="1"/>
  <c r="K4693" i="1" s="1"/>
  <c r="K4694" i="1" a="1"/>
  <c r="K4694" i="1" s="1"/>
  <c r="K4695" i="1" a="1"/>
  <c r="K4695" i="1"/>
  <c r="K4696" i="1" a="1"/>
  <c r="K4696" i="1" s="1"/>
  <c r="K4697" i="1" a="1"/>
  <c r="K4697" i="1"/>
  <c r="K4698" i="1" a="1"/>
  <c r="K4698" i="1" s="1"/>
  <c r="K4699" i="1" a="1"/>
  <c r="K4699" i="1" s="1"/>
  <c r="K4700" i="1" a="1"/>
  <c r="K4700" i="1"/>
  <c r="K4701" i="1" a="1"/>
  <c r="K4701" i="1" s="1"/>
  <c r="K4702" i="1" a="1"/>
  <c r="K4702" i="1" s="1"/>
  <c r="K4703" i="1" a="1"/>
  <c r="K4703" i="1"/>
  <c r="K4704" i="1" a="1"/>
  <c r="K4704" i="1"/>
  <c r="K4705" i="1" a="1"/>
  <c r="K4705" i="1" s="1"/>
  <c r="K4706" i="1" a="1"/>
  <c r="K4706" i="1" s="1"/>
  <c r="K4707" i="1" a="1"/>
  <c r="K4707" i="1" s="1"/>
  <c r="K4708" i="1" a="1"/>
  <c r="K4708" i="1" s="1"/>
  <c r="K4709" i="1" a="1"/>
  <c r="K4709" i="1"/>
  <c r="K4710" i="1" a="1"/>
  <c r="K4710" i="1" s="1"/>
  <c r="K4711" i="1" a="1"/>
  <c r="K4711" i="1"/>
  <c r="K4712" i="1" a="1"/>
  <c r="K4712" i="1"/>
  <c r="K4713" i="1" a="1"/>
  <c r="K4713" i="1"/>
  <c r="K4714" i="1" a="1"/>
  <c r="K4714" i="1" s="1"/>
  <c r="K4715" i="1" a="1"/>
  <c r="K4715" i="1" s="1"/>
  <c r="K4716" i="1" a="1"/>
  <c r="K4716" i="1" s="1"/>
  <c r="K4717" i="1" a="1"/>
  <c r="K4717" i="1" s="1"/>
  <c r="K4718" i="1" a="1"/>
  <c r="K4718" i="1" s="1"/>
  <c r="K4719" i="1" a="1"/>
  <c r="K4719" i="1" s="1"/>
  <c r="K4720" i="1" a="1"/>
  <c r="K4720" i="1"/>
  <c r="K4721" i="1" a="1"/>
  <c r="K4721" i="1"/>
  <c r="K4722" i="1" a="1"/>
  <c r="K4722" i="1"/>
  <c r="K4723" i="1" a="1"/>
  <c r="K4723" i="1" s="1"/>
  <c r="K4724" i="1" a="1"/>
  <c r="K4724" i="1"/>
  <c r="K4725" i="1" a="1"/>
  <c r="K4725" i="1"/>
  <c r="K4726" i="1" a="1"/>
  <c r="K4726" i="1"/>
  <c r="K4727" i="1" a="1"/>
  <c r="K4727" i="1" s="1"/>
  <c r="K4728" i="1" a="1"/>
  <c r="K4728" i="1"/>
  <c r="K4729" i="1" a="1"/>
  <c r="K4729" i="1" s="1"/>
  <c r="K4730" i="1" a="1"/>
  <c r="K4730" i="1"/>
  <c r="K4731" i="1" a="1"/>
  <c r="K4731" i="1" s="1"/>
  <c r="K4732" i="1" a="1"/>
  <c r="K4732" i="1" s="1"/>
  <c r="K4733" i="1" a="1"/>
  <c r="K4733" i="1"/>
  <c r="K4734" i="1" a="1"/>
  <c r="K4734" i="1"/>
  <c r="K4735" i="1" a="1"/>
  <c r="K4735" i="1" s="1"/>
  <c r="K4736" i="1" a="1"/>
  <c r="K4736" i="1"/>
  <c r="K4737" i="1" a="1"/>
  <c r="K4737" i="1"/>
  <c r="K4738" i="1" a="1"/>
  <c r="K4738" i="1"/>
  <c r="K4739" i="1" a="1"/>
  <c r="K4739" i="1" s="1"/>
  <c r="K4740" i="1" a="1"/>
  <c r="K4740" i="1"/>
  <c r="K4741" i="1" a="1"/>
  <c r="K4741" i="1" s="1"/>
  <c r="K4742" i="1" a="1"/>
  <c r="K4742" i="1"/>
  <c r="K4743" i="1" a="1"/>
  <c r="K4743" i="1" s="1"/>
  <c r="K4744" i="1" a="1"/>
  <c r="K4744" i="1" s="1"/>
  <c r="K4745" i="1" a="1"/>
  <c r="K4745" i="1"/>
  <c r="K4746" i="1" a="1"/>
  <c r="K4746" i="1"/>
  <c r="K4747" i="1" a="1"/>
  <c r="K4747" i="1" s="1"/>
  <c r="K4748" i="1" a="1"/>
  <c r="K4748" i="1"/>
  <c r="K4749" i="1" a="1"/>
  <c r="K4749" i="1"/>
  <c r="K4750" i="1" a="1"/>
  <c r="K4750" i="1"/>
  <c r="K4751" i="1" a="1"/>
  <c r="K4751" i="1" s="1"/>
  <c r="K4752" i="1" a="1"/>
  <c r="K4752" i="1" s="1"/>
  <c r="K4753" i="1" a="1"/>
  <c r="K4753" i="1" s="1"/>
  <c r="K4754" i="1" a="1"/>
  <c r="K4754" i="1" s="1"/>
  <c r="K4755" i="1" a="1"/>
  <c r="K4755" i="1" s="1"/>
  <c r="K4756" i="1" a="1"/>
  <c r="K4756" i="1"/>
  <c r="K4757" i="1" a="1"/>
  <c r="K4757" i="1" s="1"/>
  <c r="K4758" i="1" a="1"/>
  <c r="K4758" i="1" s="1"/>
  <c r="K4759" i="1" a="1"/>
  <c r="K4759" i="1" s="1"/>
  <c r="K4760" i="1" a="1"/>
  <c r="K4760" i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/>
  <c r="K4766" i="1" a="1"/>
  <c r="K4766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2" i="1" a="1"/>
  <c r="K4772" i="1" s="1"/>
  <c r="K4773" i="1" a="1"/>
  <c r="K4773" i="1" s="1"/>
  <c r="K4774" i="1" a="1"/>
  <c r="K4774" i="1" s="1"/>
  <c r="K4775" i="1" a="1"/>
  <c r="K4775" i="1" s="1"/>
  <c r="K4776" i="1" a="1"/>
  <c r="K4776" i="1"/>
  <c r="K4777" i="1" a="1"/>
  <c r="K4777" i="1" s="1"/>
  <c r="K4778" i="1" a="1"/>
  <c r="K4778" i="1" s="1"/>
  <c r="K4779" i="1" a="1"/>
  <c r="K4779" i="1" s="1"/>
  <c r="K4780" i="1" a="1"/>
  <c r="K4780" i="1" s="1"/>
  <c r="K4781" i="1" a="1"/>
  <c r="K4781" i="1"/>
  <c r="K4782" i="1" a="1"/>
  <c r="K4782" i="1" s="1"/>
  <c r="K4783" i="1" a="1"/>
  <c r="K4783" i="1" s="1"/>
  <c r="K4784" i="1" a="1"/>
  <c r="K4784" i="1" s="1"/>
  <c r="K4785" i="1" a="1"/>
  <c r="K4785" i="1" s="1"/>
  <c r="K4786" i="1" a="1"/>
  <c r="K4786" i="1" s="1"/>
  <c r="K4787" i="1" a="1"/>
  <c r="K4787" i="1" s="1"/>
  <c r="K4788" i="1" a="1"/>
  <c r="K4788" i="1" s="1"/>
  <c r="K4789" i="1" a="1"/>
  <c r="K4789" i="1" s="1"/>
  <c r="K4790" i="1" a="1"/>
  <c r="K4790" i="1" s="1"/>
  <c r="K4791" i="1" a="1"/>
  <c r="K4791" i="1" s="1"/>
  <c r="K4792" i="1" a="1"/>
  <c r="K4792" i="1"/>
  <c r="K4793" i="1" a="1"/>
  <c r="K4793" i="1" s="1"/>
  <c r="K4794" i="1" a="1"/>
  <c r="K4794" i="1" s="1"/>
  <c r="K4795" i="1" a="1"/>
  <c r="K4795" i="1" s="1"/>
  <c r="K4796" i="1" a="1"/>
  <c r="K4796" i="1" s="1"/>
  <c r="K4797" i="1" a="1"/>
  <c r="K4797" i="1"/>
  <c r="K4798" i="1" a="1"/>
  <c r="K4798" i="1" s="1"/>
  <c r="K4799" i="1" a="1"/>
  <c r="K4799" i="1" s="1"/>
  <c r="K4800" i="1" a="1"/>
  <c r="K4800" i="1" s="1"/>
  <c r="K4801" i="1" a="1"/>
  <c r="K4801" i="1" s="1"/>
  <c r="K4802" i="1" a="1"/>
  <c r="K4802" i="1" s="1"/>
  <c r="K4803" i="1" a="1"/>
  <c r="K4803" i="1" s="1"/>
  <c r="K4804" i="1" a="1"/>
  <c r="K4804" i="1" s="1"/>
  <c r="K4805" i="1" a="1"/>
  <c r="K4805" i="1" s="1"/>
  <c r="K4806" i="1" a="1"/>
  <c r="K4806" i="1" s="1"/>
  <c r="K4807" i="1" a="1"/>
  <c r="K4807" i="1" s="1"/>
  <c r="K4808" i="1" a="1"/>
  <c r="K4808" i="1"/>
  <c r="K4809" i="1" a="1"/>
  <c r="K4809" i="1" s="1"/>
  <c r="K4810" i="1" a="1"/>
  <c r="K4810" i="1" s="1"/>
  <c r="K4811" i="1" a="1"/>
  <c r="K4811" i="1" s="1"/>
  <c r="K4812" i="1" a="1"/>
  <c r="K4812" i="1" s="1"/>
  <c r="K4813" i="1" a="1"/>
  <c r="K4813" i="1"/>
  <c r="K4814" i="1" a="1"/>
  <c r="K4814" i="1" s="1"/>
  <c r="K4815" i="1" a="1"/>
  <c r="K4815" i="1" s="1"/>
  <c r="K4816" i="1" a="1"/>
  <c r="K4816" i="1" s="1"/>
  <c r="K4817" i="1" a="1"/>
  <c r="K4817" i="1" s="1"/>
  <c r="K4818" i="1" a="1"/>
  <c r="K4818" i="1" s="1"/>
  <c r="K4819" i="1" a="1"/>
  <c r="K4819" i="1" s="1"/>
  <c r="K4820" i="1" a="1"/>
  <c r="K4820" i="1" s="1"/>
  <c r="K4821" i="1" a="1"/>
  <c r="K4821" i="1" s="1"/>
  <c r="K4822" i="1" a="1"/>
  <c r="K4822" i="1" s="1"/>
  <c r="K4823" i="1" a="1"/>
  <c r="K4823" i="1" s="1"/>
  <c r="K4824" i="1" a="1"/>
  <c r="K4824" i="1"/>
  <c r="K4825" i="1" a="1"/>
  <c r="K4825" i="1" s="1"/>
  <c r="K4826" i="1" a="1"/>
  <c r="K4826" i="1" s="1"/>
  <c r="K4827" i="1" a="1"/>
  <c r="K4827" i="1" s="1"/>
  <c r="K4828" i="1" a="1"/>
  <c r="K4828" i="1" s="1"/>
  <c r="K4829" i="1" a="1"/>
  <c r="K4829" i="1"/>
  <c r="K4830" i="1" a="1"/>
  <c r="K4830" i="1" s="1"/>
  <c r="K4831" i="1" a="1"/>
  <c r="K4831" i="1" s="1"/>
  <c r="K4832" i="1" a="1"/>
  <c r="K4832" i="1" s="1"/>
  <c r="K4833" i="1" a="1"/>
  <c r="K4833" i="1" s="1"/>
  <c r="K4834" i="1" a="1"/>
  <c r="K4834" i="1" s="1"/>
  <c r="K4835" i="1" a="1"/>
  <c r="K4835" i="1" s="1"/>
  <c r="K4836" i="1" a="1"/>
  <c r="K4836" i="1" s="1"/>
  <c r="K4837" i="1" a="1"/>
  <c r="K4837" i="1" s="1"/>
  <c r="K4838" i="1" a="1"/>
  <c r="K4838" i="1" s="1"/>
  <c r="K4839" i="1" a="1"/>
  <c r="K4839" i="1" s="1"/>
  <c r="K4840" i="1" a="1"/>
  <c r="K4840" i="1"/>
  <c r="K4841" i="1" a="1"/>
  <c r="K4841" i="1" s="1"/>
  <c r="K4842" i="1" a="1"/>
  <c r="K4842" i="1" s="1"/>
  <c r="K4843" i="1" a="1"/>
  <c r="K4843" i="1" s="1"/>
  <c r="K4844" i="1" a="1"/>
  <c r="K4844" i="1" s="1"/>
  <c r="K4845" i="1" a="1"/>
  <c r="K4845" i="1"/>
  <c r="K4846" i="1" a="1"/>
  <c r="K4846" i="1" s="1"/>
  <c r="K4847" i="1" a="1"/>
  <c r="K4847" i="1" s="1"/>
  <c r="K4848" i="1" a="1"/>
  <c r="K4848" i="1" s="1"/>
  <c r="K4849" i="1" a="1"/>
  <c r="K4849" i="1" s="1"/>
  <c r="K4850" i="1" a="1"/>
  <c r="K4850" i="1" s="1"/>
  <c r="K4851" i="1" a="1"/>
  <c r="K4851" i="1" s="1"/>
  <c r="K4852" i="1" a="1"/>
  <c r="K4852" i="1" s="1"/>
  <c r="K4853" i="1" a="1"/>
  <c r="K4853" i="1" s="1"/>
  <c r="K4854" i="1" a="1"/>
  <c r="K4854" i="1" s="1"/>
  <c r="K4855" i="1" a="1"/>
  <c r="K4855" i="1" s="1"/>
  <c r="K4856" i="1" a="1"/>
  <c r="K4856" i="1"/>
  <c r="K4857" i="1" a="1"/>
  <c r="K4857" i="1" s="1"/>
  <c r="K4858" i="1" a="1"/>
  <c r="K4858" i="1" s="1"/>
  <c r="K4859" i="1" a="1"/>
  <c r="K4859" i="1" s="1"/>
  <c r="K4860" i="1" a="1"/>
  <c r="K4860" i="1" s="1"/>
  <c r="K4861" i="1" a="1"/>
  <c r="K4861" i="1"/>
  <c r="K4862" i="1" a="1"/>
  <c r="K4862" i="1" s="1"/>
  <c r="K4863" i="1" a="1"/>
  <c r="K4863" i="1" s="1"/>
  <c r="K4864" i="1" a="1"/>
  <c r="K4864" i="1" s="1"/>
  <c r="K4865" i="1" a="1"/>
  <c r="K4865" i="1" s="1"/>
  <c r="K4866" i="1" a="1"/>
  <c r="K4866" i="1" s="1"/>
  <c r="K4867" i="1" a="1"/>
  <c r="K4867" i="1" s="1"/>
  <c r="K4868" i="1" a="1"/>
  <c r="K4868" i="1" s="1"/>
  <c r="K4869" i="1" a="1"/>
  <c r="K4869" i="1" s="1"/>
  <c r="K4870" i="1" a="1"/>
  <c r="K4870" i="1" s="1"/>
  <c r="K4871" i="1" a="1"/>
  <c r="K4871" i="1" s="1"/>
  <c r="K4872" i="1" a="1"/>
  <c r="K4872" i="1"/>
  <c r="K4873" i="1" a="1"/>
  <c r="K4873" i="1" s="1"/>
  <c r="K4874" i="1" a="1"/>
  <c r="K4874" i="1" s="1"/>
  <c r="K4875" i="1" a="1"/>
  <c r="K4875" i="1" s="1"/>
  <c r="K4876" i="1" a="1"/>
  <c r="K4876" i="1" s="1"/>
  <c r="K4877" i="1" a="1"/>
  <c r="K4877" i="1"/>
  <c r="K4878" i="1" a="1"/>
  <c r="K4878" i="1" s="1"/>
  <c r="K4879" i="1" a="1"/>
  <c r="K4879" i="1" s="1"/>
  <c r="K4880" i="1" a="1"/>
  <c r="K4880" i="1" s="1"/>
  <c r="K4881" i="1" a="1"/>
  <c r="K4881" i="1" s="1"/>
  <c r="K4882" i="1" a="1"/>
  <c r="K4882" i="1" s="1"/>
  <c r="K4883" i="1" a="1"/>
  <c r="K4883" i="1" s="1"/>
  <c r="K4884" i="1" a="1"/>
  <c r="K4884" i="1" s="1"/>
  <c r="K4885" i="1" a="1"/>
  <c r="K4885" i="1" s="1"/>
  <c r="K4886" i="1" a="1"/>
  <c r="K4886" i="1" s="1"/>
  <c r="K4887" i="1" a="1"/>
  <c r="K4887" i="1" s="1"/>
  <c r="K4888" i="1" a="1"/>
  <c r="K4888" i="1"/>
  <c r="K4889" i="1" a="1"/>
  <c r="K4889" i="1" s="1"/>
  <c r="K4890" i="1" a="1"/>
  <c r="K4890" i="1" s="1"/>
  <c r="K4891" i="1" a="1"/>
  <c r="K4891" i="1" s="1"/>
  <c r="K4892" i="1" a="1"/>
  <c r="K4892" i="1" s="1"/>
  <c r="K4893" i="1" a="1"/>
  <c r="K4893" i="1"/>
  <c r="K4894" i="1" a="1"/>
  <c r="K4894" i="1" s="1"/>
  <c r="K4895" i="1" a="1"/>
  <c r="K4895" i="1" s="1"/>
  <c r="K4896" i="1" a="1"/>
  <c r="K4896" i="1" s="1"/>
  <c r="K4897" i="1" a="1"/>
  <c r="K4897" i="1" s="1"/>
  <c r="K4898" i="1" a="1"/>
  <c r="K4898" i="1" s="1"/>
  <c r="K4899" i="1" a="1"/>
  <c r="K4899" i="1" s="1"/>
  <c r="K4900" i="1" a="1"/>
  <c r="K4900" i="1" s="1"/>
  <c r="K4901" i="1" a="1"/>
  <c r="K4901" i="1" s="1"/>
  <c r="K4902" i="1" a="1"/>
  <c r="K4902" i="1" s="1"/>
  <c r="K4903" i="1" a="1"/>
  <c r="K4903" i="1" s="1"/>
  <c r="K4904" i="1" a="1"/>
  <c r="K4904" i="1"/>
  <c r="K4905" i="1" a="1"/>
  <c r="K4905" i="1" s="1"/>
  <c r="K4906" i="1" a="1"/>
  <c r="K4906" i="1" s="1"/>
  <c r="K4907" i="1" a="1"/>
  <c r="K4907" i="1" s="1"/>
  <c r="K4908" i="1" a="1"/>
  <c r="K4908" i="1" s="1"/>
  <c r="K4909" i="1" a="1"/>
  <c r="K4909" i="1"/>
  <c r="K4910" i="1" a="1"/>
  <c r="K4910" i="1" s="1"/>
  <c r="K4911" i="1" a="1"/>
  <c r="K4911" i="1" s="1"/>
  <c r="K4912" i="1" a="1"/>
  <c r="K4912" i="1" s="1"/>
  <c r="K4913" i="1" a="1"/>
  <c r="K4913" i="1" s="1"/>
  <c r="K4914" i="1" a="1"/>
  <c r="K4914" i="1" s="1"/>
  <c r="K4915" i="1" a="1"/>
  <c r="K4915" i="1" s="1"/>
  <c r="K4916" i="1" a="1"/>
  <c r="K4916" i="1" s="1"/>
  <c r="K4917" i="1" a="1"/>
  <c r="K4917" i="1" s="1"/>
  <c r="K4918" i="1" a="1"/>
  <c r="K4918" i="1" s="1"/>
  <c r="K4919" i="1" a="1"/>
  <c r="K4919" i="1" s="1"/>
  <c r="K4920" i="1" a="1"/>
  <c r="K4920" i="1"/>
  <c r="K4921" i="1" a="1"/>
  <c r="K4921" i="1" s="1"/>
  <c r="K4922" i="1" a="1"/>
  <c r="K4922" i="1" s="1"/>
  <c r="K4923" i="1" a="1"/>
  <c r="K4923" i="1" s="1"/>
  <c r="K4924" i="1" a="1"/>
  <c r="K4924" i="1" s="1"/>
  <c r="K4925" i="1" a="1"/>
  <c r="K4925" i="1"/>
  <c r="K4926" i="1" a="1"/>
  <c r="K4926" i="1" s="1"/>
  <c r="K4927" i="1" a="1"/>
  <c r="K4927" i="1" s="1"/>
  <c r="K4928" i="1" a="1"/>
  <c r="K4928" i="1" s="1"/>
  <c r="K4929" i="1" a="1"/>
  <c r="K4929" i="1" s="1"/>
  <c r="K4930" i="1" a="1"/>
  <c r="K4930" i="1" s="1"/>
  <c r="K4931" i="1" a="1"/>
  <c r="K4931" i="1" s="1"/>
  <c r="K4932" i="1" a="1"/>
  <c r="K4932" i="1" s="1"/>
  <c r="K4933" i="1" a="1"/>
  <c r="K4933" i="1" s="1"/>
  <c r="K4934" i="1" a="1"/>
  <c r="K4934" i="1" s="1"/>
  <c r="K4935" i="1" a="1"/>
  <c r="K4935" i="1" s="1"/>
  <c r="K4936" i="1" a="1"/>
  <c r="K4936" i="1"/>
  <c r="K4937" i="1" a="1"/>
  <c r="K4937" i="1" s="1"/>
  <c r="K4938" i="1" a="1"/>
  <c r="K4938" i="1" s="1"/>
  <c r="K4939" i="1" a="1"/>
  <c r="K4939" i="1" s="1"/>
  <c r="K4940" i="1" a="1"/>
  <c r="K4940" i="1" s="1"/>
  <c r="K4941" i="1" a="1"/>
  <c r="K4941" i="1"/>
  <c r="K4942" i="1" a="1"/>
  <c r="K4942" i="1" s="1"/>
  <c r="K4943" i="1" a="1"/>
  <c r="K4943" i="1" s="1"/>
  <c r="K4944" i="1" a="1"/>
  <c r="K4944" i="1" s="1"/>
  <c r="K4945" i="1" a="1"/>
  <c r="K4945" i="1" s="1"/>
  <c r="K4946" i="1" a="1"/>
  <c r="K4946" i="1" s="1"/>
  <c r="K4947" i="1" a="1"/>
  <c r="K4947" i="1" s="1"/>
  <c r="K4948" i="1" a="1"/>
  <c r="K4948" i="1" s="1"/>
  <c r="K4949" i="1" a="1"/>
  <c r="K4949" i="1" s="1"/>
  <c r="K4950" i="1" a="1"/>
  <c r="K4950" i="1" s="1"/>
  <c r="K4951" i="1" a="1"/>
  <c r="K4951" i="1" s="1"/>
  <c r="K4952" i="1" a="1"/>
  <c r="K4952" i="1"/>
  <c r="K4953" i="1" a="1"/>
  <c r="K4953" i="1" s="1"/>
  <c r="K4954" i="1" a="1"/>
  <c r="K4954" i="1" s="1"/>
  <c r="K4955" i="1" a="1"/>
  <c r="K4955" i="1" s="1"/>
  <c r="K4956" i="1" a="1"/>
  <c r="K4956" i="1" s="1"/>
  <c r="K4957" i="1" a="1"/>
  <c r="K4957" i="1"/>
  <c r="K4958" i="1" a="1"/>
  <c r="K4958" i="1" s="1"/>
  <c r="K4959" i="1" a="1"/>
  <c r="K4959" i="1" s="1"/>
  <c r="K4960" i="1" a="1"/>
  <c r="K4960" i="1" s="1"/>
  <c r="K4961" i="1" a="1"/>
  <c r="K4961" i="1" s="1"/>
  <c r="K4962" i="1" a="1"/>
  <c r="K4962" i="1" s="1"/>
  <c r="K4963" i="1" a="1"/>
  <c r="K4963" i="1" s="1"/>
  <c r="K4964" i="1" a="1"/>
  <c r="K4964" i="1" s="1"/>
  <c r="K4965" i="1" a="1"/>
  <c r="K4965" i="1" s="1"/>
  <c r="K4966" i="1" a="1"/>
  <c r="K4966" i="1" s="1"/>
  <c r="K4967" i="1" a="1"/>
  <c r="K4967" i="1" s="1"/>
  <c r="K4968" i="1" a="1"/>
  <c r="K4968" i="1"/>
  <c r="K4969" i="1" a="1"/>
  <c r="K4969" i="1" s="1"/>
  <c r="K4970" i="1" a="1"/>
  <c r="K4970" i="1" s="1"/>
  <c r="K4971" i="1" a="1"/>
  <c r="K4971" i="1" s="1"/>
  <c r="K4972" i="1" a="1"/>
  <c r="K4972" i="1" s="1"/>
  <c r="K4973" i="1" a="1"/>
  <c r="K4973" i="1"/>
  <c r="K4974" i="1" a="1"/>
  <c r="K4974" i="1" s="1"/>
  <c r="K4975" i="1" a="1"/>
  <c r="K4975" i="1" s="1"/>
  <c r="K4976" i="1" a="1"/>
  <c r="K4976" i="1" s="1"/>
  <c r="K4977" i="1" a="1"/>
  <c r="K4977" i="1" s="1"/>
  <c r="K4978" i="1" a="1"/>
  <c r="K4978" i="1" s="1"/>
  <c r="K4979" i="1" a="1"/>
  <c r="K4979" i="1" s="1"/>
  <c r="K4980" i="1" a="1"/>
  <c r="K4980" i="1" s="1"/>
  <c r="K4981" i="1" a="1"/>
  <c r="K4981" i="1" s="1"/>
  <c r="K4982" i="1" a="1"/>
  <c r="K4982" i="1" s="1"/>
  <c r="K4983" i="1" a="1"/>
  <c r="K4983" i="1" s="1"/>
  <c r="K4984" i="1" a="1"/>
  <c r="K4984" i="1"/>
  <c r="K4985" i="1" a="1"/>
  <c r="K4985" i="1" s="1"/>
  <c r="K4986" i="1" a="1"/>
  <c r="K4986" i="1" s="1"/>
  <c r="K4987" i="1" a="1"/>
  <c r="K4987" i="1" s="1"/>
  <c r="K4988" i="1" a="1"/>
  <c r="K4988" i="1" s="1"/>
  <c r="K4989" i="1" a="1"/>
  <c r="K4989" i="1"/>
  <c r="K4990" i="1" a="1"/>
  <c r="K4990" i="1" s="1"/>
  <c r="K4991" i="1" a="1"/>
  <c r="K4991" i="1" s="1"/>
  <c r="K4992" i="1" a="1"/>
  <c r="K4992" i="1" s="1"/>
  <c r="K4993" i="1" a="1"/>
  <c r="K4993" i="1" s="1"/>
  <c r="K4994" i="1" a="1"/>
  <c r="K4994" i="1" s="1"/>
  <c r="K4995" i="1" a="1"/>
  <c r="K4995" i="1" s="1"/>
  <c r="K4996" i="1" a="1"/>
  <c r="K4996" i="1" s="1"/>
  <c r="K4997" i="1" a="1"/>
  <c r="K4997" i="1"/>
  <c r="K4998" i="1" a="1"/>
  <c r="K4998" i="1" s="1"/>
  <c r="K4999" i="1" a="1"/>
  <c r="K4999" i="1" s="1"/>
  <c r="K5000" i="1" a="1"/>
  <c r="K5000" i="1"/>
  <c r="K5001" i="1" a="1"/>
  <c r="K5001" i="1" s="1"/>
  <c r="K5002" i="1" a="1"/>
  <c r="K5002" i="1" s="1"/>
  <c r="K5003" i="1" a="1"/>
  <c r="K5003" i="1" s="1"/>
  <c r="K5004" i="1" a="1"/>
  <c r="K5004" i="1" s="1"/>
  <c r="K5005" i="1" a="1"/>
  <c r="K5005" i="1"/>
  <c r="K5006" i="1" a="1"/>
  <c r="K5006" i="1" s="1"/>
  <c r="K5007" i="1" a="1"/>
  <c r="K5007" i="1" s="1"/>
  <c r="K5008" i="1" a="1"/>
  <c r="K5008" i="1"/>
  <c r="K5009" i="1" a="1"/>
  <c r="K5009" i="1" s="1"/>
  <c r="K5010" i="1" a="1"/>
  <c r="K5010" i="1" s="1"/>
  <c r="K5011" i="1" a="1"/>
  <c r="K5011" i="1" s="1"/>
  <c r="K5012" i="1" a="1"/>
  <c r="K5012" i="1" s="1"/>
  <c r="K5013" i="1" a="1"/>
  <c r="K5013" i="1" s="1"/>
  <c r="K5014" i="1" a="1"/>
  <c r="K5014" i="1" s="1"/>
  <c r="K5015" i="1" a="1"/>
  <c r="K5015" i="1" s="1"/>
  <c r="K5016" i="1" a="1"/>
  <c r="K5016" i="1"/>
  <c r="K5017" i="1" a="1"/>
  <c r="K5017" i="1" s="1"/>
  <c r="K5018" i="1" a="1"/>
  <c r="K5018" i="1" s="1"/>
  <c r="K5019" i="1" a="1"/>
  <c r="K5019" i="1" s="1"/>
  <c r="K5020" i="1" a="1"/>
  <c r="K5020" i="1" s="1"/>
  <c r="K5021" i="1" a="1"/>
  <c r="K5021" i="1"/>
  <c r="K5022" i="1" a="1"/>
  <c r="K5022" i="1" s="1"/>
  <c r="K5023" i="1" a="1"/>
  <c r="K5023" i="1" s="1"/>
  <c r="K5024" i="1" a="1"/>
  <c r="K5024" i="1" s="1"/>
  <c r="K5025" i="1" a="1"/>
  <c r="K5025" i="1" s="1"/>
  <c r="K5026" i="1" a="1"/>
  <c r="K5026" i="1" s="1"/>
  <c r="K5027" i="1" a="1"/>
  <c r="K5027" i="1" s="1"/>
  <c r="K5028" i="1" a="1"/>
  <c r="K5028" i="1" s="1"/>
  <c r="K5029" i="1" a="1"/>
  <c r="K5029" i="1"/>
  <c r="K5030" i="1" a="1"/>
  <c r="K5030" i="1" s="1"/>
  <c r="K5031" i="1" a="1"/>
  <c r="K5031" i="1" s="1"/>
  <c r="K5032" i="1" a="1"/>
  <c r="K5032" i="1"/>
  <c r="K5033" i="1" a="1"/>
  <c r="K5033" i="1" s="1"/>
  <c r="K5034" i="1" a="1"/>
  <c r="K5034" i="1" s="1"/>
  <c r="K5035" i="1" a="1"/>
  <c r="K5035" i="1" s="1"/>
  <c r="K5036" i="1" a="1"/>
  <c r="K5036" i="1" s="1"/>
  <c r="K5037" i="1" a="1"/>
  <c r="K5037" i="1"/>
  <c r="K5038" i="1" a="1"/>
  <c r="K5038" i="1" s="1"/>
  <c r="K5039" i="1" a="1"/>
  <c r="K5039" i="1" s="1"/>
  <c r="K5040" i="1" a="1"/>
  <c r="K5040" i="1"/>
  <c r="K5041" i="1" a="1"/>
  <c r="K5041" i="1" s="1"/>
  <c r="K5042" i="1" a="1"/>
  <c r="K5042" i="1" s="1"/>
  <c r="K5043" i="1" a="1"/>
  <c r="K5043" i="1" s="1"/>
  <c r="K5044" i="1" a="1"/>
  <c r="K5044" i="1" s="1"/>
  <c r="K5045" i="1" a="1"/>
  <c r="K5045" i="1" s="1"/>
  <c r="K5046" i="1" a="1"/>
  <c r="K5046" i="1" s="1"/>
  <c r="K5047" i="1" a="1"/>
  <c r="K5047" i="1" s="1"/>
  <c r="K5048" i="1" a="1"/>
  <c r="K5048" i="1"/>
  <c r="K5049" i="1" a="1"/>
  <c r="K5049" i="1" s="1"/>
  <c r="K5050" i="1" a="1"/>
  <c r="K5050" i="1" s="1"/>
  <c r="K5051" i="1" a="1"/>
  <c r="K5051" i="1" s="1"/>
  <c r="K5052" i="1" a="1"/>
  <c r="K5052" i="1" s="1"/>
  <c r="K5053" i="1" a="1"/>
  <c r="K5053" i="1"/>
  <c r="K5054" i="1" a="1"/>
  <c r="K5054" i="1" s="1"/>
  <c r="K5055" i="1" a="1"/>
  <c r="K5055" i="1" s="1"/>
  <c r="K5056" i="1" a="1"/>
  <c r="K5056" i="1" s="1"/>
  <c r="K5057" i="1" a="1"/>
  <c r="K5057" i="1" s="1"/>
  <c r="K5058" i="1" a="1"/>
  <c r="K5058" i="1" s="1"/>
  <c r="K5059" i="1" a="1"/>
  <c r="K5059" i="1" s="1"/>
  <c r="K5060" i="1" a="1"/>
  <c r="K5060" i="1" s="1"/>
  <c r="K5061" i="1" a="1"/>
  <c r="K5061" i="1"/>
  <c r="K5062" i="1" a="1"/>
  <c r="K5062" i="1" s="1"/>
  <c r="K5063" i="1" a="1"/>
  <c r="K5063" i="1" s="1"/>
  <c r="K5064" i="1" a="1"/>
  <c r="K5064" i="1"/>
  <c r="K5065" i="1" a="1"/>
  <c r="K5065" i="1" s="1"/>
  <c r="K5066" i="1" a="1"/>
  <c r="K5066" i="1" s="1"/>
  <c r="K5067" i="1" a="1"/>
  <c r="K5067" i="1" s="1"/>
  <c r="K5068" i="1" a="1"/>
  <c r="K5068" i="1" s="1"/>
  <c r="K5069" i="1" a="1"/>
  <c r="K5069" i="1"/>
  <c r="K5070" i="1" a="1"/>
  <c r="K5070" i="1" s="1"/>
  <c r="K5071" i="1" a="1"/>
  <c r="K5071" i="1" s="1"/>
  <c r="K5072" i="1" a="1"/>
  <c r="K5072" i="1" s="1"/>
  <c r="K5073" i="1" a="1"/>
  <c r="K5073" i="1" s="1"/>
  <c r="K5074" i="1" a="1"/>
  <c r="K5074" i="1" s="1"/>
  <c r="K5075" i="1" a="1"/>
  <c r="K5075" i="1" s="1"/>
  <c r="K5076" i="1" a="1"/>
  <c r="K5076" i="1" s="1"/>
  <c r="K5077" i="1" a="1"/>
  <c r="K5077" i="1" s="1"/>
  <c r="K5078" i="1" a="1"/>
  <c r="K5078" i="1" s="1"/>
  <c r="K5079" i="1" a="1"/>
  <c r="K5079" i="1" s="1"/>
  <c r="K5080" i="1" a="1"/>
  <c r="K5080" i="1"/>
  <c r="K5081" i="1" a="1"/>
  <c r="K5081" i="1" s="1"/>
  <c r="K5082" i="1" a="1"/>
  <c r="K5082" i="1" s="1"/>
  <c r="K5083" i="1" a="1"/>
  <c r="K5083" i="1" s="1"/>
  <c r="K5084" i="1" a="1"/>
  <c r="K5084" i="1" s="1"/>
  <c r="K5085" i="1" a="1"/>
  <c r="K5085" i="1"/>
  <c r="K5086" i="1" a="1"/>
  <c r="K5086" i="1" s="1"/>
  <c r="K5087" i="1" a="1"/>
  <c r="K5087" i="1" s="1"/>
  <c r="K5088" i="1" a="1"/>
  <c r="K5088" i="1" s="1"/>
  <c r="K5089" i="1" a="1"/>
  <c r="K5089" i="1" s="1"/>
  <c r="K5090" i="1" a="1"/>
  <c r="K5090" i="1" s="1"/>
  <c r="K5091" i="1" a="1"/>
  <c r="K5091" i="1" s="1"/>
  <c r="K5092" i="1" a="1"/>
  <c r="K5092" i="1" s="1"/>
  <c r="K5093" i="1" a="1"/>
  <c r="K5093" i="1"/>
  <c r="K5094" i="1" a="1"/>
  <c r="K5094" i="1" s="1"/>
  <c r="K5095" i="1" a="1"/>
  <c r="K5095" i="1" s="1"/>
  <c r="K5096" i="1" a="1"/>
  <c r="K5096" i="1"/>
  <c r="K5097" i="1" a="1"/>
  <c r="K5097" i="1" s="1"/>
  <c r="K5098" i="1" a="1"/>
  <c r="K5098" i="1" s="1"/>
  <c r="K5099" i="1" a="1"/>
  <c r="K5099" i="1" s="1"/>
  <c r="K5100" i="1" a="1"/>
  <c r="K5100" i="1" s="1"/>
  <c r="K5101" i="1" a="1"/>
  <c r="K5101" i="1"/>
  <c r="K5102" i="1" a="1"/>
  <c r="K5102" i="1" s="1"/>
  <c r="K5103" i="1" a="1"/>
  <c r="K5103" i="1" s="1"/>
  <c r="K5104" i="1" a="1"/>
  <c r="K5104" i="1" s="1"/>
  <c r="K5105" i="1" a="1"/>
  <c r="K5105" i="1" s="1"/>
  <c r="K5106" i="1" a="1"/>
  <c r="K5106" i="1" s="1"/>
  <c r="K5107" i="1" a="1"/>
  <c r="K5107" i="1" s="1"/>
  <c r="K5108" i="1" a="1"/>
  <c r="K5108" i="1" s="1"/>
  <c r="K5109" i="1" a="1"/>
  <c r="K5109" i="1" s="1"/>
  <c r="K5110" i="1" a="1"/>
  <c r="K5110" i="1" s="1"/>
  <c r="K5111" i="1" a="1"/>
  <c r="K5111" i="1" s="1"/>
  <c r="K5112" i="1" a="1"/>
  <c r="K5112" i="1"/>
  <c r="K5113" i="1" a="1"/>
  <c r="K5113" i="1" s="1"/>
  <c r="K5114" i="1" a="1"/>
  <c r="K5114" i="1" s="1"/>
  <c r="K5115" i="1" a="1"/>
  <c r="K5115" i="1" s="1"/>
  <c r="K5116" i="1" a="1"/>
  <c r="K5116" i="1" s="1"/>
  <c r="K5117" i="1" a="1"/>
  <c r="K5117" i="1" s="1"/>
  <c r="K5118" i="1" a="1"/>
  <c r="K5118" i="1" s="1"/>
  <c r="K5119" i="1" a="1"/>
  <c r="K5119" i="1" s="1"/>
  <c r="K5120" i="1" a="1"/>
  <c r="K5120" i="1" s="1"/>
  <c r="K5121" i="1" a="1"/>
  <c r="K5121" i="1" s="1"/>
  <c r="K5122" i="1" a="1"/>
  <c r="K5122" i="1" s="1"/>
  <c r="K5123" i="1" a="1"/>
  <c r="K5123" i="1" s="1"/>
  <c r="K5124" i="1" a="1"/>
  <c r="K5124" i="1" s="1"/>
  <c r="K5125" i="1" a="1"/>
  <c r="K5125" i="1"/>
  <c r="K5126" i="1" a="1"/>
  <c r="K5126" i="1" s="1"/>
  <c r="K5127" i="1" a="1"/>
  <c r="K5127" i="1" s="1"/>
  <c r="K5128" i="1" a="1"/>
  <c r="K5128" i="1" s="1"/>
  <c r="K5129" i="1" a="1"/>
  <c r="K5129" i="1" s="1"/>
  <c r="K5130" i="1" a="1"/>
  <c r="K5130" i="1" s="1"/>
  <c r="K5131" i="1" a="1"/>
  <c r="K5131" i="1" s="1"/>
  <c r="K5132" i="1" a="1"/>
  <c r="K5132" i="1" s="1"/>
  <c r="K5133" i="1" a="1"/>
  <c r="K5133" i="1" s="1"/>
  <c r="K5134" i="1" a="1"/>
  <c r="K5134" i="1" s="1"/>
  <c r="K5135" i="1" a="1"/>
  <c r="K5135" i="1" s="1"/>
  <c r="K5136" i="1" a="1"/>
  <c r="K5136" i="1" s="1"/>
  <c r="K5137" i="1" a="1"/>
  <c r="K5137" i="1" s="1"/>
  <c r="K5138" i="1" a="1"/>
  <c r="K5138" i="1" s="1"/>
  <c r="K5139" i="1" a="1"/>
  <c r="K5139" i="1" s="1"/>
  <c r="K5140" i="1" a="1"/>
  <c r="K5140" i="1" s="1"/>
  <c r="K5141" i="1" a="1"/>
  <c r="K5141" i="1" s="1"/>
  <c r="K5142" i="1" a="1"/>
  <c r="K5142" i="1" s="1"/>
  <c r="K5143" i="1" a="1"/>
  <c r="K5143" i="1" s="1"/>
  <c r="K5144" i="1" a="1"/>
  <c r="K5144" i="1"/>
  <c r="K5145" i="1" a="1"/>
  <c r="K5145" i="1" s="1"/>
  <c r="K5146" i="1" a="1"/>
  <c r="K5146" i="1" s="1"/>
  <c r="K5147" i="1" a="1"/>
  <c r="K5147" i="1" s="1"/>
  <c r="K5148" i="1" a="1"/>
  <c r="K5148" i="1" s="1"/>
  <c r="K5149" i="1" a="1"/>
  <c r="K5149" i="1" s="1"/>
  <c r="K5150" i="1" a="1"/>
  <c r="K5150" i="1" s="1"/>
  <c r="K5151" i="1" a="1"/>
  <c r="K5151" i="1" s="1"/>
  <c r="K5152" i="1" a="1"/>
  <c r="K5152" i="1" s="1"/>
  <c r="K5153" i="1" a="1"/>
  <c r="K5153" i="1" s="1"/>
  <c r="K5154" i="1" a="1"/>
  <c r="K5154" i="1" s="1"/>
  <c r="K5155" i="1" a="1"/>
  <c r="K5155" i="1" s="1"/>
  <c r="K5156" i="1" a="1"/>
  <c r="K5156" i="1" s="1"/>
  <c r="K5157" i="1" a="1"/>
  <c r="K5157" i="1" s="1"/>
  <c r="K5158" i="1" a="1"/>
  <c r="K5158" i="1" s="1"/>
  <c r="K5159" i="1" a="1"/>
  <c r="K5159" i="1" s="1"/>
  <c r="K5160" i="1" a="1"/>
  <c r="K5160" i="1"/>
  <c r="K5161" i="1" a="1"/>
  <c r="K5161" i="1" s="1"/>
  <c r="K5162" i="1" a="1"/>
  <c r="K5162" i="1" s="1"/>
  <c r="K5163" i="1" a="1"/>
  <c r="K5163" i="1" s="1"/>
  <c r="K5164" i="1" a="1"/>
  <c r="K5164" i="1" s="1"/>
  <c r="K5165" i="1" a="1"/>
  <c r="K5165" i="1" s="1"/>
  <c r="K5166" i="1" a="1"/>
  <c r="K5166" i="1" s="1"/>
  <c r="K5167" i="1" a="1"/>
  <c r="K5167" i="1" s="1"/>
  <c r="K5168" i="1" a="1"/>
  <c r="K5168" i="1"/>
  <c r="K5169" i="1" a="1"/>
  <c r="K5169" i="1" s="1"/>
  <c r="K5170" i="1" a="1"/>
  <c r="K5170" i="1" s="1"/>
  <c r="K5171" i="1" a="1"/>
  <c r="K5171" i="1" s="1"/>
  <c r="K5172" i="1" a="1"/>
  <c r="K5172" i="1"/>
  <c r="K5173" i="1" a="1"/>
  <c r="K5173" i="1" s="1"/>
  <c r="K5174" i="1" a="1"/>
  <c r="K5174" i="1" s="1"/>
  <c r="K5175" i="1" a="1"/>
  <c r="K5175" i="1" s="1"/>
  <c r="K5176" i="1" a="1"/>
  <c r="K5176" i="1"/>
  <c r="K5177" i="1" a="1"/>
  <c r="K5177" i="1"/>
  <c r="K5178" i="1" a="1"/>
  <c r="K5178" i="1" s="1"/>
  <c r="K5179" i="1" a="1"/>
  <c r="K5179" i="1" s="1"/>
  <c r="K5180" i="1" a="1"/>
  <c r="K5180" i="1" s="1"/>
  <c r="K5181" i="1" a="1"/>
  <c r="K5181" i="1" s="1"/>
  <c r="K5182" i="1" a="1"/>
  <c r="K5182" i="1" s="1"/>
  <c r="K5183" i="1" a="1"/>
  <c r="K5183" i="1" s="1"/>
  <c r="K5184" i="1" a="1"/>
  <c r="K5184" i="1" s="1"/>
  <c r="K5185" i="1" a="1"/>
  <c r="K5185" i="1" s="1"/>
  <c r="K5186" i="1" a="1"/>
  <c r="K5186" i="1" s="1"/>
  <c r="K5187" i="1" a="1"/>
  <c r="K5187" i="1" s="1"/>
  <c r="K5188" i="1" a="1"/>
  <c r="K5188" i="1"/>
  <c r="K5189" i="1" a="1"/>
  <c r="K5189" i="1"/>
  <c r="K5190" i="1" a="1"/>
  <c r="K5190" i="1" s="1"/>
  <c r="K5191" i="1" a="1"/>
  <c r="K5191" i="1" s="1"/>
  <c r="K5192" i="1" a="1"/>
  <c r="K5192" i="1"/>
  <c r="K5193" i="1" a="1"/>
  <c r="K5193" i="1"/>
  <c r="K5194" i="1" a="1"/>
  <c r="K5194" i="1" s="1"/>
  <c r="K5195" i="1" a="1"/>
  <c r="K5195" i="1" s="1"/>
  <c r="K5196" i="1" a="1"/>
  <c r="K5196" i="1" s="1"/>
  <c r="K5197" i="1" a="1"/>
  <c r="K5197" i="1"/>
  <c r="K5198" i="1" a="1"/>
  <c r="K5198" i="1" s="1"/>
  <c r="K5199" i="1" a="1"/>
  <c r="K5199" i="1" s="1"/>
  <c r="K5200" i="1" a="1"/>
  <c r="K5200" i="1" s="1"/>
  <c r="K5201" i="1" a="1"/>
  <c r="K5201" i="1" s="1"/>
  <c r="K5202" i="1" a="1"/>
  <c r="K5202" i="1" s="1"/>
  <c r="K5203" i="1" a="1"/>
  <c r="K5203" i="1" s="1"/>
  <c r="K5204" i="1" a="1"/>
  <c r="K5204" i="1" s="1"/>
  <c r="K5205" i="1" a="1"/>
  <c r="K5205" i="1"/>
  <c r="K5206" i="1" a="1"/>
  <c r="K5206" i="1" s="1"/>
  <c r="K5207" i="1" a="1"/>
  <c r="K5207" i="1" s="1"/>
  <c r="K5208" i="1" a="1"/>
  <c r="K5208" i="1" s="1"/>
  <c r="K5209" i="1" a="1"/>
  <c r="K5209" i="1"/>
  <c r="K5210" i="1" a="1"/>
  <c r="K5210" i="1" s="1"/>
  <c r="K5211" i="1" a="1"/>
  <c r="K5211" i="1" s="1"/>
  <c r="K5212" i="1" a="1"/>
  <c r="K5212" i="1" s="1"/>
  <c r="K5213" i="1" a="1"/>
  <c r="K5213" i="1" s="1"/>
  <c r="K5214" i="1" a="1"/>
  <c r="K5214" i="1" s="1"/>
  <c r="K5215" i="1" a="1"/>
  <c r="K5215" i="1" s="1"/>
  <c r="K5216" i="1" a="1"/>
  <c r="K5216" i="1" s="1"/>
  <c r="K5217" i="1" a="1"/>
  <c r="K5217" i="1" s="1"/>
  <c r="K5218" i="1" a="1"/>
  <c r="K5218" i="1" s="1"/>
  <c r="K5219" i="1" a="1"/>
  <c r="K5219" i="1" s="1"/>
  <c r="K5220" i="1" a="1"/>
  <c r="K5220" i="1" s="1"/>
  <c r="K5221" i="1" a="1"/>
  <c r="K5221" i="1" s="1"/>
  <c r="K5222" i="1" a="1"/>
  <c r="K5222" i="1" s="1"/>
  <c r="K5223" i="1" a="1"/>
  <c r="K5223" i="1" s="1"/>
  <c r="K5224" i="1" a="1"/>
  <c r="K5224" i="1"/>
  <c r="K5225" i="1" a="1"/>
  <c r="K5225" i="1" s="1"/>
  <c r="K5226" i="1" a="1"/>
  <c r="K5226" i="1" s="1"/>
  <c r="K5227" i="1" a="1"/>
  <c r="K5227" i="1" s="1"/>
  <c r="K5228" i="1" a="1"/>
  <c r="K5228" i="1" s="1"/>
  <c r="K5229" i="1" a="1"/>
  <c r="K5229" i="1" s="1"/>
  <c r="K5230" i="1" a="1"/>
  <c r="K5230" i="1" s="1"/>
  <c r="K5231" i="1" a="1"/>
  <c r="K5231" i="1" s="1"/>
  <c r="K5232" i="1" a="1"/>
  <c r="K5232" i="1"/>
  <c r="K5233" i="1" a="1"/>
  <c r="K5233" i="1"/>
  <c r="K5234" i="1" a="1"/>
  <c r="K5234" i="1" s="1"/>
  <c r="K5235" i="1" a="1"/>
  <c r="K5235" i="1" s="1"/>
  <c r="K5236" i="1" a="1"/>
  <c r="K5236" i="1"/>
  <c r="K5237" i="1" a="1"/>
  <c r="K5237" i="1" s="1"/>
  <c r="K5238" i="1" a="1"/>
  <c r="K5238" i="1" s="1"/>
  <c r="K5239" i="1" a="1"/>
  <c r="K5239" i="1" s="1"/>
  <c r="K5240" i="1" a="1"/>
  <c r="K5240" i="1"/>
  <c r="K5241" i="1" a="1"/>
  <c r="K5241" i="1"/>
  <c r="K5242" i="1" a="1"/>
  <c r="K5242" i="1" s="1"/>
  <c r="K5243" i="1" a="1"/>
  <c r="K5243" i="1"/>
  <c r="K5244" i="1" a="1"/>
  <c r="K5244" i="1"/>
  <c r="K5245" i="1" a="1"/>
  <c r="K5245" i="1" s="1"/>
  <c r="K5246" i="1" a="1"/>
  <c r="K5246" i="1" s="1"/>
  <c r="K5247" i="1" a="1"/>
  <c r="K5247" i="1"/>
  <c r="K5248" i="1" a="1"/>
  <c r="K5248" i="1" s="1"/>
  <c r="K5249" i="1" a="1"/>
  <c r="K5249" i="1" s="1"/>
  <c r="K5250" i="1" a="1"/>
  <c r="K5250" i="1" s="1"/>
  <c r="K5251" i="1" a="1"/>
  <c r="K5251" i="1" s="1"/>
  <c r="K5252" i="1" a="1"/>
  <c r="K5252" i="1" s="1"/>
  <c r="K5253" i="1" a="1"/>
  <c r="K5253" i="1" s="1"/>
  <c r="K5254" i="1" a="1"/>
  <c r="K5254" i="1" s="1"/>
  <c r="K5255" i="1" a="1"/>
  <c r="K5255" i="1" s="1"/>
  <c r="K5256" i="1" a="1"/>
  <c r="K5256" i="1"/>
  <c r="K5257" i="1" a="1"/>
  <c r="K5257" i="1"/>
  <c r="K5258" i="1" a="1"/>
  <c r="K5258" i="1" s="1"/>
  <c r="K5259" i="1" a="1"/>
  <c r="K5259" i="1" s="1"/>
  <c r="K5260" i="1" a="1"/>
  <c r="K5260" i="1" s="1"/>
  <c r="K5261" i="1" a="1"/>
  <c r="K5261" i="1" s="1"/>
  <c r="K5262" i="1" a="1"/>
  <c r="K5262" i="1" s="1"/>
  <c r="K5263" i="1" a="1"/>
  <c r="K5263" i="1" s="1"/>
  <c r="K5264" i="1" a="1"/>
  <c r="K5264" i="1"/>
  <c r="K5265" i="1" a="1"/>
  <c r="K5265" i="1"/>
  <c r="K5266" i="1" a="1"/>
  <c r="K5266" i="1" s="1"/>
  <c r="K5267" i="1" a="1"/>
  <c r="K5267" i="1"/>
  <c r="K5268" i="1" a="1"/>
  <c r="K5268" i="1"/>
  <c r="K5269" i="1" a="1"/>
  <c r="K5269" i="1" s="1"/>
  <c r="K5270" i="1" a="1"/>
  <c r="K5270" i="1" s="1"/>
  <c r="K5271" i="1" a="1"/>
  <c r="K5271" i="1"/>
  <c r="K5272" i="1" a="1"/>
  <c r="K5272" i="1"/>
  <c r="K5273" i="1" a="1"/>
  <c r="K5273" i="1"/>
  <c r="K5274" i="1" a="1"/>
  <c r="K5274" i="1" s="1"/>
  <c r="K5275" i="1" a="1"/>
  <c r="K5275" i="1"/>
  <c r="K5276" i="1" a="1"/>
  <c r="K5276" i="1" s="1"/>
  <c r="K5277" i="1" a="1"/>
  <c r="K5277" i="1" s="1"/>
  <c r="K5278" i="1" a="1"/>
  <c r="K5278" i="1" s="1"/>
  <c r="K5279" i="1" a="1"/>
  <c r="K5279" i="1"/>
  <c r="K5280" i="1" a="1"/>
  <c r="K5280" i="1" s="1"/>
  <c r="K5281" i="1" a="1"/>
  <c r="K5281" i="1"/>
  <c r="K5282" i="1" a="1"/>
  <c r="K5282" i="1" s="1"/>
  <c r="K5283" i="1" a="1"/>
  <c r="K5283" i="1" s="1"/>
  <c r="K5284" i="1" a="1"/>
  <c r="K5284" i="1" s="1"/>
  <c r="K5285" i="1" a="1"/>
  <c r="K5285" i="1"/>
  <c r="K5286" i="1" a="1"/>
  <c r="K5286" i="1" s="1"/>
  <c r="K5287" i="1" a="1"/>
  <c r="K5287" i="1" s="1"/>
  <c r="K5288" i="1" a="1"/>
  <c r="K5288" i="1"/>
  <c r="K5289" i="1" a="1"/>
  <c r="K5289" i="1"/>
  <c r="K5290" i="1" a="1"/>
  <c r="K5290" i="1" s="1"/>
  <c r="K5291" i="1" a="1"/>
  <c r="K5291" i="1"/>
  <c r="K5292" i="1" a="1"/>
  <c r="K5292" i="1" s="1"/>
  <c r="K5293" i="1" a="1"/>
  <c r="K5293" i="1" s="1"/>
  <c r="K5294" i="1" a="1"/>
  <c r="K5294" i="1" s="1"/>
  <c r="K5295" i="1" a="1"/>
  <c r="K5295" i="1" s="1"/>
  <c r="K5296" i="1" a="1"/>
  <c r="K5296" i="1"/>
  <c r="K5297" i="1" a="1"/>
  <c r="K5297" i="1"/>
  <c r="K5298" i="1" a="1"/>
  <c r="K5298" i="1" s="1"/>
  <c r="K5299" i="1" a="1"/>
  <c r="K5299" i="1"/>
  <c r="K5300" i="1" a="1"/>
  <c r="K5300" i="1" s="1"/>
  <c r="K5301" i="1" a="1"/>
  <c r="K5301" i="1" s="1"/>
  <c r="K5302" i="1" a="1"/>
  <c r="K5302" i="1" s="1"/>
  <c r="K5303" i="1" a="1"/>
  <c r="K5303" i="1" s="1"/>
  <c r="K5304" i="1" a="1"/>
  <c r="K5304" i="1"/>
  <c r="K5305" i="1" a="1"/>
  <c r="K5305" i="1" s="1"/>
  <c r="K5306" i="1" a="1"/>
  <c r="K5306" i="1" s="1"/>
  <c r="K5307" i="1" a="1"/>
  <c r="K5307" i="1"/>
  <c r="K5308" i="1" a="1"/>
  <c r="K5308" i="1" s="1"/>
  <c r="K5309" i="1" a="1"/>
  <c r="K5309" i="1" s="1"/>
  <c r="K5310" i="1" a="1"/>
  <c r="K5310" i="1" s="1"/>
  <c r="K5311" i="1" a="1"/>
  <c r="K5311" i="1"/>
  <c r="K5312" i="1" a="1"/>
  <c r="K5312" i="1" s="1"/>
  <c r="K5313" i="1" a="1"/>
  <c r="K5313" i="1"/>
  <c r="K5314" i="1" a="1"/>
  <c r="K5314" i="1" s="1"/>
  <c r="K5315" i="1" a="1"/>
  <c r="K5315" i="1" s="1"/>
  <c r="K5316" i="1" a="1"/>
  <c r="K5316" i="1" s="1"/>
  <c r="K5317" i="1" a="1"/>
  <c r="K5317" i="1"/>
  <c r="K5318" i="1" a="1"/>
  <c r="K5318" i="1" s="1"/>
  <c r="K5319" i="1" a="1"/>
  <c r="K5319" i="1" s="1"/>
  <c r="K5320" i="1" a="1"/>
  <c r="K5320" i="1"/>
  <c r="K5321" i="1" a="1"/>
  <c r="K5321" i="1"/>
  <c r="K5322" i="1" a="1"/>
  <c r="K5322" i="1" s="1"/>
  <c r="K5323" i="1" a="1"/>
  <c r="K5323" i="1"/>
  <c r="K5324" i="1" a="1"/>
  <c r="K5324" i="1" s="1"/>
  <c r="K5325" i="1" a="1"/>
  <c r="K5325" i="1"/>
  <c r="K5326" i="1" a="1"/>
  <c r="K5326" i="1" s="1"/>
  <c r="K5327" i="1" a="1"/>
  <c r="K5327" i="1"/>
  <c r="K5328" i="1" a="1"/>
  <c r="K5328" i="1"/>
  <c r="K5329" i="1" a="1"/>
  <c r="K5329" i="1"/>
  <c r="K5330" i="1" a="1"/>
  <c r="K5330" i="1" s="1"/>
  <c r="K5331" i="1" a="1"/>
  <c r="K5331" i="1"/>
  <c r="K5332" i="1" a="1"/>
  <c r="K5332" i="1" s="1"/>
  <c r="K5333" i="1" a="1"/>
  <c r="K5333" i="1" s="1"/>
  <c r="K5334" i="1" a="1"/>
  <c r="K5334" i="1" s="1"/>
  <c r="K5335" i="1" a="1"/>
  <c r="K5335" i="1"/>
  <c r="K5336" i="1" a="1"/>
  <c r="K5336" i="1"/>
  <c r="K5337" i="1" a="1"/>
  <c r="K5337" i="1" s="1"/>
  <c r="K5338" i="1" a="1"/>
  <c r="K5338" i="1" s="1"/>
  <c r="K5339" i="1" a="1"/>
  <c r="K5339" i="1" s="1"/>
  <c r="K5340" i="1" a="1"/>
  <c r="K5340" i="1" s="1"/>
  <c r="K5341" i="1" a="1"/>
  <c r="K5341" i="1" s="1"/>
  <c r="K5342" i="1" a="1"/>
  <c r="K5342" i="1" s="1"/>
  <c r="K5343" i="1" a="1"/>
  <c r="K5343" i="1"/>
  <c r="K5344" i="1" a="1"/>
  <c r="K5344" i="1"/>
  <c r="K5345" i="1" a="1"/>
  <c r="K5345" i="1"/>
  <c r="K5346" i="1" a="1"/>
  <c r="K5346" i="1" s="1"/>
  <c r="K5347" i="1" a="1"/>
  <c r="K5347" i="1" s="1"/>
  <c r="K5348" i="1" a="1"/>
  <c r="K5348" i="1" s="1"/>
  <c r="K5349" i="1" a="1"/>
  <c r="K5349" i="1"/>
  <c r="K5350" i="1" a="1"/>
  <c r="K5350" i="1" s="1"/>
  <c r="K5351" i="1" a="1"/>
  <c r="K5351" i="1" s="1"/>
  <c r="K5352" i="1" a="1"/>
  <c r="K5352" i="1"/>
  <c r="K5353" i="1" a="1"/>
  <c r="K5353" i="1" s="1"/>
  <c r="K5354" i="1" a="1"/>
  <c r="K5354" i="1" s="1"/>
  <c r="K5355" i="1" a="1"/>
  <c r="K5355" i="1"/>
  <c r="K5356" i="1" a="1"/>
  <c r="K5356" i="1" s="1"/>
  <c r="K5357" i="1" a="1"/>
  <c r="K5357" i="1"/>
  <c r="K5358" i="1" a="1"/>
  <c r="K5358" i="1" s="1"/>
  <c r="K5359" i="1" a="1"/>
  <c r="K5359" i="1"/>
  <c r="K5360" i="1" a="1"/>
  <c r="K5360" i="1"/>
  <c r="K5361" i="1" a="1"/>
  <c r="K5361" i="1"/>
  <c r="K5362" i="1" a="1"/>
  <c r="K5362" i="1" s="1"/>
  <c r="K5363" i="1" a="1"/>
  <c r="K5363" i="1" s="1"/>
  <c r="K5364" i="1" a="1"/>
  <c r="K5364" i="1"/>
  <c r="K5365" i="1" a="1"/>
  <c r="K5365" i="1" s="1"/>
  <c r="K5366" i="1" a="1"/>
  <c r="K5366" i="1" s="1"/>
  <c r="K5367" i="1" a="1"/>
  <c r="K5367" i="1"/>
  <c r="K5368" i="1" a="1"/>
  <c r="K5368" i="1" s="1"/>
  <c r="K5369" i="1" a="1"/>
  <c r="K5369" i="1" s="1"/>
  <c r="K5370" i="1" a="1"/>
  <c r="K5370" i="1" s="1"/>
  <c r="K5371" i="1" a="1"/>
  <c r="K5371" i="1" s="1"/>
  <c r="K5372" i="1" a="1"/>
  <c r="K5372" i="1"/>
  <c r="K5373" i="1" a="1"/>
  <c r="K5373" i="1"/>
  <c r="K5374" i="1" a="1"/>
  <c r="K5374" i="1" s="1"/>
  <c r="K5375" i="1" a="1"/>
  <c r="K5375" i="1"/>
  <c r="K5376" i="1" a="1"/>
  <c r="K5376" i="1"/>
  <c r="K5377" i="1" a="1"/>
  <c r="K5377" i="1" s="1"/>
  <c r="K5378" i="1" a="1"/>
  <c r="K5378" i="1" s="1"/>
  <c r="K5379" i="1" a="1"/>
  <c r="K5379" i="1" s="1"/>
  <c r="K5380" i="1" a="1"/>
  <c r="K5380" i="1" s="1"/>
  <c r="K5381" i="1" a="1"/>
  <c r="K5381" i="1"/>
  <c r="K5382" i="1" a="1"/>
  <c r="K5382" i="1" s="1"/>
  <c r="K5383" i="1" a="1"/>
  <c r="K5383" i="1"/>
  <c r="K5384" i="1" a="1"/>
  <c r="K5384" i="1"/>
  <c r="K5385" i="1" a="1"/>
  <c r="K5385" i="1" s="1"/>
  <c r="K5386" i="1" a="1"/>
  <c r="K5386" i="1" s="1"/>
  <c r="K5387" i="1" a="1"/>
  <c r="K5387" i="1" s="1"/>
  <c r="K5388" i="1" a="1"/>
  <c r="K5388" i="1" s="1"/>
  <c r="K5389" i="1" a="1"/>
  <c r="K5389" i="1" s="1"/>
  <c r="K5390" i="1" a="1"/>
  <c r="K5390" i="1" s="1"/>
  <c r="K5391" i="1" a="1"/>
  <c r="K5391" i="1"/>
  <c r="K5392" i="1" a="1"/>
  <c r="K5392" i="1" s="1"/>
  <c r="K5393" i="1" a="1"/>
  <c r="K5393" i="1"/>
  <c r="K5394" i="1" a="1"/>
  <c r="K5394" i="1" s="1"/>
  <c r="K5395" i="1" a="1"/>
  <c r="K5395" i="1" s="1"/>
  <c r="K5396" i="1" a="1"/>
  <c r="K5396" i="1"/>
  <c r="K5397" i="1" a="1"/>
  <c r="K5397" i="1" s="1"/>
  <c r="K5398" i="1" a="1"/>
  <c r="K5398" i="1" s="1"/>
  <c r="K5399" i="1" a="1"/>
  <c r="K5399" i="1"/>
  <c r="K5400" i="1" a="1"/>
  <c r="K5400" i="1" s="1"/>
  <c r="K5401" i="1" a="1"/>
  <c r="K5401" i="1" s="1"/>
  <c r="K5402" i="1" a="1"/>
  <c r="K5402" i="1" s="1"/>
  <c r="K5403" i="1" a="1"/>
  <c r="K5403" i="1"/>
  <c r="K5404" i="1" a="1"/>
  <c r="K5404" i="1"/>
  <c r="K5405" i="1" a="1"/>
  <c r="K5405" i="1"/>
  <c r="K5406" i="1" a="1"/>
  <c r="K5406" i="1" s="1"/>
  <c r="K5407" i="1" a="1"/>
  <c r="K5407" i="1"/>
  <c r="K5408" i="1" a="1"/>
  <c r="K5408" i="1" s="1"/>
  <c r="K5409" i="1" a="1"/>
  <c r="K5409" i="1" s="1"/>
  <c r="K5410" i="1" a="1"/>
  <c r="K5410" i="1" s="1"/>
  <c r="K5411" i="1" a="1"/>
  <c r="K5411" i="1" s="1"/>
  <c r="K5412" i="1" a="1"/>
  <c r="K5412" i="1"/>
  <c r="K5413" i="1" a="1"/>
  <c r="K5413" i="1"/>
  <c r="K5414" i="1" a="1"/>
  <c r="K5414" i="1" s="1"/>
  <c r="K5415" i="1" a="1"/>
  <c r="K5415" i="1"/>
  <c r="K5416" i="1" a="1"/>
  <c r="K5416" i="1"/>
  <c r="K5417" i="1" a="1"/>
  <c r="K5417" i="1" s="1"/>
  <c r="K5418" i="1" a="1"/>
  <c r="K5418" i="1" s="1"/>
  <c r="K5419" i="1" a="1"/>
  <c r="K5419" i="1" s="1"/>
  <c r="K5420" i="1" a="1"/>
  <c r="K5420" i="1" s="1"/>
  <c r="K5421" i="1" a="1"/>
  <c r="K5421" i="1" s="1"/>
  <c r="K5422" i="1" a="1"/>
  <c r="K5422" i="1" s="1"/>
  <c r="K5423" i="1" a="1"/>
  <c r="K5423" i="1"/>
  <c r="K5424" i="1" a="1"/>
  <c r="K5424" i="1" s="1"/>
  <c r="K5425" i="1" a="1"/>
  <c r="K5425" i="1"/>
  <c r="K5426" i="1" a="1"/>
  <c r="K5426" i="1" s="1"/>
  <c r="K5427" i="1" a="1"/>
  <c r="K5427" i="1" s="1"/>
  <c r="K5428" i="1" a="1"/>
  <c r="K5428" i="1"/>
  <c r="K5429" i="1" a="1"/>
  <c r="K5429" i="1" s="1"/>
  <c r="K5430" i="1" a="1"/>
  <c r="K5430" i="1" s="1"/>
  <c r="K5431" i="1" a="1"/>
  <c r="K5431" i="1"/>
  <c r="K5432" i="1" a="1"/>
  <c r="K5432" i="1"/>
  <c r="K5433" i="1" a="1"/>
  <c r="K5433" i="1" s="1"/>
  <c r="K5434" i="1" a="1"/>
  <c r="K5434" i="1"/>
  <c r="K5435" i="1" a="1"/>
  <c r="K5435" i="1" s="1"/>
  <c r="K5436" i="1" a="1"/>
  <c r="K5436" i="1"/>
  <c r="K5437" i="1" a="1"/>
  <c r="K5437" i="1" s="1"/>
  <c r="K5438" i="1" a="1"/>
  <c r="K5438" i="1" s="1"/>
  <c r="K5439" i="1" a="1"/>
  <c r="K5439" i="1" s="1"/>
  <c r="K5440" i="1" a="1"/>
  <c r="K5440" i="1"/>
  <c r="K5441" i="1" a="1"/>
  <c r="K5441" i="1" s="1"/>
  <c r="K5442" i="1" a="1"/>
  <c r="K5442" i="1" s="1"/>
  <c r="K5443" i="1" a="1"/>
  <c r="K5443" i="1"/>
  <c r="K5444" i="1" a="1"/>
  <c r="K5444" i="1" s="1"/>
  <c r="K5445" i="1" a="1"/>
  <c r="K5445" i="1" s="1"/>
  <c r="K5446" i="1" a="1"/>
  <c r="K5446" i="1"/>
  <c r="K5447" i="1" a="1"/>
  <c r="K5447" i="1" s="1"/>
  <c r="K5448" i="1" a="1"/>
  <c r="K5448" i="1"/>
  <c r="K5449" i="1" a="1"/>
  <c r="K5449" i="1" s="1"/>
  <c r="K5450" i="1" a="1"/>
  <c r="K5450" i="1"/>
  <c r="K5451" i="1" a="1"/>
  <c r="K5451" i="1"/>
  <c r="K5452" i="1" a="1"/>
  <c r="K5452" i="1"/>
  <c r="K5453" i="1" a="1"/>
  <c r="K5453" i="1" s="1"/>
  <c r="K5454" i="1" a="1"/>
  <c r="K5454" i="1" s="1"/>
  <c r="K5455" i="1" a="1"/>
  <c r="K5455" i="1" s="1"/>
  <c r="K5456" i="1" a="1"/>
  <c r="K5456" i="1"/>
  <c r="K5457" i="1" a="1"/>
  <c r="K5457" i="1" s="1"/>
  <c r="K5458" i="1" a="1"/>
  <c r="K5458" i="1"/>
  <c r="K5459" i="1" a="1"/>
  <c r="K5459" i="1"/>
  <c r="K5460" i="1" a="1"/>
  <c r="K5460" i="1"/>
  <c r="K5461" i="1" a="1"/>
  <c r="K5461" i="1" s="1"/>
  <c r="K5462" i="1" a="1"/>
  <c r="K5462" i="1"/>
  <c r="K5463" i="1" a="1"/>
  <c r="K5463" i="1" s="1"/>
  <c r="K5464" i="1" a="1"/>
  <c r="K5464" i="1"/>
  <c r="K5465" i="1" a="1"/>
  <c r="K5465" i="1" s="1"/>
  <c r="K5466" i="1" a="1"/>
  <c r="K5466" i="1" s="1"/>
  <c r="K5467" i="1" a="1"/>
  <c r="K5467" i="1"/>
  <c r="K5468" i="1" a="1"/>
  <c r="K5468" i="1"/>
  <c r="K5469" i="1" a="1"/>
  <c r="K5469" i="1" s="1"/>
  <c r="K5470" i="1" a="1"/>
  <c r="K5470" i="1"/>
  <c r="K5471" i="1" a="1"/>
  <c r="K5471" i="1"/>
  <c r="K5472" i="1" a="1"/>
  <c r="K5472" i="1"/>
  <c r="K5473" i="1" a="1"/>
  <c r="K5473" i="1" s="1"/>
  <c r="K5474" i="1" a="1"/>
  <c r="K5474" i="1"/>
  <c r="K5475" i="1" a="1"/>
  <c r="K5475" i="1" s="1"/>
  <c r="K5476" i="1" a="1"/>
  <c r="K5476" i="1"/>
  <c r="K5477" i="1" a="1"/>
  <c r="K5477" i="1" s="1"/>
  <c r="K5478" i="1" a="1"/>
  <c r="K5478" i="1" s="1"/>
  <c r="K5479" i="1" a="1"/>
  <c r="K5479" i="1"/>
  <c r="K5480" i="1" a="1"/>
  <c r="K5480" i="1"/>
  <c r="K5481" i="1" a="1"/>
  <c r="K5481" i="1" s="1"/>
  <c r="K5482" i="1" a="1"/>
  <c r="K5482" i="1"/>
  <c r="K5483" i="1" a="1"/>
  <c r="K5483" i="1"/>
  <c r="K5484" i="1" a="1"/>
  <c r="K5484" i="1"/>
  <c r="K5485" i="1" a="1"/>
  <c r="K5485" i="1" s="1"/>
  <c r="K5486" i="1" a="1"/>
  <c r="K5486" i="1" s="1"/>
  <c r="K5487" i="1" a="1"/>
  <c r="K5487" i="1" s="1"/>
  <c r="K5488" i="1" a="1"/>
  <c r="K5488" i="1"/>
  <c r="K5489" i="1" a="1"/>
  <c r="K5489" i="1" s="1"/>
  <c r="K5490" i="1" a="1"/>
  <c r="K5490" i="1"/>
  <c r="K5491" i="1" a="1"/>
  <c r="K5491" i="1"/>
  <c r="K5492" i="1" a="1"/>
  <c r="K5492" i="1"/>
  <c r="K5493" i="1" a="1"/>
  <c r="K5493" i="1" s="1"/>
  <c r="K5494" i="1" a="1"/>
  <c r="K5494" i="1"/>
  <c r="K5495" i="1" a="1"/>
  <c r="K5495" i="1" s="1"/>
  <c r="K5496" i="1" a="1"/>
  <c r="K5496" i="1"/>
  <c r="K5497" i="1" a="1"/>
  <c r="K5497" i="1" s="1"/>
  <c r="K5498" i="1" a="1"/>
  <c r="K5498" i="1" s="1"/>
  <c r="K5499" i="1" a="1"/>
  <c r="K5499" i="1"/>
  <c r="K5500" i="1" a="1"/>
  <c r="K5500" i="1"/>
  <c r="K5501" i="1" a="1"/>
  <c r="K5501" i="1" s="1"/>
  <c r="K5502" i="1" a="1"/>
  <c r="K5502" i="1"/>
  <c r="K5503" i="1" a="1"/>
  <c r="K5503" i="1"/>
  <c r="K5504" i="1" a="1"/>
  <c r="K5504" i="1"/>
  <c r="K5505" i="1" a="1"/>
  <c r="K5505" i="1" s="1"/>
  <c r="K5506" i="1" a="1"/>
  <c r="K5506" i="1"/>
  <c r="K5507" i="1" a="1"/>
  <c r="K5507" i="1" s="1"/>
  <c r="K5508" i="1" a="1"/>
  <c r="K5508" i="1"/>
  <c r="K5509" i="1" a="1"/>
  <c r="K5509" i="1" s="1"/>
  <c r="K5510" i="1" a="1"/>
  <c r="K5510" i="1" s="1"/>
  <c r="K5511" i="1" a="1"/>
  <c r="K5511" i="1"/>
  <c r="K5512" i="1" a="1"/>
  <c r="K5512" i="1"/>
  <c r="K5513" i="1" a="1"/>
  <c r="K5513" i="1" s="1"/>
  <c r="K5514" i="1" a="1"/>
  <c r="K5514" i="1"/>
  <c r="K5515" i="1" a="1"/>
  <c r="K5515" i="1"/>
  <c r="K5516" i="1" a="1"/>
  <c r="K5516" i="1"/>
  <c r="K5517" i="1" a="1"/>
  <c r="K5517" i="1" s="1"/>
  <c r="K5518" i="1" a="1"/>
  <c r="K5518" i="1" s="1"/>
  <c r="K5519" i="1" a="1"/>
  <c r="K5519" i="1" s="1"/>
  <c r="K5520" i="1" a="1"/>
  <c r="K5520" i="1"/>
  <c r="K5521" i="1" a="1"/>
  <c r="K5521" i="1" s="1"/>
  <c r="K5522" i="1" a="1"/>
  <c r="K5522" i="1"/>
  <c r="K5523" i="1" a="1"/>
  <c r="K5523" i="1"/>
  <c r="K5524" i="1" a="1"/>
  <c r="K5524" i="1"/>
  <c r="K5525" i="1" a="1"/>
  <c r="K5525" i="1" s="1"/>
  <c r="K5526" i="1" a="1"/>
  <c r="K5526" i="1"/>
  <c r="K5527" i="1" a="1"/>
  <c r="K5527" i="1" s="1"/>
  <c r="K5528" i="1" a="1"/>
  <c r="K5528" i="1"/>
  <c r="K5529" i="1" a="1"/>
  <c r="K5529" i="1" s="1"/>
  <c r="K5530" i="1" a="1"/>
  <c r="K5530" i="1" s="1"/>
  <c r="K5531" i="1" a="1"/>
  <c r="K5531" i="1"/>
  <c r="K5532" i="1" a="1"/>
  <c r="K5532" i="1"/>
  <c r="K5533" i="1" a="1"/>
  <c r="K5533" i="1" s="1"/>
  <c r="K5534" i="1" a="1"/>
  <c r="K5534" i="1"/>
  <c r="K5535" i="1" a="1"/>
  <c r="K5535" i="1"/>
  <c r="K5536" i="1" a="1"/>
  <c r="K5536" i="1" s="1"/>
  <c r="K5537" i="1" a="1"/>
  <c r="K5537" i="1" s="1"/>
  <c r="K5538" i="1" a="1"/>
  <c r="K5538" i="1"/>
  <c r="K5539" i="1" a="1"/>
  <c r="K5539" i="1" s="1"/>
  <c r="K5540" i="1" a="1"/>
  <c r="K5540" i="1"/>
  <c r="K5541" i="1" a="1"/>
  <c r="K5541" i="1" s="1"/>
  <c r="K5542" i="1" a="1"/>
  <c r="K5542" i="1" s="1"/>
  <c r="K5543" i="1" a="1"/>
  <c r="K5543" i="1" s="1"/>
  <c r="K5544" i="1" a="1"/>
  <c r="K5544" i="1"/>
  <c r="K5545" i="1" a="1"/>
  <c r="K5545" i="1" s="1"/>
  <c r="K5546" i="1" a="1"/>
  <c r="K5546" i="1"/>
  <c r="K5547" i="1" a="1"/>
  <c r="K5547" i="1"/>
  <c r="K5548" i="1" a="1"/>
  <c r="K5548" i="1" s="1"/>
  <c r="K5549" i="1" a="1"/>
  <c r="K5549" i="1" s="1"/>
  <c r="K5550" i="1" a="1"/>
  <c r="K5550" i="1" s="1"/>
  <c r="K5551" i="1" a="1"/>
  <c r="K5551" i="1" s="1"/>
  <c r="K5552" i="1" a="1"/>
  <c r="K5552" i="1"/>
  <c r="K5553" i="1" a="1"/>
  <c r="K5553" i="1" s="1"/>
  <c r="K5554" i="1" a="1"/>
  <c r="K5554" i="1"/>
  <c r="K5555" i="1" a="1"/>
  <c r="K5555" i="1"/>
  <c r="K5556" i="1" a="1"/>
  <c r="K5556" i="1"/>
  <c r="K5557" i="1" a="1"/>
  <c r="K5557" i="1" s="1"/>
  <c r="K5558" i="1" a="1"/>
  <c r="K5558" i="1"/>
  <c r="K5559" i="1" a="1"/>
  <c r="K5559" i="1" s="1"/>
  <c r="K5560" i="1" a="1"/>
  <c r="K5560" i="1" s="1"/>
  <c r="K5561" i="1" a="1"/>
  <c r="K5561" i="1" s="1"/>
  <c r="K5562" i="1" a="1"/>
  <c r="K5562" i="1" s="1"/>
  <c r="K5563" i="1" a="1"/>
  <c r="K5563" i="1"/>
  <c r="K5564" i="1" a="1"/>
  <c r="K5564" i="1"/>
  <c r="K5565" i="1" a="1"/>
  <c r="K5565" i="1" s="1"/>
  <c r="K5566" i="1" a="1"/>
  <c r="K5566" i="1" s="1"/>
  <c r="K5567" i="1" a="1"/>
  <c r="K5567" i="1"/>
  <c r="K5568" i="1" a="1"/>
  <c r="K5568" i="1" s="1"/>
  <c r="K5569" i="1" a="1"/>
  <c r="K5569" i="1" s="1"/>
  <c r="K5570" i="1" a="1"/>
  <c r="K5570" i="1"/>
  <c r="K5571" i="1" a="1"/>
  <c r="K5571" i="1" s="1"/>
  <c r="K5572" i="1" a="1"/>
  <c r="K5572" i="1"/>
  <c r="K5573" i="1" a="1"/>
  <c r="K5573" i="1" s="1"/>
  <c r="K5574" i="1" a="1"/>
  <c r="K5574" i="1" s="1"/>
  <c r="K5575" i="1" a="1"/>
  <c r="K5575" i="1"/>
  <c r="K5576" i="1" a="1"/>
  <c r="K5576" i="1"/>
  <c r="K5577" i="1" a="1"/>
  <c r="K5577" i="1" s="1"/>
  <c r="K5578" i="1" a="1"/>
  <c r="K5578" i="1"/>
  <c r="K5579" i="1" a="1"/>
  <c r="K5579" i="1"/>
  <c r="K5580" i="1" a="1"/>
  <c r="K5580" i="1" s="1"/>
  <c r="K5581" i="1" a="1"/>
  <c r="K5581" i="1" s="1"/>
  <c r="K5582" i="1" a="1"/>
  <c r="K5582" i="1" s="1"/>
  <c r="K5583" i="1" a="1"/>
  <c r="K5583" i="1" s="1"/>
  <c r="K5584" i="1" a="1"/>
  <c r="K5584" i="1"/>
  <c r="K5585" i="1" a="1"/>
  <c r="K5585" i="1" s="1"/>
  <c r="K5586" i="1" a="1"/>
  <c r="K5586" i="1"/>
  <c r="K5587" i="1" a="1"/>
  <c r="K5587" i="1"/>
  <c r="K5588" i="1" a="1"/>
  <c r="K5588" i="1"/>
  <c r="K5589" i="1" a="1"/>
  <c r="K5589" i="1" s="1"/>
  <c r="K5590" i="1" a="1"/>
  <c r="K5590" i="1"/>
  <c r="K5591" i="1" a="1"/>
  <c r="K5591" i="1" s="1"/>
  <c r="K5592" i="1" a="1"/>
  <c r="K5592" i="1" s="1"/>
  <c r="K5593" i="1" a="1"/>
  <c r="K5593" i="1" s="1"/>
  <c r="K5594" i="1" a="1"/>
  <c r="K5594" i="1" s="1"/>
  <c r="K5595" i="1" a="1"/>
  <c r="K5595" i="1"/>
  <c r="K5596" i="1" a="1"/>
  <c r="K5596" i="1"/>
  <c r="K5597" i="1" a="1"/>
  <c r="K5597" i="1" s="1"/>
  <c r="K5598" i="1" a="1"/>
  <c r="K5598" i="1"/>
  <c r="K5599" i="1" a="1"/>
  <c r="K5599" i="1"/>
  <c r="K5600" i="1" a="1"/>
  <c r="K5600" i="1" s="1"/>
  <c r="K5601" i="1" a="1"/>
  <c r="K5601" i="1" s="1"/>
  <c r="K5602" i="1" a="1"/>
  <c r="K5602" i="1"/>
  <c r="K5603" i="1" a="1"/>
  <c r="K5603" i="1" s="1"/>
  <c r="K5604" i="1" a="1"/>
  <c r="K5604" i="1"/>
  <c r="K5605" i="1" a="1"/>
  <c r="K5605" i="1" s="1"/>
  <c r="K5606" i="1" a="1"/>
  <c r="K5606" i="1" s="1"/>
  <c r="K5607" i="1" a="1"/>
  <c r="K5607" i="1" s="1"/>
  <c r="K5608" i="1" a="1"/>
  <c r="K5608" i="1"/>
  <c r="K5609" i="1" a="1"/>
  <c r="K5609" i="1" s="1"/>
  <c r="K5610" i="1" a="1"/>
  <c r="K5610" i="1"/>
  <c r="K5611" i="1" a="1"/>
  <c r="K5611" i="1"/>
  <c r="K5612" i="1" a="1"/>
  <c r="K5612" i="1" s="1"/>
  <c r="K5613" i="1" a="1"/>
  <c r="K5613" i="1" s="1"/>
  <c r="K5614" i="1" a="1"/>
  <c r="K5614" i="1" s="1"/>
  <c r="K5615" i="1" a="1"/>
  <c r="K5615" i="1" s="1"/>
  <c r="K5616" i="1" a="1"/>
  <c r="K5616" i="1"/>
  <c r="K5617" i="1" a="1"/>
  <c r="K5617" i="1" s="1"/>
  <c r="K5618" i="1" a="1"/>
  <c r="K5618" i="1"/>
  <c r="K5619" i="1" a="1"/>
  <c r="K5619" i="1"/>
  <c r="K5620" i="1" a="1"/>
  <c r="K5620" i="1"/>
  <c r="K5621" i="1" a="1"/>
  <c r="K5621" i="1" s="1"/>
  <c r="K5622" i="1" a="1"/>
  <c r="K5622" i="1"/>
  <c r="K5623" i="1" a="1"/>
  <c r="K5623" i="1" s="1"/>
  <c r="K5624" i="1" a="1"/>
  <c r="K5624" i="1" s="1"/>
  <c r="K5625" i="1" a="1"/>
  <c r="K5625" i="1" s="1"/>
  <c r="K5626" i="1" a="1"/>
  <c r="K5626" i="1" s="1"/>
  <c r="K5627" i="1" a="1"/>
  <c r="K5627" i="1"/>
  <c r="K5628" i="1" a="1"/>
  <c r="K5628" i="1"/>
  <c r="K5629" i="1" a="1"/>
  <c r="K5629" i="1" s="1"/>
  <c r="K5630" i="1" a="1"/>
  <c r="K5630" i="1" s="1"/>
  <c r="K5631" i="1" a="1"/>
  <c r="K5631" i="1"/>
  <c r="K5632" i="1" a="1"/>
  <c r="K5632" i="1" s="1"/>
  <c r="K5633" i="1" a="1"/>
  <c r="K5633" i="1" s="1"/>
  <c r="K5634" i="1" a="1"/>
  <c r="K5634" i="1"/>
  <c r="K5635" i="1" a="1"/>
  <c r="K5635" i="1" s="1"/>
  <c r="K5636" i="1" a="1"/>
  <c r="K5636" i="1"/>
  <c r="K5637" i="1" a="1"/>
  <c r="K5637" i="1" s="1"/>
  <c r="K5638" i="1" a="1"/>
  <c r="K5638" i="1" s="1"/>
  <c r="K5639" i="1" a="1"/>
  <c r="K5639" i="1"/>
  <c r="K5640" i="1" a="1"/>
  <c r="K5640" i="1"/>
  <c r="K5641" i="1" a="1"/>
  <c r="K5641" i="1" s="1"/>
  <c r="K5642" i="1" a="1"/>
  <c r="K5642" i="1"/>
  <c r="K5643" i="1" a="1"/>
  <c r="K5643" i="1"/>
  <c r="K5644" i="1" a="1"/>
  <c r="K5644" i="1" s="1"/>
  <c r="K5645" i="1" a="1"/>
  <c r="K5645" i="1" s="1"/>
  <c r="K5646" i="1" a="1"/>
  <c r="K5646" i="1" s="1"/>
  <c r="K5647" i="1" a="1"/>
  <c r="K5647" i="1" s="1"/>
  <c r="K5648" i="1" a="1"/>
  <c r="K5648" i="1" s="1"/>
  <c r="K5649" i="1" a="1"/>
  <c r="K5649" i="1" s="1"/>
  <c r="K5650" i="1" a="1"/>
  <c r="K5650" i="1"/>
  <c r="K5651" i="1" a="1"/>
  <c r="K5651" i="1"/>
  <c r="K5652" i="1" a="1"/>
  <c r="K5652" i="1"/>
  <c r="K5653" i="1" a="1"/>
  <c r="K5653" i="1" s="1"/>
  <c r="K5654" i="1" a="1"/>
  <c r="K5654" i="1"/>
  <c r="K5655" i="1" a="1"/>
  <c r="K5655" i="1" s="1"/>
  <c r="K5656" i="1" a="1"/>
  <c r="K5656" i="1" s="1"/>
  <c r="K5657" i="1" a="1"/>
  <c r="K5657" i="1" s="1"/>
  <c r="K5658" i="1" a="1"/>
  <c r="K5658" i="1" s="1"/>
  <c r="K5659" i="1" a="1"/>
  <c r="K5659" i="1"/>
  <c r="K5660" i="1" a="1"/>
  <c r="K5660" i="1"/>
  <c r="K5661" i="1" a="1"/>
  <c r="K5661" i="1" s="1"/>
  <c r="K5662" i="1" a="1"/>
  <c r="K5662" i="1"/>
  <c r="K5663" i="1" a="1"/>
  <c r="K5663" i="1"/>
  <c r="K5664" i="1" a="1"/>
  <c r="K5664" i="1" s="1"/>
  <c r="K5665" i="1" a="1"/>
  <c r="K5665" i="1" s="1"/>
  <c r="K5666" i="1" a="1"/>
  <c r="K5666" i="1"/>
  <c r="K5667" i="1" a="1"/>
  <c r="K5667" i="1" s="1"/>
  <c r="K5668" i="1" a="1"/>
  <c r="K5668" i="1"/>
  <c r="K5669" i="1" a="1"/>
  <c r="K5669" i="1" s="1"/>
  <c r="K5670" i="1" a="1"/>
  <c r="K5670" i="1" s="1"/>
  <c r="K5671" i="1" a="1"/>
  <c r="K5671" i="1"/>
  <c r="K5672" i="1" a="1"/>
  <c r="K5672" i="1"/>
  <c r="K5673" i="1" a="1"/>
  <c r="K5673" i="1" s="1"/>
  <c r="K5674" i="1" a="1"/>
  <c r="K5674" i="1"/>
  <c r="K5675" i="1" a="1"/>
  <c r="K5675" i="1"/>
  <c r="K5676" i="1" a="1"/>
  <c r="K5676" i="1" s="1"/>
  <c r="K5677" i="1" a="1"/>
  <c r="K5677" i="1" s="1"/>
  <c r="K5678" i="1" a="1"/>
  <c r="K5678" i="1" s="1"/>
  <c r="K5679" i="1" a="1"/>
  <c r="K5679" i="1" s="1"/>
  <c r="K5680" i="1" a="1"/>
  <c r="K5680" i="1"/>
  <c r="K5681" i="1" a="1"/>
  <c r="K5681" i="1" s="1"/>
  <c r="K5682" i="1" a="1"/>
  <c r="K5682" i="1"/>
  <c r="K5683" i="1" a="1"/>
  <c r="K5683" i="1"/>
  <c r="K5684" i="1" a="1"/>
  <c r="K5684" i="1"/>
  <c r="K5685" i="1" a="1"/>
  <c r="K5685" i="1" s="1"/>
  <c r="K5686" i="1" a="1"/>
  <c r="K5686" i="1"/>
  <c r="K5687" i="1" a="1"/>
  <c r="K5687" i="1" s="1"/>
  <c r="K5688" i="1" a="1"/>
  <c r="K5688" i="1" s="1"/>
  <c r="K5689" i="1" a="1"/>
  <c r="K5689" i="1" s="1"/>
  <c r="K5690" i="1" a="1"/>
  <c r="K5690" i="1" s="1"/>
  <c r="K5691" i="1" a="1"/>
  <c r="K5691" i="1"/>
  <c r="K5692" i="1" a="1"/>
  <c r="K5692" i="1"/>
  <c r="K5693" i="1" a="1"/>
  <c r="K5693" i="1" s="1"/>
  <c r="K5694" i="1" a="1"/>
  <c r="K5694" i="1" s="1"/>
  <c r="K5695" i="1" a="1"/>
  <c r="K5695" i="1"/>
  <c r="K5696" i="1" a="1"/>
  <c r="K5696" i="1" s="1"/>
  <c r="K5697" i="1" a="1"/>
  <c r="K5697" i="1" s="1"/>
  <c r="K5698" i="1" a="1"/>
  <c r="K5698" i="1"/>
  <c r="K5699" i="1" a="1"/>
  <c r="K5699" i="1" s="1"/>
  <c r="K5700" i="1" a="1"/>
  <c r="K5700" i="1"/>
  <c r="K5701" i="1" a="1"/>
  <c r="K5701" i="1" s="1"/>
  <c r="K5702" i="1" a="1"/>
  <c r="K5702" i="1" s="1"/>
  <c r="K5703" i="1" a="1"/>
  <c r="K5703" i="1"/>
  <c r="K5704" i="1" a="1"/>
  <c r="K5704" i="1"/>
  <c r="K5705" i="1" a="1"/>
  <c r="K5705" i="1" s="1"/>
  <c r="K5706" i="1" a="1"/>
  <c r="K5706" i="1"/>
  <c r="K5707" i="1" a="1"/>
  <c r="K5707" i="1"/>
  <c r="K5708" i="1" a="1"/>
  <c r="K5708" i="1" s="1"/>
  <c r="K5709" i="1" a="1"/>
  <c r="K5709" i="1" s="1"/>
  <c r="K5710" i="1" a="1"/>
  <c r="K5710" i="1" s="1"/>
  <c r="K5711" i="1" a="1"/>
  <c r="K5711" i="1" s="1"/>
  <c r="K5712" i="1" a="1"/>
  <c r="K5712" i="1" s="1"/>
  <c r="K5713" i="1" a="1"/>
  <c r="K5713" i="1" s="1"/>
  <c r="K5714" i="1" a="1"/>
  <c r="K5714" i="1"/>
  <c r="K5715" i="1" a="1"/>
  <c r="K5715" i="1"/>
  <c r="K5716" i="1" a="1"/>
  <c r="K5716" i="1"/>
  <c r="K5717" i="1" a="1"/>
  <c r="K5717" i="1" s="1"/>
  <c r="K5718" i="1" a="1"/>
  <c r="K5718" i="1"/>
  <c r="K5719" i="1" a="1"/>
  <c r="K5719" i="1" s="1"/>
  <c r="K5720" i="1" a="1"/>
  <c r="K5720" i="1" s="1"/>
  <c r="K5721" i="1" a="1"/>
  <c r="K5721" i="1" s="1"/>
  <c r="K5722" i="1" a="1"/>
  <c r="K5722" i="1" s="1"/>
  <c r="K5723" i="1" a="1"/>
  <c r="K5723" i="1"/>
  <c r="K5724" i="1" a="1"/>
  <c r="K5724" i="1"/>
  <c r="K5725" i="1" a="1"/>
  <c r="K5725" i="1" s="1"/>
  <c r="K5726" i="1" a="1"/>
  <c r="K5726" i="1"/>
  <c r="K5727" i="1" a="1"/>
  <c r="K5727" i="1"/>
  <c r="K5728" i="1" a="1"/>
  <c r="K5728" i="1" s="1"/>
  <c r="K5729" i="1" a="1"/>
  <c r="K5729" i="1" s="1"/>
  <c r="K5730" i="1" a="1"/>
  <c r="K5730" i="1"/>
  <c r="K5731" i="1" a="1"/>
  <c r="K5731" i="1" s="1"/>
  <c r="K5732" i="1" a="1"/>
  <c r="K5732" i="1"/>
  <c r="K5733" i="1" a="1"/>
  <c r="K5733" i="1" s="1"/>
  <c r="K5734" i="1" a="1"/>
  <c r="K5734" i="1" s="1"/>
  <c r="K5735" i="1" a="1"/>
  <c r="K5735" i="1" s="1"/>
  <c r="K5736" i="1" a="1"/>
  <c r="K5736" i="1"/>
  <c r="K5737" i="1" a="1"/>
  <c r="K5737" i="1" s="1"/>
  <c r="K5738" i="1" a="1"/>
  <c r="K5738" i="1"/>
  <c r="K5739" i="1" a="1"/>
  <c r="K5739" i="1"/>
  <c r="K5740" i="1" a="1"/>
  <c r="K5740" i="1" s="1"/>
  <c r="K5741" i="1" a="1"/>
  <c r="K5741" i="1" s="1"/>
  <c r="K5742" i="1" a="1"/>
  <c r="K5742" i="1" s="1"/>
  <c r="K5743" i="1" a="1"/>
  <c r="K5743" i="1" s="1"/>
  <c r="K5744" i="1" a="1"/>
  <c r="K5744" i="1"/>
  <c r="K5745" i="1" a="1"/>
  <c r="K5745" i="1" s="1"/>
  <c r="K5746" i="1" a="1"/>
  <c r="K5746" i="1"/>
  <c r="K5747" i="1" a="1"/>
  <c r="K5747" i="1"/>
  <c r="K5748" i="1" a="1"/>
  <c r="K5748" i="1"/>
  <c r="K5749" i="1" a="1"/>
  <c r="K5749" i="1" s="1"/>
  <c r="K5750" i="1" a="1"/>
  <c r="K5750" i="1"/>
  <c r="K5751" i="1" a="1"/>
  <c r="K5751" i="1" s="1"/>
  <c r="K5752" i="1" a="1"/>
  <c r="K5752" i="1" s="1"/>
  <c r="K5753" i="1" a="1"/>
  <c r="K5753" i="1" s="1"/>
  <c r="K5754" i="1" a="1"/>
  <c r="K5754" i="1" s="1"/>
  <c r="K5755" i="1" a="1"/>
  <c r="K5755" i="1"/>
  <c r="K5756" i="1" a="1"/>
  <c r="K5756" i="1"/>
  <c r="K5757" i="1" a="1"/>
  <c r="K5757" i="1" s="1"/>
  <c r="K5758" i="1" a="1"/>
  <c r="K5758" i="1"/>
  <c r="K5759" i="1" a="1"/>
  <c r="K5759" i="1"/>
  <c r="K5760" i="1" a="1"/>
  <c r="K5760" i="1" s="1"/>
  <c r="K5761" i="1" a="1"/>
  <c r="K5761" i="1" s="1"/>
  <c r="K5762" i="1" a="1"/>
  <c r="K5762" i="1"/>
  <c r="K5763" i="1" a="1"/>
  <c r="K5763" i="1" s="1"/>
  <c r="K5764" i="1" a="1"/>
  <c r="K5764" i="1"/>
  <c r="K5765" i="1" a="1"/>
  <c r="K5765" i="1" s="1"/>
  <c r="K5766" i="1" a="1"/>
  <c r="K5766" i="1" s="1"/>
  <c r="K5767" i="1" a="1"/>
  <c r="K5767" i="1"/>
  <c r="K5768" i="1" a="1"/>
  <c r="K5768" i="1"/>
  <c r="K5769" i="1" a="1"/>
  <c r="K5769" i="1" s="1"/>
  <c r="K5770" i="1" a="1"/>
  <c r="K5770" i="1"/>
  <c r="K5771" i="1" a="1"/>
  <c r="K5771" i="1"/>
  <c r="K5772" i="1" a="1"/>
  <c r="K5772" i="1" s="1"/>
  <c r="K5773" i="1" a="1"/>
  <c r="K5773" i="1" s="1"/>
  <c r="K5774" i="1" a="1"/>
  <c r="K5774" i="1" s="1"/>
  <c r="K5775" i="1" a="1"/>
  <c r="K5775" i="1" s="1"/>
  <c r="K5776" i="1" a="1"/>
  <c r="K5776" i="1" s="1"/>
  <c r="K5777" i="1" a="1"/>
  <c r="K5777" i="1" s="1"/>
  <c r="K5778" i="1" a="1"/>
  <c r="K5778" i="1"/>
  <c r="K5779" i="1" a="1"/>
  <c r="K5779" i="1"/>
  <c r="K5780" i="1" a="1"/>
  <c r="K5780" i="1"/>
  <c r="K5781" i="1" a="1"/>
  <c r="K5781" i="1" s="1"/>
  <c r="K5782" i="1" a="1"/>
  <c r="K5782" i="1"/>
  <c r="K5783" i="1" a="1"/>
  <c r="K5783" i="1" s="1"/>
  <c r="K5784" i="1" a="1"/>
  <c r="K5784" i="1" s="1"/>
  <c r="K5785" i="1" a="1"/>
  <c r="K5785" i="1" s="1"/>
  <c r="K5786" i="1" a="1"/>
  <c r="K5786" i="1" s="1"/>
  <c r="K5787" i="1" a="1"/>
  <c r="K5787" i="1"/>
  <c r="K5788" i="1" a="1"/>
  <c r="K5788" i="1"/>
  <c r="K5789" i="1" a="1"/>
  <c r="K5789" i="1" s="1"/>
  <c r="K5790" i="1" a="1"/>
  <c r="K5790" i="1"/>
  <c r="K5791" i="1" a="1"/>
  <c r="K5791" i="1"/>
  <c r="K5792" i="1" a="1"/>
  <c r="K5792" i="1" s="1"/>
  <c r="K5793" i="1" a="1"/>
  <c r="K5793" i="1" s="1"/>
  <c r="K5794" i="1" a="1"/>
  <c r="K5794" i="1"/>
  <c r="K5795" i="1" a="1"/>
  <c r="K5795" i="1" s="1"/>
  <c r="K5796" i="1" a="1"/>
  <c r="K5796" i="1"/>
  <c r="K5797" i="1" a="1"/>
  <c r="K5797" i="1" s="1"/>
  <c r="K5798" i="1" a="1"/>
  <c r="K5798" i="1" s="1"/>
  <c r="K5799" i="1" a="1"/>
  <c r="K5799" i="1" s="1"/>
  <c r="K5800" i="1" a="1"/>
  <c r="K5800" i="1"/>
  <c r="K5801" i="1" a="1"/>
  <c r="K5801" i="1" s="1"/>
  <c r="K5802" i="1" a="1"/>
  <c r="K5802" i="1"/>
  <c r="K5803" i="1" a="1"/>
  <c r="K5803" i="1"/>
  <c r="K5804" i="1" a="1"/>
  <c r="K5804" i="1" s="1"/>
  <c r="K5805" i="1" a="1"/>
  <c r="K5805" i="1" s="1"/>
  <c r="K5806" i="1" a="1"/>
  <c r="K5806" i="1" s="1"/>
  <c r="K5807" i="1" a="1"/>
  <c r="K5807" i="1" s="1"/>
  <c r="K5808" i="1" a="1"/>
  <c r="K5808" i="1"/>
  <c r="K5809" i="1" a="1"/>
  <c r="K5809" i="1" s="1"/>
  <c r="K5810" i="1" a="1"/>
  <c r="K5810" i="1"/>
  <c r="K5811" i="1" a="1"/>
  <c r="K5811" i="1"/>
  <c r="K5812" i="1" a="1"/>
  <c r="K5812" i="1"/>
  <c r="K5813" i="1" a="1"/>
  <c r="K5813" i="1" s="1"/>
  <c r="K5814" i="1" a="1"/>
  <c r="K5814" i="1"/>
  <c r="K5815" i="1" a="1"/>
  <c r="K5815" i="1" s="1"/>
  <c r="K5816" i="1" a="1"/>
  <c r="K5816" i="1" s="1"/>
  <c r="K5817" i="1" a="1"/>
  <c r="K5817" i="1" s="1"/>
  <c r="K5818" i="1" a="1"/>
  <c r="K5818" i="1" s="1"/>
  <c r="K5819" i="1" a="1"/>
  <c r="K5819" i="1"/>
  <c r="K5820" i="1" a="1"/>
  <c r="K5820" i="1"/>
  <c r="K5821" i="1" a="1"/>
  <c r="K5821" i="1" s="1"/>
  <c r="K5822" i="1" a="1"/>
  <c r="K5822" i="1" s="1"/>
  <c r="K5823" i="1" a="1"/>
  <c r="K5823" i="1"/>
  <c r="K5824" i="1" a="1"/>
  <c r="K5824" i="1" s="1"/>
  <c r="K5825" i="1" a="1"/>
  <c r="K5825" i="1" s="1"/>
  <c r="K5826" i="1" a="1"/>
  <c r="K5826" i="1"/>
  <c r="K5827" i="1" a="1"/>
  <c r="K5827" i="1" s="1"/>
  <c r="K5828" i="1" a="1"/>
  <c r="K5828" i="1"/>
  <c r="K5829" i="1" a="1"/>
  <c r="K5829" i="1" s="1"/>
  <c r="K5830" i="1" a="1"/>
  <c r="K5830" i="1" s="1"/>
  <c r="K5831" i="1" a="1"/>
  <c r="K5831" i="1"/>
  <c r="K5832" i="1" a="1"/>
  <c r="K5832" i="1"/>
  <c r="K5833" i="1" a="1"/>
  <c r="K5833" i="1" s="1"/>
  <c r="K5834" i="1" a="1"/>
  <c r="K5834" i="1"/>
  <c r="K5835" i="1" a="1"/>
  <c r="K5835" i="1"/>
  <c r="K5836" i="1" a="1"/>
  <c r="K5836" i="1" s="1"/>
  <c r="K5837" i="1" a="1"/>
  <c r="K5837" i="1" s="1"/>
  <c r="K5838" i="1" a="1"/>
  <c r="K5838" i="1" s="1"/>
  <c r="K5839" i="1" a="1"/>
  <c r="K5839" i="1" s="1"/>
  <c r="K5840" i="1" a="1"/>
  <c r="K5840" i="1"/>
  <c r="K5841" i="1" a="1"/>
  <c r="K5841" i="1" s="1"/>
  <c r="K5842" i="1" a="1"/>
  <c r="K5842" i="1"/>
  <c r="K5843" i="1" a="1"/>
  <c r="K5843" i="1"/>
  <c r="K5844" i="1" a="1"/>
  <c r="K5844" i="1"/>
  <c r="K5845" i="1" a="1"/>
  <c r="K5845" i="1" s="1"/>
  <c r="K5846" i="1" a="1"/>
  <c r="K5846" i="1"/>
  <c r="K5847" i="1" a="1"/>
  <c r="K5847" i="1" s="1"/>
  <c r="K5848" i="1" a="1"/>
  <c r="K5848" i="1" s="1"/>
  <c r="K5849" i="1" a="1"/>
  <c r="K5849" i="1" s="1"/>
  <c r="K5850" i="1" a="1"/>
  <c r="K5850" i="1" s="1"/>
  <c r="K5851" i="1" a="1"/>
  <c r="K5851" i="1"/>
  <c r="K5852" i="1" a="1"/>
  <c r="K5852" i="1"/>
  <c r="K5853" i="1" a="1"/>
  <c r="K5853" i="1" s="1"/>
  <c r="K5854" i="1" a="1"/>
  <c r="K5854" i="1"/>
  <c r="K5855" i="1" a="1"/>
  <c r="K5855" i="1"/>
  <c r="K5856" i="1" a="1"/>
  <c r="K5856" i="1" s="1"/>
  <c r="K5857" i="1" a="1"/>
  <c r="K5857" i="1" s="1"/>
  <c r="K5858" i="1" a="1"/>
  <c r="K5858" i="1"/>
  <c r="K5859" i="1" a="1"/>
  <c r="K5859" i="1" s="1"/>
  <c r="K5860" i="1" a="1"/>
  <c r="K5860" i="1"/>
  <c r="K5861" i="1" a="1"/>
  <c r="K5861" i="1" s="1"/>
  <c r="K5862" i="1" a="1"/>
  <c r="K5862" i="1" s="1"/>
  <c r="K5863" i="1" a="1"/>
  <c r="K5863" i="1" s="1"/>
  <c r="K5864" i="1" a="1"/>
  <c r="K5864" i="1"/>
  <c r="K5865" i="1" a="1"/>
  <c r="K5865" i="1" s="1"/>
  <c r="K5866" i="1" a="1"/>
  <c r="K5866" i="1"/>
  <c r="K5867" i="1" a="1"/>
  <c r="K5867" i="1"/>
  <c r="K5868" i="1" a="1"/>
  <c r="K5868" i="1" s="1"/>
  <c r="K5869" i="1" a="1"/>
  <c r="K5869" i="1" s="1"/>
  <c r="K5870" i="1" a="1"/>
  <c r="K5870" i="1" s="1"/>
  <c r="K5871" i="1" a="1"/>
  <c r="K5871" i="1" s="1"/>
  <c r="K5872" i="1" a="1"/>
  <c r="K5872" i="1"/>
  <c r="K5873" i="1" a="1"/>
  <c r="K5873" i="1" s="1"/>
  <c r="K5874" i="1" a="1"/>
  <c r="K5874" i="1"/>
  <c r="K5875" i="1" a="1"/>
  <c r="K5875" i="1"/>
  <c r="K5876" i="1" a="1"/>
  <c r="K5876" i="1"/>
  <c r="K5877" i="1" a="1"/>
  <c r="K5877" i="1" s="1"/>
  <c r="K5878" i="1" a="1"/>
  <c r="K5878" i="1"/>
  <c r="K5879" i="1" a="1"/>
  <c r="K5879" i="1" s="1"/>
  <c r="K5880" i="1" a="1"/>
  <c r="K5880" i="1" s="1"/>
  <c r="K5881" i="1" a="1"/>
  <c r="K5881" i="1" s="1"/>
  <c r="K5882" i="1" a="1"/>
  <c r="K5882" i="1" s="1"/>
  <c r="K5883" i="1" a="1"/>
  <c r="K5883" i="1"/>
  <c r="K5884" i="1" a="1"/>
  <c r="K5884" i="1"/>
  <c r="K5885" i="1" a="1"/>
  <c r="K5885" i="1" s="1"/>
  <c r="K5886" i="1" a="1"/>
  <c r="K5886" i="1" s="1"/>
  <c r="K5887" i="1" a="1"/>
  <c r="K5887" i="1"/>
  <c r="K5888" i="1" a="1"/>
  <c r="K5888" i="1" s="1"/>
  <c r="K5889" i="1" a="1"/>
  <c r="K5889" i="1" s="1"/>
  <c r="K5890" i="1" a="1"/>
  <c r="K5890" i="1"/>
  <c r="K5891" i="1" a="1"/>
  <c r="K5891" i="1" s="1"/>
  <c r="K5892" i="1" a="1"/>
  <c r="K5892" i="1"/>
  <c r="K5893" i="1" a="1"/>
  <c r="K5893" i="1" s="1"/>
  <c r="K5894" i="1" a="1"/>
  <c r="K5894" i="1" s="1"/>
  <c r="K5895" i="1" a="1"/>
  <c r="K5895" i="1"/>
  <c r="K5896" i="1" a="1"/>
  <c r="K5896" i="1"/>
  <c r="K5897" i="1" a="1"/>
  <c r="K5897" i="1" s="1"/>
  <c r="K5898" i="1" a="1"/>
  <c r="K5898" i="1"/>
  <c r="K5899" i="1" a="1"/>
  <c r="K5899" i="1"/>
  <c r="K5900" i="1" a="1"/>
  <c r="K5900" i="1" s="1"/>
  <c r="K5901" i="1" a="1"/>
  <c r="K5901" i="1" s="1"/>
  <c r="K5902" i="1" a="1"/>
  <c r="K5902" i="1" s="1"/>
  <c r="K5903" i="1" a="1"/>
  <c r="K5903" i="1" s="1"/>
  <c r="K5904" i="1" a="1"/>
  <c r="K5904" i="1" s="1"/>
  <c r="K5905" i="1" a="1"/>
  <c r="K5905" i="1" s="1"/>
  <c r="K5906" i="1" a="1"/>
  <c r="K5906" i="1"/>
  <c r="K5907" i="1" a="1"/>
  <c r="K5907" i="1"/>
  <c r="K5908" i="1" a="1"/>
  <c r="K5908" i="1"/>
  <c r="K5909" i="1" a="1"/>
  <c r="K5909" i="1" s="1"/>
  <c r="K5910" i="1" a="1"/>
  <c r="K5910" i="1"/>
  <c r="K5911" i="1" a="1"/>
  <c r="K5911" i="1" s="1"/>
  <c r="K5912" i="1" a="1"/>
  <c r="K5912" i="1" s="1"/>
  <c r="K5913" i="1" a="1"/>
  <c r="K5913" i="1" s="1"/>
  <c r="K5914" i="1" a="1"/>
  <c r="K5914" i="1" s="1"/>
  <c r="K5915" i="1" a="1"/>
  <c r="K5915" i="1"/>
  <c r="K5916" i="1" a="1"/>
  <c r="K5916" i="1"/>
  <c r="K5917" i="1" a="1"/>
  <c r="K5917" i="1" s="1"/>
  <c r="K5918" i="1" a="1"/>
  <c r="K5918" i="1"/>
  <c r="K5919" i="1" a="1"/>
  <c r="K5919" i="1"/>
  <c r="K5920" i="1" a="1"/>
  <c r="K5920" i="1" s="1"/>
  <c r="K5921" i="1" a="1"/>
  <c r="K5921" i="1" s="1"/>
  <c r="K5922" i="1" a="1"/>
  <c r="K5922" i="1"/>
  <c r="K5923" i="1" a="1"/>
  <c r="K5923" i="1" s="1"/>
  <c r="K5924" i="1" a="1"/>
  <c r="K5924" i="1"/>
  <c r="K5925" i="1" a="1"/>
  <c r="K5925" i="1" s="1"/>
  <c r="K5926" i="1" a="1"/>
  <c r="K5926" i="1" s="1"/>
  <c r="K5927" i="1" a="1"/>
  <c r="K5927" i="1"/>
  <c r="K5928" i="1" a="1"/>
  <c r="K5928" i="1"/>
  <c r="K5929" i="1" a="1"/>
  <c r="K5929" i="1" s="1"/>
  <c r="K5930" i="1" a="1"/>
  <c r="K5930" i="1"/>
  <c r="K5931" i="1" a="1"/>
  <c r="K5931" i="1"/>
  <c r="K5932" i="1" a="1"/>
  <c r="K5932" i="1" s="1"/>
  <c r="K5933" i="1" a="1"/>
  <c r="K5933" i="1" s="1"/>
  <c r="K5934" i="1" a="1"/>
  <c r="K5934" i="1" s="1"/>
  <c r="K5935" i="1" a="1"/>
  <c r="K5935" i="1" s="1"/>
  <c r="K5936" i="1" a="1"/>
  <c r="K5936" i="1"/>
  <c r="K5937" i="1" a="1"/>
  <c r="K5937" i="1" s="1"/>
  <c r="K5938" i="1" a="1"/>
  <c r="K5938" i="1"/>
  <c r="K5939" i="1" a="1"/>
  <c r="K5939" i="1"/>
  <c r="K5940" i="1" a="1"/>
  <c r="K5940" i="1"/>
  <c r="K5941" i="1" a="1"/>
  <c r="K5941" i="1" s="1"/>
  <c r="K5942" i="1" a="1"/>
  <c r="K5942" i="1"/>
  <c r="K5943" i="1" a="1"/>
  <c r="K5943" i="1" s="1"/>
  <c r="K5944" i="1" a="1"/>
  <c r="K5944" i="1" s="1"/>
  <c r="K5945" i="1" a="1"/>
  <c r="K5945" i="1" s="1"/>
  <c r="K5946" i="1" a="1"/>
  <c r="K5946" i="1" s="1"/>
  <c r="K5947" i="1" a="1"/>
  <c r="K5947" i="1"/>
  <c r="K5948" i="1" a="1"/>
  <c r="K5948" i="1"/>
  <c r="K5949" i="1" a="1"/>
  <c r="K5949" i="1" s="1"/>
  <c r="K5950" i="1" a="1"/>
  <c r="K5950" i="1" s="1"/>
  <c r="K5951" i="1" a="1"/>
  <c r="K5951" i="1"/>
  <c r="K5952" i="1" a="1"/>
  <c r="K5952" i="1" s="1"/>
  <c r="K5953" i="1" a="1"/>
  <c r="K5953" i="1" s="1"/>
  <c r="K5954" i="1" a="1"/>
  <c r="K5954" i="1"/>
  <c r="K5955" i="1" a="1"/>
  <c r="K5955" i="1" s="1"/>
  <c r="K5956" i="1" a="1"/>
  <c r="K5956" i="1"/>
  <c r="K5957" i="1" a="1"/>
  <c r="K5957" i="1" s="1"/>
  <c r="K5958" i="1" a="1"/>
  <c r="K5958" i="1" s="1"/>
  <c r="K5959" i="1" a="1"/>
  <c r="K5959" i="1"/>
  <c r="K5960" i="1" a="1"/>
  <c r="K5960" i="1"/>
  <c r="K5961" i="1" a="1"/>
  <c r="K5961" i="1" s="1"/>
  <c r="K5962" i="1" a="1"/>
  <c r="K5962" i="1"/>
  <c r="K5963" i="1" a="1"/>
  <c r="K5963" i="1"/>
  <c r="K5964" i="1" a="1"/>
  <c r="K5964" i="1" s="1"/>
  <c r="K5965" i="1" a="1"/>
  <c r="K5965" i="1" s="1"/>
  <c r="K5966" i="1" a="1"/>
  <c r="K5966" i="1" s="1"/>
  <c r="K5967" i="1" a="1"/>
  <c r="K5967" i="1" s="1"/>
  <c r="K5968" i="1" a="1"/>
  <c r="K5968" i="1" s="1"/>
  <c r="K5969" i="1" a="1"/>
  <c r="K5969" i="1" s="1"/>
  <c r="K5970" i="1" a="1"/>
  <c r="K5970" i="1"/>
  <c r="K5971" i="1" a="1"/>
  <c r="K5971" i="1"/>
  <c r="K5972" i="1" a="1"/>
  <c r="K5972" i="1"/>
  <c r="K5973" i="1" a="1"/>
  <c r="K5973" i="1" s="1"/>
  <c r="K5974" i="1" a="1"/>
  <c r="K5974" i="1"/>
  <c r="K5975" i="1" a="1"/>
  <c r="K5975" i="1" s="1"/>
  <c r="K5976" i="1" a="1"/>
  <c r="K5976" i="1" s="1"/>
  <c r="K5977" i="1" a="1"/>
  <c r="K5977" i="1" s="1"/>
  <c r="K5978" i="1" a="1"/>
  <c r="K5978" i="1" s="1"/>
  <c r="K5979" i="1" a="1"/>
  <c r="K5979" i="1"/>
  <c r="K5980" i="1" a="1"/>
  <c r="K5980" i="1"/>
  <c r="K5981" i="1" a="1"/>
  <c r="K5981" i="1" s="1"/>
  <c r="K5982" i="1" a="1"/>
  <c r="K5982" i="1"/>
  <c r="K5983" i="1" a="1"/>
  <c r="K5983" i="1"/>
  <c r="K5984" i="1" a="1"/>
  <c r="K5984" i="1" s="1"/>
  <c r="K5985" i="1" a="1"/>
  <c r="K5985" i="1" s="1"/>
  <c r="K5986" i="1" a="1"/>
  <c r="K5986" i="1"/>
  <c r="K5987" i="1" a="1"/>
  <c r="K5987" i="1" s="1"/>
  <c r="K5988" i="1" a="1"/>
  <c r="K5988" i="1"/>
  <c r="K5989" i="1" a="1"/>
  <c r="K5989" i="1" s="1"/>
  <c r="K5990" i="1" a="1"/>
  <c r="K5990" i="1" s="1"/>
  <c r="K5991" i="1" a="1"/>
  <c r="K5991" i="1" s="1"/>
  <c r="K5992" i="1" a="1"/>
  <c r="K5992" i="1"/>
  <c r="K5993" i="1" a="1"/>
  <c r="K5993" i="1" s="1"/>
  <c r="K5994" i="1" a="1"/>
  <c r="K5994" i="1"/>
  <c r="K5995" i="1" a="1"/>
  <c r="K5995" i="1"/>
  <c r="K5996" i="1" a="1"/>
  <c r="K5996" i="1" s="1"/>
  <c r="K5997" i="1" a="1"/>
  <c r="K5997" i="1" s="1"/>
  <c r="K5998" i="1" a="1"/>
  <c r="K5998" i="1" s="1"/>
  <c r="K5999" i="1" a="1"/>
  <c r="K5999" i="1" s="1"/>
  <c r="K6000" i="1" a="1"/>
  <c r="K6000" i="1"/>
  <c r="K6001" i="1" a="1"/>
  <c r="K6001" i="1" s="1"/>
  <c r="K6002" i="1" a="1"/>
  <c r="K6002" i="1"/>
  <c r="K6003" i="1" a="1"/>
  <c r="K6003" i="1"/>
  <c r="K6004" i="1" a="1"/>
  <c r="K6004" i="1"/>
  <c r="K6005" i="1" a="1"/>
  <c r="K6005" i="1" s="1"/>
  <c r="K6006" i="1" a="1"/>
  <c r="K6006" i="1"/>
  <c r="K6007" i="1" a="1"/>
  <c r="K6007" i="1" s="1"/>
  <c r="K6008" i="1" a="1"/>
  <c r="K6008" i="1" s="1"/>
  <c r="K6009" i="1" a="1"/>
  <c r="K6009" i="1" s="1"/>
  <c r="K6010" i="1" a="1"/>
  <c r="K6010" i="1" s="1"/>
  <c r="K6011" i="1" a="1"/>
  <c r="K6011" i="1"/>
  <c r="K6012" i="1" a="1"/>
  <c r="K6012" i="1"/>
  <c r="K6013" i="1" a="1"/>
  <c r="K6013" i="1" s="1"/>
  <c r="K6014" i="1" a="1"/>
  <c r="K6014" i="1"/>
  <c r="K6015" i="1" a="1"/>
  <c r="K6015" i="1"/>
  <c r="K6016" i="1" a="1"/>
  <c r="K6016" i="1" s="1"/>
  <c r="K6017" i="1" a="1"/>
  <c r="K6017" i="1" s="1"/>
  <c r="K6018" i="1" a="1"/>
  <c r="K6018" i="1"/>
  <c r="K6019" i="1" a="1"/>
  <c r="K6019" i="1" s="1"/>
  <c r="K6020" i="1" a="1"/>
  <c r="K6020" i="1"/>
  <c r="K6021" i="1" a="1"/>
  <c r="K6021" i="1" s="1"/>
  <c r="K6022" i="1" a="1"/>
  <c r="K6022" i="1" s="1"/>
  <c r="K6023" i="1" a="1"/>
  <c r="K6023" i="1"/>
  <c r="K6024" i="1" a="1"/>
  <c r="K6024" i="1"/>
  <c r="K6025" i="1" a="1"/>
  <c r="K6025" i="1" s="1"/>
  <c r="K6026" i="1" a="1"/>
  <c r="K6026" i="1"/>
  <c r="K6027" i="1" a="1"/>
  <c r="K6027" i="1"/>
  <c r="K6028" i="1" a="1"/>
  <c r="K6028" i="1" s="1"/>
  <c r="K6029" i="1" a="1"/>
  <c r="K6029" i="1" s="1"/>
  <c r="K6030" i="1" a="1"/>
  <c r="K6030" i="1" s="1"/>
  <c r="K6031" i="1" a="1"/>
  <c r="K6031" i="1" s="1"/>
  <c r="K6032" i="1" a="1"/>
  <c r="K6032" i="1" s="1"/>
  <c r="K6033" i="1" a="1"/>
  <c r="K6033" i="1" s="1"/>
  <c r="K6034" i="1" a="1"/>
  <c r="K6034" i="1"/>
  <c r="K6035" i="1" a="1"/>
  <c r="K6035" i="1"/>
  <c r="K6036" i="1" a="1"/>
  <c r="K6036" i="1"/>
  <c r="K6037" i="1" a="1"/>
  <c r="K6037" i="1" s="1"/>
  <c r="K6038" i="1" a="1"/>
  <c r="K6038" i="1"/>
  <c r="K6039" i="1" a="1"/>
  <c r="K6039" i="1" s="1"/>
  <c r="K6040" i="1" a="1"/>
  <c r="K6040" i="1" s="1"/>
  <c r="K6041" i="1" a="1"/>
  <c r="K6041" i="1" s="1"/>
  <c r="K6042" i="1" a="1"/>
  <c r="K6042" i="1" s="1"/>
  <c r="K6043" i="1" a="1"/>
  <c r="K6043" i="1"/>
  <c r="K6044" i="1" a="1"/>
  <c r="K6044" i="1"/>
  <c r="K6045" i="1" a="1"/>
  <c r="K6045" i="1" s="1"/>
  <c r="K6046" i="1" a="1"/>
  <c r="K6046" i="1"/>
  <c r="K6047" i="1" a="1"/>
  <c r="K6047" i="1"/>
  <c r="K6048" i="1" a="1"/>
  <c r="K6048" i="1" s="1"/>
  <c r="K6049" i="1" a="1"/>
  <c r="K6049" i="1" s="1"/>
  <c r="K6050" i="1" a="1"/>
  <c r="K6050" i="1"/>
  <c r="K6051" i="1" a="1"/>
  <c r="K6051" i="1" s="1"/>
  <c r="K6052" i="1" a="1"/>
  <c r="K6052" i="1"/>
  <c r="K6053" i="1" a="1"/>
  <c r="K6053" i="1" s="1"/>
  <c r="K6054" i="1" a="1"/>
  <c r="K6054" i="1" s="1"/>
  <c r="K6055" i="1" a="1"/>
  <c r="K6055" i="1" s="1"/>
  <c r="K6056" i="1" a="1"/>
  <c r="K6056" i="1"/>
  <c r="K6057" i="1" a="1"/>
  <c r="K6057" i="1" s="1"/>
  <c r="K6058" i="1" a="1"/>
  <c r="K6058" i="1"/>
  <c r="K6059" i="1" a="1"/>
  <c r="K6059" i="1"/>
  <c r="K6060" i="1" a="1"/>
  <c r="K6060" i="1" s="1"/>
  <c r="K6061" i="1" a="1"/>
  <c r="K6061" i="1" s="1"/>
  <c r="K6062" i="1" a="1"/>
  <c r="K6062" i="1" s="1"/>
  <c r="K6063" i="1" a="1"/>
  <c r="K6063" i="1" s="1"/>
  <c r="K6064" i="1" a="1"/>
  <c r="K6064" i="1"/>
  <c r="K6065" i="1" a="1"/>
  <c r="K6065" i="1" s="1"/>
  <c r="K6066" i="1" a="1"/>
  <c r="K6066" i="1"/>
  <c r="K6067" i="1" a="1"/>
  <c r="K6067" i="1"/>
  <c r="K6068" i="1" a="1"/>
  <c r="K6068" i="1"/>
  <c r="K6069" i="1" a="1"/>
  <c r="K6069" i="1" s="1"/>
  <c r="K6070" i="1" a="1"/>
  <c r="K6070" i="1"/>
  <c r="K6071" i="1" a="1"/>
  <c r="K6071" i="1" s="1"/>
  <c r="K6072" i="1" a="1"/>
  <c r="K6072" i="1" s="1"/>
  <c r="K6073" i="1" a="1"/>
  <c r="K6073" i="1" s="1"/>
  <c r="K6074" i="1" a="1"/>
  <c r="K6074" i="1" s="1"/>
  <c r="K6075" i="1" a="1"/>
  <c r="K6075" i="1"/>
  <c r="K6076" i="1" a="1"/>
  <c r="K6076" i="1"/>
  <c r="K6077" i="1" a="1"/>
  <c r="K6077" i="1" s="1"/>
  <c r="K6078" i="1" a="1"/>
  <c r="K6078" i="1" s="1"/>
  <c r="K6079" i="1" a="1"/>
  <c r="K6079" i="1"/>
  <c r="K6080" i="1" a="1"/>
  <c r="K6080" i="1" s="1"/>
  <c r="K6081" i="1" a="1"/>
  <c r="K6081" i="1" s="1"/>
  <c r="K6082" i="1" a="1"/>
  <c r="K6082" i="1"/>
  <c r="K6083" i="1" a="1"/>
  <c r="K6083" i="1" s="1"/>
  <c r="K6084" i="1" a="1"/>
  <c r="K6084" i="1"/>
  <c r="K6085" i="1" a="1"/>
  <c r="K6085" i="1" s="1"/>
  <c r="K6086" i="1" a="1"/>
  <c r="K6086" i="1" s="1"/>
  <c r="K6087" i="1" a="1"/>
  <c r="K6087" i="1"/>
  <c r="K6088" i="1" a="1"/>
  <c r="K6088" i="1"/>
  <c r="K6089" i="1" a="1"/>
  <c r="K6089" i="1" s="1"/>
  <c r="K6090" i="1" a="1"/>
  <c r="K6090" i="1"/>
  <c r="K6091" i="1" a="1"/>
  <c r="K6091" i="1"/>
  <c r="K6092" i="1" a="1"/>
  <c r="K6092" i="1" s="1"/>
  <c r="K6093" i="1" a="1"/>
  <c r="K6093" i="1" s="1"/>
  <c r="K6094" i="1" a="1"/>
  <c r="K6094" i="1" s="1"/>
  <c r="K6095" i="1" a="1"/>
  <c r="K6095" i="1" s="1"/>
  <c r="K6096" i="1" a="1"/>
  <c r="K6096" i="1"/>
  <c r="K6097" i="1" a="1"/>
  <c r="K6097" i="1" s="1"/>
  <c r="K6098" i="1" a="1"/>
  <c r="K6098" i="1"/>
  <c r="K6099" i="1" a="1"/>
  <c r="K6099" i="1"/>
  <c r="K6100" i="1" a="1"/>
  <c r="K6100" i="1"/>
  <c r="K6101" i="1" a="1"/>
  <c r="K6101" i="1" s="1"/>
  <c r="K6102" i="1" a="1"/>
  <c r="K6102" i="1"/>
  <c r="K6103" i="1" a="1"/>
  <c r="K6103" i="1" s="1"/>
  <c r="K6104" i="1" a="1"/>
  <c r="K6104" i="1" s="1"/>
  <c r="K6105" i="1" a="1"/>
  <c r="K6105" i="1" s="1"/>
  <c r="K6106" i="1" a="1"/>
  <c r="K6106" i="1" s="1"/>
  <c r="K6107" i="1" a="1"/>
  <c r="K6107" i="1"/>
  <c r="K6108" i="1" a="1"/>
  <c r="K6108" i="1"/>
  <c r="K6109" i="1" a="1"/>
  <c r="K6109" i="1" s="1"/>
  <c r="K6110" i="1" a="1"/>
  <c r="K6110" i="1"/>
  <c r="K6111" i="1" a="1"/>
  <c r="K6111" i="1"/>
  <c r="K6112" i="1" a="1"/>
  <c r="K6112" i="1" s="1"/>
  <c r="K6113" i="1" a="1"/>
  <c r="K6113" i="1" s="1"/>
  <c r="K6114" i="1" a="1"/>
  <c r="K6114" i="1"/>
  <c r="K6115" i="1" a="1"/>
  <c r="K6115" i="1" s="1"/>
  <c r="K6116" i="1" a="1"/>
  <c r="K6116" i="1"/>
  <c r="K6117" i="1" a="1"/>
  <c r="K6117" i="1" s="1"/>
  <c r="K6118" i="1" a="1"/>
  <c r="K6118" i="1" s="1"/>
  <c r="K6119" i="1" a="1"/>
  <c r="K6119" i="1" s="1"/>
  <c r="K6120" i="1" a="1"/>
  <c r="K6120" i="1"/>
  <c r="K6121" i="1" a="1"/>
  <c r="K6121" i="1" s="1"/>
  <c r="K6122" i="1" a="1"/>
  <c r="K6122" i="1"/>
  <c r="K6123" i="1" a="1"/>
  <c r="K6123" i="1"/>
  <c r="K6124" i="1" a="1"/>
  <c r="K6124" i="1" s="1"/>
  <c r="K6125" i="1" a="1"/>
  <c r="K6125" i="1" s="1"/>
  <c r="K6126" i="1" a="1"/>
  <c r="K6126" i="1" s="1"/>
  <c r="K6127" i="1" a="1"/>
  <c r="K6127" i="1" s="1"/>
  <c r="K6128" i="1" a="1"/>
  <c r="K6128" i="1"/>
  <c r="K6129" i="1" a="1"/>
  <c r="K6129" i="1" s="1"/>
  <c r="K6130" i="1" a="1"/>
  <c r="K6130" i="1"/>
  <c r="K6131" i="1" a="1"/>
  <c r="K6131" i="1"/>
  <c r="K6132" i="1" a="1"/>
  <c r="K6132" i="1"/>
  <c r="K6133" i="1" a="1"/>
  <c r="K6133" i="1" s="1"/>
  <c r="K6134" i="1" a="1"/>
  <c r="K6134" i="1"/>
  <c r="K6135" i="1" a="1"/>
  <c r="K6135" i="1" s="1"/>
  <c r="K6136" i="1" a="1"/>
  <c r="K6136" i="1" s="1"/>
  <c r="K6137" i="1" a="1"/>
  <c r="K6137" i="1" s="1"/>
  <c r="K6138" i="1" a="1"/>
  <c r="K6138" i="1" s="1"/>
  <c r="K6139" i="1" a="1"/>
  <c r="K6139" i="1"/>
  <c r="K6140" i="1" a="1"/>
  <c r="K6140" i="1"/>
  <c r="K6141" i="1" a="1"/>
  <c r="K6141" i="1" s="1"/>
  <c r="K6142" i="1" a="1"/>
  <c r="K6142" i="1" s="1"/>
  <c r="K6143" i="1" a="1"/>
  <c r="K6143" i="1"/>
  <c r="K6144" i="1" a="1"/>
  <c r="K6144" i="1"/>
  <c r="K6145" i="1" a="1"/>
  <c r="K6145" i="1" s="1"/>
  <c r="K6146" i="1" a="1"/>
  <c r="K6146" i="1"/>
  <c r="K6147" i="1" a="1"/>
  <c r="K6147" i="1" s="1"/>
  <c r="K6148" i="1" a="1"/>
  <c r="K6148" i="1"/>
  <c r="K6149" i="1" a="1"/>
  <c r="K6149" i="1" s="1"/>
  <c r="K6150" i="1" a="1"/>
  <c r="K6150" i="1" s="1"/>
  <c r="K6151" i="1" a="1"/>
  <c r="K6151" i="1" s="1"/>
  <c r="K6152" i="1" a="1"/>
  <c r="K6152" i="1"/>
  <c r="K6153" i="1" a="1"/>
  <c r="K6153" i="1" s="1"/>
  <c r="K6154" i="1" a="1"/>
  <c r="K6154" i="1"/>
  <c r="K6155" i="1" a="1"/>
  <c r="K6155" i="1"/>
  <c r="K6156" i="1" a="1"/>
  <c r="K6156" i="1" s="1"/>
  <c r="K6157" i="1" a="1"/>
  <c r="K6157" i="1" s="1"/>
  <c r="K6158" i="1" a="1"/>
  <c r="K6158" i="1"/>
  <c r="K6159" i="1" a="1"/>
  <c r="K6159" i="1" s="1"/>
  <c r="K6160" i="1" a="1"/>
  <c r="K6160" i="1"/>
  <c r="K6161" i="1" a="1"/>
  <c r="K6161" i="1" s="1"/>
  <c r="K6162" i="1" a="1"/>
  <c r="K6162" i="1"/>
  <c r="K6163" i="1" a="1"/>
  <c r="K6163" i="1"/>
  <c r="K6164" i="1" a="1"/>
  <c r="K6164" i="1"/>
  <c r="K6165" i="1" a="1"/>
  <c r="K6165" i="1" s="1"/>
  <c r="K6166" i="1" a="1"/>
  <c r="K6166" i="1"/>
  <c r="K6167" i="1" a="1"/>
  <c r="K6167" i="1" s="1"/>
  <c r="K6168" i="1" a="1"/>
  <c r="K6168" i="1" s="1"/>
  <c r="K6169" i="1" a="1"/>
  <c r="K6169" i="1" s="1"/>
  <c r="K6170" i="1" a="1"/>
  <c r="K6170" i="1" s="1"/>
  <c r="K6171" i="1" a="1"/>
  <c r="K6171" i="1"/>
  <c r="K6172" i="1" a="1"/>
  <c r="K6172" i="1"/>
  <c r="K6173" i="1" a="1"/>
  <c r="K6173" i="1" s="1"/>
  <c r="K6174" i="1" a="1"/>
  <c r="K6174" i="1" s="1"/>
  <c r="K6175" i="1" a="1"/>
  <c r="K6175" i="1"/>
  <c r="K6176" i="1" a="1"/>
  <c r="K6176" i="1" s="1"/>
  <c r="K6177" i="1" a="1"/>
  <c r="K6177" i="1" s="1"/>
  <c r="K6178" i="1" a="1"/>
  <c r="K6178" i="1"/>
  <c r="K6179" i="1" a="1"/>
  <c r="K6179" i="1" s="1"/>
  <c r="K6180" i="1" a="1"/>
  <c r="K6180" i="1"/>
  <c r="K6181" i="1" a="1"/>
  <c r="K6181" i="1" s="1"/>
  <c r="K6182" i="1" a="1"/>
  <c r="K6182" i="1" s="1"/>
  <c r="K6183" i="1" a="1"/>
  <c r="K6183" i="1" s="1"/>
  <c r="K6184" i="1" a="1"/>
  <c r="K6184" i="1"/>
  <c r="K6185" i="1" a="1"/>
  <c r="K6185" i="1" s="1"/>
  <c r="K6186" i="1" a="1"/>
  <c r="K6186" i="1"/>
  <c r="K6187" i="1" a="1"/>
  <c r="K6187" i="1"/>
  <c r="K6188" i="1" a="1"/>
  <c r="K6188" i="1" s="1"/>
  <c r="K6189" i="1" a="1"/>
  <c r="K6189" i="1" s="1"/>
  <c r="K6190" i="1" a="1"/>
  <c r="K6190" i="1"/>
  <c r="K6191" i="1" a="1"/>
  <c r="K6191" i="1" s="1"/>
  <c r="K6192" i="1" a="1"/>
  <c r="K6192" i="1" s="1"/>
  <c r="K6193" i="1" a="1"/>
  <c r="K6193" i="1" s="1"/>
  <c r="K6194" i="1" a="1"/>
  <c r="K6194" i="1"/>
  <c r="K6195" i="1" a="1"/>
  <c r="K6195" i="1"/>
  <c r="K6196" i="1" a="1"/>
  <c r="K6196" i="1"/>
  <c r="K6197" i="1" a="1"/>
  <c r="K6197" i="1" s="1"/>
  <c r="K6198" i="1" a="1"/>
  <c r="K6198" i="1"/>
  <c r="K6199" i="1" a="1"/>
  <c r="K6199" i="1" s="1"/>
  <c r="K6200" i="1" a="1"/>
  <c r="K6200" i="1" s="1"/>
  <c r="K6201" i="1" a="1"/>
  <c r="K6201" i="1" s="1"/>
  <c r="K6202" i="1" a="1"/>
  <c r="K6202" i="1" s="1"/>
  <c r="K6203" i="1" a="1"/>
  <c r="K6203" i="1"/>
  <c r="K6204" i="1" a="1"/>
  <c r="K6204" i="1"/>
  <c r="K6205" i="1" a="1"/>
  <c r="K6205" i="1" s="1"/>
  <c r="K6206" i="1" a="1"/>
  <c r="K6206" i="1"/>
  <c r="K6207" i="1" a="1"/>
  <c r="K6207" i="1"/>
  <c r="K6208" i="1" a="1"/>
  <c r="K6208" i="1" s="1"/>
  <c r="K6209" i="1" a="1"/>
  <c r="K6209" i="1" s="1"/>
  <c r="K6210" i="1" a="1"/>
  <c r="K6210" i="1"/>
  <c r="K6211" i="1" a="1"/>
  <c r="K6211" i="1" s="1"/>
  <c r="K6212" i="1" a="1"/>
  <c r="K6212" i="1" s="1"/>
  <c r="K6213" i="1" a="1"/>
  <c r="K6213" i="1" s="1"/>
  <c r="K6214" i="1" a="1"/>
  <c r="K6214" i="1" s="1"/>
  <c r="K6215" i="1" a="1"/>
  <c r="K6215" i="1" s="1"/>
  <c r="K6216" i="1" a="1"/>
  <c r="K6216" i="1"/>
  <c r="K6217" i="1" a="1"/>
  <c r="K6217" i="1" s="1"/>
  <c r="K6218" i="1" a="1"/>
  <c r="K6218" i="1"/>
  <c r="K6219" i="1" a="1"/>
  <c r="K6219" i="1"/>
  <c r="K6220" i="1" a="1"/>
  <c r="K6220" i="1" s="1"/>
  <c r="K6221" i="1" a="1"/>
  <c r="K6221" i="1" s="1"/>
  <c r="K6222" i="1" a="1"/>
  <c r="K6222" i="1"/>
  <c r="K6223" i="1" a="1"/>
  <c r="K6223" i="1" s="1"/>
  <c r="K6224" i="1" a="1"/>
  <c r="K6224" i="1" s="1"/>
  <c r="K6225" i="1" a="1"/>
  <c r="K6225" i="1" s="1"/>
  <c r="K6226" i="1" a="1"/>
  <c r="K6226" i="1"/>
  <c r="K6227" i="1" a="1"/>
  <c r="K6227" i="1"/>
  <c r="K6228" i="1" a="1"/>
  <c r="K6228" i="1"/>
  <c r="K6229" i="1" a="1"/>
  <c r="K6229" i="1" s="1"/>
  <c r="K6230" i="1" a="1"/>
  <c r="K6230" i="1"/>
  <c r="K6231" i="1" a="1"/>
  <c r="K6231" i="1"/>
  <c r="K6232" i="1" a="1"/>
  <c r="K6232" i="1" s="1"/>
  <c r="K6233" i="1" a="1"/>
  <c r="K6233" i="1" s="1"/>
  <c r="K6234" i="1" a="1"/>
  <c r="K6234" i="1" s="1"/>
  <c r="K6235" i="1" a="1"/>
  <c r="K6235" i="1"/>
  <c r="K6236" i="1" a="1"/>
  <c r="K6236" i="1"/>
  <c r="K6237" i="1" a="1"/>
  <c r="K6237" i="1" s="1"/>
  <c r="K6238" i="1" a="1"/>
  <c r="K6238" i="1" s="1"/>
  <c r="K6239" i="1" a="1"/>
  <c r="K6239" i="1"/>
  <c r="K6240" i="1" a="1"/>
  <c r="K6240" i="1" s="1"/>
  <c r="K6241" i="1" a="1"/>
  <c r="K6241" i="1" s="1"/>
  <c r="K6242" i="1" a="1"/>
  <c r="K6242" i="1"/>
  <c r="K6243" i="1" a="1"/>
  <c r="K6243" i="1" s="1"/>
  <c r="K6244" i="1" a="1"/>
  <c r="K6244" i="1" s="1"/>
  <c r="K6245" i="1" a="1"/>
  <c r="K6245" i="1" s="1"/>
  <c r="K6246" i="1" a="1"/>
  <c r="K6246" i="1" s="1"/>
  <c r="K6247" i="1" a="1"/>
  <c r="K6247" i="1"/>
  <c r="K6248" i="1" a="1"/>
  <c r="K6248" i="1"/>
  <c r="K6249" i="1" a="1"/>
  <c r="K6249" i="1" s="1"/>
  <c r="K6250" i="1" a="1"/>
  <c r="K6250" i="1"/>
  <c r="K6251" i="1" a="1"/>
  <c r="K6251" i="1"/>
  <c r="K6252" i="1" a="1"/>
  <c r="K6252" i="1" s="1"/>
  <c r="K6253" i="1" a="1"/>
  <c r="K6253" i="1" s="1"/>
  <c r="K6254" i="1" a="1"/>
  <c r="K6254" i="1"/>
  <c r="K6255" i="1" a="1"/>
  <c r="K6255" i="1" s="1"/>
  <c r="K6256" i="1" a="1"/>
  <c r="K6256" i="1" s="1"/>
  <c r="K6257" i="1" a="1"/>
  <c r="K6257" i="1" s="1"/>
  <c r="K6258" i="1" a="1"/>
  <c r="K6258" i="1"/>
  <c r="K6259" i="1" a="1"/>
  <c r="K6259" i="1"/>
  <c r="K6260" i="1" a="1"/>
  <c r="K6260" i="1"/>
  <c r="K6261" i="1" a="1"/>
  <c r="K6261" i="1" s="1"/>
  <c r="K6262" i="1" a="1"/>
  <c r="K6262" i="1"/>
  <c r="K6263" i="1" a="1"/>
  <c r="K6263" i="1" s="1"/>
  <c r="K6264" i="1" a="1"/>
  <c r="K6264" i="1" s="1"/>
  <c r="K6265" i="1" a="1"/>
  <c r="K6265" i="1" s="1"/>
  <c r="K6266" i="1" a="1"/>
  <c r="K6266" i="1" s="1"/>
  <c r="K6267" i="1" a="1"/>
  <c r="K6267" i="1"/>
  <c r="K6268" i="1" a="1"/>
  <c r="K6268" i="1"/>
  <c r="K6269" i="1" a="1"/>
  <c r="K6269" i="1" s="1"/>
  <c r="K6270" i="1" a="1"/>
  <c r="K6270" i="1" s="1"/>
  <c r="K6271" i="1" a="1"/>
  <c r="K6271" i="1"/>
  <c r="K6272" i="1" a="1"/>
  <c r="K6272" i="1"/>
  <c r="K6273" i="1" a="1"/>
  <c r="K6273" i="1" s="1"/>
  <c r="K6274" i="1" a="1"/>
  <c r="K6274" i="1"/>
  <c r="K6275" i="1" a="1"/>
  <c r="K6275" i="1" s="1"/>
  <c r="K6276" i="1" a="1"/>
  <c r="K6276" i="1" s="1"/>
  <c r="K6277" i="1" a="1"/>
  <c r="K6277" i="1" s="1"/>
  <c r="K6278" i="1" a="1"/>
  <c r="K6278" i="1" s="1"/>
  <c r="K6279" i="1" a="1"/>
  <c r="K6279" i="1" s="1"/>
  <c r="K6280" i="1" a="1"/>
  <c r="K6280" i="1"/>
  <c r="K6281" i="1" a="1"/>
  <c r="K6281" i="1" s="1"/>
  <c r="K6282" i="1" a="1"/>
  <c r="K6282" i="1"/>
  <c r="K6283" i="1" a="1"/>
  <c r="K6283" i="1"/>
  <c r="K6284" i="1" a="1"/>
  <c r="K6284" i="1" s="1"/>
  <c r="K6285" i="1" a="1"/>
  <c r="K6285" i="1" s="1"/>
  <c r="K6286" i="1" a="1"/>
  <c r="K6286" i="1"/>
  <c r="K6287" i="1" a="1"/>
  <c r="K6287" i="1" s="1"/>
  <c r="K6288" i="1" a="1"/>
  <c r="K6288" i="1"/>
  <c r="K6289" i="1" a="1"/>
  <c r="K6289" i="1" s="1"/>
  <c r="K6290" i="1" a="1"/>
  <c r="K6290" i="1"/>
  <c r="K6291" i="1" a="1"/>
  <c r="K6291" i="1"/>
  <c r="K6292" i="1" a="1"/>
  <c r="K6292" i="1"/>
  <c r="K6293" i="1" a="1"/>
  <c r="K6293" i="1" s="1"/>
  <c r="K6294" i="1" a="1"/>
  <c r="K6294" i="1"/>
  <c r="K6295" i="1" a="1"/>
  <c r="K6295" i="1"/>
  <c r="K6296" i="1" a="1"/>
  <c r="K6296" i="1" s="1"/>
  <c r="K6297" i="1" a="1"/>
  <c r="K6297" i="1" s="1"/>
  <c r="K6298" i="1" a="1"/>
  <c r="K6298" i="1" s="1"/>
  <c r="K6299" i="1" a="1"/>
  <c r="K6299" i="1"/>
  <c r="K6300" i="1" a="1"/>
  <c r="K6300" i="1"/>
  <c r="K6301" i="1" a="1"/>
  <c r="K6301" i="1" s="1"/>
  <c r="K6302" i="1" a="1"/>
  <c r="K6302" i="1" s="1"/>
  <c r="K6303" i="1" a="1"/>
  <c r="K6303" i="1"/>
  <c r="K6304" i="1" a="1"/>
  <c r="K6304" i="1" s="1"/>
  <c r="K6305" i="1" a="1"/>
  <c r="K6305" i="1" s="1"/>
  <c r="K6306" i="1" a="1"/>
  <c r="K6306" i="1"/>
  <c r="K6307" i="1" a="1"/>
  <c r="K6307" i="1" s="1"/>
  <c r="K6308" i="1" a="1"/>
  <c r="K6308" i="1"/>
  <c r="K6309" i="1" a="1"/>
  <c r="K6309" i="1" s="1"/>
  <c r="K6310" i="1" a="1"/>
  <c r="K6310" i="1" s="1"/>
  <c r="K6311" i="1" a="1"/>
  <c r="K6311" i="1" s="1"/>
  <c r="K6312" i="1" a="1"/>
  <c r="K6312" i="1"/>
  <c r="K6313" i="1" a="1"/>
  <c r="K6313" i="1" s="1"/>
  <c r="K6314" i="1" a="1"/>
  <c r="K6314" i="1"/>
  <c r="K6315" i="1" a="1"/>
  <c r="K6315" i="1"/>
  <c r="K6316" i="1" a="1"/>
  <c r="K6316" i="1" s="1"/>
  <c r="K6317" i="1" a="1"/>
  <c r="K6317" i="1" s="1"/>
  <c r="K6318" i="1" a="1"/>
  <c r="K6318" i="1"/>
  <c r="K6319" i="1" a="1"/>
  <c r="K6319" i="1" s="1"/>
  <c r="K6320" i="1" a="1"/>
  <c r="K6320" i="1" s="1"/>
  <c r="K6321" i="1" a="1"/>
  <c r="K6321" i="1" s="1"/>
  <c r="K6322" i="1" a="1"/>
  <c r="K6322" i="1"/>
  <c r="K6323" i="1" a="1"/>
  <c r="K6323" i="1"/>
  <c r="K6324" i="1" a="1"/>
  <c r="K6324" i="1"/>
  <c r="K6325" i="1" a="1"/>
  <c r="K6325" i="1" s="1"/>
  <c r="K6326" i="1" a="1"/>
  <c r="K6326" i="1"/>
  <c r="K6327" i="1" a="1"/>
  <c r="K6327" i="1" s="1"/>
  <c r="K6328" i="1" a="1"/>
  <c r="K6328" i="1" s="1"/>
  <c r="K6329" i="1" a="1"/>
  <c r="K6329" i="1" s="1"/>
  <c r="K6330" i="1" a="1"/>
  <c r="K6330" i="1" s="1"/>
  <c r="K6331" i="1" a="1"/>
  <c r="K6331" i="1"/>
  <c r="K6332" i="1" a="1"/>
  <c r="K6332" i="1"/>
  <c r="K6333" i="1" a="1"/>
  <c r="K6333" i="1" s="1"/>
  <c r="K6334" i="1" a="1"/>
  <c r="K6334" i="1"/>
  <c r="K6335" i="1" a="1"/>
  <c r="K6335" i="1"/>
  <c r="K6336" i="1" a="1"/>
  <c r="K6336" i="1"/>
  <c r="K6337" i="1" a="1"/>
  <c r="K6337" i="1" s="1"/>
  <c r="K6338" i="1" a="1"/>
  <c r="K6338" i="1"/>
  <c r="K6339" i="1" a="1"/>
  <c r="K6339" i="1" s="1"/>
  <c r="K6340" i="1" a="1"/>
  <c r="K6340" i="1" s="1"/>
  <c r="K6341" i="1" a="1"/>
  <c r="K6341" i="1" s="1"/>
  <c r="K6342" i="1" a="1"/>
  <c r="K6342" i="1" s="1"/>
  <c r="K6343" i="1" a="1"/>
  <c r="K6343" i="1" s="1"/>
  <c r="K6344" i="1" a="1"/>
  <c r="K6344" i="1"/>
  <c r="K6345" i="1" a="1"/>
  <c r="K6345" i="1" s="1"/>
  <c r="K6346" i="1" a="1"/>
  <c r="K6346" i="1"/>
  <c r="K6347" i="1" a="1"/>
  <c r="K6347" i="1"/>
  <c r="K6348" i="1" a="1"/>
  <c r="K6348" i="1" s="1"/>
  <c r="K6349" i="1" a="1"/>
  <c r="K6349" i="1" s="1"/>
  <c r="K6350" i="1" a="1"/>
  <c r="K6350" i="1"/>
  <c r="K6351" i="1" a="1"/>
  <c r="K6351" i="1" s="1"/>
  <c r="K6352" i="1" a="1"/>
  <c r="K6352" i="1" s="1"/>
  <c r="K6353" i="1" a="1"/>
  <c r="K6353" i="1" s="1"/>
  <c r="K6354" i="1" a="1"/>
  <c r="K6354" i="1"/>
  <c r="K6355" i="1" a="1"/>
  <c r="K6355" i="1"/>
  <c r="K6356" i="1" a="1"/>
  <c r="K6356" i="1"/>
  <c r="K6357" i="1" a="1"/>
  <c r="K6357" i="1" s="1"/>
  <c r="K6358" i="1" a="1"/>
  <c r="K6358" i="1"/>
  <c r="K6359" i="1" a="1"/>
  <c r="K6359" i="1"/>
  <c r="K6360" i="1" a="1"/>
  <c r="K6360" i="1" s="1"/>
  <c r="K6361" i="1" a="1"/>
  <c r="K6361" i="1" s="1"/>
  <c r="K6362" i="1" a="1"/>
  <c r="K6362" i="1" s="1"/>
  <c r="K6363" i="1" a="1"/>
  <c r="K6363" i="1"/>
  <c r="K6364" i="1" a="1"/>
  <c r="K6364" i="1"/>
  <c r="K6365" i="1" a="1"/>
  <c r="K6365" i="1" s="1"/>
  <c r="K6366" i="1" a="1"/>
  <c r="K6366" i="1" s="1"/>
  <c r="K6367" i="1" a="1"/>
  <c r="K6367" i="1"/>
  <c r="K6368" i="1" a="1"/>
  <c r="K6368" i="1" s="1"/>
  <c r="K6369" i="1" a="1"/>
  <c r="K6369" i="1" s="1"/>
  <c r="K6370" i="1" a="1"/>
  <c r="K6370" i="1"/>
  <c r="K6371" i="1" a="1"/>
  <c r="K6371" i="1" s="1"/>
  <c r="K6372" i="1" a="1"/>
  <c r="K6372" i="1" s="1"/>
  <c r="K6373" i="1" a="1"/>
  <c r="K6373" i="1" s="1"/>
  <c r="K6374" i="1" a="1"/>
  <c r="K6374" i="1" s="1"/>
  <c r="K6375" i="1" a="1"/>
  <c r="K6375" i="1"/>
  <c r="K6376" i="1" a="1"/>
  <c r="K6376" i="1"/>
  <c r="K6377" i="1" a="1"/>
  <c r="K6377" i="1" s="1"/>
  <c r="K6378" i="1" a="1"/>
  <c r="K6378" i="1"/>
  <c r="K6379" i="1" a="1"/>
  <c r="K6379" i="1"/>
  <c r="K6380" i="1" a="1"/>
  <c r="K6380" i="1" s="1"/>
  <c r="K6381" i="1" a="1"/>
  <c r="K6381" i="1" s="1"/>
  <c r="K6382" i="1" a="1"/>
  <c r="K6382" i="1"/>
  <c r="K6383" i="1" a="1"/>
  <c r="K6383" i="1" s="1"/>
  <c r="K6384" i="1" a="1"/>
  <c r="K6384" i="1" s="1"/>
  <c r="K6385" i="1" a="1"/>
  <c r="K6385" i="1" s="1"/>
  <c r="K6386" i="1" a="1"/>
  <c r="K6386" i="1"/>
  <c r="K6387" i="1" a="1"/>
  <c r="K6387" i="1"/>
  <c r="K6388" i="1" a="1"/>
  <c r="K6388" i="1"/>
  <c r="K6389" i="1" a="1"/>
  <c r="K6389" i="1" s="1"/>
  <c r="K6390" i="1" a="1"/>
  <c r="K6390" i="1"/>
  <c r="K6391" i="1" a="1"/>
  <c r="K6391" i="1" s="1"/>
  <c r="K6392" i="1" a="1"/>
  <c r="K6392" i="1" s="1"/>
  <c r="K6393" i="1" a="1"/>
  <c r="K6393" i="1" s="1"/>
  <c r="K6394" i="1" a="1"/>
  <c r="K6394" i="1" s="1"/>
  <c r="K6395" i="1" a="1"/>
  <c r="K6395" i="1"/>
  <c r="K6396" i="1" a="1"/>
  <c r="K6396" i="1"/>
  <c r="K6397" i="1" a="1"/>
  <c r="K6397" i="1" s="1"/>
  <c r="K6398" i="1" a="1"/>
  <c r="K6398" i="1"/>
  <c r="K6399" i="1" a="1"/>
  <c r="K6399" i="1"/>
  <c r="K6400" i="1" a="1"/>
  <c r="K6400" i="1"/>
  <c r="K6401" i="1" a="1"/>
  <c r="K6401" i="1" s="1"/>
  <c r="K6402" i="1" a="1"/>
  <c r="K6402" i="1"/>
  <c r="K6403" i="1" a="1"/>
  <c r="K6403" i="1" s="1"/>
  <c r="K6404" i="1" a="1"/>
  <c r="K6404" i="1" s="1"/>
  <c r="K6405" i="1" a="1"/>
  <c r="K6405" i="1" s="1"/>
  <c r="K6406" i="1" a="1"/>
  <c r="K6406" i="1" s="1"/>
  <c r="K6407" i="1" a="1"/>
  <c r="K6407" i="1" s="1"/>
  <c r="K6408" i="1" a="1"/>
  <c r="K6408" i="1"/>
  <c r="K6409" i="1" a="1"/>
  <c r="K6409" i="1" s="1"/>
  <c r="K6410" i="1" a="1"/>
  <c r="K6410" i="1"/>
  <c r="K6411" i="1" a="1"/>
  <c r="K6411" i="1"/>
  <c r="K6412" i="1" a="1"/>
  <c r="K6412" i="1" s="1"/>
  <c r="K6413" i="1" a="1"/>
  <c r="K6413" i="1" s="1"/>
  <c r="K6414" i="1" a="1"/>
  <c r="K6414" i="1"/>
  <c r="K6415" i="1" a="1"/>
  <c r="K6415" i="1" s="1"/>
  <c r="K6416" i="1" a="1"/>
  <c r="K6416" i="1"/>
  <c r="K6417" i="1" a="1"/>
  <c r="K6417" i="1" s="1"/>
  <c r="K6418" i="1" a="1"/>
  <c r="K6418" i="1"/>
  <c r="K6419" i="1" a="1"/>
  <c r="K6419" i="1"/>
  <c r="K6420" i="1" a="1"/>
  <c r="K6420" i="1"/>
  <c r="K6421" i="1" a="1"/>
  <c r="K6421" i="1" s="1"/>
  <c r="K6422" i="1" a="1"/>
  <c r="K6422" i="1"/>
  <c r="K6423" i="1" a="1"/>
  <c r="K6423" i="1"/>
  <c r="K6424" i="1" a="1"/>
  <c r="K6424" i="1" s="1"/>
  <c r="K6425" i="1" a="1"/>
  <c r="K6425" i="1" s="1"/>
  <c r="K6426" i="1" a="1"/>
  <c r="K6426" i="1" s="1"/>
  <c r="K6427" i="1" a="1"/>
  <c r="K6427" i="1"/>
  <c r="K6428" i="1" a="1"/>
  <c r="K6428" i="1"/>
  <c r="K6429" i="1" a="1"/>
  <c r="K6429" i="1" s="1"/>
  <c r="K6430" i="1" a="1"/>
  <c r="K6430" i="1" s="1"/>
  <c r="K6431" i="1" a="1"/>
  <c r="K6431" i="1"/>
  <c r="K6432" i="1" a="1"/>
  <c r="K6432" i="1" s="1"/>
  <c r="K6433" i="1" a="1"/>
  <c r="K6433" i="1" s="1"/>
  <c r="K6434" i="1" a="1"/>
  <c r="K6434" i="1"/>
  <c r="K6435" i="1" a="1"/>
  <c r="K6435" i="1" s="1"/>
  <c r="K6436" i="1" a="1"/>
  <c r="K6436" i="1"/>
  <c r="K6437" i="1" a="1"/>
  <c r="K6437" i="1" s="1"/>
  <c r="K6438" i="1" a="1"/>
  <c r="K6438" i="1" s="1"/>
  <c r="K6439" i="1" a="1"/>
  <c r="K6439" i="1" s="1"/>
  <c r="K6440" i="1" a="1"/>
  <c r="K6440" i="1"/>
  <c r="K6441" i="1" a="1"/>
  <c r="K6441" i="1" s="1"/>
  <c r="K6442" i="1" a="1"/>
  <c r="K6442" i="1"/>
  <c r="K6443" i="1" a="1"/>
  <c r="K6443" i="1"/>
  <c r="K6444" i="1" a="1"/>
  <c r="K6444" i="1" s="1"/>
  <c r="K6445" i="1" a="1"/>
  <c r="K6445" i="1" s="1"/>
  <c r="K6446" i="1" a="1"/>
  <c r="K6446" i="1"/>
  <c r="K6447" i="1" a="1"/>
  <c r="K6447" i="1" s="1"/>
  <c r="K6448" i="1" a="1"/>
  <c r="K6448" i="1" s="1"/>
  <c r="K6449" i="1" a="1"/>
  <c r="K6449" i="1" s="1"/>
  <c r="K6450" i="1" a="1"/>
  <c r="K6450" i="1"/>
  <c r="K6451" i="1" a="1"/>
  <c r="K6451" i="1"/>
  <c r="K6452" i="1" a="1"/>
  <c r="K6452" i="1"/>
  <c r="K6453" i="1" a="1"/>
  <c r="K6453" i="1" s="1"/>
  <c r="K6454" i="1" a="1"/>
  <c r="K6454" i="1"/>
  <c r="K6455" i="1" a="1"/>
  <c r="K6455" i="1" s="1"/>
  <c r="K6456" i="1" a="1"/>
  <c r="K6456" i="1" s="1"/>
  <c r="K6457" i="1" a="1"/>
  <c r="K6457" i="1" s="1"/>
  <c r="K6458" i="1" a="1"/>
  <c r="K6458" i="1" s="1"/>
  <c r="K6459" i="1" a="1"/>
  <c r="K6459" i="1" s="1"/>
  <c r="K6460" i="1" a="1"/>
  <c r="K6460" i="1"/>
  <c r="K6461" i="1" a="1"/>
  <c r="K6461" i="1" s="1"/>
  <c r="K6462" i="1" a="1"/>
  <c r="K6462" i="1"/>
  <c r="K6463" i="1" a="1"/>
  <c r="K6463" i="1"/>
  <c r="K6464" i="1" a="1"/>
  <c r="K6464" i="1"/>
  <c r="K6465" i="1" a="1"/>
  <c r="K6465" i="1" s="1"/>
  <c r="K6466" i="1" a="1"/>
  <c r="K6466" i="1"/>
  <c r="K6467" i="1" a="1"/>
  <c r="K6467" i="1" s="1"/>
  <c r="K6468" i="1" a="1"/>
  <c r="K6468" i="1" s="1"/>
  <c r="K6469" i="1" a="1"/>
  <c r="K6469" i="1" s="1"/>
  <c r="K6470" i="1" a="1"/>
  <c r="K6470" i="1" s="1"/>
  <c r="K6471" i="1" a="1"/>
  <c r="K6471" i="1" s="1"/>
  <c r="K6472" i="1" a="1"/>
  <c r="K6472" i="1"/>
  <c r="K6473" i="1" a="1"/>
  <c r="K6473" i="1" s="1"/>
  <c r="K6474" i="1" a="1"/>
  <c r="K6474" i="1" s="1"/>
  <c r="K6475" i="1" a="1"/>
  <c r="K6475" i="1"/>
  <c r="K6476" i="1" a="1"/>
  <c r="K6476" i="1" s="1"/>
  <c r="K6477" i="1" a="1"/>
  <c r="K6477" i="1" s="1"/>
  <c r="K6478" i="1" a="1"/>
  <c r="K6478" i="1"/>
  <c r="K6479" i="1" a="1"/>
  <c r="K6479" i="1" s="1"/>
  <c r="K6480" i="1" a="1"/>
  <c r="K6480" i="1"/>
  <c r="K6481" i="1" a="1"/>
  <c r="K6481" i="1" s="1"/>
  <c r="K6482" i="1" a="1"/>
  <c r="K6482" i="1"/>
  <c r="K6483" i="1" a="1"/>
  <c r="K6483" i="1"/>
  <c r="K6484" i="1" a="1"/>
  <c r="K6484" i="1"/>
  <c r="K6485" i="1" a="1"/>
  <c r="K6485" i="1" s="1"/>
  <c r="K6486" i="1" a="1"/>
  <c r="K6486" i="1"/>
  <c r="K6487" i="1" a="1"/>
  <c r="K6487" i="1"/>
  <c r="K6488" i="1" a="1"/>
  <c r="K6488" i="1" s="1"/>
  <c r="K6489" i="1" a="1"/>
  <c r="K6489" i="1" s="1"/>
  <c r="K6490" i="1" a="1"/>
  <c r="K6490" i="1" s="1"/>
  <c r="K6491" i="1" a="1"/>
  <c r="K6491" i="1"/>
  <c r="K6492" i="1" a="1"/>
  <c r="K6492" i="1"/>
  <c r="K6493" i="1" a="1"/>
  <c r="K6493" i="1" s="1"/>
  <c r="K6494" i="1" a="1"/>
  <c r="K6494" i="1" s="1"/>
  <c r="K6495" i="1" a="1"/>
  <c r="K6495" i="1"/>
  <c r="K6496" i="1" a="1"/>
  <c r="K6496" i="1" s="1"/>
  <c r="K6497" i="1" a="1"/>
  <c r="K6497" i="1" s="1"/>
  <c r="K6498" i="1" a="1"/>
  <c r="K6498" i="1"/>
  <c r="K6499" i="1" a="1"/>
  <c r="K6499" i="1" s="1"/>
  <c r="K6500" i="1" a="1"/>
  <c r="K6500" i="1"/>
  <c r="K6501" i="1" a="1"/>
  <c r="K6501" i="1" s="1"/>
  <c r="K6502" i="1" a="1"/>
  <c r="K6502" i="1" s="1"/>
  <c r="K6503" i="1" a="1"/>
  <c r="K6503" i="1"/>
  <c r="K6504" i="1" a="1"/>
  <c r="K6504" i="1"/>
  <c r="K6505" i="1" a="1"/>
  <c r="K6505" i="1" s="1"/>
  <c r="K6506" i="1" a="1"/>
  <c r="K6506" i="1"/>
  <c r="K6507" i="1" a="1"/>
  <c r="K6507" i="1"/>
  <c r="K6508" i="1" a="1"/>
  <c r="K6508" i="1" s="1"/>
  <c r="K6509" i="1" a="1"/>
  <c r="K6509" i="1" s="1"/>
  <c r="K6510" i="1" a="1"/>
  <c r="K6510" i="1" s="1"/>
  <c r="K6511" i="1" a="1"/>
  <c r="K6511" i="1"/>
  <c r="K6512" i="1" a="1"/>
  <c r="K6512" i="1"/>
  <c r="K6513" i="1" a="1"/>
  <c r="K6513" i="1" s="1"/>
  <c r="K6514" i="1" a="1"/>
  <c r="K6514" i="1" s="1"/>
  <c r="K6515" i="1" a="1"/>
  <c r="K6515" i="1"/>
  <c r="K6516" i="1" a="1"/>
  <c r="K6516" i="1" s="1"/>
  <c r="K6517" i="1" a="1"/>
  <c r="K6517" i="1" s="1"/>
  <c r="K6518" i="1" a="1"/>
  <c r="K6518" i="1"/>
  <c r="K6519" i="1" a="1"/>
  <c r="K6519" i="1" s="1"/>
  <c r="K6520" i="1" a="1"/>
  <c r="K6520" i="1"/>
  <c r="K6521" i="1" a="1"/>
  <c r="K6521" i="1" s="1"/>
  <c r="K6522" i="1" a="1"/>
  <c r="K6522" i="1" s="1"/>
  <c r="K6523" i="1" a="1"/>
  <c r="K6523" i="1"/>
  <c r="K6524" i="1" a="1"/>
  <c r="K6524" i="1" s="1"/>
  <c r="K6525" i="1" a="1"/>
  <c r="K6525" i="1" s="1"/>
  <c r="K6526" i="1" a="1"/>
  <c r="K6526" i="1" s="1"/>
  <c r="K6527" i="1" a="1"/>
  <c r="K6527" i="1"/>
  <c r="K6528" i="1" a="1"/>
  <c r="K6528" i="1" s="1"/>
  <c r="K6529" i="1" a="1"/>
  <c r="K6529" i="1" s="1"/>
  <c r="K6530" i="1" a="1"/>
  <c r="K6530" i="1" s="1"/>
  <c r="K6531" i="1" a="1"/>
  <c r="K6531" i="1" s="1"/>
  <c r="K6532" i="1" a="1"/>
  <c r="K6532" i="1"/>
  <c r="K6533" i="1" a="1"/>
  <c r="K6533" i="1" s="1"/>
  <c r="K6534" i="1" a="1"/>
  <c r="K6534" i="1" s="1"/>
  <c r="K6535" i="1" a="1"/>
  <c r="K6535" i="1" s="1"/>
  <c r="K6536" i="1" a="1"/>
  <c r="K6536" i="1"/>
  <c r="K6537" i="1" a="1"/>
  <c r="K6537" i="1" s="1"/>
  <c r="K6538" i="1" a="1"/>
  <c r="K6538" i="1" s="1"/>
  <c r="K6539" i="1" a="1"/>
  <c r="K6539" i="1"/>
  <c r="K6540" i="1" a="1"/>
  <c r="K6540" i="1" s="1"/>
  <c r="K6541" i="1" a="1"/>
  <c r="K6541" i="1" s="1"/>
  <c r="K6542" i="1" a="1"/>
  <c r="K6542" i="1"/>
  <c r="K6543" i="1" a="1"/>
  <c r="K6543" i="1" s="1"/>
  <c r="K6544" i="1" a="1"/>
  <c r="K6544" i="1"/>
  <c r="K6545" i="1" a="1"/>
  <c r="K6545" i="1" s="1"/>
  <c r="K6546" i="1" a="1"/>
  <c r="K6546" i="1"/>
  <c r="K6547" i="1" a="1"/>
  <c r="K6547" i="1"/>
  <c r="K6548" i="1" a="1"/>
  <c r="K6548" i="1" s="1"/>
  <c r="K6549" i="1" a="1"/>
  <c r="K6549" i="1" s="1"/>
  <c r="K6550" i="1" a="1"/>
  <c r="K6550" i="1"/>
  <c r="K6551" i="1" a="1"/>
  <c r="K6551" i="1"/>
  <c r="K6552" i="1" a="1"/>
  <c r="K6552" i="1" s="1"/>
  <c r="K6553" i="1" a="1"/>
  <c r="K6553" i="1" s="1"/>
  <c r="K6554" i="1" a="1"/>
  <c r="K6554" i="1" s="1"/>
  <c r="K6555" i="1" a="1"/>
  <c r="K6555" i="1" s="1"/>
  <c r="K6556" i="1" a="1"/>
  <c r="K6556" i="1"/>
  <c r="K6557" i="1" a="1"/>
  <c r="K6557" i="1" s="1"/>
  <c r="K6558" i="1" a="1"/>
  <c r="K6558" i="1" s="1"/>
  <c r="K6559" i="1" a="1"/>
  <c r="K6559" i="1"/>
  <c r="K6560" i="1" a="1"/>
  <c r="K6560" i="1"/>
  <c r="K6561" i="1" a="1"/>
  <c r="K6561" i="1" s="1"/>
  <c r="K6562" i="1" a="1"/>
  <c r="K6562" i="1" s="1"/>
  <c r="K6563" i="1" a="1"/>
  <c r="K6563" i="1" s="1"/>
  <c r="K6564" i="1" a="1"/>
  <c r="K6564" i="1"/>
  <c r="K6565" i="1" a="1"/>
  <c r="K6565" i="1" s="1"/>
  <c r="K6566" i="1" a="1"/>
  <c r="K6566" i="1"/>
  <c r="K6567" i="1" a="1"/>
  <c r="K6567" i="1" s="1"/>
  <c r="K6568" i="1" a="1"/>
  <c r="K6568" i="1"/>
  <c r="K6569" i="1" a="1"/>
  <c r="K6569" i="1" s="1"/>
  <c r="K6570" i="1" a="1"/>
  <c r="K6570" i="1"/>
  <c r="K6571" i="1" a="1"/>
  <c r="K6571" i="1"/>
  <c r="K6572" i="1" a="1"/>
  <c r="K6572" i="1" s="1"/>
  <c r="K6573" i="1" a="1"/>
  <c r="K6573" i="1" s="1"/>
  <c r="K6574" i="1" a="1"/>
  <c r="K6574" i="1"/>
  <c r="K6575" i="1" a="1"/>
  <c r="K6575" i="1"/>
  <c r="K6576" i="1" a="1"/>
  <c r="K6576" i="1"/>
  <c r="K6577" i="1" a="1"/>
  <c r="K6577" i="1" s="1"/>
  <c r="K6578" i="1" a="1"/>
  <c r="K6578" i="1"/>
  <c r="K6579" i="1" a="1"/>
  <c r="K6579" i="1" s="1"/>
  <c r="K6580" i="1" a="1"/>
  <c r="K6580" i="1"/>
  <c r="K6581" i="1" a="1"/>
  <c r="K6581" i="1" s="1"/>
  <c r="K6582" i="1" a="1"/>
  <c r="K6582" i="1"/>
  <c r="K6583" i="1" a="1"/>
  <c r="K6583" i="1" s="1"/>
  <c r="K6584" i="1" a="1"/>
  <c r="K6584" i="1"/>
  <c r="K6585" i="1" a="1"/>
  <c r="K6585" i="1" s="1"/>
  <c r="K6586" i="1" a="1"/>
  <c r="K6586" i="1" s="1"/>
  <c r="K6587" i="1" a="1"/>
  <c r="K6587" i="1" s="1"/>
  <c r="K6588" i="1" a="1"/>
  <c r="K6588" i="1" s="1"/>
  <c r="K6589" i="1" a="1"/>
  <c r="K6589" i="1" s="1"/>
  <c r="K6590" i="1" a="1"/>
  <c r="K6590" i="1"/>
  <c r="K6591" i="1" a="1"/>
  <c r="K6591" i="1"/>
  <c r="K6592" i="1" a="1"/>
  <c r="K6592" i="1"/>
  <c r="K6593" i="1" a="1"/>
  <c r="K6593" i="1" s="1"/>
  <c r="K6594" i="1" a="1"/>
  <c r="K6594" i="1"/>
  <c r="K6595" i="1" a="1"/>
  <c r="K6595" i="1" s="1"/>
  <c r="K6596" i="1" a="1"/>
  <c r="K6596" i="1" s="1"/>
  <c r="K6597" i="1" a="1"/>
  <c r="K6597" i="1" s="1"/>
  <c r="K6598" i="1" a="1"/>
  <c r="K6598" i="1" s="1"/>
  <c r="K6599" i="1" a="1"/>
  <c r="K6599" i="1"/>
  <c r="K6600" i="1" a="1"/>
  <c r="K6600" i="1"/>
  <c r="K6601" i="1" a="1"/>
  <c r="K6601" i="1" s="1"/>
  <c r="K6602" i="1" a="1"/>
  <c r="K6602" i="1"/>
  <c r="K6603" i="1" a="1"/>
  <c r="K6603" i="1" s="1"/>
  <c r="K6604" i="1" a="1"/>
  <c r="K6604" i="1" s="1"/>
  <c r="K6605" i="1" a="1"/>
  <c r="K6605" i="1" s="1"/>
  <c r="K6606" i="1" a="1"/>
  <c r="K6606" i="1" s="1"/>
  <c r="K6607" i="1" a="1"/>
  <c r="K6607" i="1"/>
  <c r="K6608" i="1" a="1"/>
  <c r="K6608" i="1" s="1"/>
  <c r="K6609" i="1" a="1"/>
  <c r="K6609" i="1" s="1"/>
  <c r="K6610" i="1" a="1"/>
  <c r="K6610" i="1"/>
  <c r="K6611" i="1" a="1"/>
  <c r="K6611" i="1" s="1"/>
  <c r="K6612" i="1" a="1"/>
  <c r="K6612" i="1"/>
  <c r="K6613" i="1" a="1"/>
  <c r="K6613" i="1" s="1"/>
  <c r="K6614" i="1" a="1"/>
  <c r="K6614" i="1"/>
  <c r="K6615" i="1" a="1"/>
  <c r="K6615" i="1" s="1"/>
  <c r="K6616" i="1" a="1"/>
  <c r="K6616" i="1"/>
  <c r="K6617" i="1" a="1"/>
  <c r="K6617" i="1" s="1"/>
  <c r="K6618" i="1" a="1"/>
  <c r="K6618" i="1" s="1"/>
  <c r="K6619" i="1" a="1"/>
  <c r="K6619" i="1"/>
  <c r="K6620" i="1" a="1"/>
  <c r="K6620" i="1" s="1"/>
  <c r="K6621" i="1" a="1"/>
  <c r="K6621" i="1" s="1"/>
  <c r="K6622" i="1" a="1"/>
  <c r="K6622" i="1"/>
  <c r="K6623" i="1" a="1"/>
  <c r="K6623" i="1"/>
  <c r="K6624" i="1" a="1"/>
  <c r="K6624" i="1"/>
  <c r="K6625" i="1" a="1"/>
  <c r="K6625" i="1" s="1"/>
  <c r="K6626" i="1" a="1"/>
  <c r="K6626" i="1"/>
  <c r="K6627" i="1" a="1"/>
  <c r="K6627" i="1" s="1"/>
  <c r="K6628" i="1" a="1"/>
  <c r="K6628" i="1"/>
  <c r="K6629" i="1" a="1"/>
  <c r="K6629" i="1" s="1"/>
  <c r="K6630" i="1" a="1"/>
  <c r="K6630" i="1" s="1"/>
  <c r="K6631" i="1" a="1"/>
  <c r="K6631" i="1" s="1"/>
  <c r="K6632" i="1" a="1"/>
  <c r="K6632" i="1"/>
  <c r="K6633" i="1" a="1"/>
  <c r="K6633" i="1" s="1"/>
  <c r="K6634" i="1" a="1"/>
  <c r="K6634" i="1" s="1"/>
  <c r="K6635" i="1" a="1"/>
  <c r="K6635" i="1" s="1"/>
  <c r="K6636" i="1" a="1"/>
  <c r="K6636" i="1" s="1"/>
  <c r="K6637" i="1" a="1"/>
  <c r="K6637" i="1" s="1"/>
  <c r="K6638" i="1" a="1"/>
  <c r="K6638" i="1"/>
  <c r="K6639" i="1" a="1"/>
  <c r="K6639" i="1"/>
  <c r="K6640" i="1" a="1"/>
  <c r="K6640" i="1" s="1"/>
  <c r="K6641" i="1" a="1"/>
  <c r="K6641" i="1" s="1"/>
  <c r="K6642" i="1" a="1"/>
  <c r="K6642" i="1" s="1"/>
  <c r="K6643" i="1" a="1"/>
  <c r="K6643" i="1"/>
  <c r="K6644" i="1" a="1"/>
  <c r="K6644" i="1" s="1"/>
  <c r="K6645" i="1" a="1"/>
  <c r="K6645" i="1" s="1"/>
  <c r="K6646" i="1" a="1"/>
  <c r="K6646" i="1"/>
  <c r="K6647" i="1" a="1"/>
  <c r="K6647" i="1"/>
  <c r="K6648" i="1" a="1"/>
  <c r="K6648" i="1" s="1"/>
  <c r="K6649" i="1" a="1"/>
  <c r="K6649" i="1" s="1"/>
  <c r="K6650" i="1" a="1"/>
  <c r="K6650" i="1" s="1"/>
  <c r="K6651" i="1" a="1"/>
  <c r="K6651" i="1"/>
  <c r="K6652" i="1" a="1"/>
  <c r="K6652" i="1"/>
  <c r="K6653" i="1" a="1"/>
  <c r="K6653" i="1" s="1"/>
  <c r="K6654" i="1" a="1"/>
  <c r="K6654" i="1" s="1"/>
  <c r="K6655" i="1" a="1"/>
  <c r="K6655" i="1"/>
  <c r="K6656" i="1" a="1"/>
  <c r="K6656" i="1" s="1"/>
  <c r="K6657" i="1" a="1"/>
  <c r="K6657" i="1" s="1"/>
  <c r="K6658" i="1" a="1"/>
  <c r="K6658" i="1"/>
  <c r="K6659" i="1" a="1"/>
  <c r="K6659" i="1" s="1"/>
  <c r="K6660" i="1" a="1"/>
  <c r="K6660" i="1" s="1"/>
  <c r="K6661" i="1" a="1"/>
  <c r="K6661" i="1" s="1"/>
  <c r="K6662" i="1" a="1"/>
  <c r="K6662" i="1"/>
  <c r="K6663" i="1" a="1"/>
  <c r="K6663" i="1" s="1"/>
  <c r="K6664" i="1" a="1"/>
  <c r="K6664" i="1"/>
  <c r="K6665" i="1" a="1"/>
  <c r="K6665" i="1" s="1"/>
  <c r="K6666" i="1" a="1"/>
  <c r="K6666" i="1" s="1"/>
  <c r="K6667" i="1" a="1"/>
  <c r="K6667" i="1"/>
  <c r="K6668" i="1" a="1"/>
  <c r="K6668" i="1" s="1"/>
  <c r="K6669" i="1" a="1"/>
  <c r="K6669" i="1" s="1"/>
  <c r="K6670" i="1" a="1"/>
  <c r="K6670" i="1" s="1"/>
  <c r="K6671" i="1" a="1"/>
  <c r="K6671" i="1" s="1"/>
  <c r="K6672" i="1" a="1"/>
  <c r="K6672" i="1"/>
  <c r="K6673" i="1" a="1"/>
  <c r="K6673" i="1" s="1"/>
  <c r="K6674" i="1" a="1"/>
  <c r="K6674" i="1" s="1"/>
  <c r="K6675" i="1" a="1"/>
  <c r="K6675" i="1"/>
  <c r="K6676" i="1" a="1"/>
  <c r="K6676" i="1"/>
  <c r="K6677" i="1" a="1"/>
  <c r="K6677" i="1" s="1"/>
  <c r="K6678" i="1" a="1"/>
  <c r="K6678" i="1"/>
  <c r="K6679" i="1" a="1"/>
  <c r="K6679" i="1" s="1"/>
  <c r="K6680" i="1" a="1"/>
  <c r="K6680" i="1" s="1"/>
  <c r="K6681" i="1" a="1"/>
  <c r="K6681" i="1" s="1"/>
  <c r="K6682" i="1" a="1"/>
  <c r="K6682" i="1" s="1"/>
  <c r="K6683" i="1" a="1"/>
  <c r="K6683" i="1" s="1"/>
  <c r="K6684" i="1" a="1"/>
  <c r="K6684" i="1" s="1"/>
  <c r="K6685" i="1" a="1"/>
  <c r="K6685" i="1" s="1"/>
  <c r="K6686" i="1" a="1"/>
  <c r="K6686" i="1"/>
  <c r="K6687" i="1" a="1"/>
  <c r="K6687" i="1"/>
  <c r="K6688" i="1" a="1"/>
  <c r="K6688" i="1" s="1"/>
  <c r="K6689" i="1" a="1"/>
  <c r="K6689" i="1" s="1"/>
  <c r="K6690" i="1" a="1"/>
  <c r="K6690" i="1" s="1"/>
  <c r="K6691" i="1" a="1"/>
  <c r="K6691" i="1" s="1"/>
  <c r="K6692" i="1" a="1"/>
  <c r="K6692" i="1"/>
  <c r="K6693" i="1" a="1"/>
  <c r="K6693" i="1" s="1"/>
  <c r="K6694" i="1" a="1"/>
  <c r="K6694" i="1" s="1"/>
  <c r="K6695" i="1" a="1"/>
  <c r="K6695" i="1" s="1"/>
  <c r="K6696" i="1" a="1"/>
  <c r="K6696" i="1"/>
  <c r="K6697" i="1" a="1"/>
  <c r="K6697" i="1" s="1"/>
  <c r="K6698" i="1" a="1"/>
  <c r="K6698" i="1" s="1"/>
  <c r="K6699" i="1" a="1"/>
  <c r="K6699" i="1"/>
  <c r="K6700" i="1" a="1"/>
  <c r="K6700" i="1" s="1"/>
  <c r="K6701" i="1" a="1"/>
  <c r="K6701" i="1" s="1"/>
  <c r="K6702" i="1" a="1"/>
  <c r="K6702" i="1" s="1"/>
  <c r="K6703" i="1" a="1"/>
  <c r="K6703" i="1" s="1"/>
  <c r="K6704" i="1" a="1"/>
  <c r="K6704" i="1"/>
  <c r="K6705" i="1" a="1"/>
  <c r="K6705" i="1" s="1"/>
  <c r="K6706" i="1" a="1"/>
  <c r="K6706" i="1"/>
  <c r="K6707" i="1" a="1"/>
  <c r="K6707" i="1" s="1"/>
  <c r="K6708" i="1" a="1"/>
  <c r="K6708" i="1" s="1"/>
  <c r="K6709" i="1" a="1"/>
  <c r="K6709" i="1" s="1"/>
  <c r="K6710" i="1" a="1"/>
  <c r="K6710" i="1"/>
  <c r="K6711" i="1" a="1"/>
  <c r="K6711" i="1" s="1"/>
  <c r="K6712" i="1" a="1"/>
  <c r="K6712" i="1" s="1"/>
  <c r="K6713" i="1" a="1"/>
  <c r="K6713" i="1" s="1"/>
  <c r="K6714" i="1" a="1"/>
  <c r="K6714" i="1" s="1"/>
  <c r="K6715" i="1" a="1"/>
  <c r="K6715" i="1"/>
  <c r="K6716" i="1" a="1"/>
  <c r="K6716" i="1"/>
  <c r="K6717" i="1" a="1"/>
  <c r="K6717" i="1" s="1"/>
  <c r="K6718" i="1" a="1"/>
  <c r="K6718" i="1" s="1"/>
  <c r="K6719" i="1" a="1"/>
  <c r="K6719" i="1"/>
  <c r="K6720" i="1" a="1"/>
  <c r="K6720" i="1"/>
  <c r="K6721" i="1" a="1"/>
  <c r="K6721" i="1" s="1"/>
  <c r="K6722" i="1" a="1"/>
  <c r="K6722" i="1" s="1"/>
  <c r="K6723" i="1" a="1"/>
  <c r="K6723" i="1" s="1"/>
  <c r="K6724" i="1" a="1"/>
  <c r="K6724" i="1" s="1"/>
  <c r="K6725" i="1" a="1"/>
  <c r="K6725" i="1"/>
  <c r="K6726" i="1" a="1"/>
  <c r="K6726" i="1" s="1"/>
  <c r="K6727" i="1" a="1"/>
  <c r="K6727" i="1" s="1"/>
  <c r="K6728" i="1" a="1"/>
  <c r="K6728" i="1"/>
  <c r="K6729" i="1" a="1"/>
  <c r="K6729" i="1"/>
  <c r="K6730" i="1" a="1"/>
  <c r="K6730" i="1" s="1"/>
  <c r="K6731" i="1" a="1"/>
  <c r="K6731" i="1" s="1"/>
  <c r="K6732" i="1" a="1"/>
  <c r="K6732" i="1" s="1"/>
  <c r="K6733" i="1" a="1"/>
  <c r="K6733" i="1" s="1"/>
  <c r="K6734" i="1" a="1"/>
  <c r="K6734" i="1"/>
  <c r="K6735" i="1" a="1"/>
  <c r="K6735" i="1" s="1"/>
  <c r="K6736" i="1" a="1"/>
  <c r="K6736" i="1" s="1"/>
  <c r="K6737" i="1" a="1"/>
  <c r="K6737" i="1"/>
  <c r="K6738" i="1" a="1"/>
  <c r="K6738" i="1"/>
  <c r="K6739" i="1" a="1"/>
  <c r="K6739" i="1" s="1"/>
  <c r="K6740" i="1" a="1"/>
  <c r="K6740" i="1" s="1"/>
  <c r="K6741" i="1" a="1"/>
  <c r="K6741" i="1" s="1"/>
  <c r="K6742" i="1" a="1"/>
  <c r="K6742" i="1" s="1"/>
  <c r="K6743" i="1" a="1"/>
  <c r="K6743" i="1" s="1"/>
  <c r="K6744" i="1" a="1"/>
  <c r="K6744" i="1" s="1"/>
  <c r="K6745" i="1" a="1"/>
  <c r="K6745" i="1" s="1"/>
  <c r="K6746" i="1" a="1"/>
  <c r="K6746" i="1"/>
  <c r="K6747" i="1" a="1"/>
  <c r="K6747" i="1" s="1"/>
  <c r="K6748" i="1" a="1"/>
  <c r="K6748" i="1"/>
  <c r="K6749" i="1" a="1"/>
  <c r="K6749" i="1" s="1"/>
  <c r="K6750" i="1" a="1"/>
  <c r="K6750" i="1" s="1"/>
  <c r="K6751" i="1" a="1"/>
  <c r="K6751" i="1" s="1"/>
  <c r="K6752" i="1" a="1"/>
  <c r="K6752" i="1"/>
  <c r="K6753" i="1" a="1"/>
  <c r="K6753" i="1"/>
  <c r="K6754" i="1" a="1"/>
  <c r="K6754" i="1" s="1"/>
  <c r="K6755" i="1" a="1"/>
  <c r="K6755" i="1" s="1"/>
  <c r="K6756" i="1" a="1"/>
  <c r="K6756" i="1" s="1"/>
  <c r="K6757" i="1" a="1"/>
  <c r="K6757" i="1"/>
  <c r="K6758" i="1" a="1"/>
  <c r="K6758" i="1" s="1"/>
  <c r="K6759" i="1" a="1"/>
  <c r="K6759" i="1" s="1"/>
  <c r="K6760" i="1" a="1"/>
  <c r="K6760" i="1"/>
  <c r="K6761" i="1" a="1"/>
  <c r="K6761" i="1"/>
  <c r="K6762" i="1" a="1"/>
  <c r="K6762" i="1" s="1"/>
  <c r="K6763" i="1" a="1"/>
  <c r="K6763" i="1" s="1"/>
  <c r="K6764" i="1" a="1"/>
  <c r="K6764" i="1" s="1"/>
  <c r="K6765" i="1" a="1"/>
  <c r="K6765" i="1" s="1"/>
  <c r="K6766" i="1" a="1"/>
  <c r="K6766" i="1"/>
  <c r="K6767" i="1" a="1"/>
  <c r="K6767" i="1" s="1"/>
  <c r="K6768" i="1" a="1"/>
  <c r="K6768" i="1" s="1"/>
  <c r="K6769" i="1" a="1"/>
  <c r="K6769" i="1"/>
  <c r="K6770" i="1" a="1"/>
  <c r="K6770" i="1"/>
  <c r="K6771" i="1" a="1"/>
  <c r="K6771" i="1" s="1"/>
  <c r="K6772" i="1" a="1"/>
  <c r="K6772" i="1" s="1"/>
  <c r="K6773" i="1" a="1"/>
  <c r="K6773" i="1" s="1"/>
  <c r="K6774" i="1" a="1"/>
  <c r="K6774" i="1" s="1"/>
  <c r="K6775" i="1" a="1"/>
  <c r="K6775" i="1" s="1"/>
  <c r="K6776" i="1" a="1"/>
  <c r="K6776" i="1"/>
  <c r="K6777" i="1" a="1"/>
  <c r="K6777" i="1" s="1"/>
  <c r="K6778" i="1" a="1"/>
  <c r="K6778" i="1"/>
  <c r="K6779" i="1" a="1"/>
  <c r="K6779" i="1" s="1"/>
  <c r="K6780" i="1" a="1"/>
  <c r="K6780" i="1"/>
  <c r="K6781" i="1" a="1"/>
  <c r="K6781" i="1" s="1"/>
  <c r="K6782" i="1" a="1"/>
  <c r="K6782" i="1" s="1"/>
  <c r="K6783" i="1" a="1"/>
  <c r="K6783" i="1" s="1"/>
  <c r="K6784" i="1" a="1"/>
  <c r="K6784" i="1"/>
  <c r="K6785" i="1" a="1"/>
  <c r="K6785" i="1"/>
  <c r="K6786" i="1" a="1"/>
  <c r="K6786" i="1" s="1"/>
  <c r="K6787" i="1" a="1"/>
  <c r="K6787" i="1" s="1"/>
  <c r="K6788" i="1" a="1"/>
  <c r="K6788" i="1" s="1"/>
  <c r="K6789" i="1" a="1"/>
  <c r="K6789" i="1"/>
  <c r="K6790" i="1" a="1"/>
  <c r="K6790" i="1" s="1"/>
  <c r="K6791" i="1" a="1"/>
  <c r="K6791" i="1" s="1"/>
  <c r="K6792" i="1" a="1"/>
  <c r="K6792" i="1"/>
  <c r="K6793" i="1" a="1"/>
  <c r="K6793" i="1"/>
  <c r="K6794" i="1" a="1"/>
  <c r="K6794" i="1" s="1"/>
  <c r="K6795" i="1" a="1"/>
  <c r="K6795" i="1" s="1"/>
  <c r="K6796" i="1" a="1"/>
  <c r="K6796" i="1" s="1"/>
  <c r="K6797" i="1" a="1"/>
  <c r="K6797" i="1" s="1"/>
  <c r="K6798" i="1" a="1"/>
  <c r="K6798" i="1"/>
  <c r="K6799" i="1" a="1"/>
  <c r="K6799" i="1" s="1"/>
  <c r="K6800" i="1" a="1"/>
  <c r="K6800" i="1" s="1"/>
  <c r="K6801" i="1" a="1"/>
  <c r="K6801" i="1"/>
  <c r="K6802" i="1" a="1"/>
  <c r="K6802" i="1"/>
  <c r="K6803" i="1" a="1"/>
  <c r="K6803" i="1" s="1"/>
  <c r="K6804" i="1" a="1"/>
  <c r="K6804" i="1" s="1"/>
  <c r="K6805" i="1" a="1"/>
  <c r="K6805" i="1" s="1"/>
  <c r="K6806" i="1" a="1"/>
  <c r="K6806" i="1" s="1"/>
  <c r="K6807" i="1" a="1"/>
  <c r="K6807" i="1" s="1"/>
  <c r="K6808" i="1" a="1"/>
  <c r="K6808" i="1" s="1"/>
  <c r="K6809" i="1" a="1"/>
  <c r="K6809" i="1" s="1"/>
  <c r="K6810" i="1" a="1"/>
  <c r="K6810" i="1"/>
  <c r="K6811" i="1" a="1"/>
  <c r="K6811" i="1" s="1"/>
  <c r="K6812" i="1" a="1"/>
  <c r="K6812" i="1"/>
  <c r="K6813" i="1" a="1"/>
  <c r="K6813" i="1" s="1"/>
  <c r="K6814" i="1" a="1"/>
  <c r="K6814" i="1" s="1"/>
  <c r="K6815" i="1" a="1"/>
  <c r="K6815" i="1" s="1"/>
  <c r="K6816" i="1" a="1"/>
  <c r="K6816" i="1"/>
  <c r="K6817" i="1" a="1"/>
  <c r="K6817" i="1"/>
  <c r="K6818" i="1" a="1"/>
  <c r="K6818" i="1" s="1"/>
  <c r="K6819" i="1" a="1"/>
  <c r="K6819" i="1" s="1"/>
  <c r="K6820" i="1" a="1"/>
  <c r="K6820" i="1" s="1"/>
  <c r="K6821" i="1" a="1"/>
  <c r="K6821" i="1"/>
  <c r="K6822" i="1" a="1"/>
  <c r="K6822" i="1" s="1"/>
  <c r="K6823" i="1" a="1"/>
  <c r="K6823" i="1" s="1"/>
  <c r="K6824" i="1" a="1"/>
  <c r="K6824" i="1"/>
  <c r="K6825" i="1" a="1"/>
  <c r="K6825" i="1"/>
  <c r="K6826" i="1" a="1"/>
  <c r="K6826" i="1" s="1"/>
  <c r="K6827" i="1" a="1"/>
  <c r="K6827" i="1" s="1"/>
  <c r="K6828" i="1" a="1"/>
  <c r="K6828" i="1" s="1"/>
  <c r="K6829" i="1" a="1"/>
  <c r="K6829" i="1" s="1"/>
  <c r="K6830" i="1" a="1"/>
  <c r="K6830" i="1"/>
  <c r="K6831" i="1" a="1"/>
  <c r="K6831" i="1" s="1"/>
  <c r="K6832" i="1" a="1"/>
  <c r="K6832" i="1" s="1"/>
  <c r="K6833" i="1" a="1"/>
  <c r="K6833" i="1"/>
  <c r="K6834" i="1" a="1"/>
  <c r="K6834" i="1"/>
  <c r="K6835" i="1" a="1"/>
  <c r="K6835" i="1" s="1"/>
  <c r="K6836" i="1" a="1"/>
  <c r="K6836" i="1" s="1"/>
  <c r="K6837" i="1" a="1"/>
  <c r="K6837" i="1" s="1"/>
  <c r="K6838" i="1" a="1"/>
  <c r="K6838" i="1" s="1"/>
  <c r="K6839" i="1" a="1"/>
  <c r="K6839" i="1" s="1"/>
  <c r="K6840" i="1" a="1"/>
  <c r="K6840" i="1"/>
  <c r="K6841" i="1" a="1"/>
  <c r="K6841" i="1" s="1"/>
  <c r="K6842" i="1" a="1"/>
  <c r="K6842" i="1"/>
  <c r="K6843" i="1" a="1"/>
  <c r="K6843" i="1" s="1"/>
  <c r="K6844" i="1" a="1"/>
  <c r="K6844" i="1"/>
  <c r="K6845" i="1" a="1"/>
  <c r="K6845" i="1" s="1"/>
  <c r="K6846" i="1" a="1"/>
  <c r="K6846" i="1" s="1"/>
  <c r="K6847" i="1" a="1"/>
  <c r="K6847" i="1" s="1"/>
  <c r="K6848" i="1" a="1"/>
  <c r="K6848" i="1"/>
  <c r="K6849" i="1" a="1"/>
  <c r="K6849" i="1"/>
  <c r="K6850" i="1" a="1"/>
  <c r="K6850" i="1" s="1"/>
  <c r="K6851" i="1" a="1"/>
  <c r="K6851" i="1" s="1"/>
  <c r="K6852" i="1" a="1"/>
  <c r="K6852" i="1" s="1"/>
  <c r="K6853" i="1" a="1"/>
  <c r="K6853" i="1"/>
  <c r="K6854" i="1" a="1"/>
  <c r="K6854" i="1" s="1"/>
  <c r="K6855" i="1" a="1"/>
  <c r="K6855" i="1" s="1"/>
  <c r="K6856" i="1" a="1"/>
  <c r="K6856" i="1"/>
  <c r="K6857" i="1" a="1"/>
  <c r="K6857" i="1"/>
  <c r="K6858" i="1" a="1"/>
  <c r="K6858" i="1" s="1"/>
  <c r="K6859" i="1" a="1"/>
  <c r="K6859" i="1" s="1"/>
  <c r="K6860" i="1" a="1"/>
  <c r="K6860" i="1" s="1"/>
  <c r="K6861" i="1" a="1"/>
  <c r="K6861" i="1" s="1"/>
  <c r="K6862" i="1" a="1"/>
  <c r="K6862" i="1"/>
  <c r="K6863" i="1" a="1"/>
  <c r="K6863" i="1" s="1"/>
  <c r="K6864" i="1" a="1"/>
  <c r="K6864" i="1" s="1"/>
  <c r="K6865" i="1" a="1"/>
  <c r="K6865" i="1"/>
  <c r="K6866" i="1" a="1"/>
  <c r="K6866" i="1"/>
  <c r="K6867" i="1" a="1"/>
  <c r="K6867" i="1" s="1"/>
  <c r="K6868" i="1" a="1"/>
  <c r="K6868" i="1" s="1"/>
  <c r="K6869" i="1" a="1"/>
  <c r="K6869" i="1" s="1"/>
  <c r="K6870" i="1" a="1"/>
  <c r="K6870" i="1" s="1"/>
  <c r="K6871" i="1" a="1"/>
  <c r="K6871" i="1" s="1"/>
  <c r="K6872" i="1" a="1"/>
  <c r="K6872" i="1" s="1"/>
  <c r="K6873" i="1" a="1"/>
  <c r="K6873" i="1" s="1"/>
  <c r="K6874" i="1" a="1"/>
  <c r="K6874" i="1"/>
  <c r="K6875" i="1" a="1"/>
  <c r="K6875" i="1" s="1"/>
  <c r="K6876" i="1" a="1"/>
  <c r="K6876" i="1"/>
  <c r="K6877" i="1" a="1"/>
  <c r="K6877" i="1" s="1"/>
  <c r="K6878" i="1" a="1"/>
  <c r="K6878" i="1" s="1"/>
  <c r="K6879" i="1" a="1"/>
  <c r="K6879" i="1" s="1"/>
  <c r="K6880" i="1" a="1"/>
  <c r="K6880" i="1"/>
  <c r="K6881" i="1" a="1"/>
  <c r="K6881" i="1"/>
  <c r="K6882" i="1" a="1"/>
  <c r="K6882" i="1" s="1"/>
  <c r="K6883" i="1" a="1"/>
  <c r="K6883" i="1" s="1"/>
  <c r="K6884" i="1" a="1"/>
  <c r="K6884" i="1" s="1"/>
  <c r="K6885" i="1" a="1"/>
  <c r="K6885" i="1"/>
  <c r="K6886" i="1" a="1"/>
  <c r="K6886" i="1" s="1"/>
  <c r="K6887" i="1" a="1"/>
  <c r="K6887" i="1" s="1"/>
  <c r="K6888" i="1" a="1"/>
  <c r="K6888" i="1"/>
  <c r="K6889" i="1" a="1"/>
  <c r="K6889" i="1"/>
  <c r="K6890" i="1" a="1"/>
  <c r="K6890" i="1" s="1"/>
  <c r="K6891" i="1" a="1"/>
  <c r="K6891" i="1" s="1"/>
  <c r="K6892" i="1" a="1"/>
  <c r="K6892" i="1" s="1"/>
  <c r="K6893" i="1" a="1"/>
  <c r="K6893" i="1" s="1"/>
  <c r="K6894" i="1" a="1"/>
  <c r="K6894" i="1"/>
  <c r="K6895" i="1" a="1"/>
  <c r="K6895" i="1" s="1"/>
  <c r="K6896" i="1" a="1"/>
  <c r="K6896" i="1" s="1"/>
  <c r="K6897" i="1" a="1"/>
  <c r="K6897" i="1"/>
  <c r="K6898" i="1" a="1"/>
  <c r="K6898" i="1"/>
  <c r="K6899" i="1" a="1"/>
  <c r="K6899" i="1" s="1"/>
  <c r="K6900" i="1" a="1"/>
  <c r="K6900" i="1" s="1"/>
  <c r="K6901" i="1" a="1"/>
  <c r="K6901" i="1" s="1"/>
  <c r="K6902" i="1" a="1"/>
  <c r="K6902" i="1" s="1"/>
  <c r="K6903" i="1" a="1"/>
  <c r="K6903" i="1" s="1"/>
  <c r="K6904" i="1" a="1"/>
  <c r="K6904" i="1"/>
  <c r="K6905" i="1" a="1"/>
  <c r="K6905" i="1" s="1"/>
  <c r="K6906" i="1" a="1"/>
  <c r="K6906" i="1"/>
  <c r="K6907" i="1" a="1"/>
  <c r="K6907" i="1" s="1"/>
  <c r="K6908" i="1" a="1"/>
  <c r="K6908" i="1"/>
  <c r="K6909" i="1" a="1"/>
  <c r="K6909" i="1" s="1"/>
  <c r="K6910" i="1" a="1"/>
  <c r="K6910" i="1" s="1"/>
  <c r="K6911" i="1" a="1"/>
  <c r="K6911" i="1" s="1"/>
  <c r="K6912" i="1" a="1"/>
  <c r="K6912" i="1"/>
  <c r="K6913" i="1" a="1"/>
  <c r="K6913" i="1"/>
  <c r="K6914" i="1" a="1"/>
  <c r="K6914" i="1" s="1"/>
  <c r="K6915" i="1" a="1"/>
  <c r="K6915" i="1" s="1"/>
  <c r="K6916" i="1" a="1"/>
  <c r="K6916" i="1" s="1"/>
  <c r="K6917" i="1" a="1"/>
  <c r="K6917" i="1"/>
  <c r="K6918" i="1" a="1"/>
  <c r="K6918" i="1" s="1"/>
  <c r="K6919" i="1" a="1"/>
  <c r="K6919" i="1" s="1"/>
  <c r="K6920" i="1" a="1"/>
  <c r="K6920" i="1"/>
  <c r="K6921" i="1" a="1"/>
  <c r="K6921" i="1"/>
  <c r="K6922" i="1" a="1"/>
  <c r="K6922" i="1" s="1"/>
  <c r="K6923" i="1" a="1"/>
  <c r="K6923" i="1" s="1"/>
  <c r="K6924" i="1" a="1"/>
  <c r="K6924" i="1" s="1"/>
  <c r="K6925" i="1" a="1"/>
  <c r="K6925" i="1" s="1"/>
  <c r="K6926" i="1" a="1"/>
  <c r="K6926" i="1"/>
  <c r="K6927" i="1" a="1"/>
  <c r="K6927" i="1" s="1"/>
  <c r="K6928" i="1" a="1"/>
  <c r="K6928" i="1" s="1"/>
  <c r="K6929" i="1" a="1"/>
  <c r="K6929" i="1"/>
  <c r="K6930" i="1" a="1"/>
  <c r="K6930" i="1"/>
  <c r="K6931" i="1" a="1"/>
  <c r="K6931" i="1" s="1"/>
  <c r="K6932" i="1" a="1"/>
  <c r="K6932" i="1" s="1"/>
  <c r="K6933" i="1" a="1"/>
  <c r="K6933" i="1" s="1"/>
  <c r="K6934" i="1" a="1"/>
  <c r="K6934" i="1" s="1"/>
  <c r="K6935" i="1" a="1"/>
  <c r="K6935" i="1" s="1"/>
  <c r="K6936" i="1" a="1"/>
  <c r="K6936" i="1" s="1"/>
  <c r="K6937" i="1" a="1"/>
  <c r="K6937" i="1" s="1"/>
  <c r="K6938" i="1" a="1"/>
  <c r="K6938" i="1"/>
  <c r="K6939" i="1" a="1"/>
  <c r="K6939" i="1" s="1"/>
  <c r="K6940" i="1" a="1"/>
  <c r="K6940" i="1"/>
  <c r="K6941" i="1" a="1"/>
  <c r="K6941" i="1" s="1"/>
  <c r="K6942" i="1" a="1"/>
  <c r="K6942" i="1" s="1"/>
  <c r="K6943" i="1" a="1"/>
  <c r="K6943" i="1" s="1"/>
  <c r="K6944" i="1" a="1"/>
  <c r="K6944" i="1"/>
  <c r="K6945" i="1" a="1"/>
  <c r="K6945" i="1"/>
  <c r="K6946" i="1" a="1"/>
  <c r="K6946" i="1" s="1"/>
  <c r="K6947" i="1" a="1"/>
  <c r="K6947" i="1" s="1"/>
  <c r="K6948" i="1" a="1"/>
  <c r="K6948" i="1" s="1"/>
  <c r="K6949" i="1" a="1"/>
  <c r="K6949" i="1"/>
  <c r="K6950" i="1" a="1"/>
  <c r="K6950" i="1" s="1"/>
  <c r="K6951" i="1" a="1"/>
  <c r="K6951" i="1" s="1"/>
  <c r="K6952" i="1" a="1"/>
  <c r="K6952" i="1"/>
  <c r="K6953" i="1" a="1"/>
  <c r="K6953" i="1"/>
  <c r="K6954" i="1" a="1"/>
  <c r="K6954" i="1" s="1"/>
  <c r="K6955" i="1" a="1"/>
  <c r="K6955" i="1" s="1"/>
  <c r="K6956" i="1" a="1"/>
  <c r="K6956" i="1" s="1"/>
  <c r="K6957" i="1" a="1"/>
  <c r="K6957" i="1" s="1"/>
  <c r="K6958" i="1" a="1"/>
  <c r="K6958" i="1"/>
  <c r="K6959" i="1" a="1"/>
  <c r="K6959" i="1" s="1"/>
  <c r="K6960" i="1" a="1"/>
  <c r="K6960" i="1" s="1"/>
  <c r="K6961" i="1" a="1"/>
  <c r="K6961" i="1"/>
  <c r="K6962" i="1" a="1"/>
  <c r="K6962" i="1"/>
  <c r="K6963" i="1" a="1"/>
  <c r="K6963" i="1" s="1"/>
  <c r="K6964" i="1" a="1"/>
  <c r="K6964" i="1" s="1"/>
  <c r="K6965" i="1" a="1"/>
  <c r="K6965" i="1" s="1"/>
  <c r="K6966" i="1" a="1"/>
  <c r="K6966" i="1" s="1"/>
  <c r="K6967" i="1" a="1"/>
  <c r="K6967" i="1" s="1"/>
  <c r="K6968" i="1" a="1"/>
  <c r="K6968" i="1" s="1"/>
  <c r="K6969" i="1" a="1"/>
  <c r="K6969" i="1" s="1"/>
  <c r="K6970" i="1" a="1"/>
  <c r="K6970" i="1"/>
  <c r="K6971" i="1" a="1"/>
  <c r="K6971" i="1" s="1"/>
  <c r="K6972" i="1" a="1"/>
  <c r="K6972" i="1"/>
  <c r="K6973" i="1" a="1"/>
  <c r="K6973" i="1" s="1"/>
  <c r="K6974" i="1" a="1"/>
  <c r="K6974" i="1" s="1"/>
  <c r="K6975" i="1" a="1"/>
  <c r="K6975" i="1" s="1"/>
  <c r="K6976" i="1" a="1"/>
  <c r="K6976" i="1"/>
  <c r="K6977" i="1" a="1"/>
  <c r="K6977" i="1"/>
  <c r="K6978" i="1" a="1"/>
  <c r="K6978" i="1" s="1"/>
  <c r="K6979" i="1" a="1"/>
  <c r="K6979" i="1" s="1"/>
  <c r="K6980" i="1" a="1"/>
  <c r="K6980" i="1" s="1"/>
  <c r="K6981" i="1" a="1"/>
  <c r="K6981" i="1"/>
  <c r="K6982" i="1" a="1"/>
  <c r="K6982" i="1" s="1"/>
  <c r="K6983" i="1" a="1"/>
  <c r="K6983" i="1" s="1"/>
  <c r="K6984" i="1" a="1"/>
  <c r="K6984" i="1"/>
  <c r="K6985" i="1" a="1"/>
  <c r="K6985" i="1"/>
  <c r="K6986" i="1" a="1"/>
  <c r="K6986" i="1" s="1"/>
  <c r="K6987" i="1" a="1"/>
  <c r="K6987" i="1" s="1"/>
  <c r="K6988" i="1" a="1"/>
  <c r="K6988" i="1" s="1"/>
  <c r="K6989" i="1" a="1"/>
  <c r="K6989" i="1" s="1"/>
  <c r="K6990" i="1" a="1"/>
  <c r="K6990" i="1"/>
  <c r="K6991" i="1" a="1"/>
  <c r="K6991" i="1" s="1"/>
  <c r="K6992" i="1" a="1"/>
  <c r="K6992" i="1" s="1"/>
  <c r="K6993" i="1" a="1"/>
  <c r="K6993" i="1"/>
  <c r="K6994" i="1" a="1"/>
  <c r="K6994" i="1"/>
  <c r="K6995" i="1" a="1"/>
  <c r="K6995" i="1" s="1"/>
  <c r="K6996" i="1" a="1"/>
  <c r="K6996" i="1" s="1"/>
  <c r="K6997" i="1" a="1"/>
  <c r="K6997" i="1" s="1"/>
  <c r="K6998" i="1" a="1"/>
  <c r="K6998" i="1" s="1"/>
  <c r="K6999" i="1" a="1"/>
  <c r="K6999" i="1" s="1"/>
  <c r="K7000" i="1" a="1"/>
  <c r="K7000" i="1" s="1"/>
  <c r="K7001" i="1" a="1"/>
  <c r="K7001" i="1" s="1"/>
  <c r="K7002" i="1" a="1"/>
  <c r="K7002" i="1"/>
  <c r="K7003" i="1" a="1"/>
  <c r="K7003" i="1" s="1"/>
  <c r="K7004" i="1" a="1"/>
  <c r="K7004" i="1"/>
  <c r="K7005" i="1" a="1"/>
  <c r="K7005" i="1" s="1"/>
  <c r="K7006" i="1" a="1"/>
  <c r="K7006" i="1" s="1"/>
  <c r="K7007" i="1" a="1"/>
  <c r="K7007" i="1" s="1"/>
  <c r="K7008" i="1" a="1"/>
  <c r="K7008" i="1"/>
  <c r="K7009" i="1" a="1"/>
  <c r="K7009" i="1"/>
  <c r="K7010" i="1" a="1"/>
  <c r="K7010" i="1" s="1"/>
  <c r="K7011" i="1" a="1"/>
  <c r="K7011" i="1" s="1"/>
  <c r="K7012" i="1" a="1"/>
  <c r="K7012" i="1" s="1"/>
  <c r="K7013" i="1" a="1"/>
  <c r="K7013" i="1"/>
  <c r="K7014" i="1" a="1"/>
  <c r="K7014" i="1" s="1"/>
  <c r="K7015" i="1" a="1"/>
  <c r="K7015" i="1" s="1"/>
  <c r="K7016" i="1" a="1"/>
  <c r="K7016" i="1"/>
  <c r="K7017" i="1" a="1"/>
  <c r="K7017" i="1"/>
  <c r="K7018" i="1" a="1"/>
  <c r="K7018" i="1" s="1"/>
  <c r="K7019" i="1" a="1"/>
  <c r="K7019" i="1" s="1"/>
  <c r="K7020" i="1" a="1"/>
  <c r="K7020" i="1" s="1"/>
  <c r="K7021" i="1" a="1"/>
  <c r="K7021" i="1" s="1"/>
  <c r="K7022" i="1" a="1"/>
  <c r="K7022" i="1"/>
  <c r="K7023" i="1" a="1"/>
  <c r="K7023" i="1" s="1"/>
  <c r="K7024" i="1" a="1"/>
  <c r="K7024" i="1" s="1"/>
  <c r="K7025" i="1" a="1"/>
  <c r="K7025" i="1"/>
  <c r="K7026" i="1" a="1"/>
  <c r="K7026" i="1"/>
  <c r="K7027" i="1" a="1"/>
  <c r="K7027" i="1" s="1"/>
  <c r="K7028" i="1" a="1"/>
  <c r="K7028" i="1" s="1"/>
  <c r="K7029" i="1" a="1"/>
  <c r="K7029" i="1" s="1"/>
  <c r="K7030" i="1" a="1"/>
  <c r="K7030" i="1" s="1"/>
  <c r="K7031" i="1" a="1"/>
  <c r="K7031" i="1" s="1"/>
  <c r="K7032" i="1" a="1"/>
  <c r="K7032" i="1" s="1"/>
  <c r="K7033" i="1" a="1"/>
  <c r="K7033" i="1" s="1"/>
  <c r="K7034" i="1" a="1"/>
  <c r="K7034" i="1"/>
  <c r="K7035" i="1" a="1"/>
  <c r="K7035" i="1" s="1"/>
  <c r="K7036" i="1" a="1"/>
  <c r="K7036" i="1"/>
  <c r="K7037" i="1" a="1"/>
  <c r="K7037" i="1" s="1"/>
  <c r="K7038" i="1" a="1"/>
  <c r="K7038" i="1" s="1"/>
  <c r="K7039" i="1" a="1"/>
  <c r="K7039" i="1" s="1"/>
  <c r="K7040" i="1" a="1"/>
  <c r="K7040" i="1"/>
  <c r="K7041" i="1" a="1"/>
  <c r="K7041" i="1"/>
  <c r="K7042" i="1" a="1"/>
  <c r="K7042" i="1" s="1"/>
  <c r="K7043" i="1" a="1"/>
  <c r="K7043" i="1" s="1"/>
  <c r="K7044" i="1" a="1"/>
  <c r="K7044" i="1" s="1"/>
  <c r="K7045" i="1" a="1"/>
  <c r="K7045" i="1"/>
  <c r="K7046" i="1" a="1"/>
  <c r="K7046" i="1" s="1"/>
  <c r="K7047" i="1" a="1"/>
  <c r="K7047" i="1" s="1"/>
  <c r="K7048" i="1" a="1"/>
  <c r="K7048" i="1"/>
  <c r="K7049" i="1" a="1"/>
  <c r="K7049" i="1"/>
  <c r="K7050" i="1" a="1"/>
  <c r="K7050" i="1" s="1"/>
  <c r="K7051" i="1" a="1"/>
  <c r="K7051" i="1" s="1"/>
  <c r="K7052" i="1" a="1"/>
  <c r="K7052" i="1" s="1"/>
  <c r="K7053" i="1" a="1"/>
  <c r="K7053" i="1" s="1"/>
  <c r="K7054" i="1" a="1"/>
  <c r="K7054" i="1"/>
  <c r="K7055" i="1" a="1"/>
  <c r="K7055" i="1" s="1"/>
  <c r="K7056" i="1" a="1"/>
  <c r="K7056" i="1" s="1"/>
  <c r="K7057" i="1" a="1"/>
  <c r="K7057" i="1"/>
  <c r="K7058" i="1" a="1"/>
  <c r="K7058" i="1"/>
  <c r="K7059" i="1" a="1"/>
  <c r="K7059" i="1" s="1"/>
  <c r="K7060" i="1" a="1"/>
  <c r="K7060" i="1" s="1"/>
  <c r="K7061" i="1" a="1"/>
  <c r="K7061" i="1" s="1"/>
  <c r="K7062" i="1" a="1"/>
  <c r="K7062" i="1" s="1"/>
  <c r="K7063" i="1" a="1"/>
  <c r="K7063" i="1" s="1"/>
  <c r="K7064" i="1" a="1"/>
  <c r="K7064" i="1" s="1"/>
  <c r="K7065" i="1" a="1"/>
  <c r="K7065" i="1" s="1"/>
  <c r="K7066" i="1" a="1"/>
  <c r="K7066" i="1"/>
  <c r="K7067" i="1" a="1"/>
  <c r="K7067" i="1" s="1"/>
  <c r="K7068" i="1" a="1"/>
  <c r="K7068" i="1"/>
  <c r="K7069" i="1" a="1"/>
  <c r="K7069" i="1" s="1"/>
  <c r="K7070" i="1" a="1"/>
  <c r="K7070" i="1" s="1"/>
  <c r="K7071" i="1" a="1"/>
  <c r="K7071" i="1" s="1"/>
  <c r="K7072" i="1" a="1"/>
  <c r="K7072" i="1"/>
  <c r="K7073" i="1" a="1"/>
  <c r="K7073" i="1" s="1"/>
  <c r="K7074" i="1" a="1"/>
  <c r="K7074" i="1" s="1"/>
  <c r="K7075" i="1" a="1"/>
  <c r="K7075" i="1" s="1"/>
  <c r="K7076" i="1" a="1"/>
  <c r="K7076" i="1" s="1"/>
  <c r="K7077" i="1" a="1"/>
  <c r="K7077" i="1"/>
  <c r="K7078" i="1" a="1"/>
  <c r="K7078" i="1" s="1"/>
  <c r="K7079" i="1" a="1"/>
  <c r="K7079" i="1" s="1"/>
  <c r="K7080" i="1" a="1"/>
  <c r="K7080" i="1"/>
  <c r="K7081" i="1" a="1"/>
  <c r="K7081" i="1"/>
  <c r="K7082" i="1" a="1"/>
  <c r="K7082" i="1" s="1"/>
  <c r="K7083" i="1" a="1"/>
  <c r="K7083" i="1" s="1"/>
  <c r="K7084" i="1" a="1"/>
  <c r="K7084" i="1" s="1"/>
  <c r="K7085" i="1" a="1"/>
  <c r="K7085" i="1" s="1"/>
  <c r="K7086" i="1" a="1"/>
  <c r="K7086" i="1"/>
  <c r="K7087" i="1" a="1"/>
  <c r="K7087" i="1" s="1"/>
  <c r="K7088" i="1" a="1"/>
  <c r="K7088" i="1" s="1"/>
  <c r="K7089" i="1" a="1"/>
  <c r="K7089" i="1"/>
  <c r="K7090" i="1" a="1"/>
  <c r="K7090" i="1"/>
  <c r="K7091" i="1" a="1"/>
  <c r="K7091" i="1" s="1"/>
  <c r="K7092" i="1" a="1"/>
  <c r="K7092" i="1" s="1"/>
  <c r="K7093" i="1" a="1"/>
  <c r="K7093" i="1" s="1"/>
  <c r="K7094" i="1" a="1"/>
  <c r="K7094" i="1" s="1"/>
  <c r="K7095" i="1" a="1"/>
  <c r="K7095" i="1" s="1"/>
  <c r="K7096" i="1" a="1"/>
  <c r="K7096" i="1" s="1"/>
  <c r="K7097" i="1" a="1"/>
  <c r="K7097" i="1" s="1"/>
  <c r="K7098" i="1" a="1"/>
  <c r="K7098" i="1"/>
  <c r="K7099" i="1" a="1"/>
  <c r="K7099" i="1" s="1"/>
  <c r="K7100" i="1" a="1"/>
  <c r="K7100" i="1"/>
  <c r="K7101" i="1" a="1"/>
  <c r="K7101" i="1" s="1"/>
  <c r="K7102" i="1" a="1"/>
  <c r="K7102" i="1" s="1"/>
  <c r="K7103" i="1" a="1"/>
  <c r="K7103" i="1" s="1"/>
  <c r="K7104" i="1" a="1"/>
  <c r="K7104" i="1"/>
  <c r="K7105" i="1" a="1"/>
  <c r="K7105" i="1"/>
  <c r="K7106" i="1" a="1"/>
  <c r="K7106" i="1" s="1"/>
  <c r="K7107" i="1" a="1"/>
  <c r="K7107" i="1" s="1"/>
  <c r="K7108" i="1" a="1"/>
  <c r="K7108" i="1" s="1"/>
  <c r="K7109" i="1" a="1"/>
  <c r="K7109" i="1"/>
  <c r="K7110" i="1" a="1"/>
  <c r="K7110" i="1" s="1"/>
  <c r="K7111" i="1" a="1"/>
  <c r="K7111" i="1" s="1"/>
  <c r="K7112" i="1" a="1"/>
  <c r="K7112" i="1"/>
  <c r="K7113" i="1" a="1"/>
  <c r="K7113" i="1"/>
  <c r="K7114" i="1" a="1"/>
  <c r="K7114" i="1" s="1"/>
  <c r="K7115" i="1" a="1"/>
  <c r="K7115" i="1" s="1"/>
  <c r="K7116" i="1" a="1"/>
  <c r="K7116" i="1"/>
  <c r="K7117" i="1" a="1"/>
  <c r="K7117" i="1" s="1"/>
  <c r="K7118" i="1" a="1"/>
  <c r="K7118" i="1"/>
  <c r="K7119" i="1" a="1"/>
  <c r="K7119" i="1" s="1"/>
  <c r="K7120" i="1" a="1"/>
  <c r="K7120" i="1" s="1"/>
  <c r="K7121" i="1" a="1"/>
  <c r="K7121" i="1"/>
  <c r="K7122" i="1" a="1"/>
  <c r="K7122" i="1"/>
  <c r="K7123" i="1" a="1"/>
  <c r="K7123" i="1" s="1"/>
  <c r="K7124" i="1" a="1"/>
  <c r="K7124" i="1" s="1"/>
  <c r="K7125" i="1" a="1"/>
  <c r="K7125" i="1"/>
  <c r="K7126" i="1" a="1"/>
  <c r="K7126" i="1" s="1"/>
  <c r="K7127" i="1" a="1"/>
  <c r="K7127" i="1" s="1"/>
  <c r="K7128" i="1" a="1"/>
  <c r="K7128" i="1" s="1"/>
  <c r="K7129" i="1" a="1"/>
  <c r="K7129" i="1" s="1"/>
  <c r="K7130" i="1" a="1"/>
  <c r="K7130" i="1"/>
  <c r="K7131" i="1" a="1"/>
  <c r="K7131" i="1" s="1"/>
  <c r="K7132" i="1" a="1"/>
  <c r="K7132" i="1"/>
  <c r="K7133" i="1" a="1"/>
  <c r="K7133" i="1" s="1"/>
  <c r="K7134" i="1" a="1"/>
  <c r="K7134" i="1"/>
  <c r="K7135" i="1" a="1"/>
  <c r="K7135" i="1" s="1"/>
  <c r="K7136" i="1" a="1"/>
  <c r="K7136" i="1"/>
  <c r="K7137" i="1" a="1"/>
  <c r="K7137" i="1" s="1"/>
  <c r="K7138" i="1" a="1"/>
  <c r="K7138" i="1" s="1"/>
  <c r="K7139" i="1" a="1"/>
  <c r="K7139" i="1" s="1"/>
  <c r="K7140" i="1" a="1"/>
  <c r="K7140" i="1" s="1"/>
  <c r="K7141" i="1" a="1"/>
  <c r="K7141" i="1"/>
  <c r="K7142" i="1" a="1"/>
  <c r="K7142" i="1" s="1"/>
  <c r="K7143" i="1" a="1"/>
  <c r="K7143" i="1" s="1"/>
  <c r="K7144" i="1" a="1"/>
  <c r="K7144" i="1"/>
  <c r="K7145" i="1" a="1"/>
  <c r="K7145" i="1"/>
  <c r="K7146" i="1" a="1"/>
  <c r="K7146" i="1"/>
  <c r="K7147" i="1" a="1"/>
  <c r="K7147" i="1" s="1"/>
  <c r="K7148" i="1" a="1"/>
  <c r="K7148" i="1"/>
  <c r="K7149" i="1" a="1"/>
  <c r="K7149" i="1" s="1"/>
  <c r="K7150" i="1" a="1"/>
  <c r="K7150" i="1"/>
  <c r="K7151" i="1" a="1"/>
  <c r="K7151" i="1" s="1"/>
  <c r="K7152" i="1" a="1"/>
  <c r="K7152" i="1" s="1"/>
  <c r="K7153" i="1" a="1"/>
  <c r="K7153" i="1"/>
  <c r="K7154" i="1" a="1"/>
  <c r="K7154" i="1"/>
  <c r="K7155" i="1" a="1"/>
  <c r="K7155" i="1" s="1"/>
  <c r="K7156" i="1" a="1"/>
  <c r="K7156" i="1" s="1"/>
  <c r="K7157" i="1" a="1"/>
  <c r="K7157" i="1"/>
  <c r="K7158" i="1" a="1"/>
  <c r="K7158" i="1" s="1"/>
  <c r="K7159" i="1" a="1"/>
  <c r="K7159" i="1" s="1"/>
  <c r="K7160" i="1" a="1"/>
  <c r="K7160" i="1"/>
  <c r="K7161" i="1" a="1"/>
  <c r="K7161" i="1" s="1"/>
  <c r="K7162" i="1" a="1"/>
  <c r="K7162" i="1"/>
  <c r="K7163" i="1" a="1"/>
  <c r="K7163" i="1" s="1"/>
  <c r="K7164" i="1" a="1"/>
  <c r="K7164" i="1"/>
  <c r="K7165" i="1" a="1"/>
  <c r="K7165" i="1" s="1"/>
  <c r="K7166" i="1" a="1"/>
  <c r="K7166" i="1"/>
  <c r="K7167" i="1" a="1"/>
  <c r="K7167" i="1" s="1"/>
  <c r="K7168" i="1" a="1"/>
  <c r="K7168" i="1"/>
  <c r="K7169" i="1" a="1"/>
  <c r="K7169" i="1"/>
  <c r="K7170" i="1" a="1"/>
  <c r="K7170" i="1" s="1"/>
  <c r="K7171" i="1" a="1"/>
  <c r="K7171" i="1" s="1"/>
  <c r="K7172" i="1" a="1"/>
  <c r="K7172" i="1" s="1"/>
  <c r="K7173" i="1" a="1"/>
  <c r="K7173" i="1"/>
  <c r="K7174" i="1" a="1"/>
  <c r="K7174" i="1" s="1"/>
  <c r="K7175" i="1" a="1"/>
  <c r="K7175" i="1" s="1"/>
  <c r="K7176" i="1" a="1"/>
  <c r="K7176" i="1"/>
  <c r="K7177" i="1" a="1"/>
  <c r="K7177" i="1"/>
  <c r="K7178" i="1" a="1"/>
  <c r="K7178" i="1" s="1"/>
  <c r="K7179" i="1" a="1"/>
  <c r="K7179" i="1" s="1"/>
  <c r="K7180" i="1" a="1"/>
  <c r="K7180" i="1"/>
  <c r="K7181" i="1" a="1"/>
  <c r="K7181" i="1" s="1"/>
  <c r="K7182" i="1" a="1"/>
  <c r="K7182" i="1"/>
  <c r="K7183" i="1" a="1"/>
  <c r="K7183" i="1" s="1"/>
  <c r="K7184" i="1" a="1"/>
  <c r="K7184" i="1" s="1"/>
  <c r="K7185" i="1" a="1"/>
  <c r="K7185" i="1"/>
  <c r="K7186" i="1" a="1"/>
  <c r="K7186" i="1"/>
  <c r="K7187" i="1" a="1"/>
  <c r="K7187" i="1" s="1"/>
  <c r="K7188" i="1" a="1"/>
  <c r="K7188" i="1" s="1"/>
  <c r="K7189" i="1" a="1"/>
  <c r="K7189" i="1"/>
  <c r="K7190" i="1" a="1"/>
  <c r="K7190" i="1" s="1"/>
  <c r="K7191" i="1" a="1"/>
  <c r="K7191" i="1" s="1"/>
  <c r="K7192" i="1" a="1"/>
  <c r="K7192" i="1" s="1"/>
  <c r="K7193" i="1" a="1"/>
  <c r="K7193" i="1" s="1"/>
  <c r="K7194" i="1" a="1"/>
  <c r="K7194" i="1"/>
  <c r="K7195" i="1" a="1"/>
  <c r="K7195" i="1" s="1"/>
  <c r="K7196" i="1" a="1"/>
  <c r="K7196" i="1"/>
  <c r="K7197" i="1" a="1"/>
  <c r="K7197" i="1" s="1"/>
  <c r="K7198" i="1" a="1"/>
  <c r="K7198" i="1"/>
  <c r="K7199" i="1" a="1"/>
  <c r="K7199" i="1" s="1"/>
  <c r="K7200" i="1" a="1"/>
  <c r="K7200" i="1"/>
  <c r="K7201" i="1" a="1"/>
  <c r="K7201" i="1" s="1"/>
  <c r="K7202" i="1" a="1"/>
  <c r="K7202" i="1" s="1"/>
  <c r="K7203" i="1" a="1"/>
  <c r="K7203" i="1" s="1"/>
  <c r="K7204" i="1" a="1"/>
  <c r="K7204" i="1" s="1"/>
  <c r="K7205" i="1" a="1"/>
  <c r="K7205" i="1"/>
  <c r="K7206" i="1" a="1"/>
  <c r="K7206" i="1" s="1"/>
  <c r="K7207" i="1" a="1"/>
  <c r="K7207" i="1" s="1"/>
  <c r="K7208" i="1" a="1"/>
  <c r="K7208" i="1"/>
  <c r="K7209" i="1" a="1"/>
  <c r="K7209" i="1"/>
  <c r="K7210" i="1" a="1"/>
  <c r="K7210" i="1"/>
  <c r="K7211" i="1" a="1"/>
  <c r="K7211" i="1" s="1"/>
  <c r="K7212" i="1" a="1"/>
  <c r="K7212" i="1"/>
  <c r="K7213" i="1" a="1"/>
  <c r="K7213" i="1" s="1"/>
  <c r="K7214" i="1" a="1"/>
  <c r="K7214" i="1"/>
  <c r="K7215" i="1" a="1"/>
  <c r="K7215" i="1" s="1"/>
  <c r="K7216" i="1" a="1"/>
  <c r="K7216" i="1" s="1"/>
  <c r="K7217" i="1" a="1"/>
  <c r="K7217" i="1"/>
  <c r="K7218" i="1" a="1"/>
  <c r="K7218" i="1"/>
  <c r="K7219" i="1" a="1"/>
  <c r="K7219" i="1" s="1"/>
  <c r="K7220" i="1" a="1"/>
  <c r="K7220" i="1" s="1"/>
  <c r="K7221" i="1" a="1"/>
  <c r="K7221" i="1"/>
  <c r="K7222" i="1" a="1"/>
  <c r="K7222" i="1" s="1"/>
  <c r="K7223" i="1" a="1"/>
  <c r="K7223" i="1" s="1"/>
  <c r="K7224" i="1" a="1"/>
  <c r="K7224" i="1"/>
  <c r="K7225" i="1" a="1"/>
  <c r="K7225" i="1" s="1"/>
  <c r="K7226" i="1" a="1"/>
  <c r="K7226" i="1"/>
  <c r="K7227" i="1" a="1"/>
  <c r="K7227" i="1" s="1"/>
  <c r="K7228" i="1" a="1"/>
  <c r="K7228" i="1"/>
  <c r="K7229" i="1" a="1"/>
  <c r="K7229" i="1" s="1"/>
  <c r="K7230" i="1" a="1"/>
  <c r="K7230" i="1"/>
  <c r="K7231" i="1" a="1"/>
  <c r="K7231" i="1" s="1"/>
  <c r="K7232" i="1" a="1"/>
  <c r="K7232" i="1"/>
  <c r="K7233" i="1" a="1"/>
  <c r="K7233" i="1" s="1"/>
  <c r="K7234" i="1" a="1"/>
  <c r="K7234" i="1" s="1"/>
  <c r="K7235" i="1" a="1"/>
  <c r="K7235" i="1" s="1"/>
  <c r="K7236" i="1" a="1"/>
  <c r="K7236" i="1" s="1"/>
  <c r="K7237" i="1" a="1"/>
  <c r="K7237" i="1"/>
  <c r="K7238" i="1" a="1"/>
  <c r="K7238" i="1" s="1"/>
  <c r="K7239" i="1" a="1"/>
  <c r="K7239" i="1" s="1"/>
  <c r="K7240" i="1" a="1"/>
  <c r="K7240" i="1"/>
  <c r="K7241" i="1" a="1"/>
  <c r="K7241" i="1"/>
  <c r="K7242" i="1" a="1"/>
  <c r="K7242" i="1" s="1"/>
  <c r="K7243" i="1" a="1"/>
  <c r="K7243" i="1" s="1"/>
  <c r="K7244" i="1" a="1"/>
  <c r="K7244" i="1"/>
  <c r="K7245" i="1" a="1"/>
  <c r="K7245" i="1" s="1"/>
  <c r="K7246" i="1" a="1"/>
  <c r="K7246" i="1"/>
  <c r="K7247" i="1" a="1"/>
  <c r="K7247" i="1" s="1"/>
  <c r="K7248" i="1" a="1"/>
  <c r="K7248" i="1" s="1"/>
  <c r="K7249" i="1" a="1"/>
  <c r="K7249" i="1"/>
  <c r="K7250" i="1" a="1"/>
  <c r="K7250" i="1"/>
  <c r="K7251" i="1" a="1"/>
  <c r="K7251" i="1" s="1"/>
  <c r="K7252" i="1" a="1"/>
  <c r="K7252" i="1" s="1"/>
  <c r="K7253" i="1" a="1"/>
  <c r="K7253" i="1"/>
  <c r="K7254" i="1" a="1"/>
  <c r="K7254" i="1" s="1"/>
  <c r="K7255" i="1" a="1"/>
  <c r="K7255" i="1" s="1"/>
  <c r="K7256" i="1" a="1"/>
  <c r="K7256" i="1" s="1"/>
  <c r="K7257" i="1" a="1"/>
  <c r="K7257" i="1" s="1"/>
  <c r="K7258" i="1" a="1"/>
  <c r="K7258" i="1"/>
  <c r="K7259" i="1" a="1"/>
  <c r="K7259" i="1" s="1"/>
  <c r="K7260" i="1" a="1"/>
  <c r="K7260" i="1"/>
  <c r="K7261" i="1" a="1"/>
  <c r="K7261" i="1" s="1"/>
  <c r="K7262" i="1" a="1"/>
  <c r="K7262" i="1"/>
  <c r="K7263" i="1" a="1"/>
  <c r="K7263" i="1" s="1"/>
  <c r="K7264" i="1" a="1"/>
  <c r="K7264" i="1"/>
  <c r="K7265" i="1" a="1"/>
  <c r="K7265" i="1" s="1"/>
  <c r="K7266" i="1" a="1"/>
  <c r="K7266" i="1" s="1"/>
  <c r="K7267" i="1" a="1"/>
  <c r="K7267" i="1" s="1"/>
  <c r="K7268" i="1" a="1"/>
  <c r="K7268" i="1" s="1"/>
  <c r="K7269" i="1" a="1"/>
  <c r="K7269" i="1"/>
  <c r="K7270" i="1" a="1"/>
  <c r="K7270" i="1" s="1"/>
  <c r="K7271" i="1" a="1"/>
  <c r="K7271" i="1" s="1"/>
  <c r="K7272" i="1" a="1"/>
  <c r="K7272" i="1"/>
  <c r="K7273" i="1" a="1"/>
  <c r="K7273" i="1"/>
  <c r="K7274" i="1" a="1"/>
  <c r="K7274" i="1"/>
  <c r="K7275" i="1" a="1"/>
  <c r="K7275" i="1" s="1"/>
  <c r="K7276" i="1" a="1"/>
  <c r="K7276" i="1"/>
  <c r="K7277" i="1" a="1"/>
  <c r="K7277" i="1" s="1"/>
  <c r="K7278" i="1" a="1"/>
  <c r="K7278" i="1"/>
  <c r="K7279" i="1" a="1"/>
  <c r="K7279" i="1" s="1"/>
  <c r="K7280" i="1" a="1"/>
  <c r="K7280" i="1" s="1"/>
  <c r="K7281" i="1" a="1"/>
  <c r="K7281" i="1"/>
  <c r="K7282" i="1" a="1"/>
  <c r="K7282" i="1"/>
  <c r="K7283" i="1" a="1"/>
  <c r="K7283" i="1" s="1"/>
  <c r="K7284" i="1" a="1"/>
  <c r="K7284" i="1" s="1"/>
  <c r="K7285" i="1" a="1"/>
  <c r="K7285" i="1"/>
  <c r="K7286" i="1" a="1"/>
  <c r="K7286" i="1" s="1"/>
  <c r="K7287" i="1" a="1"/>
  <c r="K7287" i="1" s="1"/>
  <c r="K7288" i="1" a="1"/>
  <c r="K7288" i="1"/>
  <c r="K7289" i="1" a="1"/>
  <c r="K7289" i="1" s="1"/>
  <c r="K7290" i="1" a="1"/>
  <c r="K7290" i="1"/>
  <c r="K7291" i="1" a="1"/>
  <c r="K7291" i="1" s="1"/>
  <c r="K7292" i="1" a="1"/>
  <c r="K7292" i="1"/>
  <c r="K7293" i="1" a="1"/>
  <c r="K7293" i="1" s="1"/>
  <c r="K7294" i="1" a="1"/>
  <c r="K7294" i="1"/>
  <c r="K7295" i="1" a="1"/>
  <c r="K7295" i="1" s="1"/>
  <c r="K7296" i="1" a="1"/>
  <c r="K7296" i="1"/>
  <c r="K7297" i="1" a="1"/>
  <c r="K7297" i="1"/>
  <c r="K7298" i="1" a="1"/>
  <c r="K7298" i="1" s="1"/>
  <c r="K7299" i="1" a="1"/>
  <c r="K7299" i="1" s="1"/>
  <c r="K7300" i="1" a="1"/>
  <c r="K7300" i="1" s="1"/>
  <c r="K7301" i="1" a="1"/>
  <c r="K7301" i="1"/>
  <c r="K7302" i="1" a="1"/>
  <c r="K7302" i="1" s="1"/>
  <c r="K7303" i="1" a="1"/>
  <c r="K7303" i="1" s="1"/>
  <c r="K7304" i="1" a="1"/>
  <c r="K7304" i="1"/>
  <c r="K7305" i="1" a="1"/>
  <c r="K7305" i="1"/>
  <c r="K7306" i="1" a="1"/>
  <c r="K7306" i="1" s="1"/>
  <c r="K7307" i="1" a="1"/>
  <c r="K7307" i="1" s="1"/>
  <c r="K7308" i="1" a="1"/>
  <c r="K7308" i="1"/>
  <c r="K7309" i="1" a="1"/>
  <c r="K7309" i="1" s="1"/>
  <c r="K7310" i="1" a="1"/>
  <c r="K7310" i="1"/>
  <c r="K7311" i="1" a="1"/>
  <c r="K7311" i="1" s="1"/>
  <c r="K7312" i="1" a="1"/>
  <c r="K7312" i="1" s="1"/>
  <c r="K7313" i="1" a="1"/>
  <c r="K7313" i="1"/>
  <c r="K7314" i="1" a="1"/>
  <c r="K7314" i="1"/>
  <c r="K7315" i="1" a="1"/>
  <c r="K7315" i="1" s="1"/>
  <c r="K7316" i="1" a="1"/>
  <c r="K7316" i="1" s="1"/>
  <c r="K7317" i="1" a="1"/>
  <c r="K7317" i="1"/>
  <c r="K7318" i="1" a="1"/>
  <c r="K7318" i="1" s="1"/>
  <c r="K7319" i="1" a="1"/>
  <c r="K7319" i="1" s="1"/>
  <c r="K7320" i="1" a="1"/>
  <c r="K7320" i="1" s="1"/>
  <c r="K7321" i="1" a="1"/>
  <c r="K7321" i="1" s="1"/>
  <c r="K7322" i="1" a="1"/>
  <c r="K7322" i="1"/>
  <c r="K7323" i="1" a="1"/>
  <c r="K7323" i="1" s="1"/>
  <c r="K7324" i="1" a="1"/>
  <c r="K7324" i="1"/>
  <c r="K7325" i="1" a="1"/>
  <c r="K7325" i="1" s="1"/>
  <c r="K7326" i="1" a="1"/>
  <c r="K7326" i="1"/>
  <c r="K7327" i="1" a="1"/>
  <c r="K7327" i="1" s="1"/>
  <c r="K7328" i="1" a="1"/>
  <c r="K7328" i="1"/>
  <c r="K7329" i="1" a="1"/>
  <c r="K7329" i="1" s="1"/>
  <c r="K7330" i="1" a="1"/>
  <c r="K7330" i="1" s="1"/>
  <c r="K7331" i="1" a="1"/>
  <c r="K7331" i="1" s="1"/>
  <c r="K7332" i="1" a="1"/>
  <c r="K7332" i="1" s="1"/>
  <c r="K7333" i="1" a="1"/>
  <c r="K7333" i="1"/>
  <c r="K7334" i="1" a="1"/>
  <c r="K7334" i="1" s="1"/>
  <c r="K7335" i="1" a="1"/>
  <c r="K7335" i="1" s="1"/>
  <c r="K7336" i="1" a="1"/>
  <c r="K7336" i="1"/>
  <c r="K7337" i="1" a="1"/>
  <c r="K7337" i="1"/>
  <c r="K7338" i="1" a="1"/>
  <c r="K7338" i="1"/>
  <c r="K7339" i="1" a="1"/>
  <c r="K7339" i="1" s="1"/>
  <c r="K7340" i="1" a="1"/>
  <c r="K7340" i="1"/>
  <c r="K7341" i="1" a="1"/>
  <c r="K7341" i="1" s="1"/>
  <c r="K7342" i="1" a="1"/>
  <c r="K7342" i="1"/>
  <c r="K7343" i="1" a="1"/>
  <c r="K7343" i="1" s="1"/>
  <c r="K7344" i="1" a="1"/>
  <c r="K7344" i="1" s="1"/>
  <c r="K7345" i="1" a="1"/>
  <c r="K7345" i="1"/>
  <c r="K7346" i="1" a="1"/>
  <c r="K7346" i="1"/>
  <c r="K7347" i="1" a="1"/>
  <c r="K7347" i="1" s="1"/>
  <c r="K7348" i="1" a="1"/>
  <c r="K7348" i="1" s="1"/>
  <c r="K7349" i="1" a="1"/>
  <c r="K7349" i="1"/>
  <c r="K7350" i="1" a="1"/>
  <c r="K7350" i="1" s="1"/>
  <c r="K7351" i="1" a="1"/>
  <c r="K7351" i="1" s="1"/>
  <c r="K7352" i="1" a="1"/>
  <c r="K7352" i="1"/>
  <c r="K7353" i="1" a="1"/>
  <c r="K7353" i="1" s="1"/>
  <c r="K7354" i="1" a="1"/>
  <c r="K7354" i="1"/>
  <c r="K7355" i="1" a="1"/>
  <c r="K7355" i="1" s="1"/>
  <c r="K7356" i="1" a="1"/>
  <c r="K7356" i="1"/>
  <c r="K7357" i="1" a="1"/>
  <c r="K7357" i="1" s="1"/>
  <c r="K7358" i="1" a="1"/>
  <c r="K7358" i="1"/>
  <c r="K7359" i="1" a="1"/>
  <c r="K7359" i="1" s="1"/>
  <c r="K7360" i="1" a="1"/>
  <c r="K7360" i="1"/>
  <c r="K7361" i="1" a="1"/>
  <c r="K7361" i="1" s="1"/>
  <c r="K7362" i="1" a="1"/>
  <c r="K7362" i="1" s="1"/>
  <c r="K7363" i="1" a="1"/>
  <c r="K7363" i="1" s="1"/>
  <c r="K7364" i="1" a="1"/>
  <c r="K7364" i="1" s="1"/>
  <c r="K7365" i="1" a="1"/>
  <c r="K7365" i="1"/>
  <c r="K7366" i="1" a="1"/>
  <c r="K7366" i="1" s="1"/>
  <c r="K7367" i="1" a="1"/>
  <c r="K7367" i="1" s="1"/>
  <c r="K7368" i="1" a="1"/>
  <c r="K7368" i="1"/>
  <c r="K7369" i="1" a="1"/>
  <c r="K7369" i="1"/>
  <c r="K7370" i="1" a="1"/>
  <c r="K7370" i="1" s="1"/>
  <c r="K7371" i="1" a="1"/>
  <c r="K7371" i="1" s="1"/>
  <c r="K7372" i="1" a="1"/>
  <c r="K7372" i="1"/>
  <c r="K7373" i="1" a="1"/>
  <c r="K7373" i="1" s="1"/>
  <c r="K7374" i="1" a="1"/>
  <c r="K7374" i="1"/>
  <c r="K7375" i="1" a="1"/>
  <c r="K7375" i="1" s="1"/>
  <c r="K7376" i="1" a="1"/>
  <c r="K7376" i="1" s="1"/>
  <c r="K7377" i="1" a="1"/>
  <c r="K7377" i="1"/>
  <c r="K7378" i="1" a="1"/>
  <c r="K7378" i="1"/>
  <c r="K7379" i="1" a="1"/>
  <c r="K7379" i="1" s="1"/>
  <c r="K7380" i="1" a="1"/>
  <c r="K7380" i="1" s="1"/>
  <c r="K7381" i="1" a="1"/>
  <c r="K7381" i="1"/>
  <c r="K7382" i="1" a="1"/>
  <c r="K7382" i="1" s="1"/>
  <c r="K7383" i="1" a="1"/>
  <c r="K7383" i="1" s="1"/>
  <c r="K7384" i="1" a="1"/>
  <c r="K7384" i="1" s="1"/>
  <c r="K7385" i="1" a="1"/>
  <c r="K7385" i="1" s="1"/>
  <c r="K7386" i="1" a="1"/>
  <c r="K7386" i="1"/>
  <c r="K7387" i="1" a="1"/>
  <c r="K7387" i="1" s="1"/>
  <c r="K7388" i="1" a="1"/>
  <c r="K7388" i="1"/>
  <c r="K7389" i="1" a="1"/>
  <c r="K7389" i="1" s="1"/>
  <c r="K7390" i="1" a="1"/>
  <c r="K7390" i="1"/>
  <c r="K7391" i="1" a="1"/>
  <c r="K7391" i="1" s="1"/>
  <c r="K7392" i="1" a="1"/>
  <c r="K7392" i="1"/>
  <c r="K7393" i="1" a="1"/>
  <c r="K7393" i="1" s="1"/>
  <c r="K7394" i="1" a="1"/>
  <c r="K7394" i="1" s="1"/>
  <c r="K7395" i="1" a="1"/>
  <c r="K7395" i="1" s="1"/>
  <c r="K7396" i="1" a="1"/>
  <c r="K7396" i="1" s="1"/>
  <c r="K7397" i="1" a="1"/>
  <c r="K7397" i="1"/>
  <c r="K7398" i="1" a="1"/>
  <c r="K7398" i="1" s="1"/>
  <c r="K7399" i="1" a="1"/>
  <c r="K7399" i="1" s="1"/>
  <c r="K7400" i="1" a="1"/>
  <c r="K7400" i="1"/>
  <c r="K7401" i="1" a="1"/>
  <c r="K7401" i="1"/>
  <c r="K7402" i="1" a="1"/>
  <c r="K7402" i="1"/>
  <c r="K7403" i="1" a="1"/>
  <c r="K7403" i="1" s="1"/>
  <c r="K7404" i="1" a="1"/>
  <c r="K7404" i="1"/>
  <c r="K7405" i="1" a="1"/>
  <c r="K7405" i="1" s="1"/>
  <c r="K7406" i="1" a="1"/>
  <c r="K7406" i="1"/>
  <c r="K7407" i="1" a="1"/>
  <c r="K7407" i="1" s="1"/>
  <c r="K7408" i="1" a="1"/>
  <c r="K7408" i="1" s="1"/>
  <c r="K7409" i="1" a="1"/>
  <c r="K7409" i="1"/>
  <c r="K7410" i="1" a="1"/>
  <c r="K7410" i="1"/>
  <c r="K7411" i="1" a="1"/>
  <c r="K7411" i="1" s="1"/>
  <c r="K7412" i="1" a="1"/>
  <c r="K7412" i="1" s="1"/>
  <c r="K7413" i="1" a="1"/>
  <c r="K7413" i="1"/>
  <c r="K7414" i="1" a="1"/>
  <c r="K7414" i="1" s="1"/>
  <c r="K7415" i="1" a="1"/>
  <c r="K7415" i="1" s="1"/>
  <c r="K7416" i="1" a="1"/>
  <c r="K7416" i="1"/>
  <c r="K7417" i="1" a="1"/>
  <c r="K7417" i="1" s="1"/>
  <c r="K7418" i="1" a="1"/>
  <c r="K7418" i="1"/>
  <c r="K7419" i="1" a="1"/>
  <c r="K7419" i="1" s="1"/>
  <c r="K7420" i="1" a="1"/>
  <c r="K7420" i="1"/>
  <c r="K7421" i="1" a="1"/>
  <c r="K7421" i="1" s="1"/>
  <c r="K7422" i="1" a="1"/>
  <c r="K7422" i="1"/>
  <c r="K7423" i="1" a="1"/>
  <c r="K7423" i="1" s="1"/>
  <c r="K7424" i="1" a="1"/>
  <c r="K7424" i="1"/>
  <c r="K7425" i="1" a="1"/>
  <c r="K7425" i="1"/>
  <c r="K7426" i="1" a="1"/>
  <c r="K7426" i="1" s="1"/>
  <c r="K7427" i="1" a="1"/>
  <c r="K7427" i="1" s="1"/>
  <c r="K7428" i="1" a="1"/>
  <c r="K7428" i="1" s="1"/>
  <c r="K7429" i="1" a="1"/>
  <c r="K7429" i="1"/>
  <c r="K7430" i="1" a="1"/>
  <c r="K7430" i="1" s="1"/>
  <c r="K7431" i="1" a="1"/>
  <c r="K7431" i="1" s="1"/>
  <c r="K7432" i="1" a="1"/>
  <c r="K7432" i="1"/>
  <c r="K7433" i="1" a="1"/>
  <c r="K7433" i="1"/>
  <c r="K7434" i="1" a="1"/>
  <c r="K7434" i="1" s="1"/>
  <c r="K7435" i="1" a="1"/>
  <c r="K7435" i="1" s="1"/>
  <c r="K7436" i="1" a="1"/>
  <c r="K7436" i="1"/>
  <c r="K7437" i="1" a="1"/>
  <c r="K7437" i="1" s="1"/>
  <c r="K7438" i="1" a="1"/>
  <c r="K7438" i="1"/>
  <c r="K7439" i="1" a="1"/>
  <c r="K7439" i="1" s="1"/>
  <c r="K7440" i="1" a="1"/>
  <c r="K7440" i="1" s="1"/>
  <c r="K7441" i="1" a="1"/>
  <c r="K7441" i="1"/>
  <c r="K7442" i="1" a="1"/>
  <c r="K7442" i="1"/>
  <c r="K7443" i="1" a="1"/>
  <c r="K7443" i="1" s="1"/>
  <c r="K7444" i="1" a="1"/>
  <c r="K7444" i="1" s="1"/>
  <c r="K7445" i="1" a="1"/>
  <c r="K7445" i="1"/>
  <c r="K7446" i="1" a="1"/>
  <c r="K7446" i="1" s="1"/>
  <c r="K7447" i="1" a="1"/>
  <c r="K7447" i="1" s="1"/>
  <c r="K7448" i="1" a="1"/>
  <c r="K7448" i="1" s="1"/>
  <c r="K7449" i="1" a="1"/>
  <c r="K7449" i="1" s="1"/>
  <c r="K7450" i="1" a="1"/>
  <c r="K7450" i="1"/>
  <c r="K7451" i="1" a="1"/>
  <c r="K7451" i="1" s="1"/>
  <c r="K7452" i="1" a="1"/>
  <c r="K7452" i="1"/>
  <c r="K7453" i="1" a="1"/>
  <c r="K7453" i="1" s="1"/>
  <c r="K7454" i="1" a="1"/>
  <c r="K7454" i="1"/>
  <c r="K7455" i="1" a="1"/>
  <c r="K7455" i="1" s="1"/>
  <c r="K7456" i="1" a="1"/>
  <c r="K7456" i="1"/>
  <c r="K7457" i="1" a="1"/>
  <c r="K7457" i="1" s="1"/>
  <c r="K7458" i="1" a="1"/>
  <c r="K7458" i="1" s="1"/>
  <c r="K7459" i="1" a="1"/>
  <c r="K7459" i="1" s="1"/>
  <c r="K7460" i="1" a="1"/>
  <c r="K7460" i="1" s="1"/>
  <c r="K7461" i="1" a="1"/>
  <c r="K7461" i="1"/>
  <c r="K7462" i="1" a="1"/>
  <c r="K7462" i="1" s="1"/>
  <c r="K7463" i="1" a="1"/>
  <c r="K7463" i="1" s="1"/>
  <c r="K7464" i="1" a="1"/>
  <c r="K7464" i="1"/>
  <c r="K7465" i="1" a="1"/>
  <c r="K7465" i="1"/>
  <c r="K7466" i="1" a="1"/>
  <c r="K7466" i="1"/>
  <c r="K7467" i="1" a="1"/>
  <c r="K7467" i="1" s="1"/>
  <c r="K7468" i="1" a="1"/>
  <c r="K7468" i="1"/>
  <c r="K7469" i="1" a="1"/>
  <c r="K7469" i="1" s="1"/>
  <c r="K7470" i="1" a="1"/>
  <c r="K7470" i="1"/>
  <c r="K7471" i="1" a="1"/>
  <c r="K7471" i="1" s="1"/>
  <c r="K7472" i="1" a="1"/>
  <c r="K7472" i="1" s="1"/>
  <c r="K7473" i="1" a="1"/>
  <c r="K7473" i="1"/>
  <c r="K7474" i="1" a="1"/>
  <c r="K7474" i="1"/>
  <c r="K7475" i="1" a="1"/>
  <c r="K7475" i="1" s="1"/>
  <c r="K7476" i="1" a="1"/>
  <c r="K7476" i="1" s="1"/>
  <c r="K7477" i="1" a="1"/>
  <c r="K7477" i="1"/>
  <c r="K7478" i="1" a="1"/>
  <c r="K7478" i="1" s="1"/>
  <c r="K7479" i="1" a="1"/>
  <c r="K7479" i="1" s="1"/>
  <c r="K7480" i="1" a="1"/>
  <c r="K7480" i="1"/>
  <c r="K7481" i="1" a="1"/>
  <c r="K7481" i="1" s="1"/>
  <c r="K7482" i="1" a="1"/>
  <c r="K7482" i="1"/>
  <c r="K7483" i="1" a="1"/>
  <c r="K7483" i="1" s="1"/>
  <c r="K7484" i="1" a="1"/>
  <c r="K7484" i="1"/>
  <c r="K7485" i="1" a="1"/>
  <c r="K7485" i="1" s="1"/>
  <c r="K7486" i="1" a="1"/>
  <c r="K7486" i="1"/>
  <c r="K7487" i="1" a="1"/>
  <c r="K7487" i="1" s="1"/>
  <c r="K7488" i="1" a="1"/>
  <c r="K7488" i="1"/>
  <c r="K7489" i="1" a="1"/>
  <c r="K7489" i="1"/>
  <c r="K7490" i="1" a="1"/>
  <c r="K7490" i="1" s="1"/>
  <c r="K7491" i="1" a="1"/>
  <c r="K7491" i="1" s="1"/>
  <c r="K7492" i="1" a="1"/>
  <c r="K7492" i="1" s="1"/>
  <c r="K7493" i="1" a="1"/>
  <c r="K7493" i="1"/>
  <c r="K7494" i="1" a="1"/>
  <c r="K7494" i="1" s="1"/>
  <c r="K7495" i="1" a="1"/>
  <c r="K7495" i="1" s="1"/>
  <c r="K7496" i="1" a="1"/>
  <c r="K7496" i="1"/>
  <c r="K7497" i="1" a="1"/>
  <c r="K7497" i="1"/>
  <c r="K7498" i="1" a="1"/>
  <c r="K7498" i="1" s="1"/>
  <c r="K7499" i="1" a="1"/>
  <c r="K7499" i="1" s="1"/>
  <c r="K7500" i="1" a="1"/>
  <c r="K7500" i="1"/>
  <c r="K7501" i="1" a="1"/>
  <c r="K7501" i="1" s="1"/>
  <c r="K7502" i="1" a="1"/>
  <c r="K7502" i="1"/>
  <c r="K7503" i="1" a="1"/>
  <c r="K7503" i="1" s="1"/>
  <c r="K7504" i="1" a="1"/>
  <c r="K7504" i="1" s="1"/>
  <c r="K7505" i="1" a="1"/>
  <c r="K7505" i="1"/>
  <c r="K7506" i="1" a="1"/>
  <c r="K7506" i="1"/>
  <c r="K7507" i="1" a="1"/>
  <c r="K7507" i="1" s="1"/>
  <c r="K7508" i="1" a="1"/>
  <c r="K7508" i="1" s="1"/>
  <c r="K7509" i="1" a="1"/>
  <c r="K7509" i="1"/>
  <c r="K7510" i="1" a="1"/>
  <c r="K7510" i="1" s="1"/>
  <c r="K7511" i="1" a="1"/>
  <c r="K7511" i="1" s="1"/>
  <c r="K7512" i="1" a="1"/>
  <c r="K7512" i="1" s="1"/>
  <c r="K7513" i="1" a="1"/>
  <c r="K7513" i="1" s="1"/>
  <c r="K7514" i="1" a="1"/>
  <c r="K7514" i="1"/>
  <c r="K7515" i="1" a="1"/>
  <c r="K7515" i="1" s="1"/>
  <c r="K7516" i="1" a="1"/>
  <c r="K7516" i="1"/>
  <c r="K7517" i="1" a="1"/>
  <c r="K7517" i="1" s="1"/>
  <c r="K7518" i="1" a="1"/>
  <c r="K7518" i="1"/>
  <c r="K7519" i="1" a="1"/>
  <c r="K7519" i="1" s="1"/>
  <c r="K7520" i="1" a="1"/>
  <c r="K7520" i="1"/>
  <c r="K7521" i="1" a="1"/>
  <c r="K7521" i="1" s="1"/>
  <c r="K7522" i="1" a="1"/>
  <c r="K7522" i="1" s="1"/>
  <c r="K7523" i="1" a="1"/>
  <c r="K7523" i="1" s="1"/>
  <c r="K7524" i="1" a="1"/>
  <c r="K7524" i="1" s="1"/>
  <c r="K7525" i="1" a="1"/>
  <c r="K7525" i="1"/>
  <c r="K7526" i="1" a="1"/>
  <c r="K7526" i="1" s="1"/>
  <c r="K7527" i="1" a="1"/>
  <c r="K7527" i="1" s="1"/>
  <c r="K7528" i="1" a="1"/>
  <c r="K7528" i="1"/>
  <c r="K7529" i="1" a="1"/>
  <c r="K7529" i="1"/>
  <c r="K7530" i="1" a="1"/>
  <c r="K7530" i="1" s="1"/>
  <c r="K7531" i="1" a="1"/>
  <c r="K7531" i="1" s="1"/>
  <c r="K7532" i="1" a="1"/>
  <c r="K7532" i="1"/>
  <c r="K7533" i="1" a="1"/>
  <c r="K7533" i="1" s="1"/>
  <c r="K7534" i="1" a="1"/>
  <c r="K7534" i="1"/>
  <c r="K7535" i="1" a="1"/>
  <c r="K7535" i="1" s="1"/>
  <c r="K7536" i="1" a="1"/>
  <c r="K7536" i="1" s="1"/>
  <c r="K7537" i="1" a="1"/>
  <c r="K7537" i="1"/>
  <c r="K7538" i="1" a="1"/>
  <c r="K7538" i="1"/>
  <c r="K7539" i="1" a="1"/>
  <c r="K7539" i="1" s="1"/>
  <c r="K7540" i="1" a="1"/>
  <c r="K7540" i="1" s="1"/>
  <c r="K7541" i="1" a="1"/>
  <c r="K7541" i="1"/>
  <c r="K7542" i="1" a="1"/>
  <c r="K7542" i="1" s="1"/>
  <c r="K7543" i="1" a="1"/>
  <c r="K7543" i="1" s="1"/>
  <c r="K7544" i="1" a="1"/>
  <c r="K7544" i="1"/>
  <c r="K7545" i="1" a="1"/>
  <c r="K7545" i="1" s="1"/>
  <c r="K7546" i="1" a="1"/>
  <c r="K7546" i="1"/>
  <c r="K7547" i="1" a="1"/>
  <c r="K7547" i="1" s="1"/>
  <c r="K7548" i="1" a="1"/>
  <c r="K7548" i="1"/>
  <c r="K7549" i="1" a="1"/>
  <c r="K7549" i="1" s="1"/>
  <c r="K7550" i="1" a="1"/>
  <c r="K7550" i="1"/>
  <c r="K7551" i="1" a="1"/>
  <c r="K7551" i="1" s="1"/>
  <c r="K7552" i="1" a="1"/>
  <c r="K7552" i="1"/>
  <c r="K7553" i="1" a="1"/>
  <c r="K7553" i="1"/>
  <c r="K7554" i="1" a="1"/>
  <c r="K7554" i="1" s="1"/>
  <c r="K7555" i="1" a="1"/>
  <c r="K7555" i="1" s="1"/>
  <c r="K7556" i="1" a="1"/>
  <c r="K7556" i="1" s="1"/>
  <c r="K7557" i="1" a="1"/>
  <c r="K7557" i="1"/>
  <c r="K7558" i="1" a="1"/>
  <c r="K7558" i="1" s="1"/>
  <c r="K7559" i="1" a="1"/>
  <c r="K7559" i="1" s="1"/>
  <c r="K7560" i="1" a="1"/>
  <c r="K7560" i="1"/>
  <c r="K7561" i="1" a="1"/>
  <c r="K7561" i="1"/>
  <c r="K7562" i="1" a="1"/>
  <c r="K7562" i="1" s="1"/>
  <c r="K7563" i="1" a="1"/>
  <c r="K7563" i="1" s="1"/>
  <c r="K7564" i="1" a="1"/>
  <c r="K7564" i="1"/>
  <c r="K7565" i="1" a="1"/>
  <c r="K7565" i="1" s="1"/>
  <c r="K7566" i="1" a="1"/>
  <c r="K7566" i="1"/>
  <c r="K7567" i="1" a="1"/>
  <c r="K7567" i="1" s="1"/>
  <c r="K7568" i="1" a="1"/>
  <c r="K7568" i="1" s="1"/>
  <c r="K7569" i="1" a="1"/>
  <c r="K7569" i="1"/>
  <c r="K7570" i="1" a="1"/>
  <c r="K7570" i="1"/>
  <c r="K7571" i="1" a="1"/>
  <c r="K7571" i="1" s="1"/>
  <c r="K7572" i="1" a="1"/>
  <c r="K7572" i="1" s="1"/>
  <c r="K7573" i="1" a="1"/>
  <c r="K7573" i="1"/>
  <c r="K7574" i="1" a="1"/>
  <c r="K7574" i="1" s="1"/>
  <c r="K7575" i="1" a="1"/>
  <c r="K7575" i="1" s="1"/>
  <c r="K7576" i="1" a="1"/>
  <c r="K7576" i="1" s="1"/>
  <c r="K7577" i="1" a="1"/>
  <c r="K7577" i="1" s="1"/>
  <c r="K7578" i="1" a="1"/>
  <c r="K7578" i="1"/>
  <c r="K7579" i="1" a="1"/>
  <c r="K7579" i="1" s="1"/>
  <c r="K7580" i="1" a="1"/>
  <c r="K7580" i="1"/>
  <c r="K7581" i="1" a="1"/>
  <c r="K7581" i="1" s="1"/>
  <c r="K7582" i="1" a="1"/>
  <c r="K7582" i="1"/>
  <c r="K7583" i="1" a="1"/>
  <c r="K7583" i="1" s="1"/>
  <c r="K7584" i="1" a="1"/>
  <c r="K7584" i="1"/>
  <c r="K7585" i="1" a="1"/>
  <c r="K7585" i="1"/>
  <c r="K7586" i="1" a="1"/>
  <c r="K7586" i="1" s="1"/>
  <c r="K7587" i="1" a="1"/>
  <c r="K7587" i="1"/>
  <c r="K7588" i="1" a="1"/>
  <c r="K7588" i="1"/>
  <c r="K7589" i="1" a="1"/>
  <c r="K7589" i="1" s="1"/>
  <c r="K7590" i="1" a="1"/>
  <c r="K7590" i="1" s="1"/>
  <c r="K7591" i="1" a="1"/>
  <c r="K7591" i="1"/>
  <c r="K7592" i="1" a="1"/>
  <c r="K7592" i="1"/>
  <c r="K7593" i="1" a="1"/>
  <c r="K7593" i="1"/>
  <c r="K7594" i="1" a="1"/>
  <c r="K7594" i="1" s="1"/>
  <c r="K7595" i="1" a="1"/>
  <c r="K7595" i="1"/>
  <c r="K7596" i="1" a="1"/>
  <c r="K7596" i="1"/>
  <c r="K7597" i="1" a="1"/>
  <c r="K7597" i="1" s="1"/>
  <c r="K7598" i="1" a="1"/>
  <c r="K7598" i="1" s="1"/>
  <c r="K7599" i="1" a="1"/>
  <c r="K7599" i="1"/>
  <c r="K7600" i="1" a="1"/>
  <c r="K7600" i="1"/>
  <c r="K7601" i="1" a="1"/>
  <c r="K7601" i="1" s="1"/>
  <c r="K7602" i="1" a="1"/>
  <c r="K7602" i="1" s="1"/>
  <c r="K7603" i="1" a="1"/>
  <c r="K7603" i="1"/>
  <c r="K7604" i="1" a="1"/>
  <c r="K7604" i="1"/>
  <c r="K7605" i="1" a="1"/>
  <c r="K7605" i="1" s="1"/>
  <c r="K7606" i="1" a="1"/>
  <c r="K7606" i="1" s="1"/>
  <c r="K7607" i="1" a="1"/>
  <c r="K7607" i="1"/>
  <c r="K7608" i="1" a="1"/>
  <c r="K7608" i="1"/>
  <c r="K7609" i="1" a="1"/>
  <c r="K7609" i="1"/>
  <c r="K7610" i="1" a="1"/>
  <c r="K7610" i="1" s="1"/>
  <c r="K7611" i="1" a="1"/>
  <c r="K7611" i="1"/>
  <c r="K7612" i="1" a="1"/>
  <c r="K7612" i="1"/>
  <c r="K7613" i="1" a="1"/>
  <c r="K7613" i="1" s="1"/>
  <c r="K7614" i="1" a="1"/>
  <c r="K7614" i="1" s="1"/>
  <c r="K7615" i="1" a="1"/>
  <c r="K7615" i="1"/>
  <c r="K7616" i="1" a="1"/>
  <c r="K7616" i="1"/>
  <c r="K7617" i="1" a="1"/>
  <c r="K7617" i="1"/>
  <c r="K7618" i="1" a="1"/>
  <c r="K7618" i="1" s="1"/>
  <c r="K7619" i="1" a="1"/>
  <c r="K7619" i="1"/>
  <c r="K7620" i="1" a="1"/>
  <c r="K7620" i="1"/>
  <c r="K7621" i="1" a="1"/>
  <c r="K7621" i="1" s="1"/>
  <c r="K7622" i="1" a="1"/>
  <c r="K7622" i="1" s="1"/>
  <c r="K7623" i="1" a="1"/>
  <c r="K7623" i="1"/>
  <c r="K7624" i="1" a="1"/>
  <c r="K7624" i="1"/>
  <c r="K7625" i="1" a="1"/>
  <c r="K7625" i="1"/>
  <c r="K7626" i="1" a="1"/>
  <c r="K7626" i="1" s="1"/>
  <c r="K7627" i="1" a="1"/>
  <c r="K7627" i="1"/>
  <c r="K7628" i="1" a="1"/>
  <c r="K7628" i="1"/>
  <c r="K7629" i="1" a="1"/>
  <c r="K7629" i="1" s="1"/>
  <c r="K7630" i="1" a="1"/>
  <c r="K7630" i="1" s="1"/>
  <c r="K7631" i="1" a="1"/>
  <c r="K7631" i="1"/>
  <c r="K7632" i="1" a="1"/>
  <c r="K7632" i="1"/>
  <c r="K7633" i="1" a="1"/>
  <c r="K7633" i="1" s="1"/>
  <c r="K7634" i="1" a="1"/>
  <c r="K7634" i="1" s="1"/>
  <c r="K7635" i="1" a="1"/>
  <c r="K7635" i="1"/>
  <c r="K7636" i="1" a="1"/>
  <c r="K7636" i="1"/>
  <c r="K7637" i="1" a="1"/>
  <c r="K7637" i="1" s="1"/>
  <c r="K7638" i="1" a="1"/>
  <c r="K7638" i="1" s="1"/>
  <c r="K7639" i="1" a="1"/>
  <c r="K7639" i="1"/>
  <c r="K7640" i="1" a="1"/>
  <c r="K7640" i="1"/>
  <c r="K7641" i="1" a="1"/>
  <c r="K7641" i="1"/>
  <c r="K7642" i="1" a="1"/>
  <c r="K7642" i="1" s="1"/>
  <c r="K7643" i="1" a="1"/>
  <c r="K7643" i="1"/>
  <c r="K7644" i="1" a="1"/>
  <c r="K7644" i="1"/>
  <c r="K7645" i="1" a="1"/>
  <c r="K7645" i="1" s="1"/>
  <c r="K7646" i="1" a="1"/>
  <c r="K7646" i="1" s="1"/>
  <c r="K7647" i="1" a="1"/>
  <c r="K7647" i="1"/>
  <c r="K7648" i="1" a="1"/>
  <c r="K7648" i="1"/>
  <c r="K7649" i="1" a="1"/>
  <c r="K7649" i="1"/>
  <c r="K7650" i="1" a="1"/>
  <c r="K7650" i="1" s="1"/>
  <c r="K7651" i="1" a="1"/>
  <c r="K7651" i="1"/>
  <c r="K7652" i="1" a="1"/>
  <c r="K7652" i="1"/>
  <c r="K7653" i="1" a="1"/>
  <c r="K7653" i="1" s="1"/>
  <c r="K7654" i="1" a="1"/>
  <c r="K7654" i="1" s="1"/>
  <c r="K7655" i="1" a="1"/>
  <c r="K7655" i="1"/>
  <c r="K7656" i="1" a="1"/>
  <c r="K7656" i="1"/>
  <c r="K7657" i="1" a="1"/>
  <c r="K7657" i="1"/>
  <c r="K7658" i="1" a="1"/>
  <c r="K7658" i="1" s="1"/>
  <c r="K7659" i="1" a="1"/>
  <c r="K7659" i="1"/>
  <c r="K7660" i="1" a="1"/>
  <c r="K7660" i="1"/>
  <c r="K7661" i="1" a="1"/>
  <c r="K7661" i="1"/>
  <c r="K7662" i="1" a="1"/>
  <c r="K7662" i="1" s="1"/>
  <c r="K7663" i="1" a="1"/>
  <c r="K7663" i="1"/>
  <c r="K7664" i="1" a="1"/>
  <c r="K7664" i="1"/>
  <c r="K7665" i="1" a="1"/>
  <c r="K7665" i="1" s="1"/>
  <c r="K7666" i="1" a="1"/>
  <c r="K7666" i="1" s="1"/>
  <c r="K7667" i="1" a="1"/>
  <c r="K7667" i="1"/>
  <c r="K7668" i="1" a="1"/>
  <c r="K7668" i="1"/>
  <c r="K7669" i="1" a="1"/>
  <c r="K7669" i="1" s="1"/>
  <c r="K7670" i="1" a="1"/>
  <c r="K7670" i="1" s="1"/>
  <c r="K7671" i="1" a="1"/>
  <c r="K7671" i="1"/>
  <c r="K7672" i="1" a="1"/>
  <c r="K7672" i="1"/>
  <c r="K7673" i="1" a="1"/>
  <c r="K7673" i="1"/>
  <c r="K7674" i="1" a="1"/>
  <c r="K7674" i="1" s="1"/>
  <c r="K7675" i="1" a="1"/>
  <c r="K7675" i="1"/>
  <c r="K7676" i="1" a="1"/>
  <c r="K7676" i="1"/>
  <c r="K7677" i="1" a="1"/>
  <c r="K7677" i="1" s="1"/>
  <c r="K7678" i="1" a="1"/>
  <c r="K7678" i="1" s="1"/>
  <c r="K7679" i="1" a="1"/>
  <c r="K7679" i="1"/>
  <c r="K7680" i="1" a="1"/>
  <c r="K7680" i="1"/>
  <c r="K7681" i="1" a="1"/>
  <c r="K7681" i="1"/>
  <c r="K7682" i="1" a="1"/>
  <c r="K7682" i="1" s="1"/>
  <c r="K7683" i="1" a="1"/>
  <c r="K7683" i="1"/>
  <c r="K7684" i="1" a="1"/>
  <c r="K7684" i="1"/>
  <c r="K7685" i="1" a="1"/>
  <c r="K7685" i="1" s="1"/>
  <c r="K7686" i="1" a="1"/>
  <c r="K7686" i="1" s="1"/>
  <c r="K7687" i="1" a="1"/>
  <c r="K7687" i="1"/>
  <c r="K7688" i="1" a="1"/>
  <c r="K7688" i="1"/>
  <c r="K7689" i="1" a="1"/>
  <c r="K7689" i="1"/>
  <c r="K7690" i="1" a="1"/>
  <c r="K7690" i="1" s="1"/>
  <c r="K7691" i="1" a="1"/>
  <c r="K7691" i="1"/>
  <c r="K7692" i="1" a="1"/>
  <c r="K7692" i="1"/>
  <c r="K7693" i="1" a="1"/>
  <c r="K7693" i="1"/>
  <c r="K7694" i="1" a="1"/>
  <c r="K7694" i="1" s="1"/>
  <c r="K7695" i="1" a="1"/>
  <c r="K7695" i="1" s="1"/>
  <c r="K7696" i="1" a="1"/>
  <c r="K7696" i="1"/>
  <c r="K7697" i="1" a="1"/>
  <c r="K7697" i="1" s="1"/>
  <c r="K7698" i="1" a="1"/>
  <c r="K7698" i="1" s="1"/>
  <c r="K7699" i="1" a="1"/>
  <c r="K7699" i="1" s="1"/>
  <c r="K7700" i="1" a="1"/>
  <c r="K7700" i="1"/>
  <c r="K7701" i="1" a="1"/>
  <c r="K7701" i="1" s="1"/>
  <c r="K7702" i="1" a="1"/>
  <c r="K7702" i="1" s="1"/>
  <c r="K7703" i="1" a="1"/>
  <c r="K7703" i="1" s="1"/>
  <c r="K7704" i="1" a="1"/>
  <c r="K7704" i="1"/>
  <c r="K7705" i="1" a="1"/>
  <c r="K7705" i="1" s="1"/>
  <c r="K7706" i="1" a="1"/>
  <c r="K7706" i="1" s="1"/>
  <c r="K7707" i="1" a="1"/>
  <c r="K7707" i="1" s="1"/>
  <c r="K7708" i="1" a="1"/>
  <c r="K7708" i="1"/>
  <c r="K7709" i="1" a="1"/>
  <c r="K7709" i="1" s="1"/>
  <c r="K7710" i="1" a="1"/>
  <c r="K7710" i="1" s="1"/>
  <c r="K7711" i="1" a="1"/>
  <c r="K7711" i="1" s="1"/>
  <c r="K7712" i="1" a="1"/>
  <c r="K7712" i="1"/>
  <c r="K7713" i="1" a="1"/>
  <c r="K7713" i="1" s="1"/>
  <c r="K7714" i="1" a="1"/>
  <c r="K7714" i="1" s="1"/>
  <c r="K7715" i="1" a="1"/>
  <c r="K7715" i="1" s="1"/>
  <c r="K7716" i="1" a="1"/>
  <c r="K7716" i="1"/>
  <c r="K7717" i="1" a="1"/>
  <c r="K7717" i="1" s="1"/>
  <c r="K7718" i="1" a="1"/>
  <c r="K7718" i="1" s="1"/>
  <c r="K7719" i="1" a="1"/>
  <c r="K7719" i="1" s="1"/>
  <c r="K7720" i="1" a="1"/>
  <c r="K7720" i="1"/>
  <c r="K7721" i="1" a="1"/>
  <c r="K7721" i="1" s="1"/>
  <c r="K7722" i="1" a="1"/>
  <c r="K7722" i="1" s="1"/>
  <c r="K7723" i="1" a="1"/>
  <c r="K7723" i="1" s="1"/>
  <c r="K7724" i="1" a="1"/>
  <c r="K7724" i="1"/>
  <c r="K7725" i="1" a="1"/>
  <c r="K7725" i="1" s="1"/>
  <c r="K7726" i="1" a="1"/>
  <c r="K7726" i="1" s="1"/>
  <c r="K7727" i="1" a="1"/>
  <c r="K7727" i="1" s="1"/>
  <c r="K7728" i="1" a="1"/>
  <c r="K7728" i="1" s="1"/>
  <c r="K7729" i="1" a="1"/>
  <c r="K7729" i="1"/>
  <c r="K7730" i="1" a="1"/>
  <c r="K7730" i="1" s="1"/>
  <c r="K7731" i="1" a="1"/>
  <c r="K7731" i="1" s="1"/>
  <c r="K7732" i="1" a="1"/>
  <c r="K7732" i="1" s="1"/>
  <c r="K7733" i="1" a="1"/>
  <c r="K7733" i="1" s="1"/>
  <c r="K7734" i="1" a="1"/>
  <c r="K7734" i="1" s="1"/>
  <c r="K7735" i="1" a="1"/>
  <c r="K7735" i="1" s="1"/>
  <c r="K7736" i="1" a="1"/>
  <c r="K7736" i="1" s="1"/>
  <c r="K7737" i="1" a="1"/>
  <c r="K7737" i="1" s="1"/>
  <c r="K7738" i="1" a="1"/>
  <c r="K7738" i="1" s="1"/>
  <c r="K7739" i="1" a="1"/>
  <c r="K7739" i="1" s="1"/>
  <c r="K7740" i="1" a="1"/>
  <c r="K7740" i="1" s="1"/>
  <c r="K7741" i="1" a="1"/>
  <c r="K7741" i="1" s="1"/>
  <c r="K7742" i="1" a="1"/>
  <c r="K7742" i="1" s="1"/>
  <c r="K7743" i="1" a="1"/>
  <c r="K7743" i="1" s="1"/>
  <c r="K7744" i="1" a="1"/>
  <c r="K7744" i="1" s="1"/>
  <c r="K7745" i="1" a="1"/>
  <c r="K7745" i="1"/>
  <c r="K7746" i="1" a="1"/>
  <c r="K7746" i="1" s="1"/>
  <c r="K7747" i="1" a="1"/>
  <c r="K7747" i="1" s="1"/>
  <c r="K7748" i="1" a="1"/>
  <c r="K7748" i="1" s="1"/>
  <c r="K7749" i="1" a="1"/>
  <c r="K7749" i="1" s="1"/>
  <c r="K7750" i="1" a="1"/>
  <c r="K7750" i="1" s="1"/>
  <c r="K7751" i="1" a="1"/>
  <c r="K7751" i="1" s="1"/>
  <c r="K7752" i="1" a="1"/>
  <c r="K7752" i="1" s="1"/>
  <c r="K7753" i="1" a="1"/>
  <c r="K7753" i="1"/>
  <c r="K7754" i="1" a="1"/>
  <c r="K7754" i="1" s="1"/>
  <c r="K7755" i="1" a="1"/>
  <c r="K7755" i="1" s="1"/>
  <c r="K7756" i="1" a="1"/>
  <c r="K7756" i="1" s="1"/>
  <c r="K7757" i="1" a="1"/>
  <c r="K7757" i="1" s="1"/>
  <c r="K7758" i="1" a="1"/>
  <c r="K7758" i="1" s="1"/>
  <c r="K7759" i="1" a="1"/>
  <c r="K7759" i="1" s="1"/>
  <c r="K7760" i="1" a="1"/>
  <c r="K7760" i="1" s="1"/>
  <c r="K7761" i="1" a="1"/>
  <c r="K7761" i="1"/>
  <c r="K7762" i="1" a="1"/>
  <c r="K7762" i="1" s="1"/>
  <c r="K7763" i="1" a="1"/>
  <c r="K7763" i="1" s="1"/>
  <c r="K7764" i="1" a="1"/>
  <c r="K7764" i="1" s="1"/>
  <c r="K7765" i="1" a="1"/>
  <c r="K7765" i="1" s="1"/>
  <c r="K7766" i="1" a="1"/>
  <c r="K7766" i="1" s="1"/>
  <c r="K7767" i="1" a="1"/>
  <c r="K7767" i="1" s="1"/>
  <c r="K7768" i="1" a="1"/>
  <c r="K7768" i="1" s="1"/>
  <c r="K7769" i="1" a="1"/>
  <c r="K7769" i="1" s="1"/>
  <c r="K7770" i="1" a="1"/>
  <c r="K7770" i="1" s="1"/>
  <c r="K7771" i="1" a="1"/>
  <c r="K7771" i="1" s="1"/>
  <c r="K7772" i="1" a="1"/>
  <c r="K7772" i="1" s="1"/>
  <c r="K7773" i="1" a="1"/>
  <c r="K7773" i="1" s="1"/>
  <c r="K7774" i="1" a="1"/>
  <c r="K7774" i="1" s="1"/>
  <c r="K7775" i="1" a="1"/>
  <c r="K7775" i="1" s="1"/>
  <c r="K7776" i="1" a="1"/>
  <c r="K7776" i="1" s="1"/>
  <c r="K7777" i="1" a="1"/>
  <c r="K7777" i="1"/>
  <c r="K7778" i="1" a="1"/>
  <c r="K7778" i="1" s="1"/>
  <c r="K7779" i="1" a="1"/>
  <c r="K7779" i="1" s="1"/>
  <c r="K7780" i="1" a="1"/>
  <c r="K7780" i="1" s="1"/>
  <c r="K7781" i="1" a="1"/>
  <c r="K7781" i="1" s="1"/>
  <c r="K7782" i="1" a="1"/>
  <c r="K7782" i="1" s="1"/>
  <c r="K7783" i="1" a="1"/>
  <c r="K7783" i="1" s="1"/>
  <c r="K7784" i="1" a="1"/>
  <c r="K7784" i="1" s="1"/>
  <c r="K7785" i="1" a="1"/>
  <c r="K7785" i="1"/>
  <c r="K7786" i="1" a="1"/>
  <c r="K7786" i="1" s="1"/>
  <c r="K7787" i="1" a="1"/>
  <c r="K7787" i="1" s="1"/>
  <c r="K7788" i="1" a="1"/>
  <c r="K7788" i="1" s="1"/>
  <c r="K7789" i="1" a="1"/>
  <c r="K7789" i="1" s="1"/>
  <c r="K7790" i="1" a="1"/>
  <c r="K7790" i="1" s="1"/>
  <c r="K7791" i="1" a="1"/>
  <c r="K7791" i="1" s="1"/>
  <c r="K7792" i="1" a="1"/>
  <c r="K7792" i="1" s="1"/>
  <c r="K7793" i="1" a="1"/>
  <c r="K7793" i="1"/>
  <c r="K7794" i="1" a="1"/>
  <c r="K7794" i="1" s="1"/>
  <c r="K7795" i="1" a="1"/>
  <c r="K7795" i="1" s="1"/>
  <c r="K7796" i="1" a="1"/>
  <c r="K7796" i="1" s="1"/>
  <c r="K7797" i="1" a="1"/>
  <c r="K7797" i="1" s="1"/>
  <c r="K7798" i="1" a="1"/>
  <c r="K7798" i="1" s="1"/>
  <c r="K7799" i="1" a="1"/>
  <c r="K7799" i="1" s="1"/>
  <c r="K7800" i="1" a="1"/>
  <c r="K7800" i="1" s="1"/>
  <c r="K7801" i="1" a="1"/>
  <c r="K7801" i="1" s="1"/>
  <c r="K7802" i="1" a="1"/>
  <c r="K7802" i="1" s="1"/>
  <c r="K7803" i="1" a="1"/>
  <c r="K7803" i="1" s="1"/>
  <c r="K7804" i="1" a="1"/>
  <c r="K7804" i="1" s="1"/>
  <c r="K7805" i="1" a="1"/>
  <c r="K7805" i="1" s="1"/>
  <c r="K7806" i="1" a="1"/>
  <c r="K7806" i="1" s="1"/>
  <c r="K7807" i="1" a="1"/>
  <c r="K7807" i="1" s="1"/>
  <c r="K7808" i="1" a="1"/>
  <c r="K7808" i="1" s="1"/>
  <c r="K7809" i="1" a="1"/>
  <c r="K7809" i="1"/>
  <c r="K7810" i="1" a="1"/>
  <c r="K7810" i="1" s="1"/>
  <c r="K7811" i="1" a="1"/>
  <c r="K7811" i="1" s="1"/>
  <c r="K7812" i="1" a="1"/>
  <c r="K7812" i="1" s="1"/>
  <c r="K7813" i="1" a="1"/>
  <c r="K7813" i="1" s="1"/>
  <c r="K7814" i="1" a="1"/>
  <c r="K7814" i="1" s="1"/>
  <c r="K7815" i="1" a="1"/>
  <c r="K7815" i="1" s="1"/>
  <c r="K7816" i="1" a="1"/>
  <c r="K7816" i="1" s="1"/>
  <c r="K7817" i="1" a="1"/>
  <c r="K7817" i="1"/>
  <c r="K7818" i="1" a="1"/>
  <c r="K7818" i="1" s="1"/>
  <c r="K7819" i="1" a="1"/>
  <c r="K7819" i="1" s="1"/>
  <c r="K7820" i="1" a="1"/>
  <c r="K7820" i="1" s="1"/>
  <c r="K7821" i="1" a="1"/>
  <c r="K7821" i="1" s="1"/>
  <c r="K7822" i="1" a="1"/>
  <c r="K7822" i="1" s="1"/>
  <c r="K7823" i="1" a="1"/>
  <c r="K7823" i="1" s="1"/>
  <c r="K7824" i="1" a="1"/>
  <c r="K7824" i="1" s="1"/>
  <c r="K7825" i="1" a="1"/>
  <c r="K7825" i="1"/>
  <c r="K7826" i="1" a="1"/>
  <c r="K7826" i="1" s="1"/>
  <c r="K7827" i="1" a="1"/>
  <c r="K7827" i="1" s="1"/>
  <c r="K7828" i="1" a="1"/>
  <c r="K7828" i="1" s="1"/>
  <c r="K7829" i="1" a="1"/>
  <c r="K7829" i="1" s="1"/>
  <c r="K7830" i="1" a="1"/>
  <c r="K7830" i="1" s="1"/>
  <c r="K7831" i="1" a="1"/>
  <c r="K7831" i="1" s="1"/>
  <c r="K7832" i="1" a="1"/>
  <c r="K7832" i="1" s="1"/>
  <c r="K7833" i="1" a="1"/>
  <c r="K7833" i="1" s="1"/>
  <c r="K7834" i="1" a="1"/>
  <c r="K7834" i="1" s="1"/>
  <c r="K7835" i="1" a="1"/>
  <c r="K7835" i="1" s="1"/>
  <c r="K7836" i="1" a="1"/>
  <c r="K7836" i="1" s="1"/>
  <c r="K7837" i="1" a="1"/>
  <c r="K7837" i="1" s="1"/>
  <c r="K7838" i="1" a="1"/>
  <c r="K7838" i="1" s="1"/>
  <c r="K7839" i="1" a="1"/>
  <c r="K7839" i="1" s="1"/>
  <c r="K7840" i="1" a="1"/>
  <c r="K7840" i="1" s="1"/>
  <c r="K7841" i="1" a="1"/>
  <c r="K7841" i="1"/>
  <c r="K7842" i="1" a="1"/>
  <c r="K7842" i="1" s="1"/>
  <c r="K7843" i="1" a="1"/>
  <c r="K7843" i="1" s="1"/>
  <c r="K7844" i="1" a="1"/>
  <c r="K7844" i="1" s="1"/>
  <c r="K7845" i="1" a="1"/>
  <c r="K7845" i="1" s="1"/>
  <c r="K7846" i="1" a="1"/>
  <c r="K7846" i="1" s="1"/>
  <c r="K7847" i="1" a="1"/>
  <c r="K7847" i="1" s="1"/>
  <c r="K7848" i="1" a="1"/>
  <c r="K7848" i="1" s="1"/>
  <c r="K7849" i="1" a="1"/>
  <c r="K7849" i="1"/>
  <c r="K7850" i="1" a="1"/>
  <c r="K7850" i="1" s="1"/>
  <c r="K7851" i="1" a="1"/>
  <c r="K7851" i="1" s="1"/>
  <c r="K7852" i="1" a="1"/>
  <c r="K7852" i="1" s="1"/>
  <c r="K7853" i="1" a="1"/>
  <c r="K7853" i="1" s="1"/>
  <c r="K7854" i="1" a="1"/>
  <c r="K7854" i="1" s="1"/>
  <c r="K7855" i="1" a="1"/>
  <c r="K7855" i="1" s="1"/>
  <c r="K7856" i="1" a="1"/>
  <c r="K7856" i="1" s="1"/>
  <c r="K7857" i="1" a="1"/>
  <c r="K7857" i="1"/>
  <c r="K7858" i="1" a="1"/>
  <c r="K7858" i="1" s="1"/>
  <c r="K7859" i="1" a="1"/>
  <c r="K7859" i="1" s="1"/>
  <c r="K7860" i="1" a="1"/>
  <c r="K7860" i="1" s="1"/>
  <c r="K7861" i="1" a="1"/>
  <c r="K7861" i="1" s="1"/>
  <c r="K7862" i="1" a="1"/>
  <c r="K7862" i="1" s="1"/>
  <c r="K7863" i="1" a="1"/>
  <c r="K7863" i="1" s="1"/>
  <c r="K7864" i="1" a="1"/>
  <c r="K7864" i="1" s="1"/>
  <c r="K7865" i="1" a="1"/>
  <c r="K7865" i="1" s="1"/>
  <c r="K7866" i="1" a="1"/>
  <c r="K7866" i="1" s="1"/>
  <c r="K7867" i="1" a="1"/>
  <c r="K7867" i="1" s="1"/>
  <c r="K7868" i="1" a="1"/>
  <c r="K7868" i="1" s="1"/>
  <c r="K7869" i="1" a="1"/>
  <c r="K7869" i="1" s="1"/>
  <c r="K7870" i="1" a="1"/>
  <c r="K7870" i="1" s="1"/>
  <c r="K7871" i="1" a="1"/>
  <c r="K7871" i="1" s="1"/>
  <c r="K7872" i="1" a="1"/>
  <c r="K7872" i="1" s="1"/>
  <c r="K7873" i="1" a="1"/>
  <c r="K7873" i="1"/>
  <c r="K7874" i="1" a="1"/>
  <c r="K7874" i="1" s="1"/>
  <c r="K7875" i="1" a="1"/>
  <c r="K7875" i="1" s="1"/>
  <c r="K7876" i="1" a="1"/>
  <c r="K7876" i="1" s="1"/>
  <c r="K7877" i="1" a="1"/>
  <c r="K7877" i="1" s="1"/>
  <c r="K7878" i="1" a="1"/>
  <c r="K7878" i="1" s="1"/>
  <c r="K7879" i="1" a="1"/>
  <c r="K7879" i="1" s="1"/>
  <c r="K7880" i="1" a="1"/>
  <c r="K7880" i="1" s="1"/>
  <c r="K7881" i="1" a="1"/>
  <c r="K7881" i="1"/>
  <c r="K7882" i="1" a="1"/>
  <c r="K7882" i="1" s="1"/>
  <c r="K7883" i="1" a="1"/>
  <c r="K7883" i="1" s="1"/>
  <c r="K7884" i="1" a="1"/>
  <c r="K7884" i="1" s="1"/>
  <c r="K7885" i="1" a="1"/>
  <c r="K7885" i="1" s="1"/>
  <c r="K7886" i="1" a="1"/>
  <c r="K7886" i="1" s="1"/>
  <c r="K7887" i="1" a="1"/>
  <c r="K7887" i="1" s="1"/>
  <c r="K7888" i="1" a="1"/>
  <c r="K7888" i="1" s="1"/>
  <c r="K7889" i="1" a="1"/>
  <c r="K7889" i="1"/>
  <c r="K7890" i="1" a="1"/>
  <c r="K7890" i="1" s="1"/>
  <c r="K7891" i="1" a="1"/>
  <c r="K7891" i="1" s="1"/>
  <c r="K7892" i="1" a="1"/>
  <c r="K7892" i="1" s="1"/>
  <c r="K7893" i="1" a="1"/>
  <c r="K7893" i="1" s="1"/>
  <c r="K7894" i="1" a="1"/>
  <c r="K7894" i="1" s="1"/>
  <c r="K7895" i="1" a="1"/>
  <c r="K7895" i="1" s="1"/>
  <c r="K7896" i="1" a="1"/>
  <c r="K7896" i="1" s="1"/>
  <c r="K7897" i="1" a="1"/>
  <c r="K7897" i="1" s="1"/>
  <c r="K7898" i="1" a="1"/>
  <c r="K7898" i="1" s="1"/>
  <c r="K7899" i="1" a="1"/>
  <c r="K7899" i="1" s="1"/>
  <c r="K7900" i="1" a="1"/>
  <c r="K7900" i="1" s="1"/>
  <c r="K7901" i="1" a="1"/>
  <c r="K7901" i="1" s="1"/>
  <c r="K7902" i="1" a="1"/>
  <c r="K7902" i="1" s="1"/>
  <c r="K7903" i="1" a="1"/>
  <c r="K7903" i="1" s="1"/>
  <c r="K7904" i="1" a="1"/>
  <c r="K7904" i="1" s="1"/>
  <c r="K7905" i="1" a="1"/>
  <c r="K7905" i="1"/>
  <c r="K7906" i="1" a="1"/>
  <c r="K7906" i="1" s="1"/>
  <c r="K7907" i="1" a="1"/>
  <c r="K7907" i="1" s="1"/>
  <c r="K7908" i="1" a="1"/>
  <c r="K7908" i="1" s="1"/>
  <c r="K7909" i="1" a="1"/>
  <c r="K7909" i="1" s="1"/>
  <c r="K7910" i="1" a="1"/>
  <c r="K7910" i="1" s="1"/>
  <c r="K7911" i="1" a="1"/>
  <c r="K7911" i="1" s="1"/>
  <c r="K7912" i="1" a="1"/>
  <c r="K7912" i="1" s="1"/>
  <c r="K7913" i="1" a="1"/>
  <c r="K7913" i="1"/>
  <c r="K7914" i="1" a="1"/>
  <c r="K7914" i="1" s="1"/>
  <c r="K7915" i="1" a="1"/>
  <c r="K7915" i="1" s="1"/>
  <c r="K7916" i="1" a="1"/>
  <c r="K7916" i="1" s="1"/>
  <c r="K7917" i="1" a="1"/>
  <c r="K7917" i="1" s="1"/>
  <c r="K7918" i="1" a="1"/>
  <c r="K7918" i="1" s="1"/>
  <c r="K7919" i="1" a="1"/>
  <c r="K7919" i="1" s="1"/>
  <c r="K7920" i="1" a="1"/>
  <c r="K7920" i="1" s="1"/>
  <c r="K7921" i="1" a="1"/>
  <c r="K7921" i="1"/>
  <c r="K7922" i="1" a="1"/>
  <c r="K7922" i="1" s="1"/>
  <c r="K7923" i="1" a="1"/>
  <c r="K7923" i="1" s="1"/>
  <c r="K7924" i="1" a="1"/>
  <c r="K7924" i="1" s="1"/>
  <c r="K7925" i="1" a="1"/>
  <c r="K7925" i="1" s="1"/>
  <c r="K7926" i="1" a="1"/>
  <c r="K7926" i="1" s="1"/>
  <c r="K7927" i="1" a="1"/>
  <c r="K7927" i="1" s="1"/>
  <c r="K7928" i="1" a="1"/>
  <c r="K7928" i="1" s="1"/>
  <c r="K7929" i="1" a="1"/>
  <c r="K7929" i="1" s="1"/>
  <c r="K7930" i="1" a="1"/>
  <c r="K7930" i="1" s="1"/>
  <c r="K7931" i="1" a="1"/>
  <c r="K7931" i="1" s="1"/>
  <c r="K7932" i="1" a="1"/>
  <c r="K7932" i="1" s="1"/>
  <c r="K7933" i="1" a="1"/>
  <c r="K7933" i="1" s="1"/>
  <c r="K7934" i="1" a="1"/>
  <c r="K7934" i="1" s="1"/>
  <c r="K7935" i="1" a="1"/>
  <c r="K7935" i="1" s="1"/>
  <c r="K7936" i="1" a="1"/>
  <c r="K7936" i="1" s="1"/>
  <c r="K7937" i="1" a="1"/>
  <c r="K7937" i="1"/>
  <c r="K7938" i="1" a="1"/>
  <c r="K7938" i="1" s="1"/>
  <c r="K7939" i="1" a="1"/>
  <c r="K7939" i="1" s="1"/>
  <c r="K7940" i="1" a="1"/>
  <c r="K7940" i="1" s="1"/>
  <c r="K7941" i="1" a="1"/>
  <c r="K7941" i="1" s="1"/>
  <c r="K7942" i="1" a="1"/>
  <c r="K7942" i="1" s="1"/>
  <c r="K7943" i="1" a="1"/>
  <c r="K7943" i="1" s="1"/>
  <c r="K7944" i="1" a="1"/>
  <c r="K7944" i="1" s="1"/>
  <c r="K7945" i="1" a="1"/>
  <c r="K7945" i="1"/>
  <c r="K7946" i="1" a="1"/>
  <c r="K7946" i="1" s="1"/>
  <c r="K7947" i="1" a="1"/>
  <c r="K7947" i="1" s="1"/>
  <c r="K7948" i="1" a="1"/>
  <c r="K7948" i="1" s="1"/>
  <c r="K7949" i="1" a="1"/>
  <c r="K7949" i="1" s="1"/>
  <c r="K7950" i="1" a="1"/>
  <c r="K7950" i="1" s="1"/>
  <c r="K7951" i="1" a="1"/>
  <c r="K7951" i="1" s="1"/>
  <c r="K7952" i="1" a="1"/>
  <c r="K7952" i="1" s="1"/>
  <c r="K7953" i="1" a="1"/>
  <c r="K7953" i="1"/>
  <c r="K7954" i="1" a="1"/>
  <c r="K7954" i="1" s="1"/>
  <c r="K7955" i="1" a="1"/>
  <c r="K7955" i="1" s="1"/>
  <c r="K7956" i="1" a="1"/>
  <c r="K7956" i="1" s="1"/>
  <c r="K7957" i="1" a="1"/>
  <c r="K7957" i="1" s="1"/>
  <c r="K7958" i="1" a="1"/>
  <c r="K7958" i="1" s="1"/>
  <c r="K7959" i="1" a="1"/>
  <c r="K7959" i="1" s="1"/>
  <c r="K7960" i="1" a="1"/>
  <c r="K7960" i="1" s="1"/>
  <c r="K7961" i="1" a="1"/>
  <c r="K7961" i="1" s="1"/>
  <c r="K7962" i="1" a="1"/>
  <c r="K7962" i="1" s="1"/>
  <c r="K7963" i="1" a="1"/>
  <c r="K7963" i="1" s="1"/>
  <c r="K7964" i="1" a="1"/>
  <c r="K7964" i="1" s="1"/>
  <c r="K7965" i="1" a="1"/>
  <c r="K7965" i="1" s="1"/>
  <c r="K7966" i="1" a="1"/>
  <c r="K7966" i="1" s="1"/>
  <c r="K7967" i="1" a="1"/>
  <c r="K7967" i="1" s="1"/>
  <c r="K7968" i="1" a="1"/>
  <c r="K7968" i="1" s="1"/>
  <c r="K7969" i="1" a="1"/>
  <c r="K7969" i="1"/>
  <c r="K7970" i="1" a="1"/>
  <c r="K7970" i="1" s="1"/>
  <c r="K7971" i="1" a="1"/>
  <c r="K7971" i="1" s="1"/>
  <c r="K7972" i="1" a="1"/>
  <c r="K7972" i="1" s="1"/>
  <c r="K7973" i="1" a="1"/>
  <c r="K7973" i="1" s="1"/>
  <c r="K7974" i="1" a="1"/>
  <c r="K7974" i="1" s="1"/>
  <c r="K7975" i="1" a="1"/>
  <c r="K7975" i="1" s="1"/>
  <c r="K7976" i="1" a="1"/>
  <c r="K7976" i="1" s="1"/>
  <c r="K7977" i="1" a="1"/>
  <c r="K7977" i="1"/>
  <c r="K7978" i="1" a="1"/>
  <c r="K7978" i="1" s="1"/>
  <c r="K7979" i="1" a="1"/>
  <c r="K7979" i="1" s="1"/>
  <c r="K7980" i="1" a="1"/>
  <c r="K7980" i="1" s="1"/>
  <c r="K7981" i="1" a="1"/>
  <c r="K7981" i="1" s="1"/>
  <c r="K7982" i="1" a="1"/>
  <c r="K7982" i="1" s="1"/>
  <c r="K7983" i="1" a="1"/>
  <c r="K7983" i="1" s="1"/>
  <c r="K7984" i="1" a="1"/>
  <c r="K7984" i="1" s="1"/>
  <c r="K7985" i="1" a="1"/>
  <c r="K7985" i="1"/>
  <c r="K7986" i="1" a="1"/>
  <c r="K7986" i="1" s="1"/>
  <c r="K7987" i="1" a="1"/>
  <c r="K7987" i="1" s="1"/>
  <c r="K7988" i="1" a="1"/>
  <c r="K7988" i="1" s="1"/>
  <c r="K7989" i="1" a="1"/>
  <c r="K7989" i="1" s="1"/>
  <c r="K7990" i="1" a="1"/>
  <c r="K7990" i="1" s="1"/>
  <c r="K7991" i="1" a="1"/>
  <c r="K7991" i="1" s="1"/>
  <c r="K7992" i="1" a="1"/>
  <c r="K7992" i="1" s="1"/>
  <c r="K7993" i="1" a="1"/>
  <c r="K7993" i="1" s="1"/>
  <c r="K7994" i="1" a="1"/>
  <c r="K7994" i="1" s="1"/>
  <c r="K7995" i="1" a="1"/>
  <c r="K7995" i="1" s="1"/>
  <c r="K7996" i="1" a="1"/>
  <c r="K7996" i="1" s="1"/>
  <c r="K7997" i="1" a="1"/>
  <c r="K7997" i="1" s="1"/>
  <c r="K7998" i="1" a="1"/>
  <c r="K7998" i="1" s="1"/>
  <c r="K7999" i="1" a="1"/>
  <c r="K7999" i="1" s="1"/>
  <c r="K8000" i="1" a="1"/>
  <c r="K8000" i="1" s="1"/>
  <c r="K8001" i="1" a="1"/>
  <c r="K8001" i="1"/>
  <c r="K8002" i="1" a="1"/>
  <c r="K8002" i="1" s="1"/>
  <c r="K8003" i="1" a="1"/>
  <c r="K8003" i="1" s="1"/>
  <c r="K8004" i="1" a="1"/>
  <c r="K8004" i="1" s="1"/>
  <c r="K8005" i="1" a="1"/>
  <c r="K8005" i="1" s="1"/>
  <c r="K8006" i="1" a="1"/>
  <c r="K8006" i="1" s="1"/>
  <c r="K8007" i="1" a="1"/>
  <c r="K8007" i="1" s="1"/>
  <c r="K8008" i="1" a="1"/>
  <c r="K8008" i="1" s="1"/>
  <c r="K8009" i="1" a="1"/>
  <c r="K8009" i="1"/>
  <c r="K8010" i="1" a="1"/>
  <c r="K8010" i="1" s="1"/>
  <c r="K8011" i="1" a="1"/>
  <c r="K8011" i="1" s="1"/>
  <c r="K8012" i="1" a="1"/>
  <c r="K8012" i="1" s="1"/>
  <c r="K8013" i="1" a="1"/>
  <c r="K8013" i="1" s="1"/>
  <c r="K8014" i="1" a="1"/>
  <c r="K8014" i="1" s="1"/>
  <c r="K8015" i="1" a="1"/>
  <c r="K8015" i="1"/>
  <c r="K8016" i="1" a="1"/>
  <c r="K8016" i="1" s="1"/>
  <c r="K8017" i="1" a="1"/>
  <c r="K8017" i="1" s="1"/>
  <c r="K8018" i="1" a="1"/>
  <c r="K8018" i="1" s="1"/>
  <c r="K8019" i="1" a="1"/>
  <c r="K8019" i="1"/>
  <c r="K8020" i="1" a="1"/>
  <c r="K8020" i="1" s="1"/>
  <c r="K8021" i="1" a="1"/>
  <c r="K8021" i="1" s="1"/>
  <c r="K8022" i="1" a="1"/>
  <c r="K8022" i="1" s="1"/>
  <c r="K8023" i="1" a="1"/>
  <c r="K8023" i="1" s="1"/>
  <c r="K8024" i="1" a="1"/>
  <c r="K8024" i="1"/>
  <c r="K8025" i="1" a="1"/>
  <c r="K8025" i="1"/>
  <c r="K8026" i="1" a="1"/>
  <c r="K8026" i="1" s="1"/>
  <c r="K8027" i="1" a="1"/>
  <c r="K8027" i="1" s="1"/>
  <c r="K8028" i="1" a="1"/>
  <c r="K8028" i="1" s="1"/>
  <c r="K8029" i="1" a="1"/>
  <c r="K8029" i="1" s="1"/>
  <c r="K8030" i="1" a="1"/>
  <c r="K8030" i="1" s="1"/>
  <c r="K8031" i="1" a="1"/>
  <c r="K8031" i="1"/>
  <c r="K8032" i="1" a="1"/>
  <c r="K8032" i="1" s="1"/>
  <c r="K8033" i="1" a="1"/>
  <c r="K8033" i="1"/>
  <c r="K8034" i="1" a="1"/>
  <c r="K8034" i="1" s="1"/>
  <c r="K8035" i="1" a="1"/>
  <c r="K8035" i="1" s="1"/>
  <c r="K8036" i="1" a="1"/>
  <c r="K8036" i="1" s="1"/>
  <c r="K8037" i="1" a="1"/>
  <c r="K8037" i="1" s="1"/>
  <c r="K8038" i="1" a="1"/>
  <c r="K8038" i="1" s="1"/>
  <c r="K8039" i="1" a="1"/>
  <c r="K8039" i="1"/>
  <c r="K8040" i="1" a="1"/>
  <c r="K8040" i="1"/>
  <c r="K8041" i="1" a="1"/>
  <c r="K8041" i="1" s="1"/>
  <c r="K8042" i="1" a="1"/>
  <c r="K8042" i="1" s="1"/>
  <c r="K8043" i="1" a="1"/>
  <c r="K8043" i="1" s="1"/>
  <c r="K8044" i="1" a="1"/>
  <c r="K8044" i="1" s="1"/>
  <c r="K8045" i="1" a="1"/>
  <c r="K8045" i="1" s="1"/>
  <c r="K8046" i="1" a="1"/>
  <c r="K8046" i="1" s="1"/>
  <c r="K8047" i="1" a="1"/>
  <c r="K8047" i="1"/>
  <c r="K8048" i="1" a="1"/>
  <c r="K8048" i="1"/>
  <c r="K8049" i="1" a="1"/>
  <c r="K8049" i="1"/>
  <c r="K8050" i="1" a="1"/>
  <c r="K8050" i="1" s="1"/>
  <c r="K8051" i="1" a="1"/>
  <c r="K8051" i="1" s="1"/>
  <c r="K8052" i="1" a="1"/>
  <c r="K8052" i="1" s="1"/>
  <c r="K8053" i="1" a="1"/>
  <c r="K8053" i="1" s="1"/>
  <c r="K8054" i="1" a="1"/>
  <c r="K8054" i="1" s="1"/>
  <c r="K8055" i="1" a="1"/>
  <c r="K8055" i="1" s="1"/>
  <c r="K8056" i="1" a="1"/>
  <c r="K8056" i="1"/>
  <c r="K8057" i="1" a="1"/>
  <c r="K8057" i="1"/>
  <c r="K8058" i="1" a="1"/>
  <c r="K8058" i="1" s="1"/>
  <c r="K8059" i="1" a="1"/>
  <c r="K8059" i="1" s="1"/>
  <c r="K8060" i="1" a="1"/>
  <c r="K8060" i="1" s="1"/>
  <c r="K8061" i="1" a="1"/>
  <c r="K8061" i="1" s="1"/>
  <c r="K8062" i="1" a="1"/>
  <c r="K8062" i="1" s="1"/>
  <c r="K8063" i="1" a="1"/>
  <c r="K8063" i="1"/>
  <c r="K8064" i="1" a="1"/>
  <c r="K8064" i="1" s="1"/>
  <c r="K8065" i="1" a="1"/>
  <c r="K8065" i="1"/>
  <c r="K8066" i="1" a="1"/>
  <c r="K8066" i="1" s="1"/>
  <c r="K8067" i="1" a="1"/>
  <c r="K8067" i="1" s="1"/>
  <c r="K8068" i="1" a="1"/>
  <c r="K8068" i="1" s="1"/>
  <c r="K8069" i="1" a="1"/>
  <c r="K8069" i="1" s="1"/>
  <c r="K8070" i="1" a="1"/>
  <c r="K8070" i="1" s="1"/>
  <c r="K8071" i="1" a="1"/>
  <c r="K8071" i="1"/>
  <c r="K8072" i="1" a="1"/>
  <c r="K8072" i="1"/>
  <c r="K8073" i="1" a="1"/>
  <c r="K8073" i="1" s="1"/>
  <c r="K8074" i="1" a="1"/>
  <c r="K8074" i="1" s="1"/>
  <c r="K8075" i="1" a="1"/>
  <c r="K8075" i="1" s="1"/>
  <c r="K8076" i="1" a="1"/>
  <c r="K8076" i="1" s="1"/>
  <c r="K8077" i="1" a="1"/>
  <c r="K8077" i="1" s="1"/>
  <c r="K8078" i="1" a="1"/>
  <c r="K8078" i="1" s="1"/>
  <c r="K8079" i="1" a="1"/>
  <c r="K8079" i="1"/>
  <c r="K8080" i="1" a="1"/>
  <c r="K8080" i="1"/>
  <c r="K8081" i="1" a="1"/>
  <c r="K8081" i="1"/>
  <c r="K8082" i="1" a="1"/>
  <c r="K8082" i="1" s="1"/>
  <c r="K8083" i="1" a="1"/>
  <c r="K8083" i="1" s="1"/>
  <c r="K8084" i="1" a="1"/>
  <c r="K8084" i="1" s="1"/>
  <c r="K8085" i="1" a="1"/>
  <c r="K8085" i="1" s="1"/>
  <c r="K8086" i="1" a="1"/>
  <c r="K8086" i="1" s="1"/>
  <c r="K8087" i="1" a="1"/>
  <c r="K8087" i="1" s="1"/>
  <c r="K8088" i="1" a="1"/>
  <c r="K8088" i="1"/>
  <c r="K8089" i="1" a="1"/>
  <c r="K8089" i="1"/>
  <c r="K8090" i="1" a="1"/>
  <c r="K8090" i="1" s="1"/>
  <c r="K8091" i="1" a="1"/>
  <c r="K8091" i="1" s="1"/>
  <c r="K8092" i="1" a="1"/>
  <c r="K8092" i="1" s="1"/>
  <c r="K8093" i="1" a="1"/>
  <c r="K8093" i="1" s="1"/>
  <c r="K8094" i="1" a="1"/>
  <c r="K8094" i="1" s="1"/>
  <c r="K8095" i="1" a="1"/>
  <c r="K8095" i="1"/>
  <c r="K8096" i="1" a="1"/>
  <c r="K8096" i="1" s="1"/>
  <c r="K8097" i="1" a="1"/>
  <c r="K8097" i="1"/>
  <c r="K8098" i="1" a="1"/>
  <c r="K8098" i="1" s="1"/>
  <c r="K8099" i="1" a="1"/>
  <c r="K8099" i="1" s="1"/>
  <c r="K8100" i="1" a="1"/>
  <c r="K8100" i="1" s="1"/>
  <c r="K8101" i="1" a="1"/>
  <c r="K8101" i="1" s="1"/>
  <c r="K8102" i="1" a="1"/>
  <c r="K8102" i="1" s="1"/>
  <c r="K8103" i="1" a="1"/>
  <c r="K8103" i="1"/>
  <c r="K8104" i="1" a="1"/>
  <c r="K8104" i="1"/>
  <c r="K8105" i="1" a="1"/>
  <c r="K8105" i="1" s="1"/>
  <c r="K8106" i="1" a="1"/>
  <c r="K8106" i="1" s="1"/>
  <c r="K8107" i="1" a="1"/>
  <c r="K8107" i="1" s="1"/>
  <c r="K8108" i="1" a="1"/>
  <c r="K8108" i="1" s="1"/>
  <c r="K8109" i="1" a="1"/>
  <c r="K8109" i="1" s="1"/>
  <c r="K8110" i="1" a="1"/>
  <c r="K8110" i="1" s="1"/>
  <c r="K8111" i="1" a="1"/>
  <c r="K8111" i="1"/>
  <c r="K8112" i="1" a="1"/>
  <c r="K8112" i="1"/>
  <c r="K8113" i="1" a="1"/>
  <c r="K8113" i="1"/>
  <c r="K8114" i="1" a="1"/>
  <c r="K8114" i="1" s="1"/>
  <c r="K8115" i="1" a="1"/>
  <c r="K8115" i="1" s="1"/>
  <c r="K8116" i="1" a="1"/>
  <c r="K8116" i="1" s="1"/>
  <c r="K8117" i="1" a="1"/>
  <c r="K8117" i="1" s="1"/>
  <c r="K8118" i="1" a="1"/>
  <c r="K8118" i="1" s="1"/>
  <c r="K8119" i="1" a="1"/>
  <c r="K8119" i="1" s="1"/>
  <c r="K8120" i="1" a="1"/>
  <c r="K8120" i="1"/>
  <c r="K8121" i="1" a="1"/>
  <c r="K8121" i="1"/>
  <c r="K8122" i="1" a="1"/>
  <c r="K8122" i="1" s="1"/>
  <c r="K8123" i="1" a="1"/>
  <c r="K8123" i="1" s="1"/>
  <c r="K8124" i="1" a="1"/>
  <c r="K8124" i="1" s="1"/>
  <c r="K8125" i="1" a="1"/>
  <c r="K8125" i="1" s="1"/>
  <c r="K8126" i="1" a="1"/>
  <c r="K8126" i="1" s="1"/>
  <c r="K8127" i="1" a="1"/>
  <c r="K8127" i="1"/>
  <c r="K8128" i="1" a="1"/>
  <c r="K8128" i="1" s="1"/>
  <c r="K8129" i="1" a="1"/>
  <c r="K8129" i="1"/>
  <c r="K8130" i="1" a="1"/>
  <c r="K8130" i="1" s="1"/>
  <c r="K8131" i="1" a="1"/>
  <c r="K8131" i="1" s="1"/>
  <c r="K8132" i="1" a="1"/>
  <c r="K8132" i="1" s="1"/>
  <c r="K8133" i="1" a="1"/>
  <c r="K8133" i="1" s="1"/>
  <c r="K8134" i="1" a="1"/>
  <c r="K8134" i="1" s="1"/>
  <c r="K8135" i="1" a="1"/>
  <c r="K8135" i="1"/>
  <c r="K8136" i="1" a="1"/>
  <c r="K8136" i="1"/>
  <c r="K8137" i="1" a="1"/>
  <c r="K8137" i="1" s="1"/>
  <c r="K8138" i="1" a="1"/>
  <c r="K8138" i="1" s="1"/>
  <c r="K8139" i="1" a="1"/>
  <c r="K8139" i="1" s="1"/>
  <c r="K8140" i="1" a="1"/>
  <c r="K8140" i="1" s="1"/>
  <c r="K8141" i="1" a="1"/>
  <c r="K8141" i="1" s="1"/>
  <c r="K8142" i="1" a="1"/>
  <c r="K8142" i="1" s="1"/>
  <c r="K8143" i="1" a="1"/>
  <c r="K8143" i="1"/>
  <c r="K8144" i="1" a="1"/>
  <c r="K8144" i="1"/>
  <c r="K8145" i="1" a="1"/>
  <c r="K8145" i="1"/>
  <c r="K8146" i="1" a="1"/>
  <c r="K8146" i="1" s="1"/>
  <c r="K8147" i="1" a="1"/>
  <c r="K8147" i="1" s="1"/>
  <c r="K8148" i="1" a="1"/>
  <c r="K8148" i="1" s="1"/>
  <c r="K8149" i="1" a="1"/>
  <c r="K8149" i="1" s="1"/>
  <c r="K8150" i="1" a="1"/>
  <c r="K8150" i="1" s="1"/>
  <c r="K8151" i="1" a="1"/>
  <c r="K8151" i="1" s="1"/>
  <c r="K8152" i="1" a="1"/>
  <c r="K8152" i="1"/>
  <c r="K8153" i="1" a="1"/>
  <c r="K8153" i="1"/>
  <c r="K8154" i="1" a="1"/>
  <c r="K8154" i="1" s="1"/>
  <c r="K8155" i="1" a="1"/>
  <c r="K8155" i="1" s="1"/>
  <c r="K8156" i="1" a="1"/>
  <c r="K8156" i="1" s="1"/>
  <c r="K8157" i="1" a="1"/>
  <c r="K8157" i="1" s="1"/>
  <c r="K8158" i="1" a="1"/>
  <c r="K8158" i="1" s="1"/>
  <c r="K8159" i="1" a="1"/>
  <c r="K8159" i="1"/>
  <c r="K8160" i="1" a="1"/>
  <c r="K8160" i="1" s="1"/>
  <c r="K8161" i="1" a="1"/>
  <c r="K8161" i="1"/>
  <c r="K8162" i="1" a="1"/>
  <c r="K8162" i="1" s="1"/>
  <c r="K8163" i="1" a="1"/>
  <c r="K8163" i="1" s="1"/>
  <c r="K8164" i="1" a="1"/>
  <c r="K8164" i="1" s="1"/>
  <c r="K8165" i="1" a="1"/>
  <c r="K8165" i="1" s="1"/>
  <c r="K8166" i="1" a="1"/>
  <c r="K8166" i="1" s="1"/>
  <c r="K8167" i="1" a="1"/>
  <c r="K8167" i="1"/>
  <c r="K8168" i="1" a="1"/>
  <c r="K8168" i="1"/>
  <c r="K8169" i="1" a="1"/>
  <c r="K8169" i="1" s="1"/>
  <c r="K8170" i="1" a="1"/>
  <c r="K8170" i="1" s="1"/>
  <c r="K8171" i="1" a="1"/>
  <c r="K8171" i="1" s="1"/>
  <c r="K8172" i="1" a="1"/>
  <c r="K8172" i="1" s="1"/>
  <c r="K8173" i="1" a="1"/>
  <c r="K8173" i="1" s="1"/>
  <c r="K8174" i="1" a="1"/>
  <c r="K8174" i="1" s="1"/>
  <c r="K8175" i="1" a="1"/>
  <c r="K8175" i="1"/>
  <c r="K8176" i="1" a="1"/>
  <c r="K8176" i="1"/>
  <c r="K8177" i="1" a="1"/>
  <c r="K8177" i="1"/>
  <c r="K8178" i="1" a="1"/>
  <c r="K8178" i="1" s="1"/>
  <c r="K8179" i="1" a="1"/>
  <c r="K8179" i="1" s="1"/>
  <c r="K8180" i="1" a="1"/>
  <c r="K8180" i="1" s="1"/>
  <c r="K8181" i="1" a="1"/>
  <c r="K8181" i="1" s="1"/>
  <c r="K8182" i="1" a="1"/>
  <c r="K8182" i="1" s="1"/>
  <c r="K8183" i="1" a="1"/>
  <c r="K8183" i="1" s="1"/>
  <c r="K8184" i="1" a="1"/>
  <c r="K8184" i="1"/>
  <c r="K8185" i="1" a="1"/>
  <c r="K8185" i="1"/>
  <c r="K8186" i="1" a="1"/>
  <c r="K8186" i="1" s="1"/>
  <c r="K8187" i="1" a="1"/>
  <c r="K8187" i="1" s="1"/>
  <c r="K8188" i="1" a="1"/>
  <c r="K8188" i="1" s="1"/>
  <c r="K8189" i="1" a="1"/>
  <c r="K8189" i="1" s="1"/>
  <c r="K8190" i="1" a="1"/>
  <c r="K8190" i="1" s="1"/>
  <c r="K8191" i="1" a="1"/>
  <c r="K8191" i="1"/>
  <c r="K8192" i="1" a="1"/>
  <c r="K8192" i="1" s="1"/>
  <c r="K8193" i="1" a="1"/>
  <c r="K8193" i="1"/>
  <c r="K8194" i="1" a="1"/>
  <c r="K8194" i="1" s="1"/>
  <c r="K8195" i="1" a="1"/>
  <c r="K8195" i="1" s="1"/>
  <c r="K8196" i="1" a="1"/>
  <c r="K8196" i="1" s="1"/>
  <c r="K8197" i="1" a="1"/>
  <c r="K8197" i="1" s="1"/>
  <c r="K8198" i="1" a="1"/>
  <c r="K8198" i="1" s="1"/>
  <c r="K8199" i="1" a="1"/>
  <c r="K8199" i="1"/>
  <c r="K8200" i="1" a="1"/>
  <c r="K8200" i="1"/>
  <c r="K8201" i="1" a="1"/>
  <c r="K8201" i="1" s="1"/>
  <c r="K8202" i="1" a="1"/>
  <c r="K8202" i="1" s="1"/>
  <c r="K8203" i="1" a="1"/>
  <c r="K8203" i="1" s="1"/>
  <c r="K8204" i="1" a="1"/>
  <c r="K8204" i="1" s="1"/>
  <c r="K8205" i="1" a="1"/>
  <c r="K8205" i="1" s="1"/>
  <c r="K8206" i="1" a="1"/>
  <c r="K8206" i="1" s="1"/>
  <c r="K8207" i="1" a="1"/>
  <c r="K8207" i="1"/>
  <c r="K8208" i="1" a="1"/>
  <c r="K8208" i="1"/>
  <c r="K8209" i="1" a="1"/>
  <c r="K8209" i="1"/>
  <c r="K8210" i="1" a="1"/>
  <c r="K8210" i="1" s="1"/>
  <c r="K8211" i="1" a="1"/>
  <c r="K8211" i="1" s="1"/>
  <c r="K8212" i="1" a="1"/>
  <c r="K8212" i="1" s="1"/>
  <c r="K8213" i="1" a="1"/>
  <c r="K8213" i="1" s="1"/>
  <c r="K8214" i="1" a="1"/>
  <c r="K8214" i="1" s="1"/>
  <c r="K8215" i="1" a="1"/>
  <c r="K8215" i="1" s="1"/>
  <c r="K8216" i="1" a="1"/>
  <c r="K8216" i="1"/>
  <c r="K8217" i="1" a="1"/>
  <c r="K8217" i="1"/>
  <c r="K8218" i="1" a="1"/>
  <c r="K8218" i="1" s="1"/>
  <c r="K8219" i="1" a="1"/>
  <c r="K8219" i="1" s="1"/>
  <c r="K8220" i="1" a="1"/>
  <c r="K8220" i="1" s="1"/>
  <c r="K8221" i="1" a="1"/>
  <c r="K8221" i="1" s="1"/>
  <c r="K8222" i="1" a="1"/>
  <c r="K8222" i="1" s="1"/>
  <c r="K8223" i="1" a="1"/>
  <c r="K8223" i="1"/>
  <c r="K8224" i="1" a="1"/>
  <c r="K8224" i="1" s="1"/>
  <c r="K8225" i="1" a="1"/>
  <c r="K8225" i="1"/>
  <c r="K8226" i="1" a="1"/>
  <c r="K8226" i="1" s="1"/>
  <c r="K8227" i="1" a="1"/>
  <c r="K8227" i="1" s="1"/>
  <c r="K8228" i="1" a="1"/>
  <c r="K8228" i="1" s="1"/>
  <c r="K8229" i="1" a="1"/>
  <c r="K8229" i="1" s="1"/>
  <c r="K8230" i="1" a="1"/>
  <c r="K8230" i="1" s="1"/>
  <c r="K8231" i="1" a="1"/>
  <c r="K8231" i="1"/>
  <c r="K8232" i="1" a="1"/>
  <c r="K8232" i="1"/>
  <c r="K8233" i="1" a="1"/>
  <c r="K8233" i="1" s="1"/>
  <c r="K8234" i="1" a="1"/>
  <c r="K8234" i="1" s="1"/>
  <c r="K8235" i="1" a="1"/>
  <c r="K8235" i="1" s="1"/>
  <c r="K8236" i="1" a="1"/>
  <c r="K8236" i="1" s="1"/>
  <c r="K8237" i="1" a="1"/>
  <c r="K8237" i="1" s="1"/>
  <c r="K8238" i="1" a="1"/>
  <c r="K8238" i="1" s="1"/>
  <c r="K8239" i="1" a="1"/>
  <c r="K8239" i="1"/>
  <c r="K8240" i="1" a="1"/>
  <c r="K8240" i="1"/>
  <c r="K8241" i="1" a="1"/>
  <c r="K8241" i="1"/>
  <c r="K8242" i="1" a="1"/>
  <c r="K8242" i="1" s="1"/>
  <c r="K8243" i="1" a="1"/>
  <c r="K8243" i="1" s="1"/>
  <c r="K8244" i="1" a="1"/>
  <c r="K8244" i="1" s="1"/>
  <c r="K8245" i="1" a="1"/>
  <c r="K8245" i="1" s="1"/>
  <c r="K8246" i="1" a="1"/>
  <c r="K8246" i="1" s="1"/>
  <c r="K8247" i="1" a="1"/>
  <c r="K8247" i="1" s="1"/>
  <c r="K8248" i="1" a="1"/>
  <c r="K8248" i="1"/>
  <c r="K8249" i="1" a="1"/>
  <c r="K8249" i="1"/>
  <c r="K8250" i="1" a="1"/>
  <c r="K8250" i="1" s="1"/>
  <c r="K8251" i="1" a="1"/>
  <c r="K8251" i="1" s="1"/>
  <c r="K8252" i="1" a="1"/>
  <c r="K8252" i="1" s="1"/>
  <c r="K8253" i="1" a="1"/>
  <c r="K8253" i="1" s="1"/>
  <c r="K8254" i="1" a="1"/>
  <c r="K8254" i="1" s="1"/>
  <c r="K8255" i="1" a="1"/>
  <c r="K8255" i="1"/>
  <c r="K8256" i="1" a="1"/>
  <c r="K8256" i="1" s="1"/>
  <c r="K8257" i="1" a="1"/>
  <c r="K8257" i="1"/>
  <c r="K8258" i="1" a="1"/>
  <c r="K8258" i="1" s="1"/>
  <c r="K8259" i="1" a="1"/>
  <c r="K8259" i="1" s="1"/>
  <c r="K8260" i="1" a="1"/>
  <c r="K8260" i="1" s="1"/>
  <c r="K8261" i="1" a="1"/>
  <c r="K8261" i="1" s="1"/>
  <c r="K8262" i="1" a="1"/>
  <c r="K8262" i="1" s="1"/>
  <c r="K8263" i="1" a="1"/>
  <c r="K8263" i="1"/>
  <c r="K8264" i="1" a="1"/>
  <c r="K8264" i="1"/>
  <c r="K8265" i="1" a="1"/>
  <c r="K8265" i="1" s="1"/>
  <c r="K8266" i="1" a="1"/>
  <c r="K8266" i="1" s="1"/>
  <c r="K8267" i="1" a="1"/>
  <c r="K8267" i="1" s="1"/>
  <c r="K8268" i="1" a="1"/>
  <c r="K8268" i="1" s="1"/>
  <c r="K8269" i="1" a="1"/>
  <c r="K8269" i="1" s="1"/>
  <c r="K8270" i="1" a="1"/>
  <c r="K8270" i="1" s="1"/>
  <c r="K8271" i="1" a="1"/>
  <c r="K8271" i="1"/>
  <c r="K8272" i="1" a="1"/>
  <c r="K8272" i="1"/>
  <c r="K8273" i="1" a="1"/>
  <c r="K8273" i="1"/>
  <c r="K8274" i="1" a="1"/>
  <c r="K8274" i="1" s="1"/>
  <c r="K8275" i="1" a="1"/>
  <c r="K8275" i="1" s="1"/>
  <c r="K8276" i="1" a="1"/>
  <c r="K8276" i="1" s="1"/>
  <c r="K8277" i="1" a="1"/>
  <c r="K8277" i="1" s="1"/>
  <c r="K8278" i="1" a="1"/>
  <c r="K8278" i="1" s="1"/>
  <c r="K8279" i="1" a="1"/>
  <c r="K8279" i="1" s="1"/>
  <c r="K8280" i="1" a="1"/>
  <c r="K8280" i="1"/>
  <c r="K8281" i="1" a="1"/>
  <c r="K8281" i="1"/>
  <c r="K8282" i="1" a="1"/>
  <c r="K8282" i="1" s="1"/>
  <c r="K8283" i="1" a="1"/>
  <c r="K8283" i="1" s="1"/>
  <c r="K8284" i="1" a="1"/>
  <c r="K8284" i="1" s="1"/>
  <c r="K8285" i="1" a="1"/>
  <c r="K8285" i="1" s="1"/>
  <c r="K8286" i="1" a="1"/>
  <c r="K8286" i="1" s="1"/>
  <c r="K8287" i="1" a="1"/>
  <c r="K8287" i="1"/>
  <c r="K8288" i="1" a="1"/>
  <c r="K8288" i="1" s="1"/>
  <c r="K8289" i="1" a="1"/>
  <c r="K8289" i="1"/>
  <c r="K8290" i="1" a="1"/>
  <c r="K8290" i="1" s="1"/>
  <c r="K8291" i="1" a="1"/>
  <c r="K8291" i="1" s="1"/>
  <c r="K8292" i="1" a="1"/>
  <c r="K8292" i="1" s="1"/>
  <c r="K8293" i="1" a="1"/>
  <c r="K8293" i="1" s="1"/>
  <c r="K8294" i="1" a="1"/>
  <c r="K8294" i="1" s="1"/>
  <c r="K8295" i="1" a="1"/>
  <c r="K8295" i="1"/>
  <c r="K8296" i="1" a="1"/>
  <c r="K8296" i="1"/>
  <c r="K8297" i="1" a="1"/>
  <c r="K8297" i="1" s="1"/>
  <c r="K8298" i="1" a="1"/>
  <c r="K8298" i="1" s="1"/>
  <c r="K8299" i="1" a="1"/>
  <c r="K8299" i="1" s="1"/>
  <c r="K8300" i="1" a="1"/>
  <c r="K8300" i="1" s="1"/>
  <c r="K8301" i="1" a="1"/>
  <c r="K8301" i="1" s="1"/>
  <c r="K8302" i="1" a="1"/>
  <c r="K8302" i="1" s="1"/>
  <c r="K8303" i="1" a="1"/>
  <c r="K8303" i="1"/>
  <c r="K8304" i="1" a="1"/>
  <c r="K8304" i="1"/>
  <c r="K8305" i="1" a="1"/>
  <c r="K8305" i="1"/>
  <c r="K8306" i="1" a="1"/>
  <c r="K8306" i="1" s="1"/>
  <c r="K8307" i="1" a="1"/>
  <c r="K8307" i="1" s="1"/>
  <c r="K8308" i="1" a="1"/>
  <c r="K8308" i="1" s="1"/>
  <c r="K8309" i="1" a="1"/>
  <c r="K8309" i="1" s="1"/>
  <c r="K8310" i="1" a="1"/>
  <c r="K8310" i="1" s="1"/>
  <c r="K8311" i="1" a="1"/>
  <c r="K8311" i="1" s="1"/>
  <c r="K8312" i="1" a="1"/>
  <c r="K8312" i="1"/>
  <c r="K8313" i="1" a="1"/>
  <c r="K8313" i="1"/>
  <c r="K8314" i="1" a="1"/>
  <c r="K8314" i="1" s="1"/>
  <c r="K8315" i="1" a="1"/>
  <c r="K8315" i="1" s="1"/>
  <c r="K8316" i="1" a="1"/>
  <c r="K8316" i="1" s="1"/>
  <c r="K8317" i="1" a="1"/>
  <c r="K8317" i="1" s="1"/>
  <c r="K8318" i="1" a="1"/>
  <c r="K8318" i="1" s="1"/>
  <c r="K8319" i="1" a="1"/>
  <c r="K8319" i="1"/>
  <c r="K8320" i="1" a="1"/>
  <c r="K8320" i="1" s="1"/>
  <c r="K8321" i="1" a="1"/>
  <c r="K8321" i="1"/>
  <c r="K8322" i="1" a="1"/>
  <c r="K8322" i="1" s="1"/>
  <c r="K8323" i="1" a="1"/>
  <c r="K8323" i="1" s="1"/>
  <c r="K8324" i="1" a="1"/>
  <c r="K8324" i="1" s="1"/>
  <c r="K8325" i="1" a="1"/>
  <c r="K8325" i="1" s="1"/>
  <c r="K8326" i="1" a="1"/>
  <c r="K8326" i="1" s="1"/>
  <c r="K8327" i="1" a="1"/>
  <c r="K8327" i="1"/>
  <c r="K8328" i="1" a="1"/>
  <c r="K8328" i="1"/>
  <c r="K8329" i="1" a="1"/>
  <c r="K8329" i="1" s="1"/>
  <c r="K8330" i="1" a="1"/>
  <c r="K8330" i="1" s="1"/>
  <c r="K8331" i="1" a="1"/>
  <c r="K8331" i="1" s="1"/>
  <c r="K8332" i="1" a="1"/>
  <c r="K8332" i="1" s="1"/>
  <c r="K8333" i="1" a="1"/>
  <c r="K8333" i="1" s="1"/>
  <c r="K8334" i="1" a="1"/>
  <c r="K8334" i="1" s="1"/>
  <c r="K8335" i="1" a="1"/>
  <c r="K8335" i="1"/>
  <c r="K8336" i="1" a="1"/>
  <c r="K8336" i="1"/>
  <c r="K8337" i="1" a="1"/>
  <c r="K8337" i="1"/>
  <c r="K8338" i="1" a="1"/>
  <c r="K8338" i="1" s="1"/>
  <c r="K8339" i="1" a="1"/>
  <c r="K8339" i="1" s="1"/>
  <c r="K8340" i="1" a="1"/>
  <c r="K8340" i="1" s="1"/>
  <c r="K8341" i="1" a="1"/>
  <c r="K8341" i="1" s="1"/>
  <c r="K8342" i="1" a="1"/>
  <c r="K8342" i="1" s="1"/>
  <c r="K8343" i="1" a="1"/>
  <c r="K8343" i="1" s="1"/>
  <c r="K8344" i="1" a="1"/>
  <c r="K8344" i="1"/>
  <c r="K8345" i="1" a="1"/>
  <c r="K8345" i="1"/>
  <c r="K8346" i="1" a="1"/>
  <c r="K8346" i="1" s="1"/>
  <c r="K8347" i="1" a="1"/>
  <c r="K8347" i="1" s="1"/>
  <c r="K8348" i="1" a="1"/>
  <c r="K8348" i="1" s="1"/>
  <c r="K8349" i="1" a="1"/>
  <c r="K8349" i="1" s="1"/>
  <c r="K8350" i="1" a="1"/>
  <c r="K8350" i="1" s="1"/>
  <c r="K8351" i="1" a="1"/>
  <c r="K8351" i="1"/>
  <c r="K8352" i="1" a="1"/>
  <c r="K8352" i="1" s="1"/>
  <c r="K8353" i="1" a="1"/>
  <c r="K8353" i="1"/>
  <c r="K8354" i="1" a="1"/>
  <c r="K8354" i="1" s="1"/>
  <c r="K8355" i="1" a="1"/>
  <c r="K8355" i="1" s="1"/>
  <c r="K8356" i="1" a="1"/>
  <c r="K8356" i="1" s="1"/>
  <c r="K8357" i="1" a="1"/>
  <c r="K8357" i="1" s="1"/>
  <c r="K8358" i="1" a="1"/>
  <c r="K8358" i="1" s="1"/>
  <c r="K8359" i="1" a="1"/>
  <c r="K8359" i="1"/>
  <c r="K8360" i="1" a="1"/>
  <c r="K8360" i="1"/>
  <c r="K8361" i="1" a="1"/>
  <c r="K8361" i="1" s="1"/>
  <c r="K8362" i="1" a="1"/>
  <c r="K8362" i="1" s="1"/>
  <c r="K8363" i="1" a="1"/>
  <c r="K8363" i="1" s="1"/>
  <c r="K8364" i="1" a="1"/>
  <c r="K8364" i="1" s="1"/>
  <c r="K8365" i="1" a="1"/>
  <c r="K8365" i="1" s="1"/>
  <c r="K8366" i="1" a="1"/>
  <c r="K8366" i="1" s="1"/>
  <c r="K8367" i="1" a="1"/>
  <c r="K8367" i="1"/>
  <c r="K8368" i="1" a="1"/>
  <c r="K8368" i="1"/>
  <c r="K8369" i="1" a="1"/>
  <c r="K8369" i="1"/>
  <c r="K8370" i="1" a="1"/>
  <c r="K8370" i="1" s="1"/>
  <c r="K8371" i="1" a="1"/>
  <c r="K8371" i="1" s="1"/>
  <c r="K8372" i="1" a="1"/>
  <c r="K8372" i="1" s="1"/>
  <c r="K8373" i="1" a="1"/>
  <c r="K8373" i="1" s="1"/>
  <c r="K8374" i="1" a="1"/>
  <c r="K8374" i="1" s="1"/>
  <c r="K8375" i="1" a="1"/>
  <c r="K8375" i="1" s="1"/>
  <c r="K8376" i="1" a="1"/>
  <c r="K8376" i="1"/>
  <c r="K8377" i="1" a="1"/>
  <c r="K8377" i="1"/>
  <c r="K8378" i="1" a="1"/>
  <c r="K8378" i="1" s="1"/>
  <c r="K8379" i="1" a="1"/>
  <c r="K8379" i="1" s="1"/>
  <c r="K8380" i="1" a="1"/>
  <c r="K8380" i="1" s="1"/>
  <c r="K8381" i="1" a="1"/>
  <c r="K8381" i="1" s="1"/>
  <c r="K8382" i="1" a="1"/>
  <c r="K8382" i="1" s="1"/>
  <c r="K8383" i="1" a="1"/>
  <c r="K8383" i="1"/>
  <c r="K8384" i="1" a="1"/>
  <c r="K8384" i="1" s="1"/>
  <c r="K8385" i="1" a="1"/>
  <c r="K8385" i="1"/>
  <c r="K8386" i="1" a="1"/>
  <c r="K8386" i="1" s="1"/>
  <c r="K8387" i="1" a="1"/>
  <c r="K8387" i="1" s="1"/>
  <c r="K8388" i="1" a="1"/>
  <c r="K8388" i="1" s="1"/>
  <c r="K8389" i="1" a="1"/>
  <c r="K8389" i="1" s="1"/>
  <c r="K8390" i="1" a="1"/>
  <c r="K8390" i="1" s="1"/>
  <c r="K8391" i="1" a="1"/>
  <c r="K8391" i="1"/>
  <c r="K8392" i="1" a="1"/>
  <c r="K8392" i="1"/>
  <c r="K8393" i="1" a="1"/>
  <c r="K8393" i="1" s="1"/>
  <c r="K8394" i="1" a="1"/>
  <c r="K8394" i="1" s="1"/>
  <c r="K8395" i="1" a="1"/>
  <c r="K8395" i="1" s="1"/>
  <c r="K8396" i="1" a="1"/>
  <c r="K8396" i="1" s="1"/>
  <c r="K8397" i="1" a="1"/>
  <c r="K8397" i="1" s="1"/>
  <c r="K8398" i="1" a="1"/>
  <c r="K8398" i="1" s="1"/>
  <c r="K8399" i="1" a="1"/>
  <c r="K8399" i="1"/>
  <c r="K8400" i="1" a="1"/>
  <c r="K8400" i="1"/>
  <c r="K8401" i="1" a="1"/>
  <c r="K8401" i="1"/>
  <c r="K8402" i="1" a="1"/>
  <c r="K8402" i="1" s="1"/>
  <c r="K8403" i="1" a="1"/>
  <c r="K8403" i="1" s="1"/>
  <c r="K8404" i="1" a="1"/>
  <c r="K8404" i="1" s="1"/>
  <c r="K8405" i="1" a="1"/>
  <c r="K8405" i="1" s="1"/>
  <c r="K8406" i="1" a="1"/>
  <c r="K8406" i="1" s="1"/>
  <c r="K8407" i="1" a="1"/>
  <c r="K8407" i="1" s="1"/>
  <c r="K8408" i="1" a="1"/>
  <c r="K8408" i="1"/>
  <c r="K8409" i="1" a="1"/>
  <c r="K8409" i="1"/>
  <c r="K8410" i="1" a="1"/>
  <c r="K8410" i="1" s="1"/>
  <c r="K8411" i="1" a="1"/>
  <c r="K8411" i="1" s="1"/>
  <c r="K8412" i="1" a="1"/>
  <c r="K8412" i="1" s="1"/>
  <c r="K8413" i="1" a="1"/>
  <c r="K8413" i="1" s="1"/>
  <c r="K8414" i="1" a="1"/>
  <c r="K8414" i="1" s="1"/>
  <c r="K8415" i="1" a="1"/>
  <c r="K8415" i="1"/>
  <c r="K8416" i="1" a="1"/>
  <c r="K8416" i="1" s="1"/>
  <c r="K8417" i="1" a="1"/>
  <c r="K8417" i="1"/>
  <c r="K8418" i="1" a="1"/>
  <c r="K8418" i="1" s="1"/>
  <c r="K8419" i="1" a="1"/>
  <c r="K8419" i="1" s="1"/>
  <c r="K8420" i="1" a="1"/>
  <c r="K8420" i="1" s="1"/>
  <c r="K8421" i="1" a="1"/>
  <c r="K8421" i="1" s="1"/>
  <c r="K8422" i="1" a="1"/>
  <c r="K8422" i="1" s="1"/>
  <c r="K8423" i="1" a="1"/>
  <c r="K8423" i="1"/>
  <c r="K8424" i="1" a="1"/>
  <c r="K8424" i="1"/>
  <c r="K8425" i="1" a="1"/>
  <c r="K8425" i="1" s="1"/>
  <c r="K8426" i="1" a="1"/>
  <c r="K8426" i="1" s="1"/>
  <c r="K8427" i="1" a="1"/>
  <c r="K8427" i="1" s="1"/>
  <c r="K8428" i="1" a="1"/>
  <c r="K8428" i="1" s="1"/>
  <c r="K8429" i="1" a="1"/>
  <c r="K8429" i="1" s="1"/>
  <c r="K8430" i="1" a="1"/>
  <c r="K8430" i="1" s="1"/>
  <c r="K8431" i="1" a="1"/>
  <c r="K8431" i="1"/>
  <c r="K8432" i="1" a="1"/>
  <c r="K8432" i="1"/>
  <c r="K8433" i="1" a="1"/>
  <c r="K8433" i="1"/>
  <c r="K8434" i="1" a="1"/>
  <c r="K8434" i="1" s="1"/>
  <c r="K8435" i="1" a="1"/>
  <c r="K8435" i="1" s="1"/>
  <c r="K8436" i="1" a="1"/>
  <c r="K8436" i="1" s="1"/>
  <c r="K8437" i="1" a="1"/>
  <c r="K8437" i="1" s="1"/>
  <c r="K8438" i="1" a="1"/>
  <c r="K8438" i="1" s="1"/>
  <c r="K8439" i="1" a="1"/>
  <c r="K8439" i="1" s="1"/>
  <c r="K8440" i="1" a="1"/>
  <c r="K8440" i="1"/>
  <c r="K8441" i="1" a="1"/>
  <c r="K8441" i="1"/>
  <c r="K8442" i="1" a="1"/>
  <c r="K8442" i="1" s="1"/>
  <c r="K8443" i="1" a="1"/>
  <c r="K8443" i="1" s="1"/>
  <c r="K8444" i="1" a="1"/>
  <c r="K8444" i="1" s="1"/>
  <c r="K8445" i="1" a="1"/>
  <c r="K8445" i="1" s="1"/>
  <c r="K8446" i="1" a="1"/>
  <c r="K8446" i="1" s="1"/>
  <c r="K8447" i="1" a="1"/>
  <c r="K8447" i="1"/>
  <c r="K8448" i="1" a="1"/>
  <c r="K8448" i="1" s="1"/>
  <c r="K8449" i="1" a="1"/>
  <c r="K8449" i="1"/>
  <c r="K8450" i="1" a="1"/>
  <c r="K8450" i="1" s="1"/>
  <c r="K8451" i="1" a="1"/>
  <c r="K8451" i="1" s="1"/>
  <c r="K8452" i="1" a="1"/>
  <c r="K8452" i="1" s="1"/>
  <c r="K8453" i="1" a="1"/>
  <c r="K8453" i="1" s="1"/>
  <c r="K8454" i="1" a="1"/>
  <c r="K8454" i="1" s="1"/>
  <c r="K8455" i="1" a="1"/>
  <c r="K8455" i="1"/>
  <c r="K8456" i="1" a="1"/>
  <c r="K8456" i="1"/>
  <c r="K8457" i="1" a="1"/>
  <c r="K8457" i="1" s="1"/>
  <c r="K8458" i="1" a="1"/>
  <c r="K8458" i="1" s="1"/>
  <c r="K8459" i="1" a="1"/>
  <c r="K8459" i="1" s="1"/>
  <c r="K8460" i="1" a="1"/>
  <c r="K8460" i="1" s="1"/>
  <c r="K8461" i="1" a="1"/>
  <c r="K8461" i="1" s="1"/>
  <c r="K8462" i="1" a="1"/>
  <c r="K8462" i="1" s="1"/>
  <c r="K8463" i="1" a="1"/>
  <c r="K8463" i="1"/>
  <c r="K8464" i="1" a="1"/>
  <c r="K8464" i="1"/>
  <c r="K8465" i="1" a="1"/>
  <c r="K8465" i="1"/>
  <c r="K8466" i="1" a="1"/>
  <c r="K8466" i="1" s="1"/>
  <c r="K8467" i="1" a="1"/>
  <c r="K8467" i="1" s="1"/>
  <c r="K8468" i="1" a="1"/>
  <c r="K8468" i="1" s="1"/>
  <c r="K8469" i="1" a="1"/>
  <c r="K8469" i="1" s="1"/>
  <c r="K8470" i="1" a="1"/>
  <c r="K8470" i="1" s="1"/>
  <c r="K8471" i="1" a="1"/>
  <c r="K8471" i="1" s="1"/>
  <c r="K8472" i="1" a="1"/>
  <c r="K8472" i="1"/>
  <c r="K8473" i="1" a="1"/>
  <c r="K8473" i="1"/>
  <c r="K8474" i="1" a="1"/>
  <c r="K8474" i="1" s="1"/>
  <c r="K8475" i="1" a="1"/>
  <c r="K8475" i="1" s="1"/>
  <c r="K8476" i="1" a="1"/>
  <c r="K8476" i="1" s="1"/>
  <c r="K8477" i="1" a="1"/>
  <c r="K8477" i="1" s="1"/>
  <c r="K8478" i="1" a="1"/>
  <c r="K8478" i="1" s="1"/>
  <c r="K8479" i="1" a="1"/>
  <c r="K8479" i="1"/>
  <c r="K8480" i="1" a="1"/>
  <c r="K8480" i="1" s="1"/>
  <c r="K8481" i="1" a="1"/>
  <c r="K8481" i="1"/>
  <c r="K8482" i="1" a="1"/>
  <c r="K8482" i="1" s="1"/>
  <c r="K8483" i="1" a="1"/>
  <c r="K8483" i="1" s="1"/>
  <c r="K8484" i="1" a="1"/>
  <c r="K8484" i="1" s="1"/>
  <c r="K8485" i="1" a="1"/>
  <c r="K8485" i="1" s="1"/>
  <c r="K8486" i="1" a="1"/>
  <c r="K8486" i="1" s="1"/>
  <c r="K8487" i="1" a="1"/>
  <c r="K8487" i="1"/>
  <c r="K8488" i="1" a="1"/>
  <c r="K8488" i="1"/>
  <c r="K8489" i="1" a="1"/>
  <c r="K8489" i="1" s="1"/>
  <c r="K8490" i="1" a="1"/>
  <c r="K8490" i="1" s="1"/>
  <c r="K8491" i="1" a="1"/>
  <c r="K8491" i="1" s="1"/>
  <c r="K8492" i="1" a="1"/>
  <c r="K8492" i="1" s="1"/>
  <c r="K8493" i="1" a="1"/>
  <c r="K8493" i="1" s="1"/>
  <c r="K8494" i="1" a="1"/>
  <c r="K8494" i="1" s="1"/>
  <c r="K8495" i="1" a="1"/>
  <c r="K8495" i="1"/>
  <c r="K8496" i="1" a="1"/>
  <c r="K8496" i="1"/>
  <c r="K8497" i="1" a="1"/>
  <c r="K8497" i="1"/>
  <c r="K8498" i="1" a="1"/>
  <c r="K8498" i="1" s="1"/>
  <c r="K8499" i="1" a="1"/>
  <c r="K8499" i="1" s="1"/>
  <c r="K8500" i="1" a="1"/>
  <c r="K8500" i="1" s="1"/>
  <c r="K8501" i="1" a="1"/>
  <c r="K8501" i="1" s="1"/>
  <c r="K8502" i="1" a="1"/>
  <c r="K8502" i="1" s="1"/>
  <c r="K8503" i="1" a="1"/>
  <c r="K8503" i="1" s="1"/>
  <c r="K8504" i="1" a="1"/>
  <c r="K8504" i="1"/>
  <c r="K8505" i="1" a="1"/>
  <c r="K8505" i="1"/>
  <c r="K8506" i="1" a="1"/>
  <c r="K8506" i="1" s="1"/>
  <c r="K8507" i="1" a="1"/>
  <c r="K8507" i="1" s="1"/>
  <c r="K8508" i="1" a="1"/>
  <c r="K8508" i="1" s="1"/>
  <c r="K8509" i="1" a="1"/>
  <c r="K8509" i="1" s="1"/>
  <c r="K8510" i="1" a="1"/>
  <c r="K8510" i="1" s="1"/>
  <c r="K8511" i="1" a="1"/>
  <c r="K8511" i="1"/>
  <c r="K8512" i="1" a="1"/>
  <c r="K8512" i="1" s="1"/>
  <c r="K8513" i="1" a="1"/>
  <c r="K8513" i="1"/>
  <c r="K8514" i="1" a="1"/>
  <c r="K8514" i="1" s="1"/>
  <c r="K8515" i="1" a="1"/>
  <c r="K8515" i="1" s="1"/>
  <c r="K8516" i="1" a="1"/>
  <c r="K8516" i="1" s="1"/>
  <c r="K8517" i="1" a="1"/>
  <c r="K8517" i="1" s="1"/>
  <c r="K8518" i="1" a="1"/>
  <c r="K8518" i="1" s="1"/>
  <c r="K8519" i="1" a="1"/>
  <c r="K8519" i="1"/>
  <c r="K8520" i="1" a="1"/>
  <c r="K8520" i="1"/>
  <c r="K8521" i="1" a="1"/>
  <c r="K8521" i="1" s="1"/>
  <c r="K8522" i="1" a="1"/>
  <c r="K8522" i="1" s="1"/>
  <c r="K8523" i="1" a="1"/>
  <c r="K8523" i="1" s="1"/>
  <c r="K8524" i="1" a="1"/>
  <c r="K8524" i="1" s="1"/>
  <c r="K8525" i="1" a="1"/>
  <c r="K8525" i="1" s="1"/>
  <c r="K8526" i="1" a="1"/>
  <c r="K8526" i="1" s="1"/>
  <c r="K8527" i="1" a="1"/>
  <c r="K8527" i="1"/>
  <c r="K8528" i="1" a="1"/>
  <c r="K8528" i="1"/>
  <c r="K8529" i="1" a="1"/>
  <c r="K8529" i="1"/>
  <c r="K8530" i="1" a="1"/>
  <c r="K8530" i="1" s="1"/>
  <c r="K8531" i="1" a="1"/>
  <c r="K8531" i="1" s="1"/>
  <c r="K8532" i="1" a="1"/>
  <c r="K8532" i="1" s="1"/>
  <c r="K8533" i="1" a="1"/>
  <c r="K8533" i="1" s="1"/>
  <c r="K8534" i="1" a="1"/>
  <c r="K8534" i="1" s="1"/>
  <c r="K8535" i="1" a="1"/>
  <c r="K8535" i="1" s="1"/>
  <c r="K8536" i="1" a="1"/>
  <c r="K8536" i="1"/>
  <c r="K8537" i="1" a="1"/>
  <c r="K8537" i="1"/>
  <c r="K8538" i="1" a="1"/>
  <c r="K8538" i="1" s="1"/>
  <c r="K8539" i="1" a="1"/>
  <c r="K8539" i="1" s="1"/>
  <c r="K8540" i="1" a="1"/>
  <c r="K8540" i="1" s="1"/>
  <c r="K8541" i="1" a="1"/>
  <c r="K8541" i="1" s="1"/>
  <c r="K8542" i="1" a="1"/>
  <c r="K8542" i="1" s="1"/>
  <c r="K8543" i="1" a="1"/>
  <c r="K8543" i="1"/>
  <c r="K8544" i="1" a="1"/>
  <c r="K8544" i="1" s="1"/>
  <c r="K8545" i="1" a="1"/>
  <c r="K8545" i="1"/>
  <c r="K8546" i="1" a="1"/>
  <c r="K8546" i="1" s="1"/>
  <c r="K8547" i="1" a="1"/>
  <c r="K8547" i="1" s="1"/>
  <c r="K8548" i="1" a="1"/>
  <c r="K8548" i="1" s="1"/>
  <c r="K8549" i="1" a="1"/>
  <c r="K8549" i="1" s="1"/>
  <c r="K8550" i="1" a="1"/>
  <c r="K8550" i="1" s="1"/>
  <c r="K8551" i="1" a="1"/>
  <c r="K8551" i="1"/>
  <c r="K8552" i="1" a="1"/>
  <c r="K8552" i="1"/>
  <c r="K8553" i="1" a="1"/>
  <c r="K8553" i="1" s="1"/>
  <c r="K8554" i="1" a="1"/>
  <c r="K8554" i="1" s="1"/>
  <c r="K8555" i="1" a="1"/>
  <c r="K8555" i="1" s="1"/>
  <c r="K8556" i="1" a="1"/>
  <c r="K8556" i="1" s="1"/>
  <c r="K8557" i="1" a="1"/>
  <c r="K8557" i="1" s="1"/>
  <c r="K8558" i="1" a="1"/>
  <c r="K8558" i="1" s="1"/>
  <c r="K8559" i="1" a="1"/>
  <c r="K8559" i="1"/>
  <c r="K8560" i="1" a="1"/>
  <c r="K8560" i="1"/>
  <c r="K8561" i="1" a="1"/>
  <c r="K8561" i="1"/>
  <c r="K8562" i="1" a="1"/>
  <c r="K8562" i="1" s="1"/>
  <c r="K8563" i="1" a="1"/>
  <c r="K8563" i="1" s="1"/>
  <c r="K8564" i="1" a="1"/>
  <c r="K8564" i="1" s="1"/>
  <c r="K8565" i="1" a="1"/>
  <c r="K8565" i="1" s="1"/>
  <c r="K8566" i="1" a="1"/>
  <c r="K8566" i="1" s="1"/>
  <c r="K8567" i="1" a="1"/>
  <c r="K8567" i="1" s="1"/>
  <c r="K8568" i="1" a="1"/>
  <c r="K8568" i="1"/>
  <c r="K8569" i="1" a="1"/>
  <c r="K8569" i="1"/>
  <c r="K8570" i="1" a="1"/>
  <c r="K8570" i="1" s="1"/>
  <c r="K8571" i="1" a="1"/>
  <c r="K8571" i="1" s="1"/>
  <c r="K8572" i="1" a="1"/>
  <c r="K8572" i="1" s="1"/>
  <c r="K8573" i="1" a="1"/>
  <c r="K8573" i="1" s="1"/>
  <c r="K8574" i="1" a="1"/>
  <c r="K8574" i="1" s="1"/>
  <c r="K8575" i="1" a="1"/>
  <c r="K8575" i="1"/>
  <c r="K8576" i="1" a="1"/>
  <c r="K8576" i="1" s="1"/>
  <c r="K8577" i="1" a="1"/>
  <c r="K8577" i="1"/>
  <c r="K8578" i="1" a="1"/>
  <c r="K8578" i="1" s="1"/>
  <c r="K8579" i="1" a="1"/>
  <c r="K8579" i="1" s="1"/>
  <c r="K8580" i="1" a="1"/>
  <c r="K8580" i="1" s="1"/>
  <c r="K8581" i="1" a="1"/>
  <c r="K8581" i="1" s="1"/>
  <c r="K8582" i="1" a="1"/>
  <c r="K8582" i="1" s="1"/>
  <c r="K8583" i="1" a="1"/>
  <c r="K8583" i="1"/>
  <c r="K8584" i="1" a="1"/>
  <c r="K8584" i="1"/>
  <c r="K8585" i="1" a="1"/>
  <c r="K8585" i="1" s="1"/>
  <c r="K8586" i="1" a="1"/>
  <c r="K8586" i="1" s="1"/>
  <c r="K8587" i="1" a="1"/>
  <c r="K8587" i="1" s="1"/>
  <c r="K8588" i="1" a="1"/>
  <c r="K8588" i="1" s="1"/>
  <c r="K8589" i="1" a="1"/>
  <c r="K8589" i="1" s="1"/>
  <c r="K8590" i="1" a="1"/>
  <c r="K8590" i="1" s="1"/>
  <c r="K8591" i="1" a="1"/>
  <c r="K8591" i="1"/>
  <c r="K8592" i="1" a="1"/>
  <c r="K8592" i="1"/>
  <c r="K8593" i="1" a="1"/>
  <c r="K8593" i="1"/>
  <c r="K8594" i="1" a="1"/>
  <c r="K8594" i="1" s="1"/>
  <c r="K8595" i="1" a="1"/>
  <c r="K8595" i="1" s="1"/>
  <c r="K8596" i="1" a="1"/>
  <c r="K8596" i="1" s="1"/>
  <c r="K8597" i="1" a="1"/>
  <c r="K8597" i="1" s="1"/>
  <c r="K8598" i="1" a="1"/>
  <c r="K8598" i="1" s="1"/>
  <c r="K8599" i="1" a="1"/>
  <c r="K8599" i="1" s="1"/>
  <c r="K8600" i="1" a="1"/>
  <c r="K8600" i="1"/>
  <c r="K8601" i="1" a="1"/>
  <c r="K8601" i="1"/>
  <c r="K8602" i="1" a="1"/>
  <c r="K8602" i="1" s="1"/>
  <c r="K8603" i="1" a="1"/>
  <c r="K8603" i="1" s="1"/>
  <c r="K8604" i="1" a="1"/>
  <c r="K8604" i="1" s="1"/>
  <c r="K8605" i="1" a="1"/>
  <c r="K8605" i="1" s="1"/>
  <c r="K8606" i="1" a="1"/>
  <c r="K8606" i="1" s="1"/>
  <c r="K8607" i="1" a="1"/>
  <c r="K8607" i="1"/>
  <c r="K8608" i="1" a="1"/>
  <c r="K8608" i="1" s="1"/>
  <c r="K8609" i="1" a="1"/>
  <c r="K8609" i="1"/>
  <c r="K8610" i="1" a="1"/>
  <c r="K8610" i="1" s="1"/>
  <c r="K8611" i="1" a="1"/>
  <c r="K8611" i="1" s="1"/>
  <c r="K8612" i="1" a="1"/>
  <c r="K8612" i="1" s="1"/>
  <c r="K8613" i="1" a="1"/>
  <c r="K8613" i="1" s="1"/>
  <c r="K8614" i="1" a="1"/>
  <c r="K8614" i="1" s="1"/>
  <c r="K8615" i="1" a="1"/>
  <c r="K8615" i="1"/>
  <c r="K8616" i="1" a="1"/>
  <c r="K8616" i="1"/>
  <c r="K8617" i="1" a="1"/>
  <c r="K8617" i="1" s="1"/>
  <c r="K8618" i="1" a="1"/>
  <c r="K8618" i="1" s="1"/>
  <c r="K8619" i="1" a="1"/>
  <c r="K8619" i="1" s="1"/>
  <c r="K8620" i="1" a="1"/>
  <c r="K8620" i="1" s="1"/>
  <c r="K8621" i="1" a="1"/>
  <c r="K8621" i="1" s="1"/>
  <c r="K8622" i="1" a="1"/>
  <c r="K8622" i="1" s="1"/>
  <c r="K8623" i="1" a="1"/>
  <c r="K8623" i="1"/>
  <c r="K8624" i="1" a="1"/>
  <c r="K8624" i="1"/>
  <c r="K8625" i="1" a="1"/>
  <c r="K8625" i="1"/>
  <c r="K8626" i="1" a="1"/>
  <c r="K8626" i="1" s="1"/>
  <c r="K8627" i="1" a="1"/>
  <c r="K8627" i="1" s="1"/>
  <c r="K8628" i="1" a="1"/>
  <c r="K8628" i="1" s="1"/>
  <c r="K8629" i="1" a="1"/>
  <c r="K8629" i="1" s="1"/>
  <c r="K8630" i="1" a="1"/>
  <c r="K8630" i="1" s="1"/>
  <c r="K8631" i="1" a="1"/>
  <c r="K8631" i="1" s="1"/>
  <c r="K8632" i="1" a="1"/>
  <c r="K8632" i="1"/>
  <c r="K8633" i="1" a="1"/>
  <c r="K8633" i="1"/>
  <c r="K8634" i="1" a="1"/>
  <c r="K8634" i="1" s="1"/>
  <c r="K8635" i="1" a="1"/>
  <c r="K8635" i="1" s="1"/>
  <c r="K8636" i="1" a="1"/>
  <c r="K8636" i="1" s="1"/>
  <c r="K8637" i="1" a="1"/>
  <c r="K8637" i="1" s="1"/>
  <c r="K8638" i="1" a="1"/>
  <c r="K8638" i="1" s="1"/>
  <c r="K8639" i="1" a="1"/>
  <c r="K8639" i="1"/>
  <c r="K8640" i="1" a="1"/>
  <c r="K8640" i="1" s="1"/>
  <c r="K8641" i="1" a="1"/>
  <c r="K8641" i="1"/>
  <c r="K8642" i="1" a="1"/>
  <c r="K8642" i="1" s="1"/>
  <c r="K8643" i="1" a="1"/>
  <c r="K8643" i="1" s="1"/>
  <c r="K8644" i="1" a="1"/>
  <c r="K8644" i="1" s="1"/>
  <c r="K8645" i="1" a="1"/>
  <c r="K8645" i="1" s="1"/>
  <c r="K8646" i="1" a="1"/>
  <c r="K8646" i="1" s="1"/>
  <c r="K8647" i="1" a="1"/>
  <c r="K8647" i="1"/>
  <c r="K8648" i="1" a="1"/>
  <c r="K8648" i="1"/>
  <c r="K8649" i="1" a="1"/>
  <c r="K8649" i="1" s="1"/>
  <c r="K8650" i="1" a="1"/>
  <c r="K8650" i="1" s="1"/>
  <c r="K8651" i="1" a="1"/>
  <c r="K8651" i="1" s="1"/>
  <c r="K8652" i="1" a="1"/>
  <c r="K8652" i="1" s="1"/>
  <c r="K8653" i="1" a="1"/>
  <c r="K8653" i="1" s="1"/>
  <c r="K8654" i="1" a="1"/>
  <c r="K8654" i="1" s="1"/>
  <c r="K8655" i="1" a="1"/>
  <c r="K8655" i="1"/>
  <c r="K8656" i="1" a="1"/>
  <c r="K8656" i="1"/>
  <c r="K8657" i="1" a="1"/>
  <c r="K8657" i="1"/>
  <c r="K8658" i="1" a="1"/>
  <c r="K8658" i="1" s="1"/>
  <c r="K8659" i="1" a="1"/>
  <c r="K8659" i="1" s="1"/>
  <c r="K8660" i="1" a="1"/>
  <c r="K8660" i="1" s="1"/>
  <c r="K8661" i="1" a="1"/>
  <c r="K8661" i="1" s="1"/>
  <c r="K8662" i="1" a="1"/>
  <c r="K8662" i="1" s="1"/>
  <c r="K8663" i="1" a="1"/>
  <c r="K8663" i="1" s="1"/>
  <c r="K8664" i="1" a="1"/>
  <c r="K8664" i="1"/>
  <c r="K8665" i="1" a="1"/>
  <c r="K8665" i="1"/>
  <c r="K8666" i="1" a="1"/>
  <c r="K8666" i="1" s="1"/>
  <c r="K8667" i="1" a="1"/>
  <c r="K8667" i="1" s="1"/>
  <c r="K8668" i="1" a="1"/>
  <c r="K8668" i="1"/>
  <c r="K8669" i="1" a="1"/>
  <c r="K8669" i="1" s="1"/>
  <c r="K8670" i="1" a="1"/>
  <c r="K8670" i="1" s="1"/>
  <c r="K8671" i="1" a="1"/>
  <c r="K8671" i="1"/>
  <c r="K8672" i="1" a="1"/>
  <c r="K8672" i="1" s="1"/>
  <c r="K8673" i="1" a="1"/>
  <c r="K8673" i="1"/>
  <c r="K8674" i="1" a="1"/>
  <c r="K8674" i="1" s="1"/>
  <c r="K8675" i="1" a="1"/>
  <c r="K8675" i="1" s="1"/>
  <c r="K8676" i="1" a="1"/>
  <c r="K8676" i="1" s="1"/>
  <c r="K8677" i="1" a="1"/>
  <c r="K8677" i="1"/>
  <c r="K8678" i="1" a="1"/>
  <c r="K8678" i="1" s="1"/>
  <c r="K8679" i="1" a="1"/>
  <c r="K8679" i="1"/>
  <c r="K8680" i="1" a="1"/>
  <c r="K8680" i="1"/>
  <c r="K8681" i="1" a="1"/>
  <c r="K8681" i="1" s="1"/>
  <c r="K8682" i="1" a="1"/>
  <c r="K8682" i="1" s="1"/>
  <c r="K8683" i="1" a="1"/>
  <c r="K8683" i="1" s="1"/>
  <c r="K8684" i="1" a="1"/>
  <c r="K8684" i="1" s="1"/>
  <c r="K8685" i="1" a="1"/>
  <c r="K8685" i="1" s="1"/>
  <c r="K8686" i="1" a="1"/>
  <c r="K8686" i="1" s="1"/>
  <c r="K8687" i="1" a="1"/>
  <c r="K8687" i="1"/>
  <c r="K8688" i="1" a="1"/>
  <c r="K8688" i="1"/>
  <c r="K8689" i="1" a="1"/>
  <c r="K8689" i="1"/>
  <c r="K8690" i="1" a="1"/>
  <c r="K8690" i="1" s="1"/>
  <c r="K8691" i="1" a="1"/>
  <c r="K8691" i="1" s="1"/>
  <c r="K8692" i="1" a="1"/>
  <c r="K8692" i="1" s="1"/>
  <c r="K8693" i="1" a="1"/>
  <c r="K8693" i="1" s="1"/>
  <c r="K8694" i="1" a="1"/>
  <c r="K8694" i="1" s="1"/>
  <c r="K8695" i="1" a="1"/>
  <c r="K8695" i="1" s="1"/>
  <c r="K8696" i="1" a="1"/>
  <c r="K8696" i="1"/>
  <c r="K8697" i="1" a="1"/>
  <c r="K8697" i="1"/>
  <c r="K8698" i="1" a="1"/>
  <c r="K8698" i="1" s="1"/>
  <c r="K8699" i="1" a="1"/>
  <c r="K8699" i="1" s="1"/>
  <c r="K8700" i="1" a="1"/>
  <c r="K8700" i="1"/>
  <c r="K8701" i="1" a="1"/>
  <c r="K8701" i="1" s="1"/>
  <c r="K8702" i="1" a="1"/>
  <c r="K8702" i="1" s="1"/>
  <c r="K8703" i="1" a="1"/>
  <c r="K8703" i="1"/>
  <c r="K8704" i="1" a="1"/>
  <c r="K8704" i="1" s="1"/>
  <c r="K8705" i="1" a="1"/>
  <c r="K8705" i="1"/>
  <c r="K8706" i="1" a="1"/>
  <c r="K8706" i="1" s="1"/>
  <c r="K8707" i="1" a="1"/>
  <c r="K8707" i="1" s="1"/>
  <c r="K8708" i="1" a="1"/>
  <c r="K8708" i="1" s="1"/>
  <c r="K8709" i="1" a="1"/>
  <c r="K8709" i="1"/>
  <c r="K8710" i="1" a="1"/>
  <c r="K8710" i="1" s="1"/>
  <c r="K8711" i="1" a="1"/>
  <c r="K8711" i="1"/>
  <c r="K8712" i="1" a="1"/>
  <c r="K8712" i="1"/>
  <c r="K8713" i="1" a="1"/>
  <c r="K8713" i="1" s="1"/>
  <c r="K8714" i="1" a="1"/>
  <c r="K8714" i="1" s="1"/>
  <c r="K8715" i="1" a="1"/>
  <c r="K8715" i="1" s="1"/>
  <c r="K8716" i="1" a="1"/>
  <c r="K8716" i="1" s="1"/>
  <c r="K8717" i="1" a="1"/>
  <c r="K8717" i="1" s="1"/>
  <c r="K8718" i="1" a="1"/>
  <c r="K8718" i="1" s="1"/>
  <c r="K8719" i="1" a="1"/>
  <c r="K8719" i="1"/>
  <c r="K8720" i="1" a="1"/>
  <c r="K8720" i="1"/>
  <c r="K8721" i="1" a="1"/>
  <c r="K8721" i="1"/>
  <c r="K8722" i="1" a="1"/>
  <c r="K8722" i="1" s="1"/>
  <c r="K8723" i="1" a="1"/>
  <c r="K8723" i="1" s="1"/>
  <c r="K8724" i="1" a="1"/>
  <c r="K8724" i="1" s="1"/>
  <c r="K8725" i="1" a="1"/>
  <c r="K8725" i="1" s="1"/>
  <c r="K8726" i="1" a="1"/>
  <c r="K8726" i="1" s="1"/>
  <c r="K8727" i="1" a="1"/>
  <c r="K8727" i="1" s="1"/>
  <c r="K8728" i="1" a="1"/>
  <c r="K8728" i="1"/>
  <c r="K8729" i="1" a="1"/>
  <c r="K8729" i="1"/>
  <c r="K8730" i="1" a="1"/>
  <c r="K8730" i="1" s="1"/>
  <c r="K8731" i="1" a="1"/>
  <c r="K8731" i="1" s="1"/>
  <c r="K8732" i="1" a="1"/>
  <c r="K8732" i="1"/>
  <c r="K8733" i="1" a="1"/>
  <c r="K8733" i="1" s="1"/>
  <c r="K8734" i="1" a="1"/>
  <c r="K8734" i="1" s="1"/>
  <c r="K8735" i="1" a="1"/>
  <c r="K8735" i="1"/>
  <c r="K8736" i="1" a="1"/>
  <c r="K8736" i="1" s="1"/>
  <c r="K8737" i="1" a="1"/>
  <c r="K8737" i="1"/>
  <c r="K8738" i="1" a="1"/>
  <c r="K8738" i="1" s="1"/>
  <c r="K8739" i="1" a="1"/>
  <c r="K8739" i="1" s="1"/>
  <c r="K8740" i="1" a="1"/>
  <c r="K8740" i="1" s="1"/>
  <c r="K8741" i="1" a="1"/>
  <c r="K8741" i="1"/>
  <c r="K8742" i="1" a="1"/>
  <c r="K8742" i="1" s="1"/>
  <c r="K8743" i="1" a="1"/>
  <c r="K8743" i="1"/>
  <c r="K8744" i="1" a="1"/>
  <c r="K8744" i="1"/>
  <c r="K8745" i="1" a="1"/>
  <c r="K8745" i="1" s="1"/>
  <c r="K8746" i="1" a="1"/>
  <c r="K8746" i="1" s="1"/>
  <c r="K8747" i="1" a="1"/>
  <c r="K8747" i="1" s="1"/>
  <c r="K8748" i="1" a="1"/>
  <c r="K8748" i="1" s="1"/>
  <c r="K8749" i="1" a="1"/>
  <c r="K8749" i="1" s="1"/>
  <c r="K8750" i="1" a="1"/>
  <c r="K8750" i="1" s="1"/>
  <c r="K8751" i="1" a="1"/>
  <c r="K8751" i="1"/>
  <c r="K8752" i="1" a="1"/>
  <c r="K8752" i="1"/>
  <c r="K8753" i="1" a="1"/>
  <c r="K8753" i="1"/>
  <c r="K8754" i="1" a="1"/>
  <c r="K8754" i="1" s="1"/>
  <c r="K8755" i="1" a="1"/>
  <c r="K8755" i="1" s="1"/>
  <c r="K8756" i="1" a="1"/>
  <c r="K8756" i="1" s="1"/>
  <c r="K8757" i="1" a="1"/>
  <c r="K8757" i="1" s="1"/>
  <c r="K8758" i="1" a="1"/>
  <c r="K8758" i="1" s="1"/>
  <c r="K8759" i="1" a="1"/>
  <c r="K8759" i="1" s="1"/>
  <c r="K8760" i="1" a="1"/>
  <c r="K8760" i="1"/>
  <c r="K8761" i="1" a="1"/>
  <c r="K8761" i="1"/>
  <c r="K8762" i="1" a="1"/>
  <c r="K8762" i="1" s="1"/>
  <c r="K8763" i="1" a="1"/>
  <c r="K8763" i="1" s="1"/>
  <c r="K8764" i="1" a="1"/>
  <c r="K8764" i="1" s="1"/>
  <c r="K8765" i="1" a="1"/>
  <c r="K8765" i="1" s="1"/>
  <c r="K8766" i="1" a="1"/>
  <c r="K8766" i="1" s="1"/>
  <c r="K8767" i="1" a="1"/>
  <c r="K8767" i="1"/>
  <c r="K8768" i="1" a="1"/>
  <c r="K8768" i="1" s="1"/>
  <c r="K8769" i="1" a="1"/>
  <c r="K8769" i="1"/>
  <c r="K8770" i="1" a="1"/>
  <c r="K8770" i="1" s="1"/>
  <c r="K8771" i="1" a="1"/>
  <c r="K8771" i="1" s="1"/>
  <c r="K8772" i="1" a="1"/>
  <c r="K8772" i="1" s="1"/>
  <c r="K8773" i="1" a="1"/>
  <c r="K8773" i="1" s="1"/>
  <c r="K8774" i="1" a="1"/>
  <c r="K8774" i="1" s="1"/>
  <c r="K8775" i="1" a="1"/>
  <c r="K8775" i="1"/>
  <c r="K8776" i="1" a="1"/>
  <c r="K8776" i="1"/>
  <c r="K8777" i="1" a="1"/>
  <c r="K8777" i="1" s="1"/>
  <c r="K8778" i="1" a="1"/>
  <c r="K8778" i="1" s="1"/>
  <c r="K8779" i="1" a="1"/>
  <c r="K8779" i="1" s="1"/>
  <c r="K8780" i="1" a="1"/>
  <c r="K8780" i="1" s="1"/>
  <c r="K8781" i="1" a="1"/>
  <c r="K8781" i="1" s="1"/>
  <c r="K8782" i="1" a="1"/>
  <c r="K8782" i="1" s="1"/>
  <c r="K8783" i="1" a="1"/>
  <c r="K8783" i="1"/>
  <c r="K8784" i="1" a="1"/>
  <c r="K8784" i="1"/>
  <c r="K8785" i="1" a="1"/>
  <c r="K8785" i="1"/>
  <c r="K2" i="1" a="1"/>
  <c r="K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2" i="1"/>
  <c r="Q13" i="1"/>
  <c r="Q12" i="1"/>
  <c r="Q11" i="1"/>
  <c r="Q10" i="1"/>
  <c r="Q9" i="1"/>
  <c r="Q8" i="1"/>
  <c r="Q7" i="1"/>
  <c r="H8791" i="1"/>
  <c r="H8798" i="1" s="1"/>
  <c r="H8790" i="1"/>
  <c r="H8797" i="1" s="1"/>
  <c r="H8789" i="1"/>
  <c r="H8796" i="1" s="1"/>
  <c r="H8788" i="1"/>
  <c r="H8795" i="1" s="1"/>
  <c r="H8787" i="1"/>
  <c r="H879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<sst xmlns="http://schemas.openxmlformats.org/spreadsheetml/2006/main" count="43" uniqueCount="30">
  <si>
    <t>UnixSeconds</t>
  </si>
  <si>
    <t>years</t>
  </si>
  <si>
    <t>months</t>
  </si>
  <si>
    <t>days</t>
  </si>
  <si>
    <t>times</t>
  </si>
  <si>
    <t>windU10</t>
  </si>
  <si>
    <t>windV10</t>
  </si>
  <si>
    <t>windSpeed</t>
  </si>
  <si>
    <t>windDirRad</t>
  </si>
  <si>
    <t>waveDirRad</t>
  </si>
  <si>
    <t>wavePeriod</t>
  </si>
  <si>
    <t>waveHeight</t>
  </si>
  <si>
    <t>Average</t>
  </si>
  <si>
    <t>lower quartile</t>
  </si>
  <si>
    <t>upper quartile</t>
  </si>
  <si>
    <t>min</t>
  </si>
  <si>
    <t>max</t>
  </si>
  <si>
    <t>in knots</t>
  </si>
  <si>
    <t>Label</t>
  </si>
  <si>
    <t>Centre (radians)</t>
  </si>
  <si>
    <t>N</t>
  </si>
  <si>
    <t>NE</t>
  </si>
  <si>
    <t>E</t>
  </si>
  <si>
    <t>SE</t>
  </si>
  <si>
    <t>S</t>
  </si>
  <si>
    <t>SW</t>
  </si>
  <si>
    <t>W</t>
  </si>
  <si>
    <t>NW</t>
  </si>
  <si>
    <t>Count</t>
  </si>
  <si>
    <t>Wind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</si>
</sst>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'[1]_NEW_5vars_03_09_2026_14.14.43'!$P$14:$P$21</c:f>
              <c:strCache>
                <c:ptCount val="8"/>
                <c:pt idx="0">
                  <c:v>N</c:v>
                </c:pt>
                <c:pt idx="1">
                  <c:v>NE</c:v>
                </c:pt>
                <c:pt idx="2">
                  <c:v>E</c:v>
                </c:pt>
                <c:pt idx="3">
                  <c:v>SE</c:v>
                </c:pt>
                <c:pt idx="4">
                  <c:v>S</c:v>
                </c:pt>
                <c:pt idx="5">
                  <c:v>SW</c:v>
                </c:pt>
                <c:pt idx="6">
                  <c:v>W</c:v>
                </c:pt>
                <c:pt idx="7">
                  <c:v>NW</c:v>
                </c:pt>
              </c:strCache>
            </c:strRef>
          </c:cat>
          <c:val>
            <c:numRef>
              <c:f>'_NEW_5vars_03_09_2026_12.51.20'!$Q$16:$Q$23</c:f>
              <c:numCache>
                <c:formatCode>General</c:formatCode>
                <c:ptCount val="8"/>
                <c:pt idx="0">
                  <c:v>606</c:v>
                </c:pt>
                <c:pt idx="1">
                  <c:v>957</c:v>
                </c:pt>
                <c:pt idx="2">
                  <c:v>1246</c:v>
                </c:pt>
                <c:pt idx="3">
                  <c:v>1147</c:v>
                </c:pt>
                <c:pt idx="4">
                  <c:v>1291</c:v>
                </c:pt>
                <c:pt idx="5">
                  <c:v>1350</c:v>
                </c:pt>
                <c:pt idx="6">
                  <c:v>1121</c:v>
                </c:pt>
                <c:pt idx="7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A-42A1-949D-12416F5FE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792975"/>
        <c:axId val="900794639"/>
      </c:barChart>
      <c:catAx>
        <c:axId val="9007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4639"/>
        <c:crosses val="autoZero"/>
        <c:auto val="1"/>
        <c:lblAlgn val="ctr"/>
        <c:lblOffset val="100"/>
        <c:noMultiLvlLbl val="0"/>
      </c:catAx>
      <c:valAx>
        <c:axId val="9007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574109</xdr:colOff>
      <xdr:row>4</xdr:row>
      <xdr:rowOff>125260</xdr:rowOff>
    </xdr:from>
    <xdr:to>
      <xdr:col>25</xdr:col>
      <xdr:colOff>302711</xdr:colOff>
      <xdr:row>17</xdr:row>
      <xdr:rowOff>50104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E812E-5F63-46EC-87AD-344B7FC17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lly%20Berryman\GitProjects\GDBPAutonomousSailingTeam\2025_Modelica_03_09_2026_13.03.24.xlsx" TargetMode="External"/><Relationship Id="rId1" Type="http://schemas.openxmlformats.org/officeDocument/2006/relationships/externalLinkPath" Target="2025_Modelica_03_09_2026_13.03.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lly%20Berryman\GitProjects\GDBPAutonomousSailingTeam\2023_Modelica_03_09_2026_13.03.24.xlsx" TargetMode="External"/><Relationship Id="rId1" Type="http://schemas.openxmlformats.org/officeDocument/2006/relationships/externalLinkPath" Target="2023_Modelica_03_09_2026_13.03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NEW_5vars_03_09_2026_14.14.43"/>
    </sheetNames>
    <sheetDataSet>
      <sheetData sheetId="0">
        <row r="14">
          <cell r="P14" t="str">
            <v>N</v>
          </cell>
        </row>
        <row r="15">
          <cell r="P15" t="str">
            <v>NE</v>
          </cell>
        </row>
        <row r="16">
          <cell r="P16" t="str">
            <v>E</v>
          </cell>
        </row>
        <row r="17">
          <cell r="P17" t="str">
            <v>SE</v>
          </cell>
        </row>
        <row r="18">
          <cell r="P18" t="str">
            <v>S</v>
          </cell>
        </row>
        <row r="19">
          <cell r="P19" t="str">
            <v>SW</v>
          </cell>
        </row>
        <row r="20">
          <cell r="P20" t="str">
            <v>W</v>
          </cell>
        </row>
        <row r="21">
          <cell r="P21" t="str">
            <v>NW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NEW_5vars_03_09_2026_13.03.24"/>
    </sheetNames>
    <sheetDataSet>
      <sheetData sheetId="0">
        <row r="15">
          <cell r="Q15">
            <v>656</v>
          </cell>
        </row>
        <row r="16">
          <cell r="Q16">
            <v>1232</v>
          </cell>
        </row>
        <row r="17">
          <cell r="Q17">
            <v>863</v>
          </cell>
        </row>
        <row r="18">
          <cell r="Q18">
            <v>943</v>
          </cell>
        </row>
        <row r="19">
          <cell r="Q19">
            <v>1059</v>
          </cell>
        </row>
        <row r="20">
          <cell r="Q20">
            <v>1430</v>
          </cell>
        </row>
        <row r="21">
          <cell r="Q21">
            <v>1596</v>
          </cell>
        </row>
        <row r="22">
          <cell r="Q22">
            <v>981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98"/>
  <sheetViews>
    <sheetView tabSelected="1" zoomScale="73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11.33203125" bestFit="1" customWidth="1"/>
    <col min="2" max="2" width="5.33203125" bestFit="1" customWidth="1"/>
    <col min="3" max="3" width="7.109375" bestFit="1" customWidth="1"/>
    <col min="4" max="4" width="4.6640625" bestFit="1" customWidth="1"/>
    <col min="5" max="5" width="5.44140625" bestFit="1" customWidth="1"/>
    <col min="6" max="7" width="12.6640625" bestFit="1" customWidth="1"/>
    <col min="8" max="8" width="12" bestFit="1" customWidth="1"/>
    <col min="9" max="9" width="12.6640625" bestFit="1" customWidth="1"/>
    <col min="10" max="11" width="12.6640625" customWidth="1"/>
    <col min="12" max="14" width="12" bestFit="1" customWidth="1"/>
    <col min="16" max="16" width="15.44140625" customWidth="1"/>
    <col min="17" max="17" width="17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L1" t="s">
        <v>9</v>
      </c>
      <c r="M1" t="s">
        <v>10</v>
      </c>
      <c r="N1" t="s">
        <v>11</v>
      </c>
    </row>
    <row r="2" spans="1:17" x14ac:dyDescent="0.3">
      <c r="A2">
        <v>1704067</v>
      </c>
      <c r="B2">
        <v>2024</v>
      </c>
      <c r="C2">
        <v>1</v>
      </c>
      <c r="D2">
        <v>1</v>
      </c>
      <c r="E2">
        <v>300</v>
      </c>
      <c r="F2">
        <v>6.1610174560546804</v>
      </c>
      <c r="G2">
        <v>2.2740716552734299</v>
      </c>
      <c r="H2">
        <v>6.5673082756277399</v>
      </c>
      <c r="I2">
        <v>-1.92439011780647</v>
      </c>
      <c r="J2">
        <f>IF(I2&lt;0,I2+2*PI(),I2)</f>
        <v>4.3587951893731161</v>
      </c>
      <c r="K2" t="str" cm="1">
        <f t="array" ref="K2">INDEX($P$6:$P$13,MATCH(MIN(ABS(MOD(J2 - $Q$6:$Q$13 + PI(), 2*PI()) - PI())),ABS(MOD(J2 - $Q$6:$Q$13 + PI(), 2*PI()) - PI()),0))</f>
        <v>W</v>
      </c>
      <c r="L2">
        <v>1.7994091728313699</v>
      </c>
      <c r="M2">
        <v>8.7591973410712303</v>
      </c>
      <c r="N2">
        <v>1.7785562939113999</v>
      </c>
    </row>
    <row r="3" spans="1:17" x14ac:dyDescent="0.3">
      <c r="A3">
        <v>1704070</v>
      </c>
      <c r="B3">
        <v>2024</v>
      </c>
      <c r="C3">
        <v>1</v>
      </c>
      <c r="D3">
        <v>1</v>
      </c>
      <c r="E3">
        <v>400</v>
      </c>
      <c r="F3">
        <v>6.3848828124999999</v>
      </c>
      <c r="G3">
        <v>2.3248193359374998</v>
      </c>
      <c r="H3">
        <v>6.7949623600213398</v>
      </c>
      <c r="I3">
        <v>-1.9199883059269101</v>
      </c>
      <c r="J3">
        <f t="shared" ref="J3:J66" si="0">IF(I3&lt;0,I3+2*PI(),I3)</f>
        <v>4.3631970012526757</v>
      </c>
      <c r="K3" t="str" cm="1">
        <f t="array" ref="K3">INDEX($P$6:$P$13,MATCH(MIN(ABS(MOD(J3 - $Q$6:$Q$13 + PI(), 2*PI()) - PI())),ABS(MOD(J3 - $Q$6:$Q$13 + PI(), 2*PI()) - PI()),0))</f>
        <v>W</v>
      </c>
      <c r="L3">
        <v>2.2637600932194601</v>
      </c>
      <c r="M3">
        <v>8.54861863454183</v>
      </c>
      <c r="N3">
        <v>1.78632248772515</v>
      </c>
    </row>
    <row r="4" spans="1:17" ht="15" thickBot="1" x14ac:dyDescent="0.35">
      <c r="A4">
        <v>1704074</v>
      </c>
      <c r="B4">
        <v>2024</v>
      </c>
      <c r="C4">
        <v>1</v>
      </c>
      <c r="D4">
        <v>1</v>
      </c>
      <c r="E4">
        <v>500</v>
      </c>
      <c r="F4">
        <v>6.2341821289062498</v>
      </c>
      <c r="G4">
        <v>2.8081945800781201</v>
      </c>
      <c r="H4">
        <v>6.8374690943326497</v>
      </c>
      <c r="I4">
        <v>-1.9940253757366699</v>
      </c>
      <c r="J4">
        <f t="shared" si="0"/>
        <v>4.2891599314429163</v>
      </c>
      <c r="K4" t="str" cm="1">
        <f t="array" ref="K4">INDEX($P$6:$P$13,MATCH(MIN(ABS(MOD(J4 - $Q$6:$Q$13 + PI(), 2*PI()) - PI())),ABS(MOD(J4 - $Q$6:$Q$13 + PI(), 2*PI()) - PI()),0))</f>
        <v>SW</v>
      </c>
      <c r="L4">
        <v>2.7214947875040001</v>
      </c>
      <c r="M4">
        <v>8.3648891448974592</v>
      </c>
      <c r="N4">
        <v>1.7960650126139299</v>
      </c>
    </row>
    <row r="5" spans="1:17" ht="17.399999999999999" thickBot="1" x14ac:dyDescent="0.35">
      <c r="A5">
        <v>1704078</v>
      </c>
      <c r="B5">
        <v>2024</v>
      </c>
      <c r="C5">
        <v>1</v>
      </c>
      <c r="D5">
        <v>1</v>
      </c>
      <c r="E5">
        <v>600</v>
      </c>
      <c r="F5">
        <v>6.2555047607421796</v>
      </c>
      <c r="G5">
        <v>3.4703771972656199</v>
      </c>
      <c r="H5">
        <v>7.1536604408490998</v>
      </c>
      <c r="I5">
        <v>-2.0772956707399901</v>
      </c>
      <c r="J5">
        <f t="shared" si="0"/>
        <v>4.2058896364395961</v>
      </c>
      <c r="K5" t="str" cm="1">
        <f t="array" ref="K5">INDEX($P$6:$P$13,MATCH(MIN(ABS(MOD(J5 - $Q$6:$Q$13 + PI(), 2*PI()) - PI())),ABS(MOD(J5 - $Q$6:$Q$13 + PI(), 2*PI()) - PI()),0))</f>
        <v>SW</v>
      </c>
      <c r="L5">
        <v>3.1745827132453699</v>
      </c>
      <c r="M5">
        <v>8.2063025368584501</v>
      </c>
      <c r="N5">
        <v>1.8087404039171</v>
      </c>
      <c r="P5" s="1" t="s">
        <v>18</v>
      </c>
      <c r="Q5" s="1" t="s">
        <v>19</v>
      </c>
    </row>
    <row r="6" spans="1:17" ht="17.399999999999999" thickBot="1" x14ac:dyDescent="0.35">
      <c r="A6">
        <v>1704081</v>
      </c>
      <c r="B6">
        <v>2024</v>
      </c>
      <c r="C6">
        <v>1</v>
      </c>
      <c r="D6">
        <v>1</v>
      </c>
      <c r="E6">
        <v>700</v>
      </c>
      <c r="F6">
        <v>6.7860424804687502</v>
      </c>
      <c r="G6">
        <v>3.5826782226562499</v>
      </c>
      <c r="H6">
        <v>7.67371851150547</v>
      </c>
      <c r="I6">
        <v>-2.0565516246175402</v>
      </c>
      <c r="J6">
        <f t="shared" si="0"/>
        <v>4.2266336825620456</v>
      </c>
      <c r="K6" t="str" cm="1">
        <f t="array" ref="K6">INDEX($P$6:$P$13,MATCH(MIN(ABS(MOD(J6 - $Q$6:$Q$13 + PI(), 2*PI()) - PI())),ABS(MOD(J6 - $Q$6:$Q$13 + PI(), 2*PI()) - PI()),0))</f>
        <v>SW</v>
      </c>
      <c r="L6">
        <v>3.60283508426869</v>
      </c>
      <c r="M6">
        <v>8.0468521118163991</v>
      </c>
      <c r="N6">
        <v>1.83016893598768</v>
      </c>
      <c r="P6" s="2" t="s">
        <v>20</v>
      </c>
      <c r="Q6" s="2">
        <v>0</v>
      </c>
    </row>
    <row r="7" spans="1:17" ht="17.399999999999999" thickBot="1" x14ac:dyDescent="0.35">
      <c r="A7">
        <v>1704085</v>
      </c>
      <c r="B7">
        <v>2024</v>
      </c>
      <c r="C7">
        <v>1</v>
      </c>
      <c r="D7">
        <v>1</v>
      </c>
      <c r="E7">
        <v>800</v>
      </c>
      <c r="F7">
        <v>7.18746398925781</v>
      </c>
      <c r="G7">
        <v>3.3873388671875002</v>
      </c>
      <c r="H7">
        <v>7.9456719790107702</v>
      </c>
      <c r="I7">
        <v>-2.0112086150586599</v>
      </c>
      <c r="J7">
        <f t="shared" si="0"/>
        <v>4.2719766921209263</v>
      </c>
      <c r="K7" t="str" cm="1">
        <f t="array" ref="K7">INDEX($P$6:$P$13,MATCH(MIN(ABS(MOD(J7 - $Q$6:$Q$13 + PI(), 2*PI()) - PI())),ABS(MOD(J7 - $Q$6:$Q$13 + PI(), 2*PI()) - PI()),0))</f>
        <v>SW</v>
      </c>
      <c r="L7">
        <v>5.4383908395341702</v>
      </c>
      <c r="M7">
        <v>7.8913963105943399</v>
      </c>
      <c r="N7">
        <v>1.86029932234022</v>
      </c>
      <c r="P7" s="2" t="s">
        <v>21</v>
      </c>
      <c r="Q7" s="2">
        <f>PI()/4</f>
        <v>0.78539816339744828</v>
      </c>
    </row>
    <row r="8" spans="1:17" ht="17.399999999999999" thickBot="1" x14ac:dyDescent="0.35">
      <c r="A8">
        <v>1704088</v>
      </c>
      <c r="B8">
        <v>2024</v>
      </c>
      <c r="C8">
        <v>1</v>
      </c>
      <c r="D8">
        <v>1</v>
      </c>
      <c r="E8">
        <v>900</v>
      </c>
      <c r="F8">
        <v>6.85555480957031</v>
      </c>
      <c r="G8">
        <v>3.4517163085937499</v>
      </c>
      <c r="H8">
        <v>7.6754789571749003</v>
      </c>
      <c r="I8">
        <v>-2.0372335511903001</v>
      </c>
      <c r="J8">
        <f t="shared" si="0"/>
        <v>4.2459517559892861</v>
      </c>
      <c r="K8" t="str" cm="1">
        <f t="array" ref="K8">INDEX($P$6:$P$13,MATCH(MIN(ABS(MOD(J8 - $Q$6:$Q$13 + PI(), 2*PI()) - PI())),ABS(MOD(J8 - $Q$6:$Q$13 + PI(), 2*PI()) - PI()),0))</f>
        <v>SW</v>
      </c>
      <c r="L8">
        <v>5.2560057318140299</v>
      </c>
      <c r="M8">
        <v>7.7966852188110298</v>
      </c>
      <c r="N8">
        <v>1.8869240019056499</v>
      </c>
      <c r="P8" s="2" t="s">
        <v>22</v>
      </c>
      <c r="Q8" s="2">
        <f>PI()/2</f>
        <v>1.5707963267948966</v>
      </c>
    </row>
    <row r="9" spans="1:17" ht="17.399999999999999" thickBot="1" x14ac:dyDescent="0.35">
      <c r="A9">
        <v>1704092</v>
      </c>
      <c r="B9">
        <v>2024</v>
      </c>
      <c r="C9">
        <v>1</v>
      </c>
      <c r="D9">
        <v>1</v>
      </c>
      <c r="E9">
        <v>1000</v>
      </c>
      <c r="F9">
        <v>6.5027410888671797</v>
      </c>
      <c r="G9">
        <v>3.4169421386718701</v>
      </c>
      <c r="H9">
        <v>7.3458243409349997</v>
      </c>
      <c r="I9">
        <v>-2.0546052903656999</v>
      </c>
      <c r="J9">
        <f t="shared" si="0"/>
        <v>4.2285800168138863</v>
      </c>
      <c r="K9" t="str" cm="1">
        <f t="array" ref="K9">INDEX($P$6:$P$13,MATCH(MIN(ABS(MOD(J9 - $Q$6:$Q$13 + PI(), 2*PI()) - PI())),ABS(MOD(J9 - $Q$6:$Q$13 + PI(), 2*PI()) - PI()),0))</f>
        <v>SW</v>
      </c>
      <c r="L9">
        <v>5.1853460315957598</v>
      </c>
      <c r="M9">
        <v>7.8096488316853803</v>
      </c>
      <c r="N9">
        <v>1.8981694115532699</v>
      </c>
      <c r="P9" s="2" t="s">
        <v>23</v>
      </c>
      <c r="Q9" s="2">
        <f>3*PI()/4</f>
        <v>2.3561944901923448</v>
      </c>
    </row>
    <row r="10" spans="1:17" ht="17.399999999999999" thickBot="1" x14ac:dyDescent="0.35">
      <c r="A10">
        <v>1704096</v>
      </c>
      <c r="B10">
        <v>2024</v>
      </c>
      <c r="C10">
        <v>1</v>
      </c>
      <c r="D10">
        <v>1</v>
      </c>
      <c r="E10">
        <v>1100</v>
      </c>
      <c r="F10">
        <v>6.3895635986328099</v>
      </c>
      <c r="G10">
        <v>3.0081091308593702</v>
      </c>
      <c r="H10">
        <v>7.06224068721344</v>
      </c>
      <c r="I10">
        <v>-2.0107997871818202</v>
      </c>
      <c r="J10">
        <f t="shared" si="0"/>
        <v>4.2723855199977656</v>
      </c>
      <c r="K10" t="str" cm="1">
        <f t="array" ref="K10">INDEX($P$6:$P$13,MATCH(MIN(ABS(MOD(J10 - $Q$6:$Q$13 + PI(), 2*PI()) - PI())),ABS(MOD(J10 - $Q$6:$Q$13 + PI(), 2*PI()) - PI()),0))</f>
        <v>SW</v>
      </c>
      <c r="L10">
        <v>5.1659766834435397</v>
      </c>
      <c r="M10">
        <v>7.8819087346394801</v>
      </c>
      <c r="N10">
        <v>1.9033886591593401</v>
      </c>
      <c r="P10" s="2" t="s">
        <v>24</v>
      </c>
      <c r="Q10" s="2">
        <f>PI()</f>
        <v>3.1415926535897931</v>
      </c>
    </row>
    <row r="11" spans="1:17" ht="17.399999999999999" thickBot="1" x14ac:dyDescent="0.35">
      <c r="A11">
        <v>1704099</v>
      </c>
      <c r="B11">
        <v>2024</v>
      </c>
      <c r="C11">
        <v>1</v>
      </c>
      <c r="D11">
        <v>1</v>
      </c>
      <c r="E11">
        <v>1200</v>
      </c>
      <c r="F11">
        <v>6.2025054931640602</v>
      </c>
      <c r="G11">
        <v>2.5871496582031202</v>
      </c>
      <c r="H11">
        <v>6.7204477340926401</v>
      </c>
      <c r="I11">
        <v>-1.9659682411030499</v>
      </c>
      <c r="J11">
        <f t="shared" si="0"/>
        <v>4.3172170660765365</v>
      </c>
      <c r="K11" t="str" cm="1">
        <f t="array" ref="K11">INDEX($P$6:$P$13,MATCH(MIN(ABS(MOD(J11 - $Q$6:$Q$13 + PI(), 2*PI()) - PI())),ABS(MOD(J11 - $Q$6:$Q$13 + PI(), 2*PI()) - PI()),0))</f>
        <v>SW</v>
      </c>
      <c r="L11">
        <v>5.1698206309795998</v>
      </c>
      <c r="M11">
        <v>7.9975276523166201</v>
      </c>
      <c r="N11">
        <v>1.9057866202460301</v>
      </c>
      <c r="P11" s="2" t="s">
        <v>25</v>
      </c>
      <c r="Q11" s="2">
        <f>5*PI()/4</f>
        <v>3.9269908169872414</v>
      </c>
    </row>
    <row r="12" spans="1:17" ht="17.399999999999999" thickBot="1" x14ac:dyDescent="0.35">
      <c r="A12">
        <v>1704103</v>
      </c>
      <c r="B12">
        <v>2024</v>
      </c>
      <c r="C12">
        <v>1</v>
      </c>
      <c r="D12">
        <v>1</v>
      </c>
      <c r="E12">
        <v>1300</v>
      </c>
      <c r="F12">
        <v>6.3846948242187498</v>
      </c>
      <c r="G12">
        <v>2.1232708740234298</v>
      </c>
      <c r="H12">
        <v>6.7284921938634898</v>
      </c>
      <c r="I12">
        <v>-1.8918474427754799</v>
      </c>
      <c r="J12">
        <f t="shared" si="0"/>
        <v>4.3913378644041066</v>
      </c>
      <c r="K12" t="str" cm="1">
        <f t="array" ref="K12">INDEX($P$6:$P$13,MATCH(MIN(ABS(MOD(J12 - $Q$6:$Q$13 + PI(), 2*PI()) - PI())),ABS(MOD(J12 - $Q$6:$Q$13 + PI(), 2*PI()) - PI()),0))</f>
        <v>W</v>
      </c>
      <c r="L12">
        <v>5.1745840200866704</v>
      </c>
      <c r="M12">
        <v>8.1195336447821695</v>
      </c>
      <c r="N12">
        <v>1.91324403550889</v>
      </c>
      <c r="P12" s="2" t="s">
        <v>26</v>
      </c>
      <c r="Q12" s="2">
        <f>3*PI()/2</f>
        <v>4.7123889803846897</v>
      </c>
    </row>
    <row r="13" spans="1:17" ht="17.399999999999999" thickBot="1" x14ac:dyDescent="0.35">
      <c r="A13">
        <v>1704106</v>
      </c>
      <c r="B13">
        <v>2024</v>
      </c>
      <c r="C13">
        <v>1</v>
      </c>
      <c r="D13">
        <v>1</v>
      </c>
      <c r="E13">
        <v>1400</v>
      </c>
      <c r="F13">
        <v>6.4470904541015601</v>
      </c>
      <c r="G13">
        <v>1.40653564453125</v>
      </c>
      <c r="H13">
        <v>6.5987360791824701</v>
      </c>
      <c r="I13">
        <v>-1.78559658458965</v>
      </c>
      <c r="J13">
        <f t="shared" si="0"/>
        <v>4.4975887225899367</v>
      </c>
      <c r="K13" t="str" cm="1">
        <f t="array" ref="K13">INDEX($P$6:$P$13,MATCH(MIN(ABS(MOD(J13 - $Q$6:$Q$13 + PI(), 2*PI()) - PI())),ABS(MOD(J13 - $Q$6:$Q$13 + PI(), 2*PI()) - PI()),0))</f>
        <v>W</v>
      </c>
      <c r="L13">
        <v>5.1795978646989296</v>
      </c>
      <c r="M13">
        <v>8.2419533199734101</v>
      </c>
      <c r="N13">
        <v>1.92672655317518</v>
      </c>
      <c r="P13" s="2" t="s">
        <v>27</v>
      </c>
      <c r="Q13" s="2">
        <f>7*PI()/4</f>
        <v>5.497787143782138</v>
      </c>
    </row>
    <row r="14" spans="1:17" x14ac:dyDescent="0.3">
      <c r="A14">
        <v>1704110</v>
      </c>
      <c r="B14">
        <v>2024</v>
      </c>
      <c r="C14">
        <v>1</v>
      </c>
      <c r="D14">
        <v>1</v>
      </c>
      <c r="E14">
        <v>1500</v>
      </c>
      <c r="F14">
        <v>6.2311749267578103</v>
      </c>
      <c r="G14">
        <v>0.76783264160156195</v>
      </c>
      <c r="H14">
        <v>6.2783045428972297</v>
      </c>
      <c r="I14">
        <v>-1.6934026341825901</v>
      </c>
      <c r="J14">
        <f t="shared" si="0"/>
        <v>4.5897826729969964</v>
      </c>
      <c r="K14" t="str" cm="1">
        <f t="array" ref="K14">INDEX($P$6:$P$13,MATCH(MIN(ABS(MOD(J14 - $Q$6:$Q$13 + PI(), 2*PI()) - PI())),ABS(MOD(J14 - $Q$6:$Q$13 + PI(), 2*PI()) - PI()),0))</f>
        <v>W</v>
      </c>
      <c r="L14">
        <v>5.18662103476297</v>
      </c>
      <c r="M14">
        <v>8.3721551895141602</v>
      </c>
      <c r="N14">
        <v>1.94430647956</v>
      </c>
    </row>
    <row r="15" spans="1:17" ht="17.399999999999999" thickBot="1" x14ac:dyDescent="0.35">
      <c r="A15">
        <v>1704114</v>
      </c>
      <c r="B15">
        <v>2024</v>
      </c>
      <c r="C15">
        <v>1</v>
      </c>
      <c r="D15">
        <v>1</v>
      </c>
      <c r="E15">
        <v>1600</v>
      </c>
      <c r="F15">
        <v>5.82296020507812</v>
      </c>
      <c r="G15">
        <v>0.47867797851562499</v>
      </c>
      <c r="H15">
        <v>5.8426020022794001</v>
      </c>
      <c r="I15">
        <v>-1.65281716460002</v>
      </c>
      <c r="J15">
        <f t="shared" si="0"/>
        <v>4.6303681425795666</v>
      </c>
      <c r="K15" t="str" cm="1">
        <f t="array" ref="K15">INDEX($P$6:$P$13,MATCH(MIN(ABS(MOD(J15 - $Q$6:$Q$13 + PI(), 2*PI()) - PI())),ABS(MOD(J15 - $Q$6:$Q$13 + PI(), 2*PI()) - PI()),0))</f>
        <v>W</v>
      </c>
      <c r="L15">
        <v>5.1962264058199601</v>
      </c>
      <c r="M15">
        <v>8.5204376644558302</v>
      </c>
      <c r="N15">
        <v>1.9638740751478401</v>
      </c>
      <c r="P15" s="3" t="s">
        <v>28</v>
      </c>
    </row>
    <row r="16" spans="1:17" ht="17.399999999999999" thickBot="1" x14ac:dyDescent="0.35">
      <c r="A16">
        <v>1704117</v>
      </c>
      <c r="B16">
        <v>2024</v>
      </c>
      <c r="C16">
        <v>1</v>
      </c>
      <c r="D16">
        <v>1</v>
      </c>
      <c r="E16">
        <v>1700</v>
      </c>
      <c r="F16">
        <v>5.3245916748046804</v>
      </c>
      <c r="G16">
        <v>2.2759399414062499E-2</v>
      </c>
      <c r="H16">
        <v>5.3246403158956204</v>
      </c>
      <c r="I16">
        <v>-1.5750706941450101</v>
      </c>
      <c r="J16">
        <f t="shared" si="0"/>
        <v>4.7081146130345761</v>
      </c>
      <c r="K16" t="str" cm="1">
        <f t="array" ref="K16">INDEX($P$6:$P$13,MATCH(MIN(ABS(MOD(J16 - $Q$6:$Q$13 + PI(), 2*PI()) - PI())),ABS(MOD(J16 - $Q$6:$Q$13 + PI(), 2*PI()) - PI()),0))</f>
        <v>W</v>
      </c>
      <c r="L16">
        <v>5.2071493906215904</v>
      </c>
      <c r="M16">
        <v>8.6799743440416108</v>
      </c>
      <c r="N16">
        <v>1.9861036936442</v>
      </c>
      <c r="P16" s="2" t="s">
        <v>20</v>
      </c>
      <c r="Q16">
        <f>COUNTIF(K2:K8785,P16)</f>
        <v>606</v>
      </c>
    </row>
    <row r="17" spans="1:17" ht="17.399999999999999" thickBot="1" x14ac:dyDescent="0.35">
      <c r="A17">
        <v>1704121</v>
      </c>
      <c r="B17">
        <v>2024</v>
      </c>
      <c r="C17">
        <v>1</v>
      </c>
      <c r="D17">
        <v>1</v>
      </c>
      <c r="E17">
        <v>1800</v>
      </c>
      <c r="F17">
        <v>5.0832019042968701</v>
      </c>
      <c r="G17">
        <v>-0.88735717773437495</v>
      </c>
      <c r="H17">
        <v>5.1600721274730299</v>
      </c>
      <c r="I17">
        <v>-1.3979712310863199</v>
      </c>
      <c r="J17">
        <f t="shared" si="0"/>
        <v>4.8852140760932663</v>
      </c>
      <c r="K17" t="str" cm="1">
        <f t="array" ref="K17">INDEX($P$6:$P$13,MATCH(MIN(ABS(MOD(J17 - $Q$6:$Q$13 + PI(), 2*PI()) - PI())),ABS(MOD(J17 - $Q$6:$Q$13 + PI(), 2*PI()) - PI()),0))</f>
        <v>W</v>
      </c>
      <c r="L17">
        <v>5.2175951369558904</v>
      </c>
      <c r="M17">
        <v>8.8334656821356798</v>
      </c>
      <c r="N17">
        <v>2.0134322908189501</v>
      </c>
      <c r="P17" s="2" t="s">
        <v>21</v>
      </c>
      <c r="Q17">
        <f t="shared" ref="Q17:Q23" si="1">COUNTIF(K3:K8786,P17)</f>
        <v>957</v>
      </c>
    </row>
    <row r="18" spans="1:17" ht="17.399999999999999" thickBot="1" x14ac:dyDescent="0.35">
      <c r="A18">
        <v>1704124</v>
      </c>
      <c r="B18">
        <v>2024</v>
      </c>
      <c r="C18">
        <v>1</v>
      </c>
      <c r="D18">
        <v>1</v>
      </c>
      <c r="E18">
        <v>1900</v>
      </c>
      <c r="F18">
        <v>4.7066137695312502</v>
      </c>
      <c r="G18">
        <v>-1.84341918945312</v>
      </c>
      <c r="H18">
        <v>5.0547410896686999</v>
      </c>
      <c r="I18">
        <v>-1.19749527172814</v>
      </c>
      <c r="J18">
        <f t="shared" si="0"/>
        <v>5.0856900354514458</v>
      </c>
      <c r="K18" t="str" cm="1">
        <f t="array" ref="K18">INDEX($P$6:$P$13,MATCH(MIN(ABS(MOD(J18 - $Q$6:$Q$13 + PI(), 2*PI()) - PI())),ABS(MOD(J18 - $Q$6:$Q$13 + PI(), 2*PI()) - PI()),0))</f>
        <v>W</v>
      </c>
      <c r="L18">
        <v>5.2272824150117296</v>
      </c>
      <c r="M18">
        <v>8.9722780651516292</v>
      </c>
      <c r="N18">
        <v>2.0465964211357899</v>
      </c>
      <c r="P18" s="2" t="s">
        <v>22</v>
      </c>
      <c r="Q18">
        <f t="shared" si="1"/>
        <v>1246</v>
      </c>
    </row>
    <row r="19" spans="1:17" ht="17.399999999999999" thickBot="1" x14ac:dyDescent="0.35">
      <c r="A19">
        <v>1704128</v>
      </c>
      <c r="B19">
        <v>2024</v>
      </c>
      <c r="C19">
        <v>1</v>
      </c>
      <c r="D19">
        <v>1</v>
      </c>
      <c r="E19">
        <v>2000</v>
      </c>
      <c r="F19">
        <v>4.3460241699218702</v>
      </c>
      <c r="G19">
        <v>-2.57841674804687</v>
      </c>
      <c r="H19">
        <v>5.0533314765759902</v>
      </c>
      <c r="I19">
        <v>-1.03533137383036</v>
      </c>
      <c r="J19">
        <f t="shared" si="0"/>
        <v>5.2478539333492265</v>
      </c>
      <c r="K19" t="str" cm="1">
        <f t="array" ref="K19">INDEX($P$6:$P$13,MATCH(MIN(ABS(MOD(J19 - $Q$6:$Q$13 + PI(), 2*PI()) - PI())),ABS(MOD(J19 - $Q$6:$Q$13 + PI(), 2*PI()) - PI()),0))</f>
        <v>NW</v>
      </c>
      <c r="L19">
        <v>5.2363473419115003</v>
      </c>
      <c r="M19">
        <v>9.0912067625257702</v>
      </c>
      <c r="N19">
        <v>2.0852153566148499</v>
      </c>
      <c r="P19" s="2" t="s">
        <v>23</v>
      </c>
      <c r="Q19">
        <f t="shared" si="1"/>
        <v>1147</v>
      </c>
    </row>
    <row r="20" spans="1:17" ht="17.399999999999999" thickBot="1" x14ac:dyDescent="0.35">
      <c r="A20">
        <v>1704132</v>
      </c>
      <c r="B20">
        <v>2024</v>
      </c>
      <c r="C20">
        <v>1</v>
      </c>
      <c r="D20">
        <v>1</v>
      </c>
      <c r="E20">
        <v>2100</v>
      </c>
      <c r="F20">
        <v>3.9039282226562499</v>
      </c>
      <c r="G20">
        <v>-3.0466040039062499</v>
      </c>
      <c r="H20">
        <v>4.9520148954006098</v>
      </c>
      <c r="I20">
        <v>-0.90812482249916204</v>
      </c>
      <c r="J20">
        <f t="shared" si="0"/>
        <v>5.3750604846804242</v>
      </c>
      <c r="K20" t="str" cm="1">
        <f t="array" ref="K20">INDEX($P$6:$P$13,MATCH(MIN(ABS(MOD(J20 - $Q$6:$Q$13 + PI(), 2*PI()) - PI())),ABS(MOD(J20 - $Q$6:$Q$13 + PI(), 2*PI()) - PI()),0))</f>
        <v>NW</v>
      </c>
      <c r="L20">
        <v>5.2443524490601297</v>
      </c>
      <c r="M20">
        <v>9.1996611489189899</v>
      </c>
      <c r="N20">
        <v>2.1262276967366498</v>
      </c>
      <c r="P20" s="2" t="s">
        <v>24</v>
      </c>
      <c r="Q20">
        <f t="shared" si="1"/>
        <v>1291</v>
      </c>
    </row>
    <row r="21" spans="1:17" ht="17.399999999999999" thickBot="1" x14ac:dyDescent="0.35">
      <c r="A21">
        <v>1704135</v>
      </c>
      <c r="B21">
        <v>2024</v>
      </c>
      <c r="C21">
        <v>1</v>
      </c>
      <c r="D21">
        <v>1</v>
      </c>
      <c r="E21">
        <v>2200</v>
      </c>
      <c r="F21">
        <v>3.19407653808593</v>
      </c>
      <c r="G21">
        <v>-2.6365344238281199</v>
      </c>
      <c r="H21">
        <v>4.1416710032523998</v>
      </c>
      <c r="I21">
        <v>-0.88073157311803696</v>
      </c>
      <c r="J21">
        <f t="shared" si="0"/>
        <v>5.4024537340615488</v>
      </c>
      <c r="K21" t="str" cm="1">
        <f t="array" ref="K21">INDEX($P$6:$P$13,MATCH(MIN(ABS(MOD(J21 - $Q$6:$Q$13 + PI(), 2*PI()) - PI())),ABS(MOD(J21 - $Q$6:$Q$13 + PI(), 2*PI()) - PI()),0))</f>
        <v>NW</v>
      </c>
      <c r="L21">
        <v>5.2494848931129399</v>
      </c>
      <c r="M21">
        <v>9.3253634770711198</v>
      </c>
      <c r="N21">
        <v>2.1634533140394399</v>
      </c>
      <c r="P21" s="2" t="s">
        <v>25</v>
      </c>
      <c r="Q21">
        <f t="shared" si="1"/>
        <v>1350</v>
      </c>
    </row>
    <row r="22" spans="1:17" ht="17.399999999999999" thickBot="1" x14ac:dyDescent="0.35">
      <c r="A22">
        <v>1704139</v>
      </c>
      <c r="B22">
        <v>2024</v>
      </c>
      <c r="C22">
        <v>1</v>
      </c>
      <c r="D22">
        <v>1</v>
      </c>
      <c r="E22">
        <v>2300</v>
      </c>
      <c r="F22">
        <v>3.3098284912109301</v>
      </c>
      <c r="G22">
        <v>-3.0244860839843701</v>
      </c>
      <c r="H22">
        <v>4.4835790071600998</v>
      </c>
      <c r="I22">
        <v>-0.83041481501815695</v>
      </c>
      <c r="J22">
        <f t="shared" si="0"/>
        <v>5.4527704921614291</v>
      </c>
      <c r="K22" t="str" cm="1">
        <f t="array" ref="K22">INDEX($P$6:$P$13,MATCH(MIN(ABS(MOD(J22 - $Q$6:$Q$13 + PI(), 2*PI()) - PI())),ABS(MOD(J22 - $Q$6:$Q$13 + PI(), 2*PI()) - PI()),0))</f>
        <v>NW</v>
      </c>
      <c r="L22">
        <v>5.2539168666176899</v>
      </c>
      <c r="M22">
        <v>9.4219854142930703</v>
      </c>
      <c r="N22">
        <v>2.2021373112996399</v>
      </c>
      <c r="P22" s="2" t="s">
        <v>26</v>
      </c>
      <c r="Q22">
        <f t="shared" si="1"/>
        <v>1121</v>
      </c>
    </row>
    <row r="23" spans="1:17" ht="17.399999999999999" thickBot="1" x14ac:dyDescent="0.35">
      <c r="A23">
        <v>1704142</v>
      </c>
      <c r="B23">
        <v>2024</v>
      </c>
      <c r="C23">
        <v>1</v>
      </c>
      <c r="D23">
        <v>1</v>
      </c>
      <c r="E23">
        <v>0</v>
      </c>
      <c r="F23">
        <v>3.63177856445312</v>
      </c>
      <c r="G23">
        <v>2.07389831542968</v>
      </c>
      <c r="H23">
        <v>4.1822087183644099</v>
      </c>
      <c r="I23">
        <v>-2.0896510228987801</v>
      </c>
      <c r="J23">
        <f t="shared" si="0"/>
        <v>4.1935342842808065</v>
      </c>
      <c r="K23" t="str" cm="1">
        <f t="array" ref="K23">INDEX($P$6:$P$13,MATCH(MIN(ABS(MOD(J23 - $Q$6:$Q$13 + PI(), 2*PI()) - PI())),ABS(MOD(J23 - $Q$6:$Q$13 + PI(), 2*PI()) - PI()),0))</f>
        <v>SW</v>
      </c>
      <c r="L23">
        <v>0.71348148073533602</v>
      </c>
      <c r="M23">
        <v>9.2674687703450491</v>
      </c>
      <c r="N23">
        <v>1.80469449361165</v>
      </c>
      <c r="P23" s="2" t="s">
        <v>27</v>
      </c>
      <c r="Q23">
        <f t="shared" si="1"/>
        <v>1061</v>
      </c>
    </row>
    <row r="24" spans="1:17" x14ac:dyDescent="0.3">
      <c r="A24">
        <v>1704146</v>
      </c>
      <c r="B24">
        <v>2024</v>
      </c>
      <c r="C24">
        <v>1</v>
      </c>
      <c r="D24">
        <v>1</v>
      </c>
      <c r="E24">
        <v>100</v>
      </c>
      <c r="F24">
        <v>3.8954815673828098</v>
      </c>
      <c r="G24">
        <v>2.6073541259765598</v>
      </c>
      <c r="H24">
        <v>4.6875443656637801</v>
      </c>
      <c r="I24">
        <v>-2.1606389946356801</v>
      </c>
      <c r="J24">
        <f t="shared" si="0"/>
        <v>4.1225463125439061</v>
      </c>
      <c r="K24" t="str" cm="1">
        <f t="array" ref="K24">INDEX($P$6:$P$13,MATCH(MIN(ABS(MOD(J24 - $Q$6:$Q$13 + PI(), 2*PI()) - PI())),ABS(MOD(J24 - $Q$6:$Q$13 + PI(), 2*PI()) - PI()),0))</f>
        <v>SW</v>
      </c>
      <c r="L24">
        <v>0.68203851053833497</v>
      </c>
      <c r="M24">
        <v>9.1462465922037701</v>
      </c>
      <c r="N24">
        <v>1.7849031024508999</v>
      </c>
    </row>
    <row r="25" spans="1:17" x14ac:dyDescent="0.3">
      <c r="A25">
        <v>1704150</v>
      </c>
      <c r="B25">
        <v>2024</v>
      </c>
      <c r="C25">
        <v>1</v>
      </c>
      <c r="D25">
        <v>1</v>
      </c>
      <c r="E25">
        <v>200</v>
      </c>
      <c r="F25">
        <v>5.16414978027343</v>
      </c>
      <c r="G25">
        <v>2.6358557128906202</v>
      </c>
      <c r="H25">
        <v>5.7979460408213797</v>
      </c>
      <c r="I25">
        <v>-2.0427405949487198</v>
      </c>
      <c r="J25">
        <f t="shared" si="0"/>
        <v>4.2404447122308664</v>
      </c>
      <c r="K25" t="str" cm="1">
        <f t="array" ref="K25">INDEX($P$6:$P$13,MATCH(MIN(ABS(MOD(J25 - $Q$6:$Q$13 + PI(), 2*PI()) - PI())),ABS(MOD(J25 - $Q$6:$Q$13 + PI(), 2*PI()) - PI()),0))</f>
        <v>SW</v>
      </c>
      <c r="L25">
        <v>1.28618685329417</v>
      </c>
      <c r="M25">
        <v>8.9766000111897792</v>
      </c>
      <c r="N25">
        <v>1.7754791047837899</v>
      </c>
    </row>
    <row r="26" spans="1:17" x14ac:dyDescent="0.3">
      <c r="A26">
        <v>1704153</v>
      </c>
      <c r="B26">
        <v>2024</v>
      </c>
      <c r="C26">
        <v>1</v>
      </c>
      <c r="D26">
        <v>2</v>
      </c>
      <c r="E26">
        <v>300</v>
      </c>
      <c r="F26">
        <v>2.48440124511718</v>
      </c>
      <c r="G26">
        <v>-4.7321136474609302</v>
      </c>
      <c r="H26">
        <v>5.3446374170027502</v>
      </c>
      <c r="I26">
        <v>-0.48345388978414999</v>
      </c>
      <c r="J26">
        <f t="shared" si="0"/>
        <v>5.799731417395436</v>
      </c>
      <c r="K26" t="str" cm="1">
        <f t="array" ref="K26">INDEX($P$6:$P$13,MATCH(MIN(ABS(MOD(J26 - $Q$6:$Q$13 + PI(), 2*PI()) - PI())),ABS(MOD(J26 - $Q$6:$Q$13 + PI(), 2*PI()) - PI()),0))</f>
        <v>NW</v>
      </c>
      <c r="L26">
        <v>5.2619944117479696</v>
      </c>
      <c r="M26">
        <v>9.6286058425903303</v>
      </c>
      <c r="N26">
        <v>2.32333045535617</v>
      </c>
    </row>
    <row r="27" spans="1:17" x14ac:dyDescent="0.3">
      <c r="A27">
        <v>1704157</v>
      </c>
      <c r="B27">
        <v>2024</v>
      </c>
      <c r="C27">
        <v>1</v>
      </c>
      <c r="D27">
        <v>2</v>
      </c>
      <c r="E27">
        <v>400</v>
      </c>
      <c r="F27">
        <v>1.88797180175781</v>
      </c>
      <c r="G27">
        <v>-5.1753692626953098</v>
      </c>
      <c r="H27">
        <v>5.50898216819441</v>
      </c>
      <c r="I27">
        <v>-0.34979786106987498</v>
      </c>
      <c r="J27">
        <f t="shared" si="0"/>
        <v>5.9333874461097116</v>
      </c>
      <c r="K27" t="str" cm="1">
        <f t="array" ref="K27">INDEX($P$6:$P$13,MATCH(MIN(ABS(MOD(J27 - $Q$6:$Q$13 + PI(), 2*PI()) - PI())),ABS(MOD(J27 - $Q$6:$Q$13 + PI(), 2*PI()) - PI()),0))</f>
        <v>N</v>
      </c>
      <c r="L27">
        <v>5.2622936326917804</v>
      </c>
      <c r="M27">
        <v>9.6409230762057803</v>
      </c>
      <c r="N27">
        <v>2.34050591786702</v>
      </c>
    </row>
    <row r="28" spans="1:17" x14ac:dyDescent="0.3">
      <c r="A28">
        <v>1704160</v>
      </c>
      <c r="B28">
        <v>2024</v>
      </c>
      <c r="C28">
        <v>1</v>
      </c>
      <c r="D28">
        <v>2</v>
      </c>
      <c r="E28">
        <v>500</v>
      </c>
      <c r="F28">
        <v>1.3718469238281199</v>
      </c>
      <c r="G28">
        <v>-5.1984051513671803</v>
      </c>
      <c r="H28">
        <v>5.3763723922527502</v>
      </c>
      <c r="I28">
        <v>-0.258015436287578</v>
      </c>
      <c r="J28">
        <f t="shared" si="0"/>
        <v>6.0251698708920083</v>
      </c>
      <c r="K28" t="str" cm="1">
        <f t="array" ref="K28">INDEX($P$6:$P$13,MATCH(MIN(ABS(MOD(J28 - $Q$6:$Q$13 + PI(), 2*PI()) - PI())),ABS(MOD(J28 - $Q$6:$Q$13 + PI(), 2*PI()) - PI()),0))</f>
        <v>N</v>
      </c>
      <c r="L28">
        <v>5.2616932970007202</v>
      </c>
      <c r="M28">
        <v>9.6471530066596092</v>
      </c>
      <c r="N28">
        <v>2.3509978188408698</v>
      </c>
    </row>
    <row r="29" spans="1:17" x14ac:dyDescent="0.3">
      <c r="A29">
        <v>1704164</v>
      </c>
      <c r="B29">
        <v>2024</v>
      </c>
      <c r="C29">
        <v>1</v>
      </c>
      <c r="D29">
        <v>2</v>
      </c>
      <c r="E29">
        <v>600</v>
      </c>
      <c r="F29">
        <v>0.95361999511718698</v>
      </c>
      <c r="G29">
        <v>-5.0938824462890597</v>
      </c>
      <c r="H29">
        <v>5.1823768168379196</v>
      </c>
      <c r="I29">
        <v>-0.185066696101956</v>
      </c>
      <c r="J29">
        <f t="shared" si="0"/>
        <v>6.0981186110776306</v>
      </c>
      <c r="K29" t="str" cm="1">
        <f t="array" ref="K29">INDEX($P$6:$P$13,MATCH(MIN(ABS(MOD(J29 - $Q$6:$Q$13 + PI(), 2*PI()) - PI())),ABS(MOD(J29 - $Q$6:$Q$13 + PI(), 2*PI()) - PI()),0))</f>
        <v>N</v>
      </c>
      <c r="L29">
        <v>5.2598539404078402</v>
      </c>
      <c r="M29">
        <v>9.6522275076972104</v>
      </c>
      <c r="N29">
        <v>2.3548581865098699</v>
      </c>
    </row>
    <row r="30" spans="1:17" x14ac:dyDescent="0.3">
      <c r="A30">
        <v>1704168</v>
      </c>
      <c r="B30">
        <v>2024</v>
      </c>
      <c r="C30">
        <v>1</v>
      </c>
      <c r="D30">
        <v>2</v>
      </c>
      <c r="E30">
        <v>700</v>
      </c>
      <c r="F30">
        <v>0.51603332519531198</v>
      </c>
      <c r="G30">
        <v>-4.6641314697265601</v>
      </c>
      <c r="H30">
        <v>4.6925912627892199</v>
      </c>
      <c r="I30">
        <v>-0.110190522177261</v>
      </c>
      <c r="J30">
        <f t="shared" si="0"/>
        <v>6.1729947850023255</v>
      </c>
      <c r="K30" t="str" cm="1">
        <f t="array" ref="K30">INDEX($P$6:$P$13,MATCH(MIN(ABS(MOD(J30 - $Q$6:$Q$13 + PI(), 2*PI()) - PI())),ABS(MOD(J30 - $Q$6:$Q$13 + PI(), 2*PI()) - PI()),0))</f>
        <v>N</v>
      </c>
      <c r="L30">
        <v>5.2565923374301402</v>
      </c>
      <c r="M30">
        <v>9.6601504219902807</v>
      </c>
      <c r="N30">
        <v>2.3523043526543499</v>
      </c>
    </row>
    <row r="31" spans="1:17" x14ac:dyDescent="0.3">
      <c r="A31">
        <v>1704171</v>
      </c>
      <c r="B31">
        <v>2024</v>
      </c>
      <c r="C31">
        <v>1</v>
      </c>
      <c r="D31">
        <v>2</v>
      </c>
      <c r="E31">
        <v>800</v>
      </c>
      <c r="F31">
        <v>2.7453002929687501E-2</v>
      </c>
      <c r="G31">
        <v>-4.0083929443359301</v>
      </c>
      <c r="H31">
        <v>4.0084869543971298</v>
      </c>
      <c r="I31">
        <v>-6.8487730807672703E-3</v>
      </c>
      <c r="J31">
        <f t="shared" si="0"/>
        <v>6.2763365340988191</v>
      </c>
      <c r="K31" t="str" cm="1">
        <f t="array" ref="K31">INDEX($P$6:$P$13,MATCH(MIN(ABS(MOD(J31 - $Q$6:$Q$13 + PI(), 2*PI()) - PI())),ABS(MOD(J31 - $Q$6:$Q$13 + PI(), 2*PI()) - PI()),0))</f>
        <v>N</v>
      </c>
      <c r="L31">
        <v>5.2518542779441004</v>
      </c>
      <c r="M31">
        <v>9.6726254357231891</v>
      </c>
      <c r="N31">
        <v>2.3438635932074599</v>
      </c>
    </row>
    <row r="32" spans="1:17" x14ac:dyDescent="0.3">
      <c r="A32">
        <v>1704175</v>
      </c>
      <c r="B32">
        <v>2024</v>
      </c>
      <c r="C32">
        <v>1</v>
      </c>
      <c r="D32">
        <v>2</v>
      </c>
      <c r="E32">
        <v>900</v>
      </c>
      <c r="F32">
        <v>-0.50445312499999995</v>
      </c>
      <c r="G32">
        <v>-3.2109948730468698</v>
      </c>
      <c r="H32">
        <v>3.2503785979567899</v>
      </c>
      <c r="I32">
        <v>0.155828148825539</v>
      </c>
      <c r="J32">
        <f t="shared" si="0"/>
        <v>0.155828148825539</v>
      </c>
      <c r="K32" t="str" cm="1">
        <f t="array" ref="K32">INDEX($P$6:$P$13,MATCH(MIN(ABS(MOD(J32 - $Q$6:$Q$13 + PI(), 2*PI()) - PI())),ABS(MOD(J32 - $Q$6:$Q$13 + PI(), 2*PI()) - PI()),0))</f>
        <v>N</v>
      </c>
      <c r="L32">
        <v>5.2467116546978003</v>
      </c>
      <c r="M32">
        <v>9.6825950410630899</v>
      </c>
      <c r="N32">
        <v>2.3316846423678901</v>
      </c>
    </row>
    <row r="33" spans="1:14" x14ac:dyDescent="0.3">
      <c r="A33">
        <v>1704178</v>
      </c>
      <c r="B33">
        <v>2024</v>
      </c>
      <c r="C33">
        <v>1</v>
      </c>
      <c r="D33">
        <v>2</v>
      </c>
      <c r="E33">
        <v>1000</v>
      </c>
      <c r="F33">
        <v>-0.66689208984375004</v>
      </c>
      <c r="G33">
        <v>-1.9756195068359299</v>
      </c>
      <c r="H33">
        <v>2.0851420803597098</v>
      </c>
      <c r="I33">
        <v>0.32555061350800002</v>
      </c>
      <c r="J33">
        <f t="shared" si="0"/>
        <v>0.32555061350800002</v>
      </c>
      <c r="K33" t="str" cm="1">
        <f t="array" ref="K33">INDEX($P$6:$P$13,MATCH(MIN(ABS(MOD(J33 - $Q$6:$Q$13 + PI(), 2*PI()) - PI())),ABS(MOD(J33 - $Q$6:$Q$13 + PI(), 2*PI()) - PI()),0))</f>
        <v>N</v>
      </c>
      <c r="L33">
        <v>5.2416833698343002</v>
      </c>
      <c r="M33">
        <v>9.6921143001980194</v>
      </c>
      <c r="N33">
        <v>2.3165447447035001</v>
      </c>
    </row>
    <row r="34" spans="1:14" x14ac:dyDescent="0.3">
      <c r="A34">
        <v>1704182</v>
      </c>
      <c r="B34">
        <v>2024</v>
      </c>
      <c r="C34">
        <v>1</v>
      </c>
      <c r="D34">
        <v>2</v>
      </c>
      <c r="E34">
        <v>1100</v>
      </c>
      <c r="F34">
        <v>-0.56221801757812495</v>
      </c>
      <c r="G34">
        <v>-1.5040435791015601</v>
      </c>
      <c r="H34">
        <v>1.60568869558395</v>
      </c>
      <c r="I34">
        <v>0.35772200866332199</v>
      </c>
      <c r="J34">
        <f t="shared" si="0"/>
        <v>0.35772200866332199</v>
      </c>
      <c r="K34" t="str" cm="1">
        <f t="array" ref="K34">INDEX($P$6:$P$13,MATCH(MIN(ABS(MOD(J34 - $Q$6:$Q$13 + PI(), 2*PI()) - PI())),ABS(MOD(J34 - $Q$6:$Q$13 + PI(), 2*PI()) - PI()),0))</f>
        <v>N</v>
      </c>
      <c r="L34">
        <v>5.2374268098733499</v>
      </c>
      <c r="M34">
        <v>9.6885613335503393</v>
      </c>
      <c r="N34">
        <v>2.3003180821736602</v>
      </c>
    </row>
    <row r="35" spans="1:14" x14ac:dyDescent="0.3">
      <c r="A35">
        <v>1704186</v>
      </c>
      <c r="B35">
        <v>2024</v>
      </c>
      <c r="C35">
        <v>1</v>
      </c>
      <c r="D35">
        <v>2</v>
      </c>
      <c r="E35">
        <v>1200</v>
      </c>
      <c r="F35">
        <v>0.36983459472656199</v>
      </c>
      <c r="G35">
        <v>-1.52964416503906</v>
      </c>
      <c r="H35">
        <v>1.5737181765152899</v>
      </c>
      <c r="I35">
        <v>-0.23722564375062899</v>
      </c>
      <c r="J35">
        <f t="shared" si="0"/>
        <v>6.045959663428957</v>
      </c>
      <c r="K35" t="str" cm="1">
        <f t="array" ref="K35">INDEX($P$6:$P$13,MATCH(MIN(ABS(MOD(J35 - $Q$6:$Q$13 + PI(), 2*PI()) - PI())),ABS(MOD(J35 - $Q$6:$Q$13 + PI(), 2*PI()) - PI()),0))</f>
        <v>N</v>
      </c>
      <c r="L35">
        <v>5.2342523218539698</v>
      </c>
      <c r="M35">
        <v>9.6775641971164195</v>
      </c>
      <c r="N35">
        <v>2.28332085079616</v>
      </c>
    </row>
    <row r="36" spans="1:14" x14ac:dyDescent="0.3">
      <c r="A36">
        <v>1704189</v>
      </c>
      <c r="B36">
        <v>2024</v>
      </c>
      <c r="C36">
        <v>1</v>
      </c>
      <c r="D36">
        <v>2</v>
      </c>
      <c r="E36">
        <v>1300</v>
      </c>
      <c r="F36">
        <v>0.52877258300781205</v>
      </c>
      <c r="G36">
        <v>-1.28140808105468</v>
      </c>
      <c r="H36">
        <v>1.3862204423297899</v>
      </c>
      <c r="I36">
        <v>-0.39136345251719701</v>
      </c>
      <c r="J36">
        <f t="shared" si="0"/>
        <v>5.8918218546623891</v>
      </c>
      <c r="K36" t="str" cm="1">
        <f t="array" ref="K36">INDEX($P$6:$P$13,MATCH(MIN(ABS(MOD(J36 - $Q$6:$Q$13 + PI(), 2*PI()) - PI())),ABS(MOD(J36 - $Q$6:$Q$13 + PI(), 2*PI()) - PI()),0))</f>
        <v>N</v>
      </c>
      <c r="L36">
        <v>5.2323317684385202</v>
      </c>
      <c r="M36">
        <v>9.6620146433512293</v>
      </c>
      <c r="N36">
        <v>2.2656358083089101</v>
      </c>
    </row>
    <row r="37" spans="1:14" x14ac:dyDescent="0.3">
      <c r="A37">
        <v>1704193</v>
      </c>
      <c r="B37">
        <v>2024</v>
      </c>
      <c r="C37">
        <v>1</v>
      </c>
      <c r="D37">
        <v>2</v>
      </c>
      <c r="E37">
        <v>1400</v>
      </c>
      <c r="F37">
        <v>1.0334649658203101</v>
      </c>
      <c r="G37">
        <v>-1.0565966796874999</v>
      </c>
      <c r="H37">
        <v>1.4779872729846499</v>
      </c>
      <c r="I37">
        <v>-0.774331136008377</v>
      </c>
      <c r="J37">
        <f t="shared" si="0"/>
        <v>5.5088541711712091</v>
      </c>
      <c r="K37" t="str" cm="1">
        <f t="array" ref="K37">INDEX($P$6:$P$13,MATCH(MIN(ABS(MOD(J37 - $Q$6:$Q$13 + PI(), 2*PI()) - PI())),ABS(MOD(J37 - $Q$6:$Q$13 + PI(), 2*PI()) - PI()),0))</f>
        <v>NW</v>
      </c>
      <c r="L37">
        <v>5.2315761408652302</v>
      </c>
      <c r="M37">
        <v>9.6422176361083896</v>
      </c>
      <c r="N37">
        <v>2.2477910783555699</v>
      </c>
    </row>
    <row r="38" spans="1:14" x14ac:dyDescent="0.3">
      <c r="A38">
        <v>1704196</v>
      </c>
      <c r="B38">
        <v>2024</v>
      </c>
      <c r="C38">
        <v>1</v>
      </c>
      <c r="D38">
        <v>2</v>
      </c>
      <c r="E38">
        <v>1500</v>
      </c>
      <c r="F38">
        <v>1.3635821533203101</v>
      </c>
      <c r="G38">
        <v>-0.97154418945312504</v>
      </c>
      <c r="H38">
        <v>1.67429220893898</v>
      </c>
      <c r="I38">
        <v>-0.95173420973464695</v>
      </c>
      <c r="J38">
        <f t="shared" si="0"/>
        <v>5.3314510974449396</v>
      </c>
      <c r="K38" t="str" cm="1">
        <f t="array" ref="K38">INDEX($P$6:$P$13,MATCH(MIN(ABS(MOD(J38 - $Q$6:$Q$13 + PI(), 2*PI()) - PI())),ABS(MOD(J38 - $Q$6:$Q$13 + PI(), 2*PI()) - PI()),0))</f>
        <v>NW</v>
      </c>
      <c r="L38">
        <v>5.2322156546149996</v>
      </c>
      <c r="M38">
        <v>9.6193101671006893</v>
      </c>
      <c r="N38">
        <v>2.2301291359795399</v>
      </c>
    </row>
    <row r="39" spans="1:14" x14ac:dyDescent="0.3">
      <c r="A39">
        <v>1704200</v>
      </c>
      <c r="B39">
        <v>2024</v>
      </c>
      <c r="C39">
        <v>1</v>
      </c>
      <c r="D39">
        <v>2</v>
      </c>
      <c r="E39">
        <v>1600</v>
      </c>
      <c r="F39">
        <v>1.31252868652343</v>
      </c>
      <c r="G39">
        <v>-0.87402770996093704</v>
      </c>
      <c r="H39">
        <v>1.5769134379307199</v>
      </c>
      <c r="I39">
        <v>-0.98331683799233904</v>
      </c>
      <c r="J39">
        <f t="shared" si="0"/>
        <v>5.2998684691872473</v>
      </c>
      <c r="K39" t="str" cm="1">
        <f t="array" ref="K39">INDEX($P$6:$P$13,MATCH(MIN(ABS(MOD(J39 - $Q$6:$Q$13 + PI(), 2*PI()) - PI())),ABS(MOD(J39 - $Q$6:$Q$13 + PI(), 2*PI()) - PI()),0))</f>
        <v>NW</v>
      </c>
      <c r="L39">
        <v>5.2343067687029299</v>
      </c>
      <c r="M39">
        <v>9.5978688134087395</v>
      </c>
      <c r="N39">
        <v>2.2124006483289902</v>
      </c>
    </row>
    <row r="40" spans="1:14" x14ac:dyDescent="0.3">
      <c r="A40">
        <v>1704204</v>
      </c>
      <c r="B40">
        <v>2024</v>
      </c>
      <c r="C40">
        <v>1</v>
      </c>
      <c r="D40">
        <v>2</v>
      </c>
      <c r="E40">
        <v>1700</v>
      </c>
      <c r="F40">
        <v>1.0230987548828101</v>
      </c>
      <c r="G40">
        <v>-0.46503112792968698</v>
      </c>
      <c r="H40">
        <v>1.12382605957786</v>
      </c>
      <c r="I40">
        <v>-1.14417998062218</v>
      </c>
      <c r="J40">
        <f t="shared" si="0"/>
        <v>5.1390053265574061</v>
      </c>
      <c r="K40" t="str" cm="1">
        <f t="array" ref="K40">INDEX($P$6:$P$13,MATCH(MIN(ABS(MOD(J40 - $Q$6:$Q$13 + PI(), 2*PI()) - PI())),ABS(MOD(J40 - $Q$6:$Q$13 + PI(), 2*PI()) - PI()),0))</f>
        <v>NW</v>
      </c>
      <c r="L40">
        <v>5.2378516136578899</v>
      </c>
      <c r="M40">
        <v>9.5776147842407209</v>
      </c>
      <c r="N40">
        <v>2.1948773066202798</v>
      </c>
    </row>
    <row r="41" spans="1:14" x14ac:dyDescent="0.3">
      <c r="A41">
        <v>1704207</v>
      </c>
      <c r="B41">
        <v>2024</v>
      </c>
      <c r="C41">
        <v>1</v>
      </c>
      <c r="D41">
        <v>2</v>
      </c>
      <c r="E41">
        <v>1800</v>
      </c>
      <c r="F41">
        <v>0.94666442871093703</v>
      </c>
      <c r="G41">
        <v>-4.5902709960937503E-2</v>
      </c>
      <c r="H41">
        <v>0.94777666112241998</v>
      </c>
      <c r="I41">
        <v>-1.5223453824386299</v>
      </c>
      <c r="J41">
        <f t="shared" si="0"/>
        <v>4.7608399247409565</v>
      </c>
      <c r="K41" t="str" cm="1">
        <f t="array" ref="K41">INDEX($P$6:$P$13,MATCH(MIN(ABS(MOD(J41 - $Q$6:$Q$13 + PI(), 2*PI()) - PI())),ABS(MOD(J41 - $Q$6:$Q$13 + PI(), 2*PI()) - PI()),0))</f>
        <v>W</v>
      </c>
      <c r="L41">
        <v>5.2428376430321002</v>
      </c>
      <c r="M41">
        <v>9.5581533643934407</v>
      </c>
      <c r="N41">
        <v>2.1780726114908799</v>
      </c>
    </row>
    <row r="42" spans="1:14" x14ac:dyDescent="0.3">
      <c r="A42">
        <v>1704211</v>
      </c>
      <c r="B42">
        <v>2024</v>
      </c>
      <c r="C42">
        <v>1</v>
      </c>
      <c r="D42">
        <v>2</v>
      </c>
      <c r="E42">
        <v>1900</v>
      </c>
      <c r="F42">
        <v>0.71669128417968697</v>
      </c>
      <c r="G42">
        <v>0.34570495605468698</v>
      </c>
      <c r="H42">
        <v>0.79571245651925204</v>
      </c>
      <c r="I42">
        <v>-2.02023458959005</v>
      </c>
      <c r="J42">
        <f t="shared" si="0"/>
        <v>4.2629507175895363</v>
      </c>
      <c r="K42" t="str" cm="1">
        <f t="array" ref="K42">INDEX($P$6:$P$13,MATCH(MIN(ABS(MOD(J42 - $Q$6:$Q$13 + PI(), 2*PI()) - PI())),ABS(MOD(J42 - $Q$6:$Q$13 + PI(), 2*PI()) - PI()),0))</f>
        <v>SW</v>
      </c>
      <c r="L42">
        <v>5.24946725706838</v>
      </c>
      <c r="M42">
        <v>9.5411509407891106</v>
      </c>
      <c r="N42">
        <v>2.1620370017157602</v>
      </c>
    </row>
    <row r="43" spans="1:14" x14ac:dyDescent="0.3">
      <c r="A43">
        <v>1704214</v>
      </c>
      <c r="B43">
        <v>2024</v>
      </c>
      <c r="C43">
        <v>1</v>
      </c>
      <c r="D43">
        <v>2</v>
      </c>
      <c r="E43">
        <v>2000</v>
      </c>
      <c r="F43">
        <v>0.34311218261718701</v>
      </c>
      <c r="G43">
        <v>0.82165344238281202</v>
      </c>
      <c r="H43">
        <v>0.89041582939649899</v>
      </c>
      <c r="I43">
        <v>-2.7460172002265799</v>
      </c>
      <c r="J43">
        <f t="shared" si="0"/>
        <v>3.5371681069530063</v>
      </c>
      <c r="K43" t="str" cm="1">
        <f t="array" ref="K43">INDEX($P$6:$P$13,MATCH(MIN(ABS(MOD(J43 - $Q$6:$Q$13 + PI(), 2*PI()) - PI())),ABS(MOD(J43 - $Q$6:$Q$13 + PI(), 2*PI()) - PI()),0))</f>
        <v>SW</v>
      </c>
      <c r="L43">
        <v>5.2576106118682704</v>
      </c>
      <c r="M43">
        <v>9.5268579059176908</v>
      </c>
      <c r="N43">
        <v>2.1466492546929201</v>
      </c>
    </row>
    <row r="44" spans="1:14" x14ac:dyDescent="0.3">
      <c r="A44">
        <v>1704218</v>
      </c>
      <c r="B44">
        <v>2024</v>
      </c>
      <c r="C44">
        <v>1</v>
      </c>
      <c r="D44">
        <v>2</v>
      </c>
      <c r="E44">
        <v>2100</v>
      </c>
      <c r="F44">
        <v>-2.3337402343750001E-2</v>
      </c>
      <c r="G44">
        <v>1.50138854980468</v>
      </c>
      <c r="H44">
        <v>1.50156991573245</v>
      </c>
      <c r="I44">
        <v>3.1260500260097102</v>
      </c>
      <c r="J44">
        <f t="shared" si="0"/>
        <v>3.1260500260097102</v>
      </c>
      <c r="K44" t="str" cm="1">
        <f t="array" ref="K44">INDEX($P$6:$P$13,MATCH(MIN(ABS(MOD(J44 - $Q$6:$Q$13 + PI(), 2*PI()) - PI())),ABS(MOD(J44 - $Q$6:$Q$13 + PI(), 2*PI()) - PI()),0))</f>
        <v>S</v>
      </c>
      <c r="L44">
        <v>5.2669459975720798</v>
      </c>
      <c r="M44">
        <v>9.5124279657999598</v>
      </c>
      <c r="N44">
        <v>2.1327028274536102</v>
      </c>
    </row>
    <row r="45" spans="1:14" x14ac:dyDescent="0.3">
      <c r="A45">
        <v>1704222</v>
      </c>
      <c r="B45">
        <v>2024</v>
      </c>
      <c r="C45">
        <v>1</v>
      </c>
      <c r="D45">
        <v>2</v>
      </c>
      <c r="E45">
        <v>2200</v>
      </c>
      <c r="F45">
        <v>1.34107421875</v>
      </c>
      <c r="G45">
        <v>1.5828625488281201</v>
      </c>
      <c r="H45">
        <v>2.0745924680955001</v>
      </c>
      <c r="I45">
        <v>-2.43869950863535</v>
      </c>
      <c r="J45">
        <f t="shared" si="0"/>
        <v>3.8444857985442362</v>
      </c>
      <c r="K45" t="str" cm="1">
        <f t="array" ref="K45">INDEX($P$6:$P$13,MATCH(MIN(ABS(MOD(J45 - $Q$6:$Q$13 + PI(), 2*PI()) - PI())),ABS(MOD(J45 - $Q$6:$Q$13 + PI(), 2*PI()) - PI()),0))</f>
        <v>SW</v>
      </c>
      <c r="L45">
        <v>5.2768503528474398</v>
      </c>
      <c r="M45">
        <v>9.5045551723904005</v>
      </c>
      <c r="N45">
        <v>2.11883629692925</v>
      </c>
    </row>
    <row r="46" spans="1:14" x14ac:dyDescent="0.3">
      <c r="A46">
        <v>1704225</v>
      </c>
      <c r="B46">
        <v>2024</v>
      </c>
      <c r="C46">
        <v>1</v>
      </c>
      <c r="D46">
        <v>2</v>
      </c>
      <c r="E46">
        <v>2300</v>
      </c>
      <c r="F46">
        <v>1.70003112792968</v>
      </c>
      <c r="G46">
        <v>1.83833068847656</v>
      </c>
      <c r="H46">
        <v>2.50391005352121</v>
      </c>
      <c r="I46">
        <v>-2.3952603646314699</v>
      </c>
      <c r="J46">
        <f t="shared" si="0"/>
        <v>3.8879249425481164</v>
      </c>
      <c r="K46" t="str" cm="1">
        <f t="array" ref="K46">INDEX($P$6:$P$13,MATCH(MIN(ABS(MOD(J46 - $Q$6:$Q$13 + PI(), 2*PI()) - PI())),ABS(MOD(J46 - $Q$6:$Q$13 + PI(), 2*PI()) - PI()),0))</f>
        <v>SW</v>
      </c>
      <c r="L46">
        <v>5.28824453961795</v>
      </c>
      <c r="M46">
        <v>9.4951876534356003</v>
      </c>
      <c r="N46">
        <v>2.10656950208875</v>
      </c>
    </row>
    <row r="47" spans="1:14" x14ac:dyDescent="0.3">
      <c r="A47">
        <v>1704229</v>
      </c>
      <c r="B47">
        <v>2024</v>
      </c>
      <c r="C47">
        <v>1</v>
      </c>
      <c r="D47">
        <v>2</v>
      </c>
      <c r="E47">
        <v>0</v>
      </c>
      <c r="F47">
        <v>3.0680657958984301</v>
      </c>
      <c r="G47">
        <v>-3.3637719726562501</v>
      </c>
      <c r="H47">
        <v>4.5528001946043704</v>
      </c>
      <c r="I47">
        <v>-0.73945513699971099</v>
      </c>
      <c r="J47">
        <f t="shared" si="0"/>
        <v>5.5437301701798756</v>
      </c>
      <c r="K47" t="str" cm="1">
        <f t="array" ref="K47">INDEX($P$6:$P$13,MATCH(MIN(ABS(MOD(J47 - $Q$6:$Q$13 + PI(), 2*PI()) - PI())),ABS(MOD(J47 - $Q$6:$Q$13 + PI(), 2*PI()) - PI()),0))</f>
        <v>NW</v>
      </c>
      <c r="L47">
        <v>5.2575827966302198</v>
      </c>
      <c r="M47">
        <v>9.4976768493652308</v>
      </c>
      <c r="N47">
        <v>2.2392010158962599</v>
      </c>
    </row>
    <row r="48" spans="1:14" x14ac:dyDescent="0.3">
      <c r="A48">
        <v>1704232</v>
      </c>
      <c r="B48">
        <v>2024</v>
      </c>
      <c r="C48">
        <v>1</v>
      </c>
      <c r="D48">
        <v>2</v>
      </c>
      <c r="E48">
        <v>100</v>
      </c>
      <c r="F48">
        <v>2.7632165527343702</v>
      </c>
      <c r="G48">
        <v>-3.82697143554687</v>
      </c>
      <c r="H48">
        <v>4.7202834751524101</v>
      </c>
      <c r="I48">
        <v>-0.62536357243399499</v>
      </c>
      <c r="J48">
        <f t="shared" si="0"/>
        <v>5.6578217347455908</v>
      </c>
      <c r="K48" t="str" cm="1">
        <f t="array" ref="K48">INDEX($P$6:$P$13,MATCH(MIN(ABS(MOD(J48 - $Q$6:$Q$13 + PI(), 2*PI()) - PI())),ABS(MOD(J48 - $Q$6:$Q$13 + PI(), 2*PI()) - PI()),0))</f>
        <v>NW</v>
      </c>
      <c r="L48">
        <v>5.2600549202981002</v>
      </c>
      <c r="M48">
        <v>9.55846341451009</v>
      </c>
      <c r="N48">
        <v>2.27224318186442</v>
      </c>
    </row>
    <row r="49" spans="1:14" x14ac:dyDescent="0.3">
      <c r="A49">
        <v>1704236</v>
      </c>
      <c r="B49">
        <v>2024</v>
      </c>
      <c r="C49">
        <v>1</v>
      </c>
      <c r="D49">
        <v>2</v>
      </c>
      <c r="E49">
        <v>200</v>
      </c>
      <c r="F49">
        <v>2.66685729980468</v>
      </c>
      <c r="G49">
        <v>-4.3269079589843704</v>
      </c>
      <c r="H49">
        <v>5.0827414200452701</v>
      </c>
      <c r="I49">
        <v>-0.55234946537642104</v>
      </c>
      <c r="J49">
        <f t="shared" si="0"/>
        <v>5.7308358418031649</v>
      </c>
      <c r="K49" t="str" cm="1">
        <f t="array" ref="K49">INDEX($P$6:$P$13,MATCH(MIN(ABS(MOD(J49 - $Q$6:$Q$13 + PI(), 2*PI()) - PI())),ABS(MOD(J49 - $Q$6:$Q$13 + PI(), 2*PI()) - PI()),0))</f>
        <v>NW</v>
      </c>
      <c r="L49">
        <v>5.2614112386505996</v>
      </c>
      <c r="M49">
        <v>9.6013239754570794</v>
      </c>
      <c r="N49">
        <v>2.30059676700168</v>
      </c>
    </row>
    <row r="50" spans="1:14" x14ac:dyDescent="0.3">
      <c r="A50">
        <v>1704240</v>
      </c>
      <c r="B50">
        <v>2024</v>
      </c>
      <c r="C50">
        <v>1</v>
      </c>
      <c r="D50">
        <v>3</v>
      </c>
      <c r="E50">
        <v>300</v>
      </c>
      <c r="F50">
        <v>2.1761035156249999</v>
      </c>
      <c r="G50">
        <v>3.4862164306640602</v>
      </c>
      <c r="H50">
        <v>4.1096388542240003</v>
      </c>
      <c r="I50">
        <v>-2.5835673357426798</v>
      </c>
      <c r="J50">
        <f t="shared" si="0"/>
        <v>3.6996179714369064</v>
      </c>
      <c r="K50" t="str" cm="1">
        <f t="array" ref="K50">INDEX($P$6:$P$13,MATCH(MIN(ABS(MOD(J50 - $Q$6:$Q$13 + PI(), 2*PI()) - PI())),ABS(MOD(J50 - $Q$6:$Q$13 + PI(), 2*PI()) - PI()),0))</f>
        <v>SW</v>
      </c>
      <c r="L50">
        <v>5.3392005170137997</v>
      </c>
      <c r="M50">
        <v>9.4752541648017008</v>
      </c>
      <c r="N50">
        <v>2.0604924096001498</v>
      </c>
    </row>
    <row r="51" spans="1:14" x14ac:dyDescent="0.3">
      <c r="A51">
        <v>1704243</v>
      </c>
      <c r="B51">
        <v>2024</v>
      </c>
      <c r="C51">
        <v>1</v>
      </c>
      <c r="D51">
        <v>3</v>
      </c>
      <c r="E51">
        <v>400</v>
      </c>
      <c r="F51">
        <v>2.9170544433593699</v>
      </c>
      <c r="G51">
        <v>3.21187255859375</v>
      </c>
      <c r="H51">
        <v>4.3388168846092396</v>
      </c>
      <c r="I51">
        <v>-2.4042601695187402</v>
      </c>
      <c r="J51">
        <f t="shared" si="0"/>
        <v>3.878925137660846</v>
      </c>
      <c r="K51" t="str" cm="1">
        <f t="array" ref="K51">INDEX($P$6:$P$13,MATCH(MIN(ABS(MOD(J51 - $Q$6:$Q$13 + PI(), 2*PI()) - PI())),ABS(MOD(J51 - $Q$6:$Q$13 + PI(), 2*PI()) - PI()),0))</f>
        <v>SW</v>
      </c>
      <c r="L51">
        <v>5.3513535271509101</v>
      </c>
      <c r="M51">
        <v>9.4673995971679599</v>
      </c>
      <c r="N51">
        <v>2.0503721237182599</v>
      </c>
    </row>
    <row r="52" spans="1:14" x14ac:dyDescent="0.3">
      <c r="A52">
        <v>1704247</v>
      </c>
      <c r="B52">
        <v>2024</v>
      </c>
      <c r="C52">
        <v>1</v>
      </c>
      <c r="D52">
        <v>3</v>
      </c>
      <c r="E52">
        <v>500</v>
      </c>
      <c r="F52">
        <v>3.4523004150390602</v>
      </c>
      <c r="G52">
        <v>2.87693420410156</v>
      </c>
      <c r="H52">
        <v>4.4938990387422297</v>
      </c>
      <c r="I52">
        <v>-2.2655375418491501</v>
      </c>
      <c r="J52">
        <f t="shared" si="0"/>
        <v>4.0176477653304357</v>
      </c>
      <c r="K52" t="str" cm="1">
        <f t="array" ref="K52">INDEX($P$6:$P$13,MATCH(MIN(ABS(MOD(J52 - $Q$6:$Q$13 + PI(), 2*PI()) - PI())),ABS(MOD(J52 - $Q$6:$Q$13 + PI(), 2*PI()) - PI()),0))</f>
        <v>SW</v>
      </c>
      <c r="L52">
        <v>5.3636515316140398</v>
      </c>
      <c r="M52">
        <v>9.4609119627210791</v>
      </c>
      <c r="N52">
        <v>2.0404880311753999</v>
      </c>
    </row>
    <row r="53" spans="1:14" x14ac:dyDescent="0.3">
      <c r="A53">
        <v>1704250</v>
      </c>
      <c r="B53">
        <v>2024</v>
      </c>
      <c r="C53">
        <v>1</v>
      </c>
      <c r="D53">
        <v>3</v>
      </c>
      <c r="E53">
        <v>600</v>
      </c>
      <c r="F53">
        <v>3.5046630859375001</v>
      </c>
      <c r="G53">
        <v>2.7164221191406202</v>
      </c>
      <c r="H53">
        <v>4.4341416841694796</v>
      </c>
      <c r="I53">
        <v>-2.2301613387231201</v>
      </c>
      <c r="J53">
        <f t="shared" si="0"/>
        <v>4.0530239684564666</v>
      </c>
      <c r="K53" t="str" cm="1">
        <f t="array" ref="K53">INDEX($P$6:$P$13,MATCH(MIN(ABS(MOD(J53 - $Q$6:$Q$13 + PI(), 2*PI()) - PI())),ABS(MOD(J53 - $Q$6:$Q$13 + PI(), 2*PI()) - PI()),0))</f>
        <v>SW</v>
      </c>
      <c r="L53">
        <v>5.3767581901468304</v>
      </c>
      <c r="M53">
        <v>9.4594791200425892</v>
      </c>
      <c r="N53">
        <v>2.0303906334770998</v>
      </c>
    </row>
    <row r="54" spans="1:14" x14ac:dyDescent="0.3">
      <c r="A54">
        <v>1704254</v>
      </c>
      <c r="B54">
        <v>2024</v>
      </c>
      <c r="C54">
        <v>1</v>
      </c>
      <c r="D54">
        <v>3</v>
      </c>
      <c r="E54">
        <v>700</v>
      </c>
      <c r="F54">
        <v>3.6518298339843702</v>
      </c>
      <c r="G54">
        <v>2.74703552246093</v>
      </c>
      <c r="H54">
        <v>4.5696898470290703</v>
      </c>
      <c r="I54">
        <v>-2.2157265303450702</v>
      </c>
      <c r="J54">
        <f t="shared" si="0"/>
        <v>4.0674587768345161</v>
      </c>
      <c r="K54" t="str" cm="1">
        <f t="array" ref="K54">INDEX($P$6:$P$13,MATCH(MIN(ABS(MOD(J54 - $Q$6:$Q$13 + PI(), 2*PI()) - PI())),ABS(MOD(J54 - $Q$6:$Q$13 + PI(), 2*PI()) - PI()),0))</f>
        <v>SW</v>
      </c>
      <c r="L54">
        <v>5.3901796935018202</v>
      </c>
      <c r="M54">
        <v>9.4604255888197102</v>
      </c>
      <c r="N54">
        <v>2.0204179551866299</v>
      </c>
    </row>
    <row r="55" spans="1:14" x14ac:dyDescent="0.3">
      <c r="A55">
        <v>1704258</v>
      </c>
      <c r="B55">
        <v>2024</v>
      </c>
      <c r="C55">
        <v>1</v>
      </c>
      <c r="D55">
        <v>3</v>
      </c>
      <c r="E55">
        <v>800</v>
      </c>
      <c r="F55">
        <v>3.2222027587890598</v>
      </c>
      <c r="G55">
        <v>2.7287127685546801</v>
      </c>
      <c r="H55">
        <v>4.2223765810288896</v>
      </c>
      <c r="I55">
        <v>-2.2734570668626901</v>
      </c>
      <c r="J55">
        <f t="shared" si="0"/>
        <v>4.0097282403168961</v>
      </c>
      <c r="K55" t="str" cm="1">
        <f t="array" ref="K55">INDEX($P$6:$P$13,MATCH(MIN(ABS(MOD(J55 - $Q$6:$Q$13 + PI(), 2*PI()) - PI())),ABS(MOD(J55 - $Q$6:$Q$13 + PI(), 2*PI()) - PI()),0))</f>
        <v>SW</v>
      </c>
      <c r="L55">
        <v>5.40412779257636</v>
      </c>
      <c r="M55">
        <v>9.4659715228610501</v>
      </c>
      <c r="N55">
        <v>2.0103752348157999</v>
      </c>
    </row>
    <row r="56" spans="1:14" x14ac:dyDescent="0.3">
      <c r="A56">
        <v>1704261</v>
      </c>
      <c r="B56">
        <v>2024</v>
      </c>
      <c r="C56">
        <v>1</v>
      </c>
      <c r="D56">
        <v>3</v>
      </c>
      <c r="E56">
        <v>900</v>
      </c>
      <c r="F56">
        <v>2.7178228759765601</v>
      </c>
      <c r="G56">
        <v>2.5885314941406201</v>
      </c>
      <c r="H56">
        <v>3.7532727693760002</v>
      </c>
      <c r="I56">
        <v>-2.33183392239635</v>
      </c>
      <c r="J56">
        <f t="shared" si="0"/>
        <v>3.9513513847832362</v>
      </c>
      <c r="K56" t="str" cm="1">
        <f t="array" ref="K56">INDEX($P$6:$P$13,MATCH(MIN(ABS(MOD(J56 - $Q$6:$Q$13 + PI(), 2*PI()) - PI())),ABS(MOD(J56 - $Q$6:$Q$13 + PI(), 2*PI()) - PI()),0))</f>
        <v>SW</v>
      </c>
      <c r="L56">
        <v>5.4191310952561498</v>
      </c>
      <c r="M56">
        <v>9.4804353713989205</v>
      </c>
      <c r="N56">
        <v>1.99972735510932</v>
      </c>
    </row>
    <row r="57" spans="1:14" x14ac:dyDescent="0.3">
      <c r="A57">
        <v>1704265</v>
      </c>
      <c r="B57">
        <v>2024</v>
      </c>
      <c r="C57">
        <v>1</v>
      </c>
      <c r="D57">
        <v>3</v>
      </c>
      <c r="E57">
        <v>1000</v>
      </c>
      <c r="F57">
        <v>1.05283020019531</v>
      </c>
      <c r="G57">
        <v>2.6478466796875</v>
      </c>
      <c r="H57">
        <v>2.8494812632434301</v>
      </c>
      <c r="I57">
        <v>-2.7631418341363099</v>
      </c>
      <c r="J57">
        <f t="shared" si="0"/>
        <v>3.5200434730432764</v>
      </c>
      <c r="K57" t="str" cm="1">
        <f t="array" ref="K57">INDEX($P$6:$P$13,MATCH(MIN(ABS(MOD(J57 - $Q$6:$Q$13 + PI(), 2*PI()) - PI())),ABS(MOD(J57 - $Q$6:$Q$13 + PI(), 2*PI()) - PI()),0))</f>
        <v>S</v>
      </c>
      <c r="L57">
        <v>5.4345980246910397</v>
      </c>
      <c r="M57">
        <v>9.5014105902777697</v>
      </c>
      <c r="N57">
        <v>1.9881955252753301</v>
      </c>
    </row>
    <row r="58" spans="1:14" x14ac:dyDescent="0.3">
      <c r="A58">
        <v>1704268</v>
      </c>
      <c r="B58">
        <v>2024</v>
      </c>
      <c r="C58">
        <v>1</v>
      </c>
      <c r="D58">
        <v>3</v>
      </c>
      <c r="E58">
        <v>1100</v>
      </c>
      <c r="F58">
        <v>0.38635559082031201</v>
      </c>
      <c r="G58">
        <v>2.5321380615234301</v>
      </c>
      <c r="H58">
        <v>2.56144369549162</v>
      </c>
      <c r="I58">
        <v>-2.99017968006501</v>
      </c>
      <c r="J58">
        <f t="shared" si="0"/>
        <v>3.2930056271145762</v>
      </c>
      <c r="K58" t="str" cm="1">
        <f t="array" ref="K58">INDEX($P$6:$P$13,MATCH(MIN(ABS(MOD(J58 - $Q$6:$Q$13 + PI(), 2*PI()) - PI())),ABS(MOD(J58 - $Q$6:$Q$13 + PI(), 2*PI()) - PI()),0))</f>
        <v>S</v>
      </c>
      <c r="L58">
        <v>5.4492295500826504</v>
      </c>
      <c r="M58">
        <v>9.5153213077121297</v>
      </c>
      <c r="N58">
        <v>1.97821871439615</v>
      </c>
    </row>
    <row r="59" spans="1:14" x14ac:dyDescent="0.3">
      <c r="A59">
        <v>1704272</v>
      </c>
      <c r="B59">
        <v>2024</v>
      </c>
      <c r="C59">
        <v>1</v>
      </c>
      <c r="D59">
        <v>3</v>
      </c>
      <c r="E59">
        <v>1200</v>
      </c>
      <c r="F59">
        <v>-0.77589965820312501</v>
      </c>
      <c r="G59">
        <v>2.84639404296875</v>
      </c>
      <c r="H59">
        <v>2.9502507228111399</v>
      </c>
      <c r="I59">
        <v>2.8754680164249198</v>
      </c>
      <c r="J59">
        <f t="shared" si="0"/>
        <v>2.8754680164249198</v>
      </c>
      <c r="K59" t="str" cm="1">
        <f t="array" ref="K59">INDEX($P$6:$P$13,MATCH(MIN(ABS(MOD(J59 - $Q$6:$Q$13 + PI(), 2*PI()) - PI())),ABS(MOD(J59 - $Q$6:$Q$13 + PI(), 2*PI()) - PI()),0))</f>
        <v>S</v>
      </c>
      <c r="L59">
        <v>5.4628437479378498</v>
      </c>
      <c r="M59">
        <v>9.5171473821004202</v>
      </c>
      <c r="N59">
        <v>1.96983422173394</v>
      </c>
    </row>
    <row r="60" spans="1:14" x14ac:dyDescent="0.3">
      <c r="A60">
        <v>1704276</v>
      </c>
      <c r="B60">
        <v>2024</v>
      </c>
      <c r="C60">
        <v>1</v>
      </c>
      <c r="D60">
        <v>3</v>
      </c>
      <c r="E60">
        <v>1300</v>
      </c>
      <c r="F60">
        <v>-1.76053955078125</v>
      </c>
      <c r="G60">
        <v>3.2719744873046799</v>
      </c>
      <c r="H60">
        <v>3.7155506396007798</v>
      </c>
      <c r="I60">
        <v>2.6479576539816798</v>
      </c>
      <c r="J60">
        <f t="shared" si="0"/>
        <v>2.6479576539816798</v>
      </c>
      <c r="K60" t="str" cm="1">
        <f t="array" ref="K60">INDEX($P$6:$P$13,MATCH(MIN(ABS(MOD(J60 - $Q$6:$Q$13 + PI(), 2*PI()) - PI())),ABS(MOD(J60 - $Q$6:$Q$13 + PI(), 2*PI()) - PI()),0))</f>
        <v>SE</v>
      </c>
      <c r="L60">
        <v>5.4755503404935499</v>
      </c>
      <c r="M60">
        <v>9.5077128940158406</v>
      </c>
      <c r="N60">
        <v>1.9627063539292999</v>
      </c>
    </row>
    <row r="61" spans="1:14" x14ac:dyDescent="0.3">
      <c r="A61">
        <v>1704279</v>
      </c>
      <c r="B61">
        <v>2024</v>
      </c>
      <c r="C61">
        <v>1</v>
      </c>
      <c r="D61">
        <v>3</v>
      </c>
      <c r="E61">
        <v>1400</v>
      </c>
      <c r="F61">
        <v>-2.47677429199218</v>
      </c>
      <c r="G61">
        <v>3.8570544433593699</v>
      </c>
      <c r="H61">
        <v>4.5838062647227602</v>
      </c>
      <c r="I61">
        <v>2.5707617936985101</v>
      </c>
      <c r="J61">
        <f t="shared" si="0"/>
        <v>2.5707617936985101</v>
      </c>
      <c r="K61" t="str" cm="1">
        <f t="array" ref="K61">INDEX($P$6:$P$13,MATCH(MIN(ABS(MOD(J61 - $Q$6:$Q$13 + PI(), 2*PI()) - PI())),ABS(MOD(J61 - $Q$6:$Q$13 + PI(), 2*PI()) - PI()),0))</f>
        <v>SE</v>
      </c>
      <c r="L61">
        <v>5.4868950516491397</v>
      </c>
      <c r="M61">
        <v>9.4855578740437796</v>
      </c>
      <c r="N61">
        <v>1.9565902286105601</v>
      </c>
    </row>
    <row r="62" spans="1:14" x14ac:dyDescent="0.3">
      <c r="A62">
        <v>1704283</v>
      </c>
      <c r="B62">
        <v>2024</v>
      </c>
      <c r="C62">
        <v>1</v>
      </c>
      <c r="D62">
        <v>3</v>
      </c>
      <c r="E62">
        <v>1500</v>
      </c>
      <c r="F62">
        <v>-2.6274615478515599</v>
      </c>
      <c r="G62">
        <v>4.6823553466796799</v>
      </c>
      <c r="H62">
        <v>5.3691717962846299</v>
      </c>
      <c r="I62">
        <v>2.6302361510641998</v>
      </c>
      <c r="J62">
        <f t="shared" si="0"/>
        <v>2.6302361510641998</v>
      </c>
      <c r="K62" t="str" cm="1">
        <f t="array" ref="K62">INDEX($P$6:$P$13,MATCH(MIN(ABS(MOD(J62 - $Q$6:$Q$13 + PI(), 2*PI()) - PI())),ABS(MOD(J62 - $Q$6:$Q$13 + PI(), 2*PI()) - PI()),0))</f>
        <v>SE</v>
      </c>
      <c r="L62">
        <v>5.4955518639071901</v>
      </c>
      <c r="M62">
        <v>9.4415601094563808</v>
      </c>
      <c r="N62">
        <v>1.9527134365505601</v>
      </c>
    </row>
    <row r="63" spans="1:14" x14ac:dyDescent="0.3">
      <c r="A63">
        <v>1704286</v>
      </c>
      <c r="B63">
        <v>2024</v>
      </c>
      <c r="C63">
        <v>1</v>
      </c>
      <c r="D63">
        <v>3</v>
      </c>
      <c r="E63">
        <v>1600</v>
      </c>
      <c r="F63">
        <v>-2.8559313964843702</v>
      </c>
      <c r="G63">
        <v>5.1190399169921799</v>
      </c>
      <c r="H63">
        <v>5.8618183026416402</v>
      </c>
      <c r="I63">
        <v>2.6327015883712601</v>
      </c>
      <c r="J63">
        <f t="shared" si="0"/>
        <v>2.6327015883712601</v>
      </c>
      <c r="K63" t="str" cm="1">
        <f t="array" ref="K63">INDEX($P$6:$P$13,MATCH(MIN(ABS(MOD(J63 - $Q$6:$Q$13 + PI(), 2*PI()) - PI())),ABS(MOD(J63 - $Q$6:$Q$13 + PI(), 2*PI()) - PI()),0))</f>
        <v>SE</v>
      </c>
      <c r="L63">
        <v>5.5010379757527597</v>
      </c>
      <c r="M63">
        <v>9.3635852601793008</v>
      </c>
      <c r="N63">
        <v>1.9529904259575701</v>
      </c>
    </row>
    <row r="64" spans="1:14" x14ac:dyDescent="0.3">
      <c r="A64">
        <v>1704290</v>
      </c>
      <c r="B64">
        <v>2024</v>
      </c>
      <c r="C64">
        <v>1</v>
      </c>
      <c r="D64">
        <v>3</v>
      </c>
      <c r="E64">
        <v>1700</v>
      </c>
      <c r="F64">
        <v>-3.2087030029296799</v>
      </c>
      <c r="G64">
        <v>5.5379425048828104</v>
      </c>
      <c r="H64">
        <v>6.4003579703324096</v>
      </c>
      <c r="I64">
        <v>2.6164553601108498</v>
      </c>
      <c r="J64">
        <f t="shared" si="0"/>
        <v>2.6164553601108498</v>
      </c>
      <c r="K64" t="str" cm="1">
        <f t="array" ref="K64">INDEX($P$6:$P$13,MATCH(MIN(ABS(MOD(J64 - $Q$6:$Q$13 + PI(), 2*PI()) - PI())),ABS(MOD(J64 - $Q$6:$Q$13 + PI(), 2*PI()) - PI()),0))</f>
        <v>SE</v>
      </c>
      <c r="L64">
        <v>5.5011346189096502</v>
      </c>
      <c r="M64">
        <v>9.2350554996066592</v>
      </c>
      <c r="N64">
        <v>1.96069473690456</v>
      </c>
    </row>
    <row r="65" spans="1:14" x14ac:dyDescent="0.3">
      <c r="A65">
        <v>1704294</v>
      </c>
      <c r="B65">
        <v>2024</v>
      </c>
      <c r="C65">
        <v>1</v>
      </c>
      <c r="D65">
        <v>3</v>
      </c>
      <c r="E65">
        <v>1800</v>
      </c>
      <c r="F65">
        <v>-3.2475708007812498</v>
      </c>
      <c r="G65">
        <v>6.2727734374999997</v>
      </c>
      <c r="H65">
        <v>7.0635970089107198</v>
      </c>
      <c r="I65">
        <v>2.66386590735521</v>
      </c>
      <c r="J65">
        <f t="shared" si="0"/>
        <v>2.66386590735521</v>
      </c>
      <c r="K65" t="str" cm="1">
        <f t="array" ref="K65">INDEX($P$6:$P$13,MATCH(MIN(ABS(MOD(J65 - $Q$6:$Q$13 + PI(), 2*PI()) - PI())),ABS(MOD(J65 - $Q$6:$Q$13 + PI(), 2*PI()) - PI()),0))</f>
        <v>SE</v>
      </c>
      <c r="L65">
        <v>5.4926673645398498</v>
      </c>
      <c r="M65">
        <v>9.0420550240410602</v>
      </c>
      <c r="N65">
        <v>1.9793206320868499</v>
      </c>
    </row>
    <row r="66" spans="1:14" x14ac:dyDescent="0.3">
      <c r="A66">
        <v>1704297</v>
      </c>
      <c r="B66">
        <v>2024</v>
      </c>
      <c r="C66">
        <v>1</v>
      </c>
      <c r="D66">
        <v>3</v>
      </c>
      <c r="E66">
        <v>1900</v>
      </c>
      <c r="F66">
        <v>-2.9975097656249998</v>
      </c>
      <c r="G66">
        <v>7.3756085205078099</v>
      </c>
      <c r="H66">
        <v>7.9614487276377401</v>
      </c>
      <c r="I66">
        <v>2.7555739715088601</v>
      </c>
      <c r="J66">
        <f t="shared" si="0"/>
        <v>2.7555739715088601</v>
      </c>
      <c r="K66" t="str" cm="1">
        <f t="array" ref="K66">INDEX($P$6:$P$13,MATCH(MIN(ABS(MOD(J66 - $Q$6:$Q$13 + PI(), 2*PI()) - PI())),ABS(MOD(J66 - $Q$6:$Q$13 + PI(), 2*PI()) - PI()),0))</f>
        <v>S</v>
      </c>
      <c r="L66">
        <v>5.4616798873601198</v>
      </c>
      <c r="M66">
        <v>8.7443206575181698</v>
      </c>
      <c r="N66">
        <v>2.0188471476236902</v>
      </c>
    </row>
    <row r="67" spans="1:14" x14ac:dyDescent="0.3">
      <c r="A67">
        <v>1704301</v>
      </c>
      <c r="B67">
        <v>2024</v>
      </c>
      <c r="C67">
        <v>1</v>
      </c>
      <c r="D67">
        <v>3</v>
      </c>
      <c r="E67">
        <v>2000</v>
      </c>
      <c r="F67">
        <v>-2.6733422851562501</v>
      </c>
      <c r="G67">
        <v>8.2533087158203102</v>
      </c>
      <c r="H67">
        <v>8.6754748418884802</v>
      </c>
      <c r="I67">
        <v>2.82834550585752</v>
      </c>
      <c r="J67">
        <f t="shared" ref="J67:J130" si="2">IF(I67&lt;0,I67+2*PI(),I67)</f>
        <v>2.82834550585752</v>
      </c>
      <c r="K67" t="str" cm="1">
        <f t="array" ref="K67">INDEX($P$6:$P$13,MATCH(MIN(ABS(MOD(J67 - $Q$6:$Q$13 + PI(), 2*PI()) - PI())),ABS(MOD(J67 - $Q$6:$Q$13 + PI(), 2*PI()) - PI()),0))</f>
        <v>S</v>
      </c>
      <c r="L67">
        <v>5.38030315346451</v>
      </c>
      <c r="M67">
        <v>8.3704589207967093</v>
      </c>
      <c r="N67">
        <v>2.0820437537299199</v>
      </c>
    </row>
    <row r="68" spans="1:14" x14ac:dyDescent="0.3">
      <c r="A68">
        <v>1704304</v>
      </c>
      <c r="B68">
        <v>2024</v>
      </c>
      <c r="C68">
        <v>1</v>
      </c>
      <c r="D68">
        <v>3</v>
      </c>
      <c r="E68">
        <v>2100</v>
      </c>
      <c r="F68">
        <v>-2.3571490478515602</v>
      </c>
      <c r="G68">
        <v>8.8552905273437492</v>
      </c>
      <c r="H68">
        <v>9.1636413044952505</v>
      </c>
      <c r="I68">
        <v>2.8814396313536501</v>
      </c>
      <c r="J68">
        <f t="shared" si="2"/>
        <v>2.8814396313536501</v>
      </c>
      <c r="K68" t="str" cm="1">
        <f t="array" ref="K68">INDEX($P$6:$P$13,MATCH(MIN(ABS(MOD(J68 - $Q$6:$Q$13 + PI(), 2*PI()) - PI())),ABS(MOD(J68 - $Q$6:$Q$13 + PI(), 2*PI()) - PI()),0))</f>
        <v>S</v>
      </c>
      <c r="L68">
        <v>5.2238513166259901</v>
      </c>
      <c r="M68">
        <v>8.0399761199951101</v>
      </c>
      <c r="N68">
        <v>2.1489123238457499</v>
      </c>
    </row>
    <row r="69" spans="1:14" x14ac:dyDescent="0.3">
      <c r="A69">
        <v>1704308</v>
      </c>
      <c r="B69">
        <v>2024</v>
      </c>
      <c r="C69">
        <v>1</v>
      </c>
      <c r="D69">
        <v>3</v>
      </c>
      <c r="E69">
        <v>2200</v>
      </c>
      <c r="F69">
        <v>-3.1678564453125002</v>
      </c>
      <c r="G69">
        <v>8.7496081542968707</v>
      </c>
      <c r="H69">
        <v>9.3054262294559198</v>
      </c>
      <c r="I69">
        <v>2.7942173132988599</v>
      </c>
      <c r="J69">
        <f t="shared" si="2"/>
        <v>2.7942173132988599</v>
      </c>
      <c r="K69" t="str" cm="1">
        <f t="array" ref="K69">INDEX($P$6:$P$13,MATCH(MIN(ABS(MOD(J69 - $Q$6:$Q$13 + PI(), 2*PI()) - PI())),ABS(MOD(J69 - $Q$6:$Q$13 + PI(), 2*PI()) - PI()),0))</f>
        <v>S</v>
      </c>
      <c r="L69">
        <v>5.0486110558410298</v>
      </c>
      <c r="M69">
        <v>7.8580556445651499</v>
      </c>
      <c r="N69">
        <v>2.1851801342434301</v>
      </c>
    </row>
    <row r="70" spans="1:14" x14ac:dyDescent="0.3">
      <c r="A70">
        <v>1704312</v>
      </c>
      <c r="B70">
        <v>2024</v>
      </c>
      <c r="C70">
        <v>1</v>
      </c>
      <c r="D70">
        <v>3</v>
      </c>
      <c r="E70">
        <v>2300</v>
      </c>
      <c r="F70">
        <v>-3.4124511718749999</v>
      </c>
      <c r="G70">
        <v>9.6791522216796793</v>
      </c>
      <c r="H70">
        <v>10.2630799826795</v>
      </c>
      <c r="I70">
        <v>2.8026418578849199</v>
      </c>
      <c r="J70">
        <f t="shared" si="2"/>
        <v>2.8026418578849199</v>
      </c>
      <c r="K70" t="str" cm="1">
        <f t="array" ref="K70">INDEX($P$6:$P$13,MATCH(MIN(ABS(MOD(J70 - $Q$6:$Q$13 + PI(), 2*PI()) - PI())),ABS(MOD(J70 - $Q$6:$Q$13 + PI(), 2*PI()) - PI()),0))</f>
        <v>S</v>
      </c>
      <c r="L70">
        <v>4.6089847972528499</v>
      </c>
      <c r="M70">
        <v>7.6365955140855499</v>
      </c>
      <c r="N70">
        <v>2.2424585554334802</v>
      </c>
    </row>
    <row r="71" spans="1:14" x14ac:dyDescent="0.3">
      <c r="A71">
        <v>1704315</v>
      </c>
      <c r="B71">
        <v>2024</v>
      </c>
      <c r="C71">
        <v>1</v>
      </c>
      <c r="D71">
        <v>3</v>
      </c>
      <c r="E71">
        <v>0</v>
      </c>
      <c r="F71">
        <v>1.65098876953125</v>
      </c>
      <c r="G71">
        <v>2.0329553222656198</v>
      </c>
      <c r="H71">
        <v>2.6189065007072001</v>
      </c>
      <c r="I71">
        <v>-2.4595094538595199</v>
      </c>
      <c r="J71">
        <f t="shared" si="2"/>
        <v>3.8236758533200663</v>
      </c>
      <c r="K71" t="str" cm="1">
        <f t="array" ref="K71">INDEX($P$6:$P$13,MATCH(MIN(ABS(MOD(J71 - $Q$6:$Q$13 + PI(), 2*PI()) - PI())),ABS(MOD(J71 - $Q$6:$Q$13 + PI(), 2*PI()) - PI()),0))</f>
        <v>SW</v>
      </c>
      <c r="L71">
        <v>5.3009566952212603</v>
      </c>
      <c r="M71">
        <v>9.4916679594251807</v>
      </c>
      <c r="N71">
        <v>2.09421274397108</v>
      </c>
    </row>
    <row r="72" spans="1:14" x14ac:dyDescent="0.3">
      <c r="A72">
        <v>1704319</v>
      </c>
      <c r="B72">
        <v>2024</v>
      </c>
      <c r="C72">
        <v>1</v>
      </c>
      <c r="D72">
        <v>3</v>
      </c>
      <c r="E72">
        <v>100</v>
      </c>
      <c r="F72">
        <v>1.19365478515625</v>
      </c>
      <c r="G72">
        <v>2.5854254150390599</v>
      </c>
      <c r="H72">
        <v>2.84767208836556</v>
      </c>
      <c r="I72">
        <v>-2.70906323422142</v>
      </c>
      <c r="J72">
        <f t="shared" si="2"/>
        <v>3.5741220729581662</v>
      </c>
      <c r="K72" t="str" cm="1">
        <f t="array" ref="K72">INDEX($P$6:$P$13,MATCH(MIN(ABS(MOD(J72 - $Q$6:$Q$13 + PI(), 2*PI()) - PI())),ABS(MOD(J72 - $Q$6:$Q$13 + PI(), 2*PI()) - PI()),0))</f>
        <v>SW</v>
      </c>
      <c r="L72">
        <v>5.3142600725865696</v>
      </c>
      <c r="M72">
        <v>9.4894562827216191</v>
      </c>
      <c r="N72">
        <v>2.0820498996310701</v>
      </c>
    </row>
    <row r="73" spans="1:14" x14ac:dyDescent="0.3">
      <c r="A73">
        <v>1704322</v>
      </c>
      <c r="B73">
        <v>2024</v>
      </c>
      <c r="C73">
        <v>1</v>
      </c>
      <c r="D73">
        <v>3</v>
      </c>
      <c r="E73">
        <v>200</v>
      </c>
      <c r="F73">
        <v>1.5051000976562501</v>
      </c>
      <c r="G73">
        <v>3.2805548095703099</v>
      </c>
      <c r="H73">
        <v>3.6093442842931598</v>
      </c>
      <c r="I73">
        <v>-2.7114494356852799</v>
      </c>
      <c r="J73">
        <f t="shared" si="2"/>
        <v>3.5717358714943064</v>
      </c>
      <c r="K73" t="str" cm="1">
        <f t="array" ref="K73">INDEX($P$6:$P$13,MATCH(MIN(ABS(MOD(J73 - $Q$6:$Q$13 + PI(), 2*PI()) - PI())),ABS(MOD(J73 - $Q$6:$Q$13 + PI(), 2*PI()) - PI()),0))</f>
        <v>SW</v>
      </c>
      <c r="L73">
        <v>5.3266366698925296</v>
      </c>
      <c r="M73">
        <v>9.4814182917276995</v>
      </c>
      <c r="N73">
        <v>2.0712303585476302</v>
      </c>
    </row>
    <row r="74" spans="1:14" x14ac:dyDescent="0.3">
      <c r="A74">
        <v>1704326</v>
      </c>
      <c r="B74">
        <v>2024</v>
      </c>
      <c r="C74">
        <v>1</v>
      </c>
      <c r="D74">
        <v>4</v>
      </c>
      <c r="E74">
        <v>300</v>
      </c>
      <c r="F74">
        <v>0.55348327636718697</v>
      </c>
      <c r="G74">
        <v>11.809581909179601</v>
      </c>
      <c r="H74">
        <v>11.822544929364501</v>
      </c>
      <c r="I74">
        <v>-3.0947596188811302</v>
      </c>
      <c r="J74">
        <f t="shared" si="2"/>
        <v>3.1884256882984561</v>
      </c>
      <c r="K74" t="str" cm="1">
        <f t="array" ref="K74">INDEX($P$6:$P$13,MATCH(MIN(ABS(MOD(J74 - $Q$6:$Q$13 + PI(), 2*PI()) - PI())),ABS(MOD(J74 - $Q$6:$Q$13 + PI(), 2*PI()) - PI()),0))</f>
        <v>S</v>
      </c>
      <c r="L74">
        <v>3.2950530503478599</v>
      </c>
      <c r="M74">
        <v>7.0059817632039296</v>
      </c>
      <c r="N74">
        <v>2.5707113477918799</v>
      </c>
    </row>
    <row r="75" spans="1:14" x14ac:dyDescent="0.3">
      <c r="A75">
        <v>1704330</v>
      </c>
      <c r="B75">
        <v>2024</v>
      </c>
      <c r="C75">
        <v>1</v>
      </c>
      <c r="D75">
        <v>4</v>
      </c>
      <c r="E75">
        <v>400</v>
      </c>
      <c r="F75">
        <v>0.69641967773437496</v>
      </c>
      <c r="G75">
        <v>12.1860986328125</v>
      </c>
      <c r="H75">
        <v>12.2059821504117</v>
      </c>
      <c r="I75">
        <v>-3.0845060487520102</v>
      </c>
      <c r="J75">
        <f t="shared" si="2"/>
        <v>3.1986792584275761</v>
      </c>
      <c r="K75" t="str" cm="1">
        <f t="array" ref="K75">INDEX($P$6:$P$13,MATCH(MIN(ABS(MOD(J75 - $Q$6:$Q$13 + PI(), 2*PI()) - PI())),ABS(MOD(J75 - $Q$6:$Q$13 + PI(), 2*PI()) - PI()),0))</f>
        <v>S</v>
      </c>
      <c r="L75">
        <v>3.2598021481697099</v>
      </c>
      <c r="M75">
        <v>6.9530220031738201</v>
      </c>
      <c r="N75">
        <v>2.65391540527343</v>
      </c>
    </row>
    <row r="76" spans="1:14" x14ac:dyDescent="0.3">
      <c r="A76">
        <v>1704333</v>
      </c>
      <c r="B76">
        <v>2024</v>
      </c>
      <c r="C76">
        <v>1</v>
      </c>
      <c r="D76">
        <v>4</v>
      </c>
      <c r="E76">
        <v>500</v>
      </c>
      <c r="F76">
        <v>2.0200292968750002</v>
      </c>
      <c r="G76">
        <v>12.119135742187501</v>
      </c>
      <c r="H76">
        <v>12.286332630113799</v>
      </c>
      <c r="I76">
        <v>-2.9764300597874298</v>
      </c>
      <c r="J76">
        <f t="shared" si="2"/>
        <v>3.3067552473921564</v>
      </c>
      <c r="K76" t="str" cm="1">
        <f t="array" ref="K76">INDEX($P$6:$P$13,MATCH(MIN(ABS(MOD(J76 - $Q$6:$Q$13 + PI(), 2*PI()) - PI())),ABS(MOD(J76 - $Q$6:$Q$13 + PI(), 2*PI()) - PI()),0))</f>
        <v>S</v>
      </c>
      <c r="L76">
        <v>3.2649933001292002</v>
      </c>
      <c r="M76">
        <v>6.93303966522216</v>
      </c>
      <c r="N76">
        <v>2.7309456931220102</v>
      </c>
    </row>
    <row r="77" spans="1:14" x14ac:dyDescent="0.3">
      <c r="A77">
        <v>1704337</v>
      </c>
      <c r="B77">
        <v>2024</v>
      </c>
      <c r="C77">
        <v>1</v>
      </c>
      <c r="D77">
        <v>4</v>
      </c>
      <c r="E77">
        <v>600</v>
      </c>
      <c r="F77">
        <v>3.0153344726562499</v>
      </c>
      <c r="G77">
        <v>11.58814453125</v>
      </c>
      <c r="H77">
        <v>11.9740275454472</v>
      </c>
      <c r="I77">
        <v>-2.8870292451486201</v>
      </c>
      <c r="J77">
        <f t="shared" si="2"/>
        <v>3.3961560620309661</v>
      </c>
      <c r="K77" t="str" cm="1">
        <f t="array" ref="K77">INDEX($P$6:$P$13,MATCH(MIN(ABS(MOD(J77 - $Q$6:$Q$13 + PI(), 2*PI()) - PI())),ABS(MOD(J77 - $Q$6:$Q$13 + PI(), 2*PI()) - PI()),0))</f>
        <v>S</v>
      </c>
      <c r="L77">
        <v>3.2897165489742002</v>
      </c>
      <c r="M77">
        <v>6.9576621585422096</v>
      </c>
      <c r="N77">
        <v>2.7563868628607802</v>
      </c>
    </row>
    <row r="78" spans="1:14" x14ac:dyDescent="0.3">
      <c r="A78">
        <v>1704340</v>
      </c>
      <c r="B78">
        <v>2024</v>
      </c>
      <c r="C78">
        <v>1</v>
      </c>
      <c r="D78">
        <v>4</v>
      </c>
      <c r="E78">
        <v>700</v>
      </c>
      <c r="F78">
        <v>3.2643231201171798</v>
      </c>
      <c r="G78">
        <v>11.4264013671875</v>
      </c>
      <c r="H78">
        <v>11.883537084412</v>
      </c>
      <c r="I78">
        <v>-2.8633223645078898</v>
      </c>
      <c r="J78">
        <f t="shared" si="2"/>
        <v>3.4198629426716964</v>
      </c>
      <c r="K78" t="str" cm="1">
        <f t="array" ref="K78">INDEX($P$6:$P$13,MATCH(MIN(ABS(MOD(J78 - $Q$6:$Q$13 + PI(), 2*PI()) - PI())),ABS(MOD(J78 - $Q$6:$Q$13 + PI(), 2*PI()) - PI()),0))</f>
        <v>S</v>
      </c>
      <c r="L78">
        <v>3.3138391958120299</v>
      </c>
      <c r="M78">
        <v>7.0116899278428804</v>
      </c>
      <c r="N78">
        <v>2.7215307023790101</v>
      </c>
    </row>
    <row r="79" spans="1:14" x14ac:dyDescent="0.3">
      <c r="A79">
        <v>1704344</v>
      </c>
      <c r="B79">
        <v>2024</v>
      </c>
      <c r="C79">
        <v>1</v>
      </c>
      <c r="D79">
        <v>4</v>
      </c>
      <c r="E79">
        <v>800</v>
      </c>
      <c r="F79">
        <v>4.3581927490234298</v>
      </c>
      <c r="G79">
        <v>10.771326904296799</v>
      </c>
      <c r="H79">
        <v>11.6196096026015</v>
      </c>
      <c r="I79">
        <v>-2.75711797459538</v>
      </c>
      <c r="J79">
        <f t="shared" si="2"/>
        <v>3.5260673325842062</v>
      </c>
      <c r="K79" t="str" cm="1">
        <f t="array" ref="K79">INDEX($P$6:$P$13,MATCH(MIN(ABS(MOD(J79 - $Q$6:$Q$13 + PI(), 2*PI()) - PI())),ABS(MOD(J79 - $Q$6:$Q$13 + PI(), 2*PI()) - PI()),0))</f>
        <v>S</v>
      </c>
      <c r="L79">
        <v>3.37052179809056</v>
      </c>
      <c r="M79">
        <v>7.0115066104465003</v>
      </c>
      <c r="N79">
        <v>2.7118972142537401</v>
      </c>
    </row>
    <row r="80" spans="1:14" x14ac:dyDescent="0.3">
      <c r="A80">
        <v>1704348</v>
      </c>
      <c r="B80">
        <v>2024</v>
      </c>
      <c r="C80">
        <v>1</v>
      </c>
      <c r="D80">
        <v>4</v>
      </c>
      <c r="E80">
        <v>900</v>
      </c>
      <c r="F80">
        <v>5.4600073242187497</v>
      </c>
      <c r="G80">
        <v>9.6791241455078101</v>
      </c>
      <c r="H80">
        <v>11.112925996544501</v>
      </c>
      <c r="I80">
        <v>-2.6279875442674898</v>
      </c>
      <c r="J80">
        <f t="shared" si="2"/>
        <v>3.6551977629120964</v>
      </c>
      <c r="K80" t="str" cm="1">
        <f t="array" ref="K80">INDEX($P$6:$P$13,MATCH(MIN(ABS(MOD(J80 - $Q$6:$Q$13 + PI(), 2*PI()) - PI())),ABS(MOD(J80 - $Q$6:$Q$13 + PI(), 2*PI()) - PI()),0))</f>
        <v>SW</v>
      </c>
      <c r="L80">
        <v>3.4548588722632299</v>
      </c>
      <c r="M80">
        <v>7.0020088619656002</v>
      </c>
      <c r="N80">
        <v>2.7094105614556199</v>
      </c>
    </row>
    <row r="81" spans="1:14" x14ac:dyDescent="0.3">
      <c r="A81">
        <v>1704351</v>
      </c>
      <c r="B81">
        <v>2024</v>
      </c>
      <c r="C81">
        <v>1</v>
      </c>
      <c r="D81">
        <v>4</v>
      </c>
      <c r="E81">
        <v>1000</v>
      </c>
      <c r="F81">
        <v>6.37897644042968</v>
      </c>
      <c r="G81">
        <v>9.4257989501953094</v>
      </c>
      <c r="H81">
        <v>11.381433401688</v>
      </c>
      <c r="I81">
        <v>-2.5466368542134701</v>
      </c>
      <c r="J81">
        <f t="shared" si="2"/>
        <v>3.7365484529661162</v>
      </c>
      <c r="K81" t="str" cm="1">
        <f t="array" ref="K81">INDEX($P$6:$P$13,MATCH(MIN(ABS(MOD(J81 - $Q$6:$Q$13 + PI(), 2*PI()) - PI())),ABS(MOD(J81 - $Q$6:$Q$13 + PI(), 2*PI()) - PI()),0))</f>
        <v>SW</v>
      </c>
      <c r="L81">
        <v>3.5258563796704401</v>
      </c>
      <c r="M81">
        <v>7.0096268124050498</v>
      </c>
      <c r="N81">
        <v>2.7032241821289</v>
      </c>
    </row>
    <row r="82" spans="1:14" x14ac:dyDescent="0.3">
      <c r="A82">
        <v>1704355</v>
      </c>
      <c r="B82">
        <v>2024</v>
      </c>
      <c r="C82">
        <v>1</v>
      </c>
      <c r="D82">
        <v>4</v>
      </c>
      <c r="E82">
        <v>1100</v>
      </c>
      <c r="F82">
        <v>8.0662158203125003</v>
      </c>
      <c r="G82">
        <v>7.7393206787109303</v>
      </c>
      <c r="H82">
        <v>11.1785921397903</v>
      </c>
      <c r="I82">
        <v>-2.3355151198414901</v>
      </c>
      <c r="J82">
        <f t="shared" si="2"/>
        <v>3.9476701873380962</v>
      </c>
      <c r="K82" t="str" cm="1">
        <f t="array" ref="K82">INDEX($P$6:$P$13,MATCH(MIN(ABS(MOD(J82 - $Q$6:$Q$13 + PI(), 2*PI()) - PI())),ABS(MOD(J82 - $Q$6:$Q$13 + PI(), 2*PI()) - PI()),0))</f>
        <v>SW</v>
      </c>
      <c r="L82">
        <v>3.62369156746546</v>
      </c>
      <c r="M82">
        <v>7.0316346486409502</v>
      </c>
      <c r="N82">
        <v>2.6961420906914602</v>
      </c>
    </row>
    <row r="83" spans="1:14" x14ac:dyDescent="0.3">
      <c r="A83">
        <v>1704358</v>
      </c>
      <c r="B83">
        <v>2024</v>
      </c>
      <c r="C83">
        <v>1</v>
      </c>
      <c r="D83">
        <v>4</v>
      </c>
      <c r="E83">
        <v>1200</v>
      </c>
      <c r="F83">
        <v>9.2992321777343694</v>
      </c>
      <c r="G83">
        <v>6.4151971435546802</v>
      </c>
      <c r="H83">
        <v>11.297365776413599</v>
      </c>
      <c r="I83">
        <v>-2.17468655514153</v>
      </c>
      <c r="J83">
        <f t="shared" si="2"/>
        <v>4.1084987520380558</v>
      </c>
      <c r="K83" t="str" cm="1">
        <f t="array" ref="K83">INDEX($P$6:$P$13,MATCH(MIN(ABS(MOD(J83 - $Q$6:$Q$13 + PI(), 2*PI()) - PI())),ABS(MOD(J83 - $Q$6:$Q$13 + PI(), 2*PI()) - PI()),0))</f>
        <v>SW</v>
      </c>
      <c r="L83">
        <v>3.7459740414351801</v>
      </c>
      <c r="M83">
        <v>7.0619360605875601</v>
      </c>
      <c r="N83">
        <v>2.7014123068915401</v>
      </c>
    </row>
    <row r="84" spans="1:14" x14ac:dyDescent="0.3">
      <c r="A84">
        <v>1704362</v>
      </c>
      <c r="B84">
        <v>2024</v>
      </c>
      <c r="C84">
        <v>1</v>
      </c>
      <c r="D84">
        <v>4</v>
      </c>
      <c r="E84">
        <v>1300</v>
      </c>
      <c r="F84">
        <v>9.6873046874999993</v>
      </c>
      <c r="G84">
        <v>6.2208581542968702</v>
      </c>
      <c r="H84">
        <v>11.512729836330699</v>
      </c>
      <c r="I84">
        <v>-2.1416446462233099</v>
      </c>
      <c r="J84">
        <f t="shared" si="2"/>
        <v>4.1415406609562764</v>
      </c>
      <c r="K84" t="str" cm="1">
        <f t="array" ref="K84">INDEX($P$6:$P$13,MATCH(MIN(ABS(MOD(J84 - $Q$6:$Q$13 + PI(), 2*PI()) - PI())),ABS(MOD(J84 - $Q$6:$Q$13 + PI(), 2*PI()) - PI()),0))</f>
        <v>SW</v>
      </c>
      <c r="L84">
        <v>3.8731081735067798</v>
      </c>
      <c r="M84">
        <v>7.1043693754408004</v>
      </c>
      <c r="N84">
        <v>2.7267458173963699</v>
      </c>
    </row>
    <row r="85" spans="1:14" x14ac:dyDescent="0.3">
      <c r="A85">
        <v>1704366</v>
      </c>
      <c r="B85">
        <v>2024</v>
      </c>
      <c r="C85">
        <v>1</v>
      </c>
      <c r="D85">
        <v>4</v>
      </c>
      <c r="E85">
        <v>1400</v>
      </c>
      <c r="F85">
        <v>9.7815264892578107</v>
      </c>
      <c r="G85">
        <v>6.3088897705078102</v>
      </c>
      <c r="H85">
        <v>11.6396026820708</v>
      </c>
      <c r="I85">
        <v>-2.1436345091703402</v>
      </c>
      <c r="J85">
        <f t="shared" si="2"/>
        <v>4.1395507980092461</v>
      </c>
      <c r="K85" t="str" cm="1">
        <f t="array" ref="K85">INDEX($P$6:$P$13,MATCH(MIN(ABS(MOD(J85 - $Q$6:$Q$13 + PI(), 2*PI()) - PI())),ABS(MOD(J85 - $Q$6:$Q$13 + PI(), 2*PI()) - PI()),0))</f>
        <v>SW</v>
      </c>
      <c r="L85">
        <v>3.9907261504179101</v>
      </c>
      <c r="M85">
        <v>7.1708912319607201</v>
      </c>
      <c r="N85">
        <v>2.7782608668009399</v>
      </c>
    </row>
    <row r="86" spans="1:14" x14ac:dyDescent="0.3">
      <c r="A86">
        <v>1704369</v>
      </c>
      <c r="B86">
        <v>2024</v>
      </c>
      <c r="C86">
        <v>1</v>
      </c>
      <c r="D86">
        <v>4</v>
      </c>
      <c r="E86">
        <v>1500</v>
      </c>
      <c r="F86">
        <v>10.355225219726499</v>
      </c>
      <c r="G86">
        <v>6.1220819091796796</v>
      </c>
      <c r="H86">
        <v>12.0295709089712</v>
      </c>
      <c r="I86">
        <v>-2.1047253177134899</v>
      </c>
      <c r="J86">
        <f t="shared" si="2"/>
        <v>4.1784599894660968</v>
      </c>
      <c r="K86" t="str" cm="1">
        <f t="array" ref="K86">INDEX($P$6:$P$13,MATCH(MIN(ABS(MOD(J86 - $Q$6:$Q$13 + PI(), 2*PI()) - PI())),ABS(MOD(J86 - $Q$6:$Q$13 + PI(), 2*PI()) - PI()),0))</f>
        <v>SW</v>
      </c>
      <c r="L86">
        <v>4.09925558706761</v>
      </c>
      <c r="M86">
        <v>7.2631911171807104</v>
      </c>
      <c r="N86">
        <v>2.8737581041124098</v>
      </c>
    </row>
    <row r="87" spans="1:14" x14ac:dyDescent="0.3">
      <c r="A87">
        <v>1704373</v>
      </c>
      <c r="B87">
        <v>2024</v>
      </c>
      <c r="C87">
        <v>1</v>
      </c>
      <c r="D87">
        <v>4</v>
      </c>
      <c r="E87">
        <v>1600</v>
      </c>
      <c r="F87">
        <v>11.0175433349609</v>
      </c>
      <c r="G87">
        <v>5.7556549072265604</v>
      </c>
      <c r="H87">
        <v>12.430358987125899</v>
      </c>
      <c r="I87">
        <v>-2.0522093678930702</v>
      </c>
      <c r="J87">
        <f t="shared" si="2"/>
        <v>4.2309759392865161</v>
      </c>
      <c r="K87" t="str" cm="1">
        <f t="array" ref="K87">INDEX($P$6:$P$13,MATCH(MIN(ABS(MOD(J87 - $Q$6:$Q$13 + PI(), 2*PI()) - PI())),ABS(MOD(J87 - $Q$6:$Q$13 + PI(), 2*PI()) - PI()),0))</f>
        <v>SW</v>
      </c>
      <c r="L87">
        <v>4.2018315566911104</v>
      </c>
      <c r="M87">
        <v>7.3881308237711503</v>
      </c>
      <c r="N87">
        <v>3.0226977666219002</v>
      </c>
    </row>
    <row r="88" spans="1:14" x14ac:dyDescent="0.3">
      <c r="A88">
        <v>1704376</v>
      </c>
      <c r="B88">
        <v>2024</v>
      </c>
      <c r="C88">
        <v>1</v>
      </c>
      <c r="D88">
        <v>4</v>
      </c>
      <c r="E88">
        <v>1700</v>
      </c>
      <c r="F88">
        <v>11.4567053222656</v>
      </c>
      <c r="G88">
        <v>5.7473138427734298</v>
      </c>
      <c r="H88">
        <v>12.817476867487001</v>
      </c>
      <c r="I88">
        <v>-2.03576708243031</v>
      </c>
      <c r="J88">
        <f t="shared" si="2"/>
        <v>4.2474182247492767</v>
      </c>
      <c r="K88" t="str" cm="1">
        <f t="array" ref="K88">INDEX($P$6:$P$13,MATCH(MIN(ABS(MOD(J88 - $Q$6:$Q$13 + PI(), 2*PI()) - PI())),ABS(MOD(J88 - $Q$6:$Q$13 + PI(), 2*PI()) - PI()),0))</f>
        <v>SW</v>
      </c>
      <c r="L88">
        <v>4.2896535546942198</v>
      </c>
      <c r="M88">
        <v>7.5591357549031502</v>
      </c>
      <c r="N88">
        <v>3.2058608796861399</v>
      </c>
    </row>
    <row r="89" spans="1:14" x14ac:dyDescent="0.3">
      <c r="A89">
        <v>1704380</v>
      </c>
      <c r="B89">
        <v>2024</v>
      </c>
      <c r="C89">
        <v>1</v>
      </c>
      <c r="D89">
        <v>4</v>
      </c>
      <c r="E89">
        <v>1800</v>
      </c>
      <c r="F89">
        <v>12.1689965820312</v>
      </c>
      <c r="G89">
        <v>5.4713067626953098</v>
      </c>
      <c r="H89">
        <v>13.342401414475701</v>
      </c>
      <c r="I89">
        <v>-1.9933261690219399</v>
      </c>
      <c r="J89">
        <f t="shared" si="2"/>
        <v>4.2898591381576461</v>
      </c>
      <c r="K89" t="str" cm="1">
        <f t="array" ref="K89">INDEX($P$6:$P$13,MATCH(MIN(ABS(MOD(J89 - $Q$6:$Q$13 + PI(), 2*PI()) - PI())),ABS(MOD(J89 - $Q$6:$Q$13 + PI(), 2*PI()) - PI()),0))</f>
        <v>SW</v>
      </c>
      <c r="L89">
        <v>4.3637762816406402</v>
      </c>
      <c r="M89">
        <v>7.7659067577785903</v>
      </c>
      <c r="N89">
        <v>3.4262746175130201</v>
      </c>
    </row>
    <row r="90" spans="1:14" x14ac:dyDescent="0.3">
      <c r="A90">
        <v>1704384</v>
      </c>
      <c r="B90">
        <v>2024</v>
      </c>
      <c r="C90">
        <v>1</v>
      </c>
      <c r="D90">
        <v>4</v>
      </c>
      <c r="E90">
        <v>1900</v>
      </c>
      <c r="F90">
        <v>12.926127319335899</v>
      </c>
      <c r="G90">
        <v>4.30526306152343</v>
      </c>
      <c r="H90">
        <v>13.624245208619801</v>
      </c>
      <c r="I90">
        <v>-1.8923069262257299</v>
      </c>
      <c r="J90">
        <f t="shared" si="2"/>
        <v>4.3908783809538559</v>
      </c>
      <c r="K90" t="str" cm="1">
        <f t="array" ref="K90">INDEX($P$6:$P$13,MATCH(MIN(ABS(MOD(J90 - $Q$6:$Q$13 + PI(), 2*PI()) - PI())),ABS(MOD(J90 - $Q$6:$Q$13 + PI(), 2*PI()) - PI()),0))</f>
        <v>W</v>
      </c>
      <c r="L90">
        <v>4.4331203802804104</v>
      </c>
      <c r="M90">
        <v>7.9964348475138296</v>
      </c>
      <c r="N90">
        <v>3.67879655626085</v>
      </c>
    </row>
    <row r="91" spans="1:14" x14ac:dyDescent="0.3">
      <c r="A91">
        <v>1704387</v>
      </c>
      <c r="B91">
        <v>2024</v>
      </c>
      <c r="C91">
        <v>1</v>
      </c>
      <c r="D91">
        <v>4</v>
      </c>
      <c r="E91">
        <v>2000</v>
      </c>
      <c r="F91">
        <v>13.365326538085901</v>
      </c>
      <c r="G91">
        <v>2.9739459228515601</v>
      </c>
      <c r="H91">
        <v>13.6921987942663</v>
      </c>
      <c r="I91">
        <v>-1.78974142428455</v>
      </c>
      <c r="J91">
        <f t="shared" si="2"/>
        <v>4.4934438828950363</v>
      </c>
      <c r="K91" t="str" cm="1">
        <f t="array" ref="K91">INDEX($P$6:$P$13,MATCH(MIN(ABS(MOD(J91 - $Q$6:$Q$13 + PI(), 2*PI()) - PI())),ABS(MOD(J91 - $Q$6:$Q$13 + PI(), 2*PI()) - PI()),0))</f>
        <v>W</v>
      </c>
      <c r="L91">
        <v>4.4997421364725501</v>
      </c>
      <c r="M91">
        <v>8.2580806944105305</v>
      </c>
      <c r="N91">
        <v>3.9075509177313901</v>
      </c>
    </row>
    <row r="92" spans="1:14" x14ac:dyDescent="0.3">
      <c r="A92">
        <v>1704391</v>
      </c>
      <c r="B92">
        <v>2024</v>
      </c>
      <c r="C92">
        <v>1</v>
      </c>
      <c r="D92">
        <v>4</v>
      </c>
      <c r="E92">
        <v>2100</v>
      </c>
      <c r="F92">
        <v>13.6346875</v>
      </c>
      <c r="G92">
        <v>1.7048608398437499</v>
      </c>
      <c r="H92">
        <v>13.740860733807301</v>
      </c>
      <c r="I92">
        <v>-1.6951892264622499</v>
      </c>
      <c r="J92">
        <f t="shared" si="2"/>
        <v>4.5879960807173363</v>
      </c>
      <c r="K92" t="str" cm="1">
        <f t="array" ref="K92">INDEX($P$6:$P$13,MATCH(MIN(ABS(MOD(J92 - $Q$6:$Q$13 + PI(), 2*PI()) - PI())),ABS(MOD(J92 - $Q$6:$Q$13 + PI(), 2*PI()) - PI()),0))</f>
        <v>W</v>
      </c>
      <c r="L92">
        <v>4.5587541761658903</v>
      </c>
      <c r="M92">
        <v>8.5167983373006102</v>
      </c>
      <c r="N92">
        <v>4.1044828626844598</v>
      </c>
    </row>
    <row r="93" spans="1:14" x14ac:dyDescent="0.3">
      <c r="A93">
        <v>1704394</v>
      </c>
      <c r="B93">
        <v>2024</v>
      </c>
      <c r="C93">
        <v>1</v>
      </c>
      <c r="D93">
        <v>4</v>
      </c>
      <c r="E93">
        <v>2200</v>
      </c>
      <c r="F93">
        <v>13.224066772460899</v>
      </c>
      <c r="G93">
        <v>-0.56596191406249996</v>
      </c>
      <c r="H93">
        <v>13.2361722144536</v>
      </c>
      <c r="I93">
        <v>-1.52802455669329</v>
      </c>
      <c r="J93">
        <f t="shared" si="2"/>
        <v>4.7551607504862963</v>
      </c>
      <c r="K93" t="str" cm="1">
        <f t="array" ref="K93">INDEX($P$6:$P$13,MATCH(MIN(ABS(MOD(J93 - $Q$6:$Q$13 + PI(), 2*PI()) - PI())),ABS(MOD(J93 - $Q$6:$Q$13 + PI(), 2*PI()) - PI()),0))</f>
        <v>W</v>
      </c>
      <c r="L93">
        <v>4.6132942949381297</v>
      </c>
      <c r="M93">
        <v>8.7670717239379794</v>
      </c>
      <c r="N93">
        <v>4.2356588575574996</v>
      </c>
    </row>
    <row r="94" spans="1:14" x14ac:dyDescent="0.3">
      <c r="A94">
        <v>1704398</v>
      </c>
      <c r="B94">
        <v>2024</v>
      </c>
      <c r="C94">
        <v>1</v>
      </c>
      <c r="D94">
        <v>4</v>
      </c>
      <c r="E94">
        <v>2300</v>
      </c>
      <c r="F94">
        <v>13.225928344726499</v>
      </c>
      <c r="G94">
        <v>-1.7992285156250001</v>
      </c>
      <c r="H94">
        <v>13.3477490173916</v>
      </c>
      <c r="I94">
        <v>-1.43558834251134</v>
      </c>
      <c r="J94">
        <f t="shared" si="2"/>
        <v>4.847596964668246</v>
      </c>
      <c r="K94" t="str" cm="1">
        <f t="array" ref="K94">INDEX($P$6:$P$13,MATCH(MIN(ABS(MOD(J94 - $Q$6:$Q$13 + PI(), 2*PI()) - PI())),ABS(MOD(J94 - $Q$6:$Q$13 + PI(), 2*PI()) - PI()),0))</f>
        <v>W</v>
      </c>
      <c r="L94">
        <v>4.6546587497146703</v>
      </c>
      <c r="M94">
        <v>8.99707391526964</v>
      </c>
      <c r="N94">
        <v>4.3106766806708396</v>
      </c>
    </row>
    <row r="95" spans="1:14" x14ac:dyDescent="0.3">
      <c r="A95">
        <v>1704402</v>
      </c>
      <c r="B95">
        <v>2024</v>
      </c>
      <c r="C95">
        <v>1</v>
      </c>
      <c r="D95">
        <v>4</v>
      </c>
      <c r="E95">
        <v>0</v>
      </c>
      <c r="F95">
        <v>-1.7560223388671801</v>
      </c>
      <c r="G95">
        <v>10.8225817871093</v>
      </c>
      <c r="H95">
        <v>10.9641183409005</v>
      </c>
      <c r="I95">
        <v>2.98073906529988</v>
      </c>
      <c r="J95">
        <f t="shared" si="2"/>
        <v>2.98073906529988</v>
      </c>
      <c r="K95" t="str" cm="1">
        <f t="array" ref="K95">INDEX($P$6:$P$13,MATCH(MIN(ABS(MOD(J95 - $Q$6:$Q$13 + PI(), 2*PI()) - PI())),ABS(MOD(J95 - $Q$6:$Q$13 + PI(), 2*PI()) - PI()),0))</f>
        <v>S</v>
      </c>
      <c r="L95">
        <v>3.9492193348857598</v>
      </c>
      <c r="M95">
        <v>7.3824575212266703</v>
      </c>
      <c r="N95">
        <v>2.3314449522230301</v>
      </c>
    </row>
    <row r="96" spans="1:14" x14ac:dyDescent="0.3">
      <c r="A96">
        <v>1704405</v>
      </c>
      <c r="B96">
        <v>2024</v>
      </c>
      <c r="C96">
        <v>1</v>
      </c>
      <c r="D96">
        <v>4</v>
      </c>
      <c r="E96">
        <v>100</v>
      </c>
      <c r="F96">
        <v>-0.350489501953125</v>
      </c>
      <c r="G96">
        <v>11.5141198730468</v>
      </c>
      <c r="H96">
        <v>11.519453083452801</v>
      </c>
      <c r="I96">
        <v>3.11116207683934</v>
      </c>
      <c r="J96">
        <f t="shared" si="2"/>
        <v>3.11116207683934</v>
      </c>
      <c r="K96" t="str" cm="1">
        <f t="array" ref="K96">INDEX($P$6:$P$13,MATCH(MIN(ABS(MOD(J96 - $Q$6:$Q$13 + PI(), 2*PI()) - PI())),ABS(MOD(J96 - $Q$6:$Q$13 + PI(), 2*PI()) - PI()),0))</f>
        <v>S</v>
      </c>
      <c r="L96">
        <v>3.5316634024273599</v>
      </c>
      <c r="M96">
        <v>7.1907356050279398</v>
      </c>
      <c r="N96">
        <v>2.42182106441921</v>
      </c>
    </row>
    <row r="97" spans="1:14" x14ac:dyDescent="0.3">
      <c r="A97">
        <v>1704409</v>
      </c>
      <c r="B97">
        <v>2024</v>
      </c>
      <c r="C97">
        <v>1</v>
      </c>
      <c r="D97">
        <v>4</v>
      </c>
      <c r="E97">
        <v>200</v>
      </c>
      <c r="F97">
        <v>0.221162109375</v>
      </c>
      <c r="G97">
        <v>11.445047607421801</v>
      </c>
      <c r="H97">
        <v>11.447184257046599</v>
      </c>
      <c r="I97">
        <v>-3.1222712322152701</v>
      </c>
      <c r="J97">
        <f t="shared" si="2"/>
        <v>3.1609140749643161</v>
      </c>
      <c r="K97" t="str" cm="1">
        <f t="array" ref="K97">INDEX($P$6:$P$13,MATCH(MIN(ABS(MOD(J97 - $Q$6:$Q$13 + PI(), 2*PI()) - PI())),ABS(MOD(J97 - $Q$6:$Q$13 + PI(), 2*PI()) - PI()),0))</f>
        <v>S</v>
      </c>
      <c r="L97">
        <v>3.3643525262440401</v>
      </c>
      <c r="M97">
        <v>7.0781560473971901</v>
      </c>
      <c r="N97">
        <v>2.4978801939222501</v>
      </c>
    </row>
    <row r="98" spans="1:14" x14ac:dyDescent="0.3">
      <c r="A98">
        <v>1704412</v>
      </c>
      <c r="B98">
        <v>2024</v>
      </c>
      <c r="C98">
        <v>1</v>
      </c>
      <c r="D98">
        <v>5</v>
      </c>
      <c r="E98">
        <v>300</v>
      </c>
      <c r="F98">
        <v>12.029476928710899</v>
      </c>
      <c r="G98">
        <v>-2.8511877441406202</v>
      </c>
      <c r="H98">
        <v>12.362749966359599</v>
      </c>
      <c r="I98">
        <v>-1.3380740057618301</v>
      </c>
      <c r="J98">
        <f t="shared" si="2"/>
        <v>4.9451113014177563</v>
      </c>
      <c r="K98" t="str" cm="1">
        <f t="array" ref="K98">INDEX($P$6:$P$13,MATCH(MIN(ABS(MOD(J98 - $Q$6:$Q$13 + PI(), 2*PI()) - PI())),ABS(MOD(J98 - $Q$6:$Q$13 + PI(), 2*PI()) - PI()),0))</f>
        <v>W</v>
      </c>
      <c r="L98">
        <v>4.7510592630397896</v>
      </c>
      <c r="M98">
        <v>9.5079976187811894</v>
      </c>
      <c r="N98">
        <v>4.3961861928303998</v>
      </c>
    </row>
    <row r="99" spans="1:14" x14ac:dyDescent="0.3">
      <c r="A99">
        <v>1704416</v>
      </c>
      <c r="B99">
        <v>2024</v>
      </c>
      <c r="C99">
        <v>1</v>
      </c>
      <c r="D99">
        <v>5</v>
      </c>
      <c r="E99">
        <v>400</v>
      </c>
      <c r="F99">
        <v>11.598323974609301</v>
      </c>
      <c r="G99">
        <v>-2.8802447509765599</v>
      </c>
      <c r="H99">
        <v>11.950603702136799</v>
      </c>
      <c r="I99">
        <v>-1.32738736834438</v>
      </c>
      <c r="J99">
        <f t="shared" si="2"/>
        <v>4.9557979388352065</v>
      </c>
      <c r="K99" t="str" cm="1">
        <f t="array" ref="K99">INDEX($P$6:$P$13,MATCH(MIN(ABS(MOD(J99 - $Q$6:$Q$13 + PI(), 2*PI()) - PI())),ABS(MOD(J99 - $Q$6:$Q$13 + PI(), 2*PI()) - PI()),0))</f>
        <v>W</v>
      </c>
      <c r="L99">
        <v>4.7665340044138702</v>
      </c>
      <c r="M99">
        <v>9.5799244774712395</v>
      </c>
      <c r="N99">
        <v>4.3622446060180602</v>
      </c>
    </row>
    <row r="100" spans="1:14" x14ac:dyDescent="0.3">
      <c r="A100">
        <v>1704420</v>
      </c>
      <c r="B100">
        <v>2024</v>
      </c>
      <c r="C100">
        <v>1</v>
      </c>
      <c r="D100">
        <v>5</v>
      </c>
      <c r="E100">
        <v>500</v>
      </c>
      <c r="F100">
        <v>10.8697570800781</v>
      </c>
      <c r="G100">
        <v>-3.15008544921875</v>
      </c>
      <c r="H100">
        <v>11.3170074364775</v>
      </c>
      <c r="I100">
        <v>-1.2887208663420899</v>
      </c>
      <c r="J100">
        <f t="shared" si="2"/>
        <v>4.9944644408374961</v>
      </c>
      <c r="K100" t="str" cm="1">
        <f t="array" ref="K100">INDEX($P$6:$P$13,MATCH(MIN(ABS(MOD(J100 - $Q$6:$Q$13 + PI(), 2*PI()) - PI())),ABS(MOD(J100 - $Q$6:$Q$13 + PI(), 2*PI()) - PI()),0))</f>
        <v>W</v>
      </c>
      <c r="L100">
        <v>4.7811835209381801</v>
      </c>
      <c r="M100">
        <v>9.6510899861653598</v>
      </c>
      <c r="N100">
        <v>4.3051744037204296</v>
      </c>
    </row>
    <row r="101" spans="1:14" x14ac:dyDescent="0.3">
      <c r="A101">
        <v>1704423</v>
      </c>
      <c r="B101">
        <v>2024</v>
      </c>
      <c r="C101">
        <v>1</v>
      </c>
      <c r="D101">
        <v>5</v>
      </c>
      <c r="E101">
        <v>600</v>
      </c>
      <c r="F101">
        <v>9.9683685302734304</v>
      </c>
      <c r="G101">
        <v>-3.3613336181640601</v>
      </c>
      <c r="H101">
        <v>10.5198353051721</v>
      </c>
      <c r="I101">
        <v>-1.2455698410610201</v>
      </c>
      <c r="J101">
        <f t="shared" si="2"/>
        <v>5.0376154661185666</v>
      </c>
      <c r="K101" t="str" cm="1">
        <f t="array" ref="K101">INDEX($P$6:$P$13,MATCH(MIN(ABS(MOD(J101 - $Q$6:$Q$13 + PI(), 2*PI()) - PI())),ABS(MOD(J101 - $Q$6:$Q$13 + PI(), 2*PI()) - PI()),0))</f>
        <v>W</v>
      </c>
      <c r="L101">
        <v>4.7953397016658901</v>
      </c>
      <c r="M101">
        <v>9.7297450171576596</v>
      </c>
      <c r="N101">
        <v>4.2292449739244198</v>
      </c>
    </row>
    <row r="102" spans="1:14" x14ac:dyDescent="0.3">
      <c r="A102">
        <v>1704427</v>
      </c>
      <c r="B102">
        <v>2024</v>
      </c>
      <c r="C102">
        <v>1</v>
      </c>
      <c r="D102">
        <v>5</v>
      </c>
      <c r="E102">
        <v>700</v>
      </c>
      <c r="F102">
        <v>9.1572314453124992</v>
      </c>
      <c r="G102">
        <v>-3.3331591796875002</v>
      </c>
      <c r="H102">
        <v>9.7449903981561192</v>
      </c>
      <c r="I102">
        <v>-1.22171123844325</v>
      </c>
      <c r="J102">
        <f t="shared" si="2"/>
        <v>5.0614740687363362</v>
      </c>
      <c r="K102" t="str" cm="1">
        <f t="array" ref="K102">INDEX($P$6:$P$13,MATCH(MIN(ABS(MOD(J102 - $Q$6:$Q$13 + PI(), 2*PI()) - PI())),ABS(MOD(J102 - $Q$6:$Q$13 + PI(), 2*PI()) - PI()),0))</f>
        <v>W</v>
      </c>
      <c r="L102">
        <v>4.8090979469453901</v>
      </c>
      <c r="M102">
        <v>9.8153604931301501</v>
      </c>
      <c r="N102">
        <v>4.1435262891981299</v>
      </c>
    </row>
    <row r="103" spans="1:14" x14ac:dyDescent="0.3">
      <c r="A103">
        <v>1704430</v>
      </c>
      <c r="B103">
        <v>2024</v>
      </c>
      <c r="C103">
        <v>1</v>
      </c>
      <c r="D103">
        <v>5</v>
      </c>
      <c r="E103">
        <v>800</v>
      </c>
      <c r="F103">
        <v>8.5009960937500004</v>
      </c>
      <c r="G103">
        <v>-3.0378723144531201</v>
      </c>
      <c r="H103">
        <v>9.0274915001274607</v>
      </c>
      <c r="I103">
        <v>-1.22758437362039</v>
      </c>
      <c r="J103">
        <f t="shared" si="2"/>
        <v>5.0556009335591963</v>
      </c>
      <c r="K103" t="str" cm="1">
        <f t="array" ref="K103">INDEX($P$6:$P$13,MATCH(MIN(ABS(MOD(J103 - $Q$6:$Q$13 + PI(), 2*PI()) - PI())),ABS(MOD(J103 - $Q$6:$Q$13 + PI(), 2*PI()) - PI()),0))</f>
        <v>W</v>
      </c>
      <c r="L103">
        <v>4.8221700435653601</v>
      </c>
      <c r="M103">
        <v>9.9049285252889003</v>
      </c>
      <c r="N103">
        <v>4.0556305779351103</v>
      </c>
    </row>
    <row r="104" spans="1:14" x14ac:dyDescent="0.3">
      <c r="A104">
        <v>1704434</v>
      </c>
      <c r="B104">
        <v>2024</v>
      </c>
      <c r="C104">
        <v>1</v>
      </c>
      <c r="D104">
        <v>5</v>
      </c>
      <c r="E104">
        <v>900</v>
      </c>
      <c r="F104">
        <v>7.7192755126953099</v>
      </c>
      <c r="G104">
        <v>-2.43671020507812</v>
      </c>
      <c r="H104">
        <v>8.0947372449282895</v>
      </c>
      <c r="I104">
        <v>-1.26503004497481</v>
      </c>
      <c r="J104">
        <f t="shared" si="2"/>
        <v>5.0181552622047763</v>
      </c>
      <c r="K104" t="str" cm="1">
        <f t="array" ref="K104">INDEX($P$6:$P$13,MATCH(MIN(ABS(MOD(J104 - $Q$6:$Q$13 + PI(), 2*PI()) - PI())),ABS(MOD(J104 - $Q$6:$Q$13 + PI(), 2*PI()) - PI()),0))</f>
        <v>W</v>
      </c>
      <c r="L104">
        <v>4.8354497483876502</v>
      </c>
      <c r="M104">
        <v>9.9944396548801002</v>
      </c>
      <c r="N104">
        <v>3.9718387391832102</v>
      </c>
    </row>
    <row r="105" spans="1:14" x14ac:dyDescent="0.3">
      <c r="A105">
        <v>1704438</v>
      </c>
      <c r="B105">
        <v>2024</v>
      </c>
      <c r="C105">
        <v>1</v>
      </c>
      <c r="D105">
        <v>5</v>
      </c>
      <c r="E105">
        <v>1000</v>
      </c>
      <c r="F105">
        <v>7.4718463134765596</v>
      </c>
      <c r="G105">
        <v>-1.87174560546875</v>
      </c>
      <c r="H105">
        <v>7.70272152838234</v>
      </c>
      <c r="I105">
        <v>-1.3253410729414301</v>
      </c>
      <c r="J105">
        <f t="shared" si="2"/>
        <v>4.9578442342381557</v>
      </c>
      <c r="K105" t="str" cm="1">
        <f t="array" ref="K105">INDEX($P$6:$P$13,MATCH(MIN(ABS(MOD(J105 - $Q$6:$Q$13 + PI(), 2*PI()) - PI())),ABS(MOD(J105 - $Q$6:$Q$13 + PI(), 2*PI()) - PI()),0))</f>
        <v>W</v>
      </c>
      <c r="L105">
        <v>4.8499780614916803</v>
      </c>
      <c r="M105">
        <v>10.070065604315801</v>
      </c>
      <c r="N105">
        <v>3.8990905549791099</v>
      </c>
    </row>
    <row r="106" spans="1:14" x14ac:dyDescent="0.3">
      <c r="A106">
        <v>1704441</v>
      </c>
      <c r="B106">
        <v>2024</v>
      </c>
      <c r="C106">
        <v>1</v>
      </c>
      <c r="D106">
        <v>5</v>
      </c>
      <c r="E106">
        <v>1100</v>
      </c>
      <c r="F106">
        <v>6.56551391601562</v>
      </c>
      <c r="G106">
        <v>-1.2472589111328101</v>
      </c>
      <c r="H106">
        <v>6.6829355655127296</v>
      </c>
      <c r="I106">
        <v>-1.3830621249488899</v>
      </c>
      <c r="J106">
        <f t="shared" si="2"/>
        <v>4.9001231822306961</v>
      </c>
      <c r="K106" t="str" cm="1">
        <f t="array" ref="K106">INDEX($P$6:$P$13,MATCH(MIN(ABS(MOD(J106 - $Q$6:$Q$13 + PI(), 2*PI()) - PI())),ABS(MOD(J106 - $Q$6:$Q$13 + PI(), 2*PI()) - PI()),0))</f>
        <v>W</v>
      </c>
      <c r="L106">
        <v>4.8657891897021202</v>
      </c>
      <c r="M106">
        <v>10.157825575934501</v>
      </c>
      <c r="N106">
        <v>3.8316771189371699</v>
      </c>
    </row>
    <row r="107" spans="1:14" x14ac:dyDescent="0.3">
      <c r="A107">
        <v>1704445</v>
      </c>
      <c r="B107">
        <v>2024</v>
      </c>
      <c r="C107">
        <v>1</v>
      </c>
      <c r="D107">
        <v>5</v>
      </c>
      <c r="E107">
        <v>1200</v>
      </c>
      <c r="F107">
        <v>5.92407836914062</v>
      </c>
      <c r="G107">
        <v>-0.57725341796874996</v>
      </c>
      <c r="H107">
        <v>5.9521362578721604</v>
      </c>
      <c r="I107">
        <v>-1.4736610885139401</v>
      </c>
      <c r="J107">
        <f t="shared" si="2"/>
        <v>4.8095242186656462</v>
      </c>
      <c r="K107" t="str" cm="1">
        <f t="array" ref="K107">INDEX($P$6:$P$13,MATCH(MIN(ABS(MOD(J107 - $Q$6:$Q$13 + PI(), 2*PI()) - PI())),ABS(MOD(J107 - $Q$6:$Q$13 + PI(), 2*PI()) - PI()),0))</f>
        <v>W</v>
      </c>
      <c r="L107">
        <v>4.8838999871045301</v>
      </c>
      <c r="M107">
        <v>10.2467149098714</v>
      </c>
      <c r="N107">
        <v>3.77384768591986</v>
      </c>
    </row>
    <row r="108" spans="1:14" x14ac:dyDescent="0.3">
      <c r="A108">
        <v>1704448</v>
      </c>
      <c r="B108">
        <v>2024</v>
      </c>
      <c r="C108">
        <v>1</v>
      </c>
      <c r="D108">
        <v>5</v>
      </c>
      <c r="E108">
        <v>1300</v>
      </c>
      <c r="F108">
        <v>5.74420166015625</v>
      </c>
      <c r="G108">
        <v>0.28329589843750003</v>
      </c>
      <c r="H108">
        <v>5.7511832937764398</v>
      </c>
      <c r="I108">
        <v>-1.6200749839142301</v>
      </c>
      <c r="J108">
        <f t="shared" si="2"/>
        <v>4.6631103232653563</v>
      </c>
      <c r="K108" t="str" cm="1">
        <f t="array" ref="K108">INDEX($P$6:$P$13,MATCH(MIN(ABS(MOD(J108 - $Q$6:$Q$13 + PI(), 2*PI()) - PI())),ABS(MOD(J108 - $Q$6:$Q$13 + PI(), 2*PI()) - PI()),0))</f>
        <v>W</v>
      </c>
      <c r="L108">
        <v>4.90405159444094</v>
      </c>
      <c r="M108">
        <v>10.3238898383246</v>
      </c>
      <c r="N108">
        <v>3.7287131415473</v>
      </c>
    </row>
    <row r="109" spans="1:14" x14ac:dyDescent="0.3">
      <c r="A109">
        <v>1704452</v>
      </c>
      <c r="B109">
        <v>2024</v>
      </c>
      <c r="C109">
        <v>1</v>
      </c>
      <c r="D109">
        <v>5</v>
      </c>
      <c r="E109">
        <v>1400</v>
      </c>
      <c r="F109">
        <v>5.8231848144531204</v>
      </c>
      <c r="G109">
        <v>1.0154144287109299</v>
      </c>
      <c r="H109">
        <v>5.9110530233886198</v>
      </c>
      <c r="I109">
        <v>-1.7434349302913801</v>
      </c>
      <c r="J109">
        <f t="shared" si="2"/>
        <v>4.5397503768882057</v>
      </c>
      <c r="K109" t="str" cm="1">
        <f t="array" ref="K109">INDEX($P$6:$P$13,MATCH(MIN(ABS(MOD(J109 - $Q$6:$Q$13 + PI(), 2*PI()) - PI())),ABS(MOD(J109 - $Q$6:$Q$13 + PI(), 2*PI()) - PI()),0))</f>
        <v>W</v>
      </c>
      <c r="L109">
        <v>4.92572641155816</v>
      </c>
      <c r="M109">
        <v>10.3875365787082</v>
      </c>
      <c r="N109">
        <v>3.6955773035685202</v>
      </c>
    </row>
    <row r="110" spans="1:14" x14ac:dyDescent="0.3">
      <c r="A110">
        <v>1704456</v>
      </c>
      <c r="B110">
        <v>2024</v>
      </c>
      <c r="C110">
        <v>1</v>
      </c>
      <c r="D110">
        <v>5</v>
      </c>
      <c r="E110">
        <v>1500</v>
      </c>
      <c r="F110">
        <v>6.0119006347656203</v>
      </c>
      <c r="G110">
        <v>1.8247656249999999</v>
      </c>
      <c r="H110">
        <v>6.2827317966372602</v>
      </c>
      <c r="I110">
        <v>-1.8654844512650399</v>
      </c>
      <c r="J110">
        <f t="shared" si="2"/>
        <v>4.4177008559145463</v>
      </c>
      <c r="K110" t="str" cm="1">
        <f t="array" ref="K110">INDEX($P$6:$P$13,MATCH(MIN(ABS(MOD(J110 - $Q$6:$Q$13 + PI(), 2*PI()) - PI())),ABS(MOD(J110 - $Q$6:$Q$13 + PI(), 2*PI()) - PI()),0))</f>
        <v>W</v>
      </c>
      <c r="L110">
        <v>4.9487742361707099</v>
      </c>
      <c r="M110">
        <v>10.446511692470899</v>
      </c>
      <c r="N110">
        <v>3.6703514522976302</v>
      </c>
    </row>
    <row r="111" spans="1:14" x14ac:dyDescent="0.3">
      <c r="A111">
        <v>1704459</v>
      </c>
      <c r="B111">
        <v>2024</v>
      </c>
      <c r="C111">
        <v>1</v>
      </c>
      <c r="D111">
        <v>5</v>
      </c>
      <c r="E111">
        <v>1600</v>
      </c>
      <c r="F111">
        <v>6.1330255126953102</v>
      </c>
      <c r="G111">
        <v>2.5042395019531201</v>
      </c>
      <c r="H111">
        <v>6.6245918683730203</v>
      </c>
      <c r="I111">
        <v>-1.9584548300424001</v>
      </c>
      <c r="J111">
        <f t="shared" si="2"/>
        <v>4.3247304771371864</v>
      </c>
      <c r="K111" t="str" cm="1">
        <f t="array" ref="K111">INDEX($P$6:$P$13,MATCH(MIN(ABS(MOD(J111 - $Q$6:$Q$13 + PI(), 2*PI()) - PI())),ABS(MOD(J111 - $Q$6:$Q$13 + PI(), 2*PI()) - PI()),0))</f>
        <v>W</v>
      </c>
      <c r="L111">
        <v>4.9725101032462202</v>
      </c>
      <c r="M111">
        <v>10.4999576144748</v>
      </c>
      <c r="N111">
        <v>3.6511439217461401</v>
      </c>
    </row>
    <row r="112" spans="1:14" x14ac:dyDescent="0.3">
      <c r="A112">
        <v>1704463</v>
      </c>
      <c r="B112">
        <v>2024</v>
      </c>
      <c r="C112">
        <v>1</v>
      </c>
      <c r="D112">
        <v>5</v>
      </c>
      <c r="E112">
        <v>1700</v>
      </c>
      <c r="F112">
        <v>5.9172357177734298</v>
      </c>
      <c r="G112">
        <v>3.5343408203125</v>
      </c>
      <c r="H112">
        <v>6.8924047743745396</v>
      </c>
      <c r="I112">
        <v>-2.1092251692770301</v>
      </c>
      <c r="J112">
        <f t="shared" si="2"/>
        <v>4.1739601379025562</v>
      </c>
      <c r="K112" t="str" cm="1">
        <f t="array" ref="K112">INDEX($P$6:$P$13,MATCH(MIN(ABS(MOD(J112 - $Q$6:$Q$13 + PI(), 2*PI()) - PI())),ABS(MOD(J112 - $Q$6:$Q$13 + PI(), 2*PI()) - PI()),0))</f>
        <v>SW</v>
      </c>
      <c r="L112">
        <v>4.9958766786505802</v>
      </c>
      <c r="M112">
        <v>10.544110933939599</v>
      </c>
      <c r="N112">
        <v>3.6365343729654902</v>
      </c>
    </row>
    <row r="113" spans="1:14" x14ac:dyDescent="0.3">
      <c r="A113">
        <v>1704466</v>
      </c>
      <c r="B113">
        <v>2024</v>
      </c>
      <c r="C113">
        <v>1</v>
      </c>
      <c r="D113">
        <v>5</v>
      </c>
      <c r="E113">
        <v>1800</v>
      </c>
      <c r="F113">
        <v>6.09810668945312</v>
      </c>
      <c r="G113">
        <v>4.5508502197265601</v>
      </c>
      <c r="H113">
        <v>7.6090172110685996</v>
      </c>
      <c r="I113">
        <v>-2.2119076584731698</v>
      </c>
      <c r="J113">
        <f t="shared" si="2"/>
        <v>4.0712776487064168</v>
      </c>
      <c r="K113" t="str" cm="1">
        <f t="array" ref="K113">INDEX($P$6:$P$13,MATCH(MIN(ABS(MOD(J113 - $Q$6:$Q$13 + PI(), 2*PI()) - PI())),ABS(MOD(J113 - $Q$6:$Q$13 + PI(), 2*PI()) - PI()),0))</f>
        <v>SW</v>
      </c>
      <c r="L113">
        <v>5.0170466787878398</v>
      </c>
      <c r="M113">
        <v>10.566843138800699</v>
      </c>
      <c r="N113">
        <v>3.62693987952338</v>
      </c>
    </row>
    <row r="114" spans="1:14" x14ac:dyDescent="0.3">
      <c r="A114">
        <v>1704470</v>
      </c>
      <c r="B114">
        <v>2024</v>
      </c>
      <c r="C114">
        <v>1</v>
      </c>
      <c r="D114">
        <v>5</v>
      </c>
      <c r="E114">
        <v>1900</v>
      </c>
      <c r="F114">
        <v>5.4760516357421798</v>
      </c>
      <c r="G114">
        <v>5.4821594238281204</v>
      </c>
      <c r="H114">
        <v>7.7486265534985099</v>
      </c>
      <c r="I114">
        <v>-2.3567518610460501</v>
      </c>
      <c r="J114">
        <f t="shared" si="2"/>
        <v>3.9264334461335362</v>
      </c>
      <c r="K114" t="str" cm="1">
        <f t="array" ref="K114">INDEX($P$6:$P$13,MATCH(MIN(ABS(MOD(J114 - $Q$6:$Q$13 + PI(), 2*PI()) - PI())),ABS(MOD(J114 - $Q$6:$Q$13 + PI(), 2*PI()) - PI()),0))</f>
        <v>SW</v>
      </c>
      <c r="L114">
        <v>5.0363753101660604</v>
      </c>
      <c r="M114">
        <v>10.575263659159299</v>
      </c>
      <c r="N114">
        <v>3.6180673175387899</v>
      </c>
    </row>
    <row r="115" spans="1:14" x14ac:dyDescent="0.3">
      <c r="A115">
        <v>1704474</v>
      </c>
      <c r="B115">
        <v>2024</v>
      </c>
      <c r="C115">
        <v>1</v>
      </c>
      <c r="D115">
        <v>5</v>
      </c>
      <c r="E115">
        <v>2000</v>
      </c>
      <c r="F115">
        <v>4.70361938476562</v>
      </c>
      <c r="G115">
        <v>6.4495233154296798</v>
      </c>
      <c r="H115">
        <v>7.9825050149069101</v>
      </c>
      <c r="I115">
        <v>-2.5114735181793502</v>
      </c>
      <c r="J115">
        <f t="shared" si="2"/>
        <v>3.7717117890002361</v>
      </c>
      <c r="K115" t="str" cm="1">
        <f t="array" ref="K115">INDEX($P$6:$P$13,MATCH(MIN(ABS(MOD(J115 - $Q$6:$Q$13 + PI(), 2*PI()) - PI())),ABS(MOD(J115 - $Q$6:$Q$13 + PI(), 2*PI()) - PI()),0))</f>
        <v>SW</v>
      </c>
      <c r="L115">
        <v>5.0546659005327204</v>
      </c>
      <c r="M115">
        <v>10.577699237399599</v>
      </c>
      <c r="N115">
        <v>3.60554027557373</v>
      </c>
    </row>
    <row r="116" spans="1:14" x14ac:dyDescent="0.3">
      <c r="A116">
        <v>1704477</v>
      </c>
      <c r="B116">
        <v>2024</v>
      </c>
      <c r="C116">
        <v>1</v>
      </c>
      <c r="D116">
        <v>5</v>
      </c>
      <c r="E116">
        <v>2100</v>
      </c>
      <c r="F116">
        <v>4.5110192871093702</v>
      </c>
      <c r="G116">
        <v>7.6320257568359304</v>
      </c>
      <c r="H116">
        <v>8.8655012357835599</v>
      </c>
      <c r="I116">
        <v>-2.6077693009318699</v>
      </c>
      <c r="J116">
        <f t="shared" si="2"/>
        <v>3.6754160062477164</v>
      </c>
      <c r="K116" t="str" cm="1">
        <f t="array" ref="K116">INDEX($P$6:$P$13,MATCH(MIN(ABS(MOD(J116 - $Q$6:$Q$13 + PI(), 2*PI()) - PI())),ABS(MOD(J116 - $Q$6:$Q$13 + PI(), 2*PI()) - PI()),0))</f>
        <v>SW</v>
      </c>
      <c r="L116">
        <v>5.0688541575562303</v>
      </c>
      <c r="M116">
        <v>10.554019610087</v>
      </c>
      <c r="N116">
        <v>3.5923144022623599</v>
      </c>
    </row>
    <row r="117" spans="1:14" x14ac:dyDescent="0.3">
      <c r="A117">
        <v>1704481</v>
      </c>
      <c r="B117">
        <v>2024</v>
      </c>
      <c r="C117">
        <v>1</v>
      </c>
      <c r="D117">
        <v>5</v>
      </c>
      <c r="E117">
        <v>2200</v>
      </c>
      <c r="F117">
        <v>2.7280621337890598</v>
      </c>
      <c r="G117">
        <v>9.1105975341796803</v>
      </c>
      <c r="H117">
        <v>9.5102739411446304</v>
      </c>
      <c r="I117">
        <v>-2.8506512300129199</v>
      </c>
      <c r="J117">
        <f t="shared" si="2"/>
        <v>3.4325340771666664</v>
      </c>
      <c r="K117" t="str" cm="1">
        <f t="array" ref="K117">INDEX($P$6:$P$13,MATCH(MIN(ABS(MOD(J117 - $Q$6:$Q$13 + PI(), 2*PI()) - PI())),ABS(MOD(J117 - $Q$6:$Q$13 + PI(), 2*PI()) - PI()),0))</f>
        <v>S</v>
      </c>
      <c r="L117">
        <v>5.0752362159738498</v>
      </c>
      <c r="M117">
        <v>10.481670697530101</v>
      </c>
      <c r="N117">
        <v>3.5807357364230601</v>
      </c>
    </row>
    <row r="118" spans="1:14" x14ac:dyDescent="0.3">
      <c r="A118">
        <v>1704484</v>
      </c>
      <c r="B118">
        <v>2024</v>
      </c>
      <c r="C118">
        <v>1</v>
      </c>
      <c r="D118">
        <v>5</v>
      </c>
      <c r="E118">
        <v>2300</v>
      </c>
      <c r="F118">
        <v>2.44995483398437</v>
      </c>
      <c r="G118">
        <v>10.534382324218701</v>
      </c>
      <c r="H118">
        <v>10.815520775319801</v>
      </c>
      <c r="I118">
        <v>-2.91308714557676</v>
      </c>
      <c r="J118">
        <f t="shared" si="2"/>
        <v>3.3700981616028263</v>
      </c>
      <c r="K118" t="str" cm="1">
        <f t="array" ref="K118">INDEX($P$6:$P$13,MATCH(MIN(ABS(MOD(J118 - $Q$6:$Q$13 + PI(), 2*PI()) - PI())),ABS(MOD(J118 - $Q$6:$Q$13 + PI(), 2*PI()) - PI()),0))</f>
        <v>S</v>
      </c>
      <c r="L118">
        <v>5.0589959637397603</v>
      </c>
      <c r="M118">
        <v>10.297414355807801</v>
      </c>
      <c r="N118">
        <v>3.5899466408623502</v>
      </c>
    </row>
    <row r="119" spans="1:14" x14ac:dyDescent="0.3">
      <c r="A119">
        <v>1704488</v>
      </c>
      <c r="B119">
        <v>2024</v>
      </c>
      <c r="C119">
        <v>1</v>
      </c>
      <c r="D119">
        <v>5</v>
      </c>
      <c r="E119">
        <v>0</v>
      </c>
      <c r="F119">
        <v>12.9669360351562</v>
      </c>
      <c r="G119">
        <v>-2.44458312988281</v>
      </c>
      <c r="H119">
        <v>13.1953558807158</v>
      </c>
      <c r="I119">
        <v>-1.3844590042312901</v>
      </c>
      <c r="J119">
        <f t="shared" si="2"/>
        <v>4.8987263029482957</v>
      </c>
      <c r="K119" t="str" cm="1">
        <f t="array" ref="K119">INDEX($P$6:$P$13,MATCH(MIN(ABS(MOD(J119 - $Q$6:$Q$13 + PI(), 2*PI()) - PI())),ABS(MOD(J119 - $Q$6:$Q$13 + PI(), 2*PI()) - PI()),0))</f>
        <v>W</v>
      </c>
      <c r="L119">
        <v>4.6873559763142296</v>
      </c>
      <c r="M119">
        <v>9.1714051564534493</v>
      </c>
      <c r="N119">
        <v>4.3705001407199404</v>
      </c>
    </row>
    <row r="120" spans="1:14" x14ac:dyDescent="0.3">
      <c r="A120">
        <v>1704492</v>
      </c>
      <c r="B120">
        <v>2024</v>
      </c>
      <c r="C120">
        <v>1</v>
      </c>
      <c r="D120">
        <v>5</v>
      </c>
      <c r="E120">
        <v>100</v>
      </c>
      <c r="F120">
        <v>12.603486328124999</v>
      </c>
      <c r="G120">
        <v>-2.47282409667968</v>
      </c>
      <c r="H120">
        <v>12.843781633006399</v>
      </c>
      <c r="I120">
        <v>-1.3770557347894901</v>
      </c>
      <c r="J120">
        <f t="shared" si="2"/>
        <v>4.9061295723900962</v>
      </c>
      <c r="K120" t="str" cm="1">
        <f t="array" ref="K120">INDEX($P$6:$P$13,MATCH(MIN(ABS(MOD(J120 - $Q$6:$Q$13 + PI(), 2*PI()) - PI())),ABS(MOD(J120 - $Q$6:$Q$13 + PI(), 2*PI()) - PI()),0))</f>
        <v>W</v>
      </c>
      <c r="L120">
        <v>4.7126394358898702</v>
      </c>
      <c r="M120">
        <v>9.30832322438558</v>
      </c>
      <c r="N120">
        <v>4.4048282835218604</v>
      </c>
    </row>
    <row r="121" spans="1:14" x14ac:dyDescent="0.3">
      <c r="A121">
        <v>1704495</v>
      </c>
      <c r="B121">
        <v>2024</v>
      </c>
      <c r="C121">
        <v>1</v>
      </c>
      <c r="D121">
        <v>5</v>
      </c>
      <c r="E121">
        <v>200</v>
      </c>
      <c r="F121">
        <v>12.318094482421801</v>
      </c>
      <c r="G121">
        <v>-2.7398199462890598</v>
      </c>
      <c r="H121">
        <v>12.6191150646927</v>
      </c>
      <c r="I121">
        <v>-1.3519366462079101</v>
      </c>
      <c r="J121">
        <f t="shared" si="2"/>
        <v>4.9312486609716757</v>
      </c>
      <c r="K121" t="str" cm="1">
        <f t="array" ref="K121">INDEX($P$6:$P$13,MATCH(MIN(ABS(MOD(J121 - $Q$6:$Q$13 + PI(), 2*PI()) - PI())),ABS(MOD(J121 - $Q$6:$Q$13 + PI(), 2*PI()) - PI()),0))</f>
        <v>W</v>
      </c>
      <c r="L121">
        <v>4.7330387763890096</v>
      </c>
      <c r="M121">
        <v>9.4195872412787498</v>
      </c>
      <c r="N121">
        <v>4.4113943311903201</v>
      </c>
    </row>
    <row r="122" spans="1:14" x14ac:dyDescent="0.3">
      <c r="A122">
        <v>1704499</v>
      </c>
      <c r="B122">
        <v>2024</v>
      </c>
      <c r="C122">
        <v>1</v>
      </c>
      <c r="D122">
        <v>6</v>
      </c>
      <c r="E122">
        <v>300</v>
      </c>
      <c r="F122">
        <v>5.91355529785156</v>
      </c>
      <c r="G122">
        <v>11.467879028320301</v>
      </c>
      <c r="H122">
        <v>12.902805341046401</v>
      </c>
      <c r="I122">
        <v>-2.6654936909590399</v>
      </c>
      <c r="J122">
        <f t="shared" si="2"/>
        <v>3.6176916162205464</v>
      </c>
      <c r="K122" t="str" cm="1">
        <f t="array" ref="K122">INDEX($P$6:$P$13,MATCH(MIN(ABS(MOD(J122 - $Q$6:$Q$13 + PI(), 2*PI()) - PI())),ABS(MOD(J122 - $Q$6:$Q$13 + PI(), 2*PI()) - PI()),0))</f>
        <v>SW</v>
      </c>
      <c r="L122">
        <v>4.6718961486422499</v>
      </c>
      <c r="M122">
        <v>8.9179775449964698</v>
      </c>
      <c r="N122">
        <v>3.8448597590128499</v>
      </c>
    </row>
    <row r="123" spans="1:14" x14ac:dyDescent="0.3">
      <c r="A123">
        <v>1704502</v>
      </c>
      <c r="B123">
        <v>2024</v>
      </c>
      <c r="C123">
        <v>1</v>
      </c>
      <c r="D123">
        <v>6</v>
      </c>
      <c r="E123">
        <v>400</v>
      </c>
      <c r="F123">
        <v>6.9398718261718697</v>
      </c>
      <c r="G123">
        <v>11.627864990234301</v>
      </c>
      <c r="H123">
        <v>13.541383429872001</v>
      </c>
      <c r="I123">
        <v>-2.6035064610421101</v>
      </c>
      <c r="J123">
        <f t="shared" si="2"/>
        <v>3.6796788461374761</v>
      </c>
      <c r="K123" t="str" cm="1">
        <f t="array" ref="K123">INDEX($P$6:$P$13,MATCH(MIN(ABS(MOD(J123 - $Q$6:$Q$13 + PI(), 2*PI()) - PI())),ABS(MOD(J123 - $Q$6:$Q$13 + PI(), 2*PI()) - PI()),0))</f>
        <v>SW</v>
      </c>
      <c r="L123">
        <v>4.5731837155841601</v>
      </c>
      <c r="M123">
        <v>8.7064491907755492</v>
      </c>
      <c r="N123">
        <v>3.8869713677300299</v>
      </c>
    </row>
    <row r="124" spans="1:14" x14ac:dyDescent="0.3">
      <c r="A124">
        <v>1704506</v>
      </c>
      <c r="B124">
        <v>2024</v>
      </c>
      <c r="C124">
        <v>1</v>
      </c>
      <c r="D124">
        <v>6</v>
      </c>
      <c r="E124">
        <v>500</v>
      </c>
      <c r="F124">
        <v>7.8318151855468701</v>
      </c>
      <c r="G124">
        <v>10.662514648437501</v>
      </c>
      <c r="H124">
        <v>13.229759927100201</v>
      </c>
      <c r="I124">
        <v>-2.5080734971815102</v>
      </c>
      <c r="J124">
        <f t="shared" si="2"/>
        <v>3.7751118099980761</v>
      </c>
      <c r="K124" t="str" cm="1">
        <f t="array" ref="K124">INDEX($P$6:$P$13,MATCH(MIN(ABS(MOD(J124 - $Q$6:$Q$13 + PI(), 2*PI()) - PI())),ABS(MOD(J124 - $Q$6:$Q$13 + PI(), 2*PI()) - PI()),0))</f>
        <v>SW</v>
      </c>
      <c r="L124">
        <v>4.4885643463359397</v>
      </c>
      <c r="M124">
        <v>8.5436096191406197</v>
      </c>
      <c r="N124">
        <v>3.9254137674967402</v>
      </c>
    </row>
    <row r="125" spans="1:14" x14ac:dyDescent="0.3">
      <c r="A125">
        <v>1704510</v>
      </c>
      <c r="B125">
        <v>2024</v>
      </c>
      <c r="C125">
        <v>1</v>
      </c>
      <c r="D125">
        <v>6</v>
      </c>
      <c r="E125">
        <v>600</v>
      </c>
      <c r="F125">
        <v>9.9592950439453105</v>
      </c>
      <c r="G125">
        <v>9.6003594970703094</v>
      </c>
      <c r="H125">
        <v>13.833092938505899</v>
      </c>
      <c r="I125">
        <v>-2.33784573748457</v>
      </c>
      <c r="J125">
        <f t="shared" si="2"/>
        <v>3.9453395696950162</v>
      </c>
      <c r="K125" t="str" cm="1">
        <f t="array" ref="K125">INDEX($P$6:$P$13,MATCH(MIN(ABS(MOD(J125 - $Q$6:$Q$13 + PI(), 2*PI()) - PI())),ABS(MOD(J125 - $Q$6:$Q$13 + PI(), 2*PI()) - PI()),0))</f>
        <v>SW</v>
      </c>
      <c r="L125">
        <v>4.4469170934423197</v>
      </c>
      <c r="M125">
        <v>8.4370598263210699</v>
      </c>
      <c r="N125">
        <v>3.9742784500121999</v>
      </c>
    </row>
    <row r="126" spans="1:14" x14ac:dyDescent="0.3">
      <c r="A126">
        <v>1704513</v>
      </c>
      <c r="B126">
        <v>2024</v>
      </c>
      <c r="C126">
        <v>1</v>
      </c>
      <c r="D126">
        <v>6</v>
      </c>
      <c r="E126">
        <v>700</v>
      </c>
      <c r="F126">
        <v>13.6179364013671</v>
      </c>
      <c r="G126">
        <v>2.69989013671875</v>
      </c>
      <c r="H126">
        <v>13.882996743572001</v>
      </c>
      <c r="I126">
        <v>-1.7665181145970099</v>
      </c>
      <c r="J126">
        <f t="shared" si="2"/>
        <v>4.5166671925825765</v>
      </c>
      <c r="K126" t="str" cm="1">
        <f t="array" ref="K126">INDEX($P$6:$P$13,MATCH(MIN(ABS(MOD(J126 - $Q$6:$Q$13 + PI(), 2*PI()) - PI())),ABS(MOD(J126 - $Q$6:$Q$13 + PI(), 2*PI()) - PI()),0))</f>
        <v>W</v>
      </c>
      <c r="L126">
        <v>4.4924218168122101</v>
      </c>
      <c r="M126">
        <v>8.4261644151475696</v>
      </c>
      <c r="N126">
        <v>3.9986968570285302</v>
      </c>
    </row>
    <row r="127" spans="1:14" x14ac:dyDescent="0.3">
      <c r="A127">
        <v>1704517</v>
      </c>
      <c r="B127">
        <v>2024</v>
      </c>
      <c r="C127">
        <v>1</v>
      </c>
      <c r="D127">
        <v>6</v>
      </c>
      <c r="E127">
        <v>800</v>
      </c>
      <c r="F127">
        <v>14.08806640625</v>
      </c>
      <c r="G127">
        <v>-4.1293572998046804</v>
      </c>
      <c r="H127">
        <v>14.680776777008701</v>
      </c>
      <c r="I127">
        <v>-1.28567228660848</v>
      </c>
      <c r="J127">
        <f t="shared" si="2"/>
        <v>4.9975130205711062</v>
      </c>
      <c r="K127" t="str" cm="1">
        <f t="array" ref="K127">INDEX($P$6:$P$13,MATCH(MIN(ABS(MOD(J127 - $Q$6:$Q$13 + PI(), 2*PI()) - PI())),ABS(MOD(J127 - $Q$6:$Q$13 + PI(), 2*PI()) - PI()),0))</f>
        <v>W</v>
      </c>
      <c r="L127">
        <v>4.5889257791503297</v>
      </c>
      <c r="M127">
        <v>8.4878154330783406</v>
      </c>
      <c r="N127">
        <v>3.9952899085150801</v>
      </c>
    </row>
    <row r="128" spans="1:14" x14ac:dyDescent="0.3">
      <c r="A128">
        <v>1704520</v>
      </c>
      <c r="B128">
        <v>2024</v>
      </c>
      <c r="C128">
        <v>1</v>
      </c>
      <c r="D128">
        <v>6</v>
      </c>
      <c r="E128">
        <v>900</v>
      </c>
      <c r="F128">
        <v>13.6938763427734</v>
      </c>
      <c r="G128">
        <v>-5.0313287353515603</v>
      </c>
      <c r="H128">
        <v>14.5889176478018</v>
      </c>
      <c r="I128">
        <v>-1.21869248515058</v>
      </c>
      <c r="J128">
        <f t="shared" si="2"/>
        <v>5.0644928220290062</v>
      </c>
      <c r="K128" t="str" cm="1">
        <f t="array" ref="K128">INDEX($P$6:$P$13,MATCH(MIN(ABS(MOD(J128 - $Q$6:$Q$13 + PI(), 2*PI()) - PI())),ABS(MOD(J128 - $Q$6:$Q$13 + PI(), 2*PI()) - PI()),0))</f>
        <v>W</v>
      </c>
      <c r="L128">
        <v>4.6862000460384197</v>
      </c>
      <c r="M128">
        <v>8.5302438735961896</v>
      </c>
      <c r="N128">
        <v>4.0427847968207402</v>
      </c>
    </row>
    <row r="129" spans="1:14" x14ac:dyDescent="0.3">
      <c r="A129">
        <v>1704524</v>
      </c>
      <c r="B129">
        <v>2024</v>
      </c>
      <c r="C129">
        <v>1</v>
      </c>
      <c r="D129">
        <v>6</v>
      </c>
      <c r="E129">
        <v>1000</v>
      </c>
      <c r="F129">
        <v>13.0774359130859</v>
      </c>
      <c r="G129">
        <v>-4.4963049316406201</v>
      </c>
      <c r="H129">
        <v>13.8288136909557</v>
      </c>
      <c r="I129">
        <v>-1.2396362185030001</v>
      </c>
      <c r="J129">
        <f t="shared" si="2"/>
        <v>5.0435490886765866</v>
      </c>
      <c r="K129" t="str" cm="1">
        <f t="array" ref="K129">INDEX($P$6:$P$13,MATCH(MIN(ABS(MOD(J129 - $Q$6:$Q$13 + PI(), 2*PI()) - PI())),ABS(MOD(J129 - $Q$6:$Q$13 + PI(), 2*PI()) - PI()),0))</f>
        <v>W</v>
      </c>
      <c r="L129">
        <v>4.7626860325455</v>
      </c>
      <c r="M129">
        <v>8.5876391728718993</v>
      </c>
      <c r="N129">
        <v>4.1128546396891199</v>
      </c>
    </row>
    <row r="130" spans="1:14" x14ac:dyDescent="0.3">
      <c r="A130">
        <v>1704528</v>
      </c>
      <c r="B130">
        <v>2024</v>
      </c>
      <c r="C130">
        <v>1</v>
      </c>
      <c r="D130">
        <v>6</v>
      </c>
      <c r="E130">
        <v>1100</v>
      </c>
      <c r="F130">
        <v>12.775944213867101</v>
      </c>
      <c r="G130">
        <v>-4.84653564453125</v>
      </c>
      <c r="H130">
        <v>13.6643206311019</v>
      </c>
      <c r="I130">
        <v>-1.2082187085431899</v>
      </c>
      <c r="J130">
        <f t="shared" si="2"/>
        <v>5.0749665986363963</v>
      </c>
      <c r="K130" t="str" cm="1">
        <f t="array" ref="K130">INDEX($P$6:$P$13,MATCH(MIN(ABS(MOD(J130 - $Q$6:$Q$13 + PI(), 2*PI()) - PI())),ABS(MOD(J130 - $Q$6:$Q$13 + PI(), 2*PI()) - PI()),0))</f>
        <v>W</v>
      </c>
      <c r="L130">
        <v>4.8280234349159299</v>
      </c>
      <c r="M130">
        <v>8.6630093256632392</v>
      </c>
      <c r="N130">
        <v>4.2061755922105499</v>
      </c>
    </row>
    <row r="131" spans="1:14" x14ac:dyDescent="0.3">
      <c r="A131">
        <v>1704531</v>
      </c>
      <c r="B131">
        <v>2024</v>
      </c>
      <c r="C131">
        <v>1</v>
      </c>
      <c r="D131">
        <v>6</v>
      </c>
      <c r="E131">
        <v>1200</v>
      </c>
      <c r="F131">
        <v>12.1474816894531</v>
      </c>
      <c r="G131">
        <v>-5.05034118652343</v>
      </c>
      <c r="H131">
        <v>13.1555029358779</v>
      </c>
      <c r="I131">
        <v>-1.17678472424785</v>
      </c>
      <c r="J131">
        <f t="shared" ref="J131:J194" si="3">IF(I131&lt;0,I131+2*PI(),I131)</f>
        <v>5.1064005829317365</v>
      </c>
      <c r="K131" t="str" cm="1">
        <f t="array" ref="K131">INDEX($P$6:$P$13,MATCH(MIN(ABS(MOD(J131 - $Q$6:$Q$13 + PI(), 2*PI()) - PI())),ABS(MOD(J131 - $Q$6:$Q$13 + PI(), 2*PI()) - PI()),0))</f>
        <v>NW</v>
      </c>
      <c r="L131">
        <v>4.8805840556405897</v>
      </c>
      <c r="M131">
        <v>8.7797163857353997</v>
      </c>
      <c r="N131">
        <v>4.2756165398491701</v>
      </c>
    </row>
    <row r="132" spans="1:14" x14ac:dyDescent="0.3">
      <c r="A132">
        <v>1704535</v>
      </c>
      <c r="B132">
        <v>2024</v>
      </c>
      <c r="C132">
        <v>1</v>
      </c>
      <c r="D132">
        <v>6</v>
      </c>
      <c r="E132">
        <v>1300</v>
      </c>
      <c r="F132">
        <v>11.824074096679601</v>
      </c>
      <c r="G132">
        <v>-4.8850909423828099</v>
      </c>
      <c r="H132">
        <v>12.793468714899801</v>
      </c>
      <c r="I132">
        <v>-1.17900721920865</v>
      </c>
      <c r="J132">
        <f t="shared" si="3"/>
        <v>5.1041780879709364</v>
      </c>
      <c r="K132" t="str" cm="1">
        <f t="array" ref="K132">INDEX($P$6:$P$13,MATCH(MIN(ABS(MOD(J132 - $Q$6:$Q$13 + PI(), 2*PI()) - PI())),ABS(MOD(J132 - $Q$6:$Q$13 + PI(), 2*PI()) - PI()),0))</f>
        <v>W</v>
      </c>
      <c r="L132">
        <v>4.9212610597677404</v>
      </c>
      <c r="M132">
        <v>8.9236735237969196</v>
      </c>
      <c r="N132">
        <v>4.3207115597195003</v>
      </c>
    </row>
    <row r="133" spans="1:14" x14ac:dyDescent="0.3">
      <c r="A133">
        <v>1704538</v>
      </c>
      <c r="B133">
        <v>2024</v>
      </c>
      <c r="C133">
        <v>1</v>
      </c>
      <c r="D133">
        <v>6</v>
      </c>
      <c r="E133">
        <v>1400</v>
      </c>
      <c r="F133">
        <v>11.427788696288999</v>
      </c>
      <c r="G133">
        <v>-4.9199163818359297</v>
      </c>
      <c r="H133">
        <v>12.4418620668808</v>
      </c>
      <c r="I133">
        <v>-1.16425766546266</v>
      </c>
      <c r="J133">
        <f t="shared" si="3"/>
        <v>5.118927641716926</v>
      </c>
      <c r="K133" t="str" cm="1">
        <f t="array" ref="K133">INDEX($P$6:$P$13,MATCH(MIN(ABS(MOD(J133 - $Q$6:$Q$13 + PI(), 2*PI()) - PI())),ABS(MOD(J133 - $Q$6:$Q$13 + PI(), 2*PI()) - PI()),0))</f>
        <v>NW</v>
      </c>
      <c r="L133">
        <v>4.9543403612116901</v>
      </c>
      <c r="M133">
        <v>9.0824408001369896</v>
      </c>
      <c r="N133">
        <v>4.3455949359469903</v>
      </c>
    </row>
    <row r="134" spans="1:14" x14ac:dyDescent="0.3">
      <c r="A134">
        <v>1704542</v>
      </c>
      <c r="B134">
        <v>2024</v>
      </c>
      <c r="C134">
        <v>1</v>
      </c>
      <c r="D134">
        <v>6</v>
      </c>
      <c r="E134">
        <v>1500</v>
      </c>
      <c r="F134">
        <v>10.831991577148401</v>
      </c>
      <c r="G134">
        <v>-4.9471289062499997</v>
      </c>
      <c r="H134">
        <v>11.9082377345461</v>
      </c>
      <c r="I134">
        <v>-1.14237257122799</v>
      </c>
      <c r="J134">
        <f t="shared" si="3"/>
        <v>5.140812735951596</v>
      </c>
      <c r="K134" t="str" cm="1">
        <f t="array" ref="K134">INDEX($P$6:$P$13,MATCH(MIN(ABS(MOD(J134 - $Q$6:$Q$13 + PI(), 2*PI()) - PI())),ABS(MOD(J134 - $Q$6:$Q$13 + PI(), 2*PI()) - PI()),0))</f>
        <v>NW</v>
      </c>
      <c r="L134">
        <v>4.9817676062834897</v>
      </c>
      <c r="M134">
        <v>9.2540520562065893</v>
      </c>
      <c r="N134">
        <v>4.3530369864569698</v>
      </c>
    </row>
    <row r="135" spans="1:14" x14ac:dyDescent="0.3">
      <c r="A135">
        <v>1704546</v>
      </c>
      <c r="B135">
        <v>2024</v>
      </c>
      <c r="C135">
        <v>1</v>
      </c>
      <c r="D135">
        <v>6</v>
      </c>
      <c r="E135">
        <v>1600</v>
      </c>
      <c r="F135">
        <v>10.2206329345703</v>
      </c>
      <c r="G135">
        <v>-4.8200317382812496</v>
      </c>
      <c r="H135">
        <v>11.300178916338499</v>
      </c>
      <c r="I135">
        <v>-1.13012723935687</v>
      </c>
      <c r="J135">
        <f t="shared" si="3"/>
        <v>5.153058067822716</v>
      </c>
      <c r="K135" t="str" cm="1">
        <f t="array" ref="K135">INDEX($P$6:$P$13,MATCH(MIN(ABS(MOD(J135 - $Q$6:$Q$13 + PI(), 2*PI()) - PI())),ABS(MOD(J135 - $Q$6:$Q$13 + PI(), 2*PI()) - PI()),0))</f>
        <v>NW</v>
      </c>
      <c r="L135">
        <v>5.0047394420329301</v>
      </c>
      <c r="M135">
        <v>9.4391702016194596</v>
      </c>
      <c r="N135">
        <v>4.34645652770996</v>
      </c>
    </row>
    <row r="136" spans="1:14" x14ac:dyDescent="0.3">
      <c r="A136">
        <v>1704549</v>
      </c>
      <c r="B136">
        <v>2024</v>
      </c>
      <c r="C136">
        <v>1</v>
      </c>
      <c r="D136">
        <v>6</v>
      </c>
      <c r="E136">
        <v>1700</v>
      </c>
      <c r="F136">
        <v>9.6683013916015597</v>
      </c>
      <c r="G136">
        <v>-4.6977197265625001</v>
      </c>
      <c r="H136">
        <v>10.7491684528701</v>
      </c>
      <c r="I136">
        <v>-1.11850124150824</v>
      </c>
      <c r="J136">
        <f t="shared" si="3"/>
        <v>5.164684065671346</v>
      </c>
      <c r="K136" t="str" cm="1">
        <f t="array" ref="K136">INDEX($P$6:$P$13,MATCH(MIN(ABS(MOD(J136 - $Q$6:$Q$13 + PI(), 2*PI()) - PI())),ABS(MOD(J136 - $Q$6:$Q$13 + PI(), 2*PI()) - PI()),0))</f>
        <v>NW</v>
      </c>
      <c r="L136">
        <v>5.0249157871768002</v>
      </c>
      <c r="M136">
        <v>9.63168186611599</v>
      </c>
      <c r="N136">
        <v>4.3383567598130899</v>
      </c>
    </row>
    <row r="137" spans="1:14" x14ac:dyDescent="0.3">
      <c r="A137">
        <v>1704553</v>
      </c>
      <c r="B137">
        <v>2024</v>
      </c>
      <c r="C137">
        <v>1</v>
      </c>
      <c r="D137">
        <v>6</v>
      </c>
      <c r="E137">
        <v>1800</v>
      </c>
      <c r="F137">
        <v>9.1309808349609298</v>
      </c>
      <c r="G137">
        <v>-4.4622113037109301</v>
      </c>
      <c r="H137">
        <v>10.162978929791599</v>
      </c>
      <c r="I137">
        <v>-1.11623826922188</v>
      </c>
      <c r="J137">
        <f t="shared" si="3"/>
        <v>5.1669470379577067</v>
      </c>
      <c r="K137" t="str" cm="1">
        <f t="array" ref="K137">INDEX($P$6:$P$13,MATCH(MIN(ABS(MOD(J137 - $Q$6:$Q$13 + PI(), 2*PI()) - PI())),ABS(MOD(J137 - $Q$6:$Q$13 + PI(), 2*PI()) - PI()),0))</f>
        <v>NW</v>
      </c>
      <c r="L137">
        <v>5.0435749590383399</v>
      </c>
      <c r="M137">
        <v>9.8422117233276296</v>
      </c>
      <c r="N137">
        <v>4.3321527904934296</v>
      </c>
    </row>
    <row r="138" spans="1:14" x14ac:dyDescent="0.3">
      <c r="A138">
        <v>1704556</v>
      </c>
      <c r="B138">
        <v>2024</v>
      </c>
      <c r="C138">
        <v>1</v>
      </c>
      <c r="D138">
        <v>6</v>
      </c>
      <c r="E138">
        <v>1900</v>
      </c>
      <c r="F138">
        <v>8.61916687011718</v>
      </c>
      <c r="G138">
        <v>-4.2092102050781204</v>
      </c>
      <c r="H138">
        <v>9.5920533821210299</v>
      </c>
      <c r="I138">
        <v>-1.11650832551844</v>
      </c>
      <c r="J138">
        <f t="shared" si="3"/>
        <v>5.166676981661146</v>
      </c>
      <c r="K138" t="str" cm="1">
        <f t="array" ref="K138">INDEX($P$6:$P$13,MATCH(MIN(ABS(MOD(J138 - $Q$6:$Q$13 + PI(), 2*PI()) - PI())),ABS(MOD(J138 - $Q$6:$Q$13 + PI(), 2*PI()) - PI()),0))</f>
        <v>NW</v>
      </c>
      <c r="L138">
        <v>5.0622405224864799</v>
      </c>
      <c r="M138">
        <v>10.0786929660373</v>
      </c>
      <c r="N138">
        <v>4.3337219026353599</v>
      </c>
    </row>
    <row r="139" spans="1:14" x14ac:dyDescent="0.3">
      <c r="A139">
        <v>1704560</v>
      </c>
      <c r="B139">
        <v>2024</v>
      </c>
      <c r="C139">
        <v>1</v>
      </c>
      <c r="D139">
        <v>6</v>
      </c>
      <c r="E139">
        <v>2000</v>
      </c>
      <c r="F139">
        <v>8.2149603271484306</v>
      </c>
      <c r="G139">
        <v>-3.96466125488281</v>
      </c>
      <c r="H139">
        <v>9.1216288042537492</v>
      </c>
      <c r="I139">
        <v>-1.1211533757135199</v>
      </c>
      <c r="J139">
        <f t="shared" si="3"/>
        <v>5.1620319314660659</v>
      </c>
      <c r="K139" t="str" cm="1">
        <f t="array" ref="K139">INDEX($P$6:$P$13,MATCH(MIN(ABS(MOD(J139 - $Q$6:$Q$13 + PI(), 2*PI()) - PI())),ABS(MOD(J139 - $Q$6:$Q$13 + PI(), 2*PI()) - PI()),0))</f>
        <v>NW</v>
      </c>
      <c r="L139">
        <v>5.0826219902156504</v>
      </c>
      <c r="M139">
        <v>10.339169078403</v>
      </c>
      <c r="N139">
        <v>4.3521700965033601</v>
      </c>
    </row>
    <row r="140" spans="1:14" x14ac:dyDescent="0.3">
      <c r="A140">
        <v>1704564</v>
      </c>
      <c r="B140">
        <v>2024</v>
      </c>
      <c r="C140">
        <v>1</v>
      </c>
      <c r="D140">
        <v>6</v>
      </c>
      <c r="E140">
        <v>2100</v>
      </c>
      <c r="F140">
        <v>8.0372418212890597</v>
      </c>
      <c r="G140">
        <v>-3.5803881835937501</v>
      </c>
      <c r="H140">
        <v>8.7986610139893209</v>
      </c>
      <c r="I140">
        <v>-1.15171197919323</v>
      </c>
      <c r="J140">
        <f t="shared" si="3"/>
        <v>5.131473327986356</v>
      </c>
      <c r="K140" t="str" cm="1">
        <f t="array" ref="K140">INDEX($P$6:$P$13,MATCH(MIN(ABS(MOD(J140 - $Q$6:$Q$13 + PI(), 2*PI()) - PI())),ABS(MOD(J140 - $Q$6:$Q$13 + PI(), 2*PI()) - PI()),0))</f>
        <v>NW</v>
      </c>
      <c r="L140">
        <v>5.1054245672824798</v>
      </c>
      <c r="M140">
        <v>10.6173547108968</v>
      </c>
      <c r="N140">
        <v>4.3928393257988798</v>
      </c>
    </row>
    <row r="141" spans="1:14" x14ac:dyDescent="0.3">
      <c r="A141">
        <v>1704567</v>
      </c>
      <c r="B141">
        <v>2024</v>
      </c>
      <c r="C141">
        <v>1</v>
      </c>
      <c r="D141">
        <v>6</v>
      </c>
      <c r="E141">
        <v>2200</v>
      </c>
      <c r="F141">
        <v>7.9470880126953096</v>
      </c>
      <c r="G141">
        <v>-2.0896209716796799</v>
      </c>
      <c r="H141">
        <v>8.2172211657475192</v>
      </c>
      <c r="I141">
        <v>-1.3136747986401101</v>
      </c>
      <c r="J141">
        <f t="shared" si="3"/>
        <v>4.969510508539476</v>
      </c>
      <c r="K141" t="str" cm="1">
        <f t="array" ref="K141">INDEX($P$6:$P$13,MATCH(MIN(ABS(MOD(J141 - $Q$6:$Q$13 + PI(), 2*PI()) - PI())),ABS(MOD(J141 - $Q$6:$Q$13 + PI(), 2*PI()) - PI()),0))</f>
        <v>W</v>
      </c>
      <c r="L141">
        <v>5.1289859677159102</v>
      </c>
      <c r="M141">
        <v>10.906594700283399</v>
      </c>
      <c r="N141">
        <v>4.4545366499158998</v>
      </c>
    </row>
    <row r="142" spans="1:14" x14ac:dyDescent="0.3">
      <c r="A142">
        <v>1704571</v>
      </c>
      <c r="B142">
        <v>2024</v>
      </c>
      <c r="C142">
        <v>1</v>
      </c>
      <c r="D142">
        <v>6</v>
      </c>
      <c r="E142">
        <v>2300</v>
      </c>
      <c r="F142">
        <v>7.6822344970703096</v>
      </c>
      <c r="G142">
        <v>-1.29568359375</v>
      </c>
      <c r="H142">
        <v>7.7907331389985401</v>
      </c>
      <c r="I142">
        <v>-1.4037090818907301</v>
      </c>
      <c r="J142">
        <f t="shared" si="3"/>
        <v>4.8794762252888564</v>
      </c>
      <c r="K142" t="str" cm="1">
        <f t="array" ref="K142">INDEX($P$6:$P$13,MATCH(MIN(ABS(MOD(J142 - $Q$6:$Q$13 + PI(), 2*PI()) - PI())),ABS(MOD(J142 - $Q$6:$Q$13 + PI(), 2*PI()) - PI()),0))</f>
        <v>W</v>
      </c>
      <c r="L142">
        <v>5.15408572835769</v>
      </c>
      <c r="M142">
        <v>11.202564981248599</v>
      </c>
      <c r="N142">
        <v>4.5296932856241803</v>
      </c>
    </row>
    <row r="143" spans="1:14" x14ac:dyDescent="0.3">
      <c r="A143">
        <v>1704574</v>
      </c>
      <c r="B143">
        <v>2024</v>
      </c>
      <c r="C143">
        <v>1</v>
      </c>
      <c r="D143">
        <v>6</v>
      </c>
      <c r="E143">
        <v>0</v>
      </c>
      <c r="F143">
        <v>3.3784802246093699</v>
      </c>
      <c r="G143">
        <v>11.7323840332031</v>
      </c>
      <c r="H143">
        <v>12.2091344382243</v>
      </c>
      <c r="I143">
        <v>-2.8612161981974</v>
      </c>
      <c r="J143">
        <f t="shared" si="3"/>
        <v>3.4219691089821862</v>
      </c>
      <c r="K143" t="str" cm="1">
        <f t="array" ref="K143">INDEX($P$6:$P$13,MATCH(MIN(ABS(MOD(J143 - $Q$6:$Q$13 + PI(), 2*PI()) - PI())),ABS(MOD(J143 - $Q$6:$Q$13 + PI(), 2*PI()) - PI()),0))</f>
        <v>S</v>
      </c>
      <c r="L143">
        <v>4.9930565686002604</v>
      </c>
      <c r="M143">
        <v>9.9317729738023495</v>
      </c>
      <c r="N143">
        <v>3.6493995454576198</v>
      </c>
    </row>
    <row r="144" spans="1:14" x14ac:dyDescent="0.3">
      <c r="A144">
        <v>1704578</v>
      </c>
      <c r="B144">
        <v>2024</v>
      </c>
      <c r="C144">
        <v>1</v>
      </c>
      <c r="D144">
        <v>6</v>
      </c>
      <c r="E144">
        <v>100</v>
      </c>
      <c r="F144">
        <v>4.0359741210937496</v>
      </c>
      <c r="G144">
        <v>11.721275024414</v>
      </c>
      <c r="H144">
        <v>12.3966679113417</v>
      </c>
      <c r="I144">
        <v>-2.8099789159947401</v>
      </c>
      <c r="J144">
        <f t="shared" si="3"/>
        <v>3.4732063911848461</v>
      </c>
      <c r="K144" t="str" cm="1">
        <f t="array" ref="K144">INDEX($P$6:$P$13,MATCH(MIN(ABS(MOD(J144 - $Q$6:$Q$13 + PI(), 2*PI()) - PI())),ABS(MOD(J144 - $Q$6:$Q$13 + PI(), 2*PI()) - PI()),0))</f>
        <v>S</v>
      </c>
      <c r="L144">
        <v>4.8851947568451699</v>
      </c>
      <c r="M144">
        <v>9.5028765996297206</v>
      </c>
      <c r="N144">
        <v>3.7374813291761599</v>
      </c>
    </row>
    <row r="145" spans="1:14" x14ac:dyDescent="0.3">
      <c r="A145">
        <v>1704582</v>
      </c>
      <c r="B145">
        <v>2024</v>
      </c>
      <c r="C145">
        <v>1</v>
      </c>
      <c r="D145">
        <v>6</v>
      </c>
      <c r="E145">
        <v>200</v>
      </c>
      <c r="F145">
        <v>4.8588909912109299</v>
      </c>
      <c r="G145">
        <v>11.263370971679601</v>
      </c>
      <c r="H145">
        <v>12.266717055110799</v>
      </c>
      <c r="I145">
        <v>-2.7343231862576598</v>
      </c>
      <c r="J145">
        <f t="shared" si="3"/>
        <v>3.5488621209219264</v>
      </c>
      <c r="K145" t="str" cm="1">
        <f t="array" ref="K145">INDEX($P$6:$P$13,MATCH(MIN(ABS(MOD(J145 - $Q$6:$Q$13 + PI(), 2*PI()) - PI())),ABS(MOD(J145 - $Q$6:$Q$13 + PI(), 2*PI()) - PI()),0))</f>
        <v>SW</v>
      </c>
      <c r="L145">
        <v>4.7753409005946903</v>
      </c>
      <c r="M145">
        <v>9.1687033971150704</v>
      </c>
      <c r="N145">
        <v>3.80159929063585</v>
      </c>
    </row>
    <row r="146" spans="1:14" x14ac:dyDescent="0.3">
      <c r="A146">
        <v>1704585</v>
      </c>
      <c r="B146">
        <v>2024</v>
      </c>
      <c r="C146">
        <v>1</v>
      </c>
      <c r="D146">
        <v>7</v>
      </c>
      <c r="E146">
        <v>300</v>
      </c>
      <c r="F146">
        <v>10.676171264648399</v>
      </c>
      <c r="G146">
        <v>-0.411603393554687</v>
      </c>
      <c r="H146">
        <v>10.6841026869686</v>
      </c>
      <c r="I146">
        <v>-1.53226194649723</v>
      </c>
      <c r="J146">
        <f t="shared" si="3"/>
        <v>4.7509233606823562</v>
      </c>
      <c r="K146" t="str" cm="1">
        <f t="array" ref="K146">INDEX($P$6:$P$13,MATCH(MIN(ABS(MOD(J146 - $Q$6:$Q$13 + PI(), 2*PI()) - PI())),ABS(MOD(J146 - $Q$6:$Q$13 + PI(), 2*PI()) - PI()),0))</f>
        <v>W</v>
      </c>
      <c r="L146">
        <v>5.2220427343390403</v>
      </c>
      <c r="M146">
        <v>11.906997680664</v>
      </c>
      <c r="N146">
        <v>4.8965776231553804</v>
      </c>
    </row>
    <row r="147" spans="1:14" x14ac:dyDescent="0.3">
      <c r="A147">
        <v>1704589</v>
      </c>
      <c r="B147">
        <v>2024</v>
      </c>
      <c r="C147">
        <v>1</v>
      </c>
      <c r="D147">
        <v>7</v>
      </c>
      <c r="E147">
        <v>400</v>
      </c>
      <c r="F147">
        <v>10.9448315429687</v>
      </c>
      <c r="G147">
        <v>-0.64765319824218703</v>
      </c>
      <c r="H147">
        <v>10.963977023377799</v>
      </c>
      <c r="I147">
        <v>-1.5116909089953301</v>
      </c>
      <c r="J147">
        <f t="shared" si="3"/>
        <v>4.7714943981842559</v>
      </c>
      <c r="K147" t="str" cm="1">
        <f t="array" ref="K147">INDEX($P$6:$P$13,MATCH(MIN(ABS(MOD(J147 - $Q$6:$Q$13 + PI(), 2*PI()) - PI())),ABS(MOD(J147 - $Q$6:$Q$13 + PI(), 2*PI()) - PI()),0))</f>
        <v>W</v>
      </c>
      <c r="L147">
        <v>5.2271415633807496</v>
      </c>
      <c r="M147">
        <v>11.932113541497101</v>
      </c>
      <c r="N147">
        <v>4.9705613454182904</v>
      </c>
    </row>
    <row r="148" spans="1:14" x14ac:dyDescent="0.3">
      <c r="A148">
        <v>1704592</v>
      </c>
      <c r="B148">
        <v>2024</v>
      </c>
      <c r="C148">
        <v>1</v>
      </c>
      <c r="D148">
        <v>7</v>
      </c>
      <c r="E148">
        <v>500</v>
      </c>
      <c r="F148">
        <v>11.223601684570299</v>
      </c>
      <c r="G148">
        <v>-1.0126928710937499</v>
      </c>
      <c r="H148">
        <v>11.2691961392573</v>
      </c>
      <c r="I148">
        <v>-1.4808111285177401</v>
      </c>
      <c r="J148">
        <f t="shared" si="3"/>
        <v>4.8023741786618466</v>
      </c>
      <c r="K148" t="str" cm="1">
        <f t="array" ref="K148">INDEX($P$6:$P$13,MATCH(MIN(ABS(MOD(J148 - $Q$6:$Q$13 + PI(), 2*PI()) - PI())),ABS(MOD(J148 - $Q$6:$Q$13 + PI(), 2*PI()) - PI()),0))</f>
        <v>W</v>
      </c>
      <c r="L148">
        <v>5.2292389506925803</v>
      </c>
      <c r="M148">
        <v>11.9109972847832</v>
      </c>
      <c r="N148">
        <v>5.0276931126912396</v>
      </c>
    </row>
    <row r="149" spans="1:14" x14ac:dyDescent="0.3">
      <c r="A149">
        <v>1704596</v>
      </c>
      <c r="B149">
        <v>2024</v>
      </c>
      <c r="C149">
        <v>1</v>
      </c>
      <c r="D149">
        <v>7</v>
      </c>
      <c r="E149">
        <v>600</v>
      </c>
      <c r="F149">
        <v>10.8730084228515</v>
      </c>
      <c r="G149">
        <v>-1.39482971191406</v>
      </c>
      <c r="H149">
        <v>10.962110293581199</v>
      </c>
      <c r="I149">
        <v>-1.4432094716185999</v>
      </c>
      <c r="J149">
        <f t="shared" si="3"/>
        <v>4.8399758355609865</v>
      </c>
      <c r="K149" t="str" cm="1">
        <f t="array" ref="K149">INDEX($P$6:$P$13,MATCH(MIN(ABS(MOD(J149 - $Q$6:$Q$13 + PI(), 2*PI()) - PI())),ABS(MOD(J149 - $Q$6:$Q$13 + PI(), 2*PI()) - PI()),0))</f>
        <v>W</v>
      </c>
      <c r="L149">
        <v>5.2310416148437699</v>
      </c>
      <c r="M149">
        <v>11.8720208273993</v>
      </c>
      <c r="N149">
        <v>5.0584445529513804</v>
      </c>
    </row>
    <row r="150" spans="1:14" x14ac:dyDescent="0.3">
      <c r="A150">
        <v>1704600</v>
      </c>
      <c r="B150">
        <v>2024</v>
      </c>
      <c r="C150">
        <v>1</v>
      </c>
      <c r="D150">
        <v>7</v>
      </c>
      <c r="E150">
        <v>700</v>
      </c>
      <c r="F150">
        <v>10.553677368163999</v>
      </c>
      <c r="G150">
        <v>-1.33242614746093</v>
      </c>
      <c r="H150">
        <v>10.637455778039</v>
      </c>
      <c r="I150">
        <v>-1.44520847913215</v>
      </c>
      <c r="J150">
        <f t="shared" si="3"/>
        <v>4.8379768280474362</v>
      </c>
      <c r="K150" t="str" cm="1">
        <f t="array" ref="K150">INDEX($P$6:$P$13,MATCH(MIN(ABS(MOD(J150 - $Q$6:$Q$13 + PI(), 2*PI()) - PI())),ABS(MOD(J150 - $Q$6:$Q$13 + PI(), 2*PI()) - PI()),0))</f>
        <v>W</v>
      </c>
      <c r="L150">
        <v>5.2328575356190603</v>
      </c>
      <c r="M150">
        <v>11.833100530836299</v>
      </c>
      <c r="N150">
        <v>5.0609892739189997</v>
      </c>
    </row>
    <row r="151" spans="1:14" x14ac:dyDescent="0.3">
      <c r="A151">
        <v>1704603</v>
      </c>
      <c r="B151">
        <v>2024</v>
      </c>
      <c r="C151">
        <v>1</v>
      </c>
      <c r="D151">
        <v>7</v>
      </c>
      <c r="E151">
        <v>800</v>
      </c>
      <c r="F151">
        <v>10.6864642333984</v>
      </c>
      <c r="G151">
        <v>-1.6584521484375001</v>
      </c>
      <c r="H151">
        <v>10.814387700668</v>
      </c>
      <c r="I151">
        <v>-1.4168326837155201</v>
      </c>
      <c r="J151">
        <f t="shared" si="3"/>
        <v>4.8663526234640662</v>
      </c>
      <c r="K151" t="str" cm="1">
        <f t="array" ref="K151">INDEX($P$6:$P$13,MATCH(MIN(ABS(MOD(J151 - $Q$6:$Q$13 + PI(), 2*PI()) - PI())),ABS(MOD(J151 - $Q$6:$Q$13 + PI(), 2*PI()) - PI()),0))</f>
        <v>W</v>
      </c>
      <c r="L151">
        <v>5.2342333838195598</v>
      </c>
      <c r="M151">
        <v>11.783338652716701</v>
      </c>
      <c r="N151">
        <v>5.0472290250990097</v>
      </c>
    </row>
    <row r="152" spans="1:14" x14ac:dyDescent="0.3">
      <c r="A152">
        <v>1704607</v>
      </c>
      <c r="B152">
        <v>2024</v>
      </c>
      <c r="C152">
        <v>1</v>
      </c>
      <c r="D152">
        <v>7</v>
      </c>
      <c r="E152">
        <v>900</v>
      </c>
      <c r="F152">
        <v>10.822098388671799</v>
      </c>
      <c r="G152">
        <v>-2.4689672851562499</v>
      </c>
      <c r="H152">
        <v>11.100162746071099</v>
      </c>
      <c r="I152">
        <v>-1.3464939960829501</v>
      </c>
      <c r="J152">
        <f t="shared" si="3"/>
        <v>4.9366913110966362</v>
      </c>
      <c r="K152" t="str" cm="1">
        <f t="array" ref="K152">INDEX($P$6:$P$13,MATCH(MIN(ABS(MOD(J152 - $Q$6:$Q$13 + PI(), 2*PI()) - PI())),ABS(MOD(J152 - $Q$6:$Q$13 + PI(), 2*PI()) - PI()),0))</f>
        <v>W</v>
      </c>
      <c r="L152">
        <v>5.2365218085535803</v>
      </c>
      <c r="M152">
        <v>11.713276439242801</v>
      </c>
      <c r="N152">
        <v>5.0286192364162803</v>
      </c>
    </row>
    <row r="153" spans="1:14" x14ac:dyDescent="0.3">
      <c r="A153">
        <v>1704610</v>
      </c>
      <c r="B153">
        <v>2024</v>
      </c>
      <c r="C153">
        <v>1</v>
      </c>
      <c r="D153">
        <v>7</v>
      </c>
      <c r="E153">
        <v>1000</v>
      </c>
      <c r="F153">
        <v>10.170308227539</v>
      </c>
      <c r="G153">
        <v>-3.28507568359375</v>
      </c>
      <c r="H153">
        <v>10.687698147407</v>
      </c>
      <c r="I153">
        <v>-1.2583685338191699</v>
      </c>
      <c r="J153">
        <f t="shared" si="3"/>
        <v>5.0248167733604161</v>
      </c>
      <c r="K153" t="str" cm="1">
        <f t="array" ref="K153">INDEX($P$6:$P$13,MATCH(MIN(ABS(MOD(J153 - $Q$6:$Q$13 + PI(), 2*PI()) - PI())),ABS(MOD(J153 - $Q$6:$Q$13 + PI(), 2*PI()) - PI()),0))</f>
        <v>W</v>
      </c>
      <c r="L153">
        <v>5.2429280721464497</v>
      </c>
      <c r="M153">
        <v>11.653183195325999</v>
      </c>
      <c r="N153">
        <v>4.9984562132093604</v>
      </c>
    </row>
    <row r="154" spans="1:14" x14ac:dyDescent="0.3">
      <c r="A154">
        <v>1704614</v>
      </c>
      <c r="B154">
        <v>2024</v>
      </c>
      <c r="C154">
        <v>1</v>
      </c>
      <c r="D154">
        <v>7</v>
      </c>
      <c r="E154">
        <v>1100</v>
      </c>
      <c r="F154">
        <v>9.6349353027343696</v>
      </c>
      <c r="G154">
        <v>-3.0237054443359299</v>
      </c>
      <c r="H154">
        <v>10.098255933674</v>
      </c>
      <c r="I154">
        <v>-1.2667027301149401</v>
      </c>
      <c r="J154">
        <f t="shared" si="3"/>
        <v>5.0164825770646466</v>
      </c>
      <c r="K154" t="str" cm="1">
        <f t="array" ref="K154">INDEX($P$6:$P$13,MATCH(MIN(ABS(MOD(J154 - $Q$6:$Q$13 + PI(), 2*PI()) - PI())),ABS(MOD(J154 - $Q$6:$Q$13 + PI(), 2*PI()) - PI()),0))</f>
        <v>W</v>
      </c>
      <c r="L154">
        <v>5.2515391963964699</v>
      </c>
      <c r="M154">
        <v>11.621232986450099</v>
      </c>
      <c r="N154">
        <v>4.9551560084024997</v>
      </c>
    </row>
    <row r="155" spans="1:14" x14ac:dyDescent="0.3">
      <c r="A155">
        <v>1704618</v>
      </c>
      <c r="B155">
        <v>2024</v>
      </c>
      <c r="C155">
        <v>1</v>
      </c>
      <c r="D155">
        <v>7</v>
      </c>
      <c r="E155">
        <v>1200</v>
      </c>
      <c r="F155">
        <v>8.9902105712890599</v>
      </c>
      <c r="G155">
        <v>-2.7597180175781202</v>
      </c>
      <c r="H155">
        <v>9.4042506162193895</v>
      </c>
      <c r="I155">
        <v>-1.2729580705350301</v>
      </c>
      <c r="J155">
        <f t="shared" si="3"/>
        <v>5.0102272366445559</v>
      </c>
      <c r="K155" t="str" cm="1">
        <f t="array" ref="K155">INDEX($P$6:$P$13,MATCH(MIN(ABS(MOD(J155 - $Q$6:$Q$13 + PI(), 2*PI()) - PI())),ABS(MOD(J155 - $Q$6:$Q$13 + PI(), 2*PI()) - PI()),0))</f>
        <v>W</v>
      </c>
      <c r="L155">
        <v>5.2623721071718998</v>
      </c>
      <c r="M155">
        <v>11.621732076009099</v>
      </c>
      <c r="N155">
        <v>4.9012491438123904</v>
      </c>
    </row>
    <row r="156" spans="1:14" x14ac:dyDescent="0.3">
      <c r="A156">
        <v>1704621</v>
      </c>
      <c r="B156">
        <v>2024</v>
      </c>
      <c r="C156">
        <v>1</v>
      </c>
      <c r="D156">
        <v>7</v>
      </c>
      <c r="E156">
        <v>1300</v>
      </c>
      <c r="F156">
        <v>8.7816107177734306</v>
      </c>
      <c r="G156">
        <v>-2.5883343505859302</v>
      </c>
      <c r="H156">
        <v>9.1551166846161198</v>
      </c>
      <c r="I156">
        <v>-1.2841677359269399</v>
      </c>
      <c r="J156">
        <f t="shared" si="3"/>
        <v>4.9990175712526463</v>
      </c>
      <c r="K156" t="str" cm="1">
        <f t="array" ref="K156">INDEX($P$6:$P$13,MATCH(MIN(ABS(MOD(J156 - $Q$6:$Q$13 + PI(), 2*PI()) - PI())),ABS(MOD(J156 - $Q$6:$Q$13 + PI(), 2*PI()) - PI()),0))</f>
        <v>W</v>
      </c>
      <c r="L156">
        <v>5.2745653606321499</v>
      </c>
      <c r="M156">
        <v>11.632688840230299</v>
      </c>
      <c r="N156">
        <v>4.8477253384060299</v>
      </c>
    </row>
    <row r="157" spans="1:14" x14ac:dyDescent="0.3">
      <c r="A157">
        <v>1704625</v>
      </c>
      <c r="B157">
        <v>2024</v>
      </c>
      <c r="C157">
        <v>1</v>
      </c>
      <c r="D157">
        <v>7</v>
      </c>
      <c r="E157">
        <v>1400</v>
      </c>
      <c r="F157">
        <v>8.5300177001953106</v>
      </c>
      <c r="G157">
        <v>-2.4793255615234302</v>
      </c>
      <c r="H157">
        <v>8.8830319826998707</v>
      </c>
      <c r="I157">
        <v>-1.2879312267576799</v>
      </c>
      <c r="J157">
        <f t="shared" si="3"/>
        <v>4.9952540804219066</v>
      </c>
      <c r="K157" t="str" cm="1">
        <f t="array" ref="K157">INDEX($P$6:$P$13,MATCH(MIN(ABS(MOD(J157 - $Q$6:$Q$13 + PI(), 2*PI()) - PI())),ABS(MOD(J157 - $Q$6:$Q$13 + PI(), 2*PI()) - PI()),0))</f>
        <v>W</v>
      </c>
      <c r="L157">
        <v>5.2880074590995703</v>
      </c>
      <c r="M157">
        <v>11.649496714273999</v>
      </c>
      <c r="N157">
        <v>4.7973882887098496</v>
      </c>
    </row>
    <row r="158" spans="1:14" x14ac:dyDescent="0.3">
      <c r="A158">
        <v>1704628</v>
      </c>
      <c r="B158">
        <v>2024</v>
      </c>
      <c r="C158">
        <v>1</v>
      </c>
      <c r="D158">
        <v>7</v>
      </c>
      <c r="E158">
        <v>1500</v>
      </c>
      <c r="F158">
        <v>8.0670159912109298</v>
      </c>
      <c r="G158">
        <v>-2.5482507324218702</v>
      </c>
      <c r="H158">
        <v>8.4599248695092797</v>
      </c>
      <c r="I158">
        <v>-1.2648304375664301</v>
      </c>
      <c r="J158">
        <f t="shared" si="3"/>
        <v>5.0183548696131561</v>
      </c>
      <c r="K158" t="str" cm="1">
        <f t="array" ref="K158">INDEX($P$6:$P$13,MATCH(MIN(ABS(MOD(J158 - $Q$6:$Q$13 + PI(), 2*PI()) - PI())),ABS(MOD(J158 - $Q$6:$Q$13 + PI(), 2*PI()) - PI()),0))</f>
        <v>W</v>
      </c>
      <c r="L158">
        <v>5.3025369558307602</v>
      </c>
      <c r="M158">
        <v>11.6707581414116</v>
      </c>
      <c r="N158">
        <v>4.7508146497938304</v>
      </c>
    </row>
    <row r="159" spans="1:14" x14ac:dyDescent="0.3">
      <c r="A159">
        <v>1704632</v>
      </c>
      <c r="B159">
        <v>2024</v>
      </c>
      <c r="C159">
        <v>1</v>
      </c>
      <c r="D159">
        <v>7</v>
      </c>
      <c r="E159">
        <v>1600</v>
      </c>
      <c r="F159">
        <v>7.4083917236328096</v>
      </c>
      <c r="G159">
        <v>-2.7180578613281199</v>
      </c>
      <c r="H159">
        <v>7.89126773518164</v>
      </c>
      <c r="I159">
        <v>-1.2191555113629899</v>
      </c>
      <c r="J159">
        <f t="shared" si="3"/>
        <v>5.0640297958165963</v>
      </c>
      <c r="K159" t="str" cm="1">
        <f t="array" ref="K159">INDEX($P$6:$P$13,MATCH(MIN(ABS(MOD(J159 - $Q$6:$Q$13 + PI(), 2*PI()) - PI())),ABS(MOD(J159 - $Q$6:$Q$13 + PI(), 2*PI()) - PI()),0))</f>
        <v>W</v>
      </c>
      <c r="L159">
        <v>5.3182786051274302</v>
      </c>
      <c r="M159">
        <v>11.7005387412177</v>
      </c>
      <c r="N159">
        <v>4.7066228654649498</v>
      </c>
    </row>
    <row r="160" spans="1:14" x14ac:dyDescent="0.3">
      <c r="A160">
        <v>1704636</v>
      </c>
      <c r="B160">
        <v>2024</v>
      </c>
      <c r="C160">
        <v>1</v>
      </c>
      <c r="D160">
        <v>7</v>
      </c>
      <c r="E160">
        <v>1700</v>
      </c>
      <c r="F160">
        <v>6.9472399902343698</v>
      </c>
      <c r="G160">
        <v>-2.8882135009765602</v>
      </c>
      <c r="H160">
        <v>7.5236906308762403</v>
      </c>
      <c r="I160">
        <v>-1.17679898638629</v>
      </c>
      <c r="J160">
        <f t="shared" si="3"/>
        <v>5.1063863207932965</v>
      </c>
      <c r="K160" t="str" cm="1">
        <f t="array" ref="K160">INDEX($P$6:$P$13,MATCH(MIN(ABS(MOD(J160 - $Q$6:$Q$13 + PI(), 2*PI()) - PI())),ABS(MOD(J160 - $Q$6:$Q$13 + PI(), 2*PI()) - PI()),0))</f>
        <v>NW</v>
      </c>
      <c r="L160">
        <v>5.3351622178995202</v>
      </c>
      <c r="M160">
        <v>11.7371501922607</v>
      </c>
      <c r="N160">
        <v>4.6653620402018197</v>
      </c>
    </row>
    <row r="161" spans="1:14" x14ac:dyDescent="0.3">
      <c r="A161">
        <v>1704639</v>
      </c>
      <c r="B161">
        <v>2024</v>
      </c>
      <c r="C161">
        <v>1</v>
      </c>
      <c r="D161">
        <v>7</v>
      </c>
      <c r="E161">
        <v>1800</v>
      </c>
      <c r="F161">
        <v>6.2562499999999996</v>
      </c>
      <c r="G161">
        <v>-2.7118298339843698</v>
      </c>
      <c r="H161">
        <v>6.8187011307863896</v>
      </c>
      <c r="I161">
        <v>-1.16178243844298</v>
      </c>
      <c r="J161">
        <f t="shared" si="3"/>
        <v>5.121402868736606</v>
      </c>
      <c r="K161" t="str" cm="1">
        <f t="array" ref="K161">INDEX($P$6:$P$13,MATCH(MIN(ABS(MOD(J161 - $Q$6:$Q$13 + PI(), 2*PI()) - PI())),ABS(MOD(J161 - $Q$6:$Q$13 + PI(), 2*PI()) - PI()),0))</f>
        <v>NW</v>
      </c>
      <c r="L161">
        <v>5.3525666266181204</v>
      </c>
      <c r="M161">
        <v>11.777048640780899</v>
      </c>
      <c r="N161">
        <v>4.6277507146199497</v>
      </c>
    </row>
    <row r="162" spans="1:14" x14ac:dyDescent="0.3">
      <c r="A162">
        <v>1704643</v>
      </c>
      <c r="B162">
        <v>2024</v>
      </c>
      <c r="C162">
        <v>1</v>
      </c>
      <c r="D162">
        <v>7</v>
      </c>
      <c r="E162">
        <v>1900</v>
      </c>
      <c r="F162">
        <v>5.5366326904296796</v>
      </c>
      <c r="G162">
        <v>-2.3547894287109301</v>
      </c>
      <c r="H162">
        <v>6.0165883025435098</v>
      </c>
      <c r="I162">
        <v>-1.16866249667488</v>
      </c>
      <c r="J162">
        <f t="shared" si="3"/>
        <v>5.114522810504706</v>
      </c>
      <c r="K162" t="str" cm="1">
        <f t="array" ref="K162">INDEX($P$6:$P$13,MATCH(MIN(ABS(MOD(J162 - $Q$6:$Q$13 + PI(), 2*PI()) - PI())),ABS(MOD(J162 - $Q$6:$Q$13 + PI(), 2*PI()) - PI()),0))</f>
        <v>NW</v>
      </c>
      <c r="L162">
        <v>5.3706349318058004</v>
      </c>
      <c r="M162">
        <v>11.8262648052639</v>
      </c>
      <c r="N162">
        <v>4.5918846130370996</v>
      </c>
    </row>
    <row r="163" spans="1:14" x14ac:dyDescent="0.3">
      <c r="A163">
        <v>1704646</v>
      </c>
      <c r="B163">
        <v>2024</v>
      </c>
      <c r="C163">
        <v>1</v>
      </c>
      <c r="D163">
        <v>7</v>
      </c>
      <c r="E163">
        <v>2000</v>
      </c>
      <c r="F163">
        <v>5.3230615234374996</v>
      </c>
      <c r="G163">
        <v>-2.304970703125</v>
      </c>
      <c r="H163">
        <v>5.8006787468851702</v>
      </c>
      <c r="I163">
        <v>-1.1621557110379499</v>
      </c>
      <c r="J163">
        <f t="shared" si="3"/>
        <v>5.1210295961416366</v>
      </c>
      <c r="K163" t="str" cm="1">
        <f t="array" ref="K163">INDEX($P$6:$P$13,MATCH(MIN(ABS(MOD(J163 - $Q$6:$Q$13 + PI(), 2*PI()) - PI())),ABS(MOD(J163 - $Q$6:$Q$13 + PI(), 2*PI()) - PI()),0))</f>
        <v>NW</v>
      </c>
      <c r="L163">
        <v>5.3891446115581498</v>
      </c>
      <c r="M163">
        <v>11.877850214640199</v>
      </c>
      <c r="N163">
        <v>4.5594341490003796</v>
      </c>
    </row>
    <row r="164" spans="1:14" x14ac:dyDescent="0.3">
      <c r="A164">
        <v>1704650</v>
      </c>
      <c r="B164">
        <v>2024</v>
      </c>
      <c r="C164">
        <v>1</v>
      </c>
      <c r="D164">
        <v>7</v>
      </c>
      <c r="E164">
        <v>2100</v>
      </c>
      <c r="F164">
        <v>5.46726928710937</v>
      </c>
      <c r="G164">
        <v>-2.12176879882812</v>
      </c>
      <c r="H164">
        <v>5.8645491125447897</v>
      </c>
      <c r="I164">
        <v>-1.20060293984227</v>
      </c>
      <c r="J164">
        <f t="shared" si="3"/>
        <v>5.0825823673373165</v>
      </c>
      <c r="K164" t="str" cm="1">
        <f t="array" ref="K164">INDEX($P$6:$P$13,MATCH(MIN(ABS(MOD(J164 - $Q$6:$Q$13 + PI(), 2*PI()) - PI())),ABS(MOD(J164 - $Q$6:$Q$13 + PI(), 2*PI()) - PI()),0))</f>
        <v>W</v>
      </c>
      <c r="L164">
        <v>5.4078411860376496</v>
      </c>
      <c r="M164">
        <v>11.9270826975504</v>
      </c>
      <c r="N164">
        <v>4.5317513147989903</v>
      </c>
    </row>
    <row r="165" spans="1:14" x14ac:dyDescent="0.3">
      <c r="A165">
        <v>1704654</v>
      </c>
      <c r="B165">
        <v>2024</v>
      </c>
      <c r="C165">
        <v>1</v>
      </c>
      <c r="D165">
        <v>7</v>
      </c>
      <c r="E165">
        <v>2200</v>
      </c>
      <c r="F165">
        <v>5.5543841552734303</v>
      </c>
      <c r="G165">
        <v>-1.2426934814453101</v>
      </c>
      <c r="H165">
        <v>5.6917018925080098</v>
      </c>
      <c r="I165">
        <v>-1.35068911137791</v>
      </c>
      <c r="J165">
        <f t="shared" si="3"/>
        <v>4.9324961958016758</v>
      </c>
      <c r="K165" t="str" cm="1">
        <f t="array" ref="K165">INDEX($P$6:$P$13,MATCH(MIN(ABS(MOD(J165 - $Q$6:$Q$13 + PI(), 2*PI()) - PI())),ABS(MOD(J165 - $Q$6:$Q$13 + PI(), 2*PI()) - PI()),0))</f>
        <v>W</v>
      </c>
      <c r="L165">
        <v>5.4267045335827602</v>
      </c>
      <c r="M165">
        <v>11.982753329806799</v>
      </c>
      <c r="N165">
        <v>4.5077583524915896</v>
      </c>
    </row>
    <row r="166" spans="1:14" x14ac:dyDescent="0.3">
      <c r="A166">
        <v>1704657</v>
      </c>
      <c r="B166">
        <v>2024</v>
      </c>
      <c r="C166">
        <v>1</v>
      </c>
      <c r="D166">
        <v>7</v>
      </c>
      <c r="E166">
        <v>2300</v>
      </c>
      <c r="F166">
        <v>5.1946392822265599</v>
      </c>
      <c r="G166">
        <v>-0.98242431640625005</v>
      </c>
      <c r="H166">
        <v>5.2867225016939896</v>
      </c>
      <c r="I166">
        <v>-1.38388122885137</v>
      </c>
      <c r="J166">
        <f t="shared" si="3"/>
        <v>4.8993040783282158</v>
      </c>
      <c r="K166" t="str" cm="1">
        <f t="array" ref="K166">INDEX($P$6:$P$13,MATCH(MIN(ABS(MOD(J166 - $Q$6:$Q$13 + PI(), 2*PI()) - PI())),ABS(MOD(J166 - $Q$6:$Q$13 + PI(), 2*PI()) - PI()),0))</f>
        <v>W</v>
      </c>
      <c r="L166">
        <v>5.4465360881375</v>
      </c>
      <c r="M166">
        <v>12.044956949022</v>
      </c>
      <c r="N166">
        <v>4.4872336917453302</v>
      </c>
    </row>
    <row r="167" spans="1:14" x14ac:dyDescent="0.3">
      <c r="A167">
        <v>1704661</v>
      </c>
      <c r="B167">
        <v>2024</v>
      </c>
      <c r="C167">
        <v>1</v>
      </c>
      <c r="D167">
        <v>7</v>
      </c>
      <c r="E167">
        <v>0</v>
      </c>
      <c r="F167">
        <v>7.9516546630859297</v>
      </c>
      <c r="G167">
        <v>-0.57661804199218702</v>
      </c>
      <c r="H167">
        <v>7.9725341170375197</v>
      </c>
      <c r="I167">
        <v>-1.49840755627288</v>
      </c>
      <c r="J167">
        <f t="shared" si="3"/>
        <v>4.7847777509067058</v>
      </c>
      <c r="K167" t="str" cm="1">
        <f t="array" ref="K167">INDEX($P$6:$P$13,MATCH(MIN(ABS(MOD(J167 - $Q$6:$Q$13 + PI(), 2*PI()) - PI())),ABS(MOD(J167 - $Q$6:$Q$13 + PI(), 2*PI()) - PI()),0))</f>
        <v>W</v>
      </c>
      <c r="L167">
        <v>5.1783346978032299</v>
      </c>
      <c r="M167">
        <v>11.477643330891899</v>
      </c>
      <c r="N167">
        <v>4.6151739756266199</v>
      </c>
    </row>
    <row r="168" spans="1:14" x14ac:dyDescent="0.3">
      <c r="A168">
        <v>1704664</v>
      </c>
      <c r="B168">
        <v>2024</v>
      </c>
      <c r="C168">
        <v>1</v>
      </c>
      <c r="D168">
        <v>7</v>
      </c>
      <c r="E168">
        <v>100</v>
      </c>
      <c r="F168">
        <v>8.7662847900390606</v>
      </c>
      <c r="G168">
        <v>-4.6262207031250002E-2</v>
      </c>
      <c r="H168">
        <v>8.7664068586775894</v>
      </c>
      <c r="I168">
        <v>-1.56551908806919</v>
      </c>
      <c r="J168">
        <f t="shared" si="3"/>
        <v>4.717666219110396</v>
      </c>
      <c r="K168" t="str" cm="1">
        <f t="array" ref="K168">INDEX($P$6:$P$13,MATCH(MIN(ABS(MOD(J168 - $Q$6:$Q$13 + PI(), 2*PI()) - PI())),ABS(MOD(J168 - $Q$6:$Q$13 + PI(), 2*PI()) - PI()),0))</f>
        <v>W</v>
      </c>
      <c r="L168">
        <v>5.19882032472169</v>
      </c>
      <c r="M168">
        <v>11.6977711783515</v>
      </c>
      <c r="N168">
        <v>4.7078994115193602</v>
      </c>
    </row>
    <row r="169" spans="1:14" x14ac:dyDescent="0.3">
      <c r="A169">
        <v>1704668</v>
      </c>
      <c r="B169">
        <v>2024</v>
      </c>
      <c r="C169">
        <v>1</v>
      </c>
      <c r="D169">
        <v>7</v>
      </c>
      <c r="E169">
        <v>200</v>
      </c>
      <c r="F169">
        <v>10.2101550292968</v>
      </c>
      <c r="G169">
        <v>-0.14814453124999999</v>
      </c>
      <c r="H169">
        <v>10.211229726355899</v>
      </c>
      <c r="I169">
        <v>-1.5562878167844101</v>
      </c>
      <c r="J169">
        <f t="shared" si="3"/>
        <v>4.7268974903951761</v>
      </c>
      <c r="K169" t="str" cm="1">
        <f t="array" ref="K169">INDEX($P$6:$P$13,MATCH(MIN(ABS(MOD(J169 - $Q$6:$Q$13 + PI(), 2*PI()) - PI())),ABS(MOD(J169 - $Q$6:$Q$13 + PI(), 2*PI()) - PI()),0))</f>
        <v>W</v>
      </c>
      <c r="L169">
        <v>5.2130477598039002</v>
      </c>
      <c r="M169">
        <v>11.8363393147786</v>
      </c>
      <c r="N169">
        <v>4.8055905236138203</v>
      </c>
    </row>
    <row r="170" spans="1:14" x14ac:dyDescent="0.3">
      <c r="A170">
        <v>1704672</v>
      </c>
      <c r="B170">
        <v>2024</v>
      </c>
      <c r="C170">
        <v>1</v>
      </c>
      <c r="D170">
        <v>8</v>
      </c>
      <c r="E170">
        <v>300</v>
      </c>
      <c r="F170">
        <v>3.5537890624999999</v>
      </c>
      <c r="G170">
        <v>2.4452697753906198</v>
      </c>
      <c r="H170">
        <v>4.3137873122331296</v>
      </c>
      <c r="I170">
        <v>-2.1734733250970302</v>
      </c>
      <c r="J170">
        <f t="shared" si="3"/>
        <v>4.1097119820825565</v>
      </c>
      <c r="K170" t="str" cm="1">
        <f t="array" ref="K170">INDEX($P$6:$P$13,MATCH(MIN(ABS(MOD(J170 - $Q$6:$Q$13 + PI(), 2*PI()) - PI())),ABS(MOD(J170 - $Q$6:$Q$13 + PI(), 2*PI()) - PI()),0))</f>
        <v>SW</v>
      </c>
      <c r="L170">
        <v>5.5336772046219096</v>
      </c>
      <c r="M170">
        <v>12.393368509080601</v>
      </c>
      <c r="N170">
        <v>4.4491961797078403</v>
      </c>
    </row>
    <row r="171" spans="1:14" x14ac:dyDescent="0.3">
      <c r="A171">
        <v>1704675</v>
      </c>
      <c r="B171">
        <v>2024</v>
      </c>
      <c r="C171">
        <v>1</v>
      </c>
      <c r="D171">
        <v>8</v>
      </c>
      <c r="E171">
        <v>400</v>
      </c>
      <c r="F171">
        <v>4.1690783691406201</v>
      </c>
      <c r="G171">
        <v>3.4957128906250001</v>
      </c>
      <c r="H171">
        <v>5.4407006039404502</v>
      </c>
      <c r="I171">
        <v>-2.2685676907393</v>
      </c>
      <c r="J171">
        <f t="shared" si="3"/>
        <v>4.0146176164402867</v>
      </c>
      <c r="K171" t="str" cm="1">
        <f t="array" ref="K171">INDEX($P$6:$P$13,MATCH(MIN(ABS(MOD(J171 - $Q$6:$Q$13 + PI(), 2*PI()) - PI())),ABS(MOD(J171 - $Q$6:$Q$13 + PI(), 2*PI()) - PI()),0))</f>
        <v>SW</v>
      </c>
      <c r="L171">
        <v>5.5559434802265599</v>
      </c>
      <c r="M171">
        <v>12.4951048956977</v>
      </c>
      <c r="N171">
        <v>4.4515737957424504</v>
      </c>
    </row>
    <row r="172" spans="1:14" x14ac:dyDescent="0.3">
      <c r="A172">
        <v>1704679</v>
      </c>
      <c r="B172">
        <v>2024</v>
      </c>
      <c r="C172">
        <v>1</v>
      </c>
      <c r="D172">
        <v>8</v>
      </c>
      <c r="E172">
        <v>500</v>
      </c>
      <c r="F172">
        <v>4.6779833984375001</v>
      </c>
      <c r="G172">
        <v>3.87024230957031</v>
      </c>
      <c r="H172">
        <v>6.0714334560171999</v>
      </c>
      <c r="I172">
        <v>-2.2619819758093298</v>
      </c>
      <c r="J172">
        <f t="shared" si="3"/>
        <v>4.0212033313702564</v>
      </c>
      <c r="K172" t="str" cm="1">
        <f t="array" ref="K172">INDEX($P$6:$P$13,MATCH(MIN(ABS(MOD(J172 - $Q$6:$Q$13 + PI(), 2*PI()) - PI())),ABS(MOD(J172 - $Q$6:$Q$13 + PI(), 2*PI()) - PI()),0))</f>
        <v>SW</v>
      </c>
      <c r="L172">
        <v>5.5776952331086003</v>
      </c>
      <c r="M172">
        <v>12.5976112153795</v>
      </c>
      <c r="N172">
        <v>4.4567773607042103</v>
      </c>
    </row>
    <row r="173" spans="1:14" x14ac:dyDescent="0.3">
      <c r="A173">
        <v>1704682</v>
      </c>
      <c r="B173">
        <v>2024</v>
      </c>
      <c r="C173">
        <v>1</v>
      </c>
      <c r="D173">
        <v>8</v>
      </c>
      <c r="E173">
        <v>600</v>
      </c>
      <c r="F173">
        <v>5.0791870117187496</v>
      </c>
      <c r="G173">
        <v>4.3403314208984298</v>
      </c>
      <c r="H173">
        <v>6.6810641026149904</v>
      </c>
      <c r="I173">
        <v>-2.2779159815216601</v>
      </c>
      <c r="J173">
        <f t="shared" si="3"/>
        <v>4.0052693256579257</v>
      </c>
      <c r="K173" t="str" cm="1">
        <f t="array" ref="K173">INDEX($P$6:$P$13,MATCH(MIN(ABS(MOD(J173 - $Q$6:$Q$13 + PI(), 2*PI()) - PI())),ABS(MOD(J173 - $Q$6:$Q$13 + PI(), 2*PI()) - PI()),0))</f>
        <v>SW</v>
      </c>
      <c r="L173">
        <v>5.5979850880962703</v>
      </c>
      <c r="M173">
        <v>12.6924317677815</v>
      </c>
      <c r="N173">
        <v>4.4637479782104403</v>
      </c>
    </row>
    <row r="174" spans="1:14" x14ac:dyDescent="0.3">
      <c r="A174">
        <v>1704686</v>
      </c>
      <c r="B174">
        <v>2024</v>
      </c>
      <c r="C174">
        <v>1</v>
      </c>
      <c r="D174">
        <v>8</v>
      </c>
      <c r="E174">
        <v>700</v>
      </c>
      <c r="F174">
        <v>5.7932958984375</v>
      </c>
      <c r="G174">
        <v>4.48069702148437</v>
      </c>
      <c r="H174">
        <v>7.3238598542839197</v>
      </c>
      <c r="I174">
        <v>-2.22912350521006</v>
      </c>
      <c r="J174">
        <f t="shared" si="3"/>
        <v>4.0540618019695263</v>
      </c>
      <c r="K174" t="str" cm="1">
        <f t="array" ref="K174">INDEX($P$6:$P$13,MATCH(MIN(ABS(MOD(J174 - $Q$6:$Q$13 + PI(), 2*PI()) - PI())),ABS(MOD(J174 - $Q$6:$Q$13 + PI(), 2*PI()) - PI()),0))</f>
        <v>SW</v>
      </c>
      <c r="L174">
        <v>5.6154467843689897</v>
      </c>
      <c r="M174">
        <v>12.7665808995564</v>
      </c>
      <c r="N174">
        <v>4.4725041919284401</v>
      </c>
    </row>
    <row r="175" spans="1:14" x14ac:dyDescent="0.3">
      <c r="A175">
        <v>1704690</v>
      </c>
      <c r="B175">
        <v>2024</v>
      </c>
      <c r="C175">
        <v>1</v>
      </c>
      <c r="D175">
        <v>8</v>
      </c>
      <c r="E175">
        <v>800</v>
      </c>
      <c r="F175">
        <v>6.1511303710937497</v>
      </c>
      <c r="G175">
        <v>5.6008483886718698</v>
      </c>
      <c r="H175">
        <v>8.3190088060465595</v>
      </c>
      <c r="I175">
        <v>-2.3094040433097001</v>
      </c>
      <c r="J175">
        <f t="shared" si="3"/>
        <v>3.9737812638698862</v>
      </c>
      <c r="K175" t="str" cm="1">
        <f t="array" ref="K175">INDEX($P$6:$P$13,MATCH(MIN(ABS(MOD(J175 - $Q$6:$Q$13 + PI(), 2*PI()) - PI())),ABS(MOD(J175 - $Q$6:$Q$13 + PI(), 2*PI()) - PI()),0))</f>
        <v>SW</v>
      </c>
      <c r="L175">
        <v>5.6284872781440303</v>
      </c>
      <c r="M175">
        <v>12.8041690190633</v>
      </c>
      <c r="N175">
        <v>4.4834025700886997</v>
      </c>
    </row>
    <row r="176" spans="1:14" x14ac:dyDescent="0.3">
      <c r="A176">
        <v>1704693</v>
      </c>
      <c r="B176">
        <v>2024</v>
      </c>
      <c r="C176">
        <v>1</v>
      </c>
      <c r="D176">
        <v>8</v>
      </c>
      <c r="E176">
        <v>900</v>
      </c>
      <c r="F176">
        <v>6.4274768066406196</v>
      </c>
      <c r="G176">
        <v>6.7288592529296798</v>
      </c>
      <c r="H176">
        <v>9.3053750566885007</v>
      </c>
      <c r="I176">
        <v>-2.3790982639375899</v>
      </c>
      <c r="J176">
        <f t="shared" si="3"/>
        <v>3.9040870432419963</v>
      </c>
      <c r="K176" t="str" cm="1">
        <f t="array" ref="K176">INDEX($P$6:$P$13,MATCH(MIN(ABS(MOD(J176 - $Q$6:$Q$13 + PI(), 2*PI()) - PI())),ABS(MOD(J176 - $Q$6:$Q$13 + PI(), 2*PI()) - PI()),0))</f>
        <v>SW</v>
      </c>
      <c r="L176">
        <v>5.6341531829538498</v>
      </c>
      <c r="M176">
        <v>12.781700240241101</v>
      </c>
      <c r="N176">
        <v>4.4992778566148504</v>
      </c>
    </row>
    <row r="177" spans="1:14" x14ac:dyDescent="0.3">
      <c r="A177">
        <v>1704697</v>
      </c>
      <c r="B177">
        <v>2024</v>
      </c>
      <c r="C177">
        <v>1</v>
      </c>
      <c r="D177">
        <v>8</v>
      </c>
      <c r="E177">
        <v>1000</v>
      </c>
      <c r="F177">
        <v>6.0908374023437499</v>
      </c>
      <c r="G177">
        <v>7.5636907958984301</v>
      </c>
      <c r="H177">
        <v>9.7112161297001407</v>
      </c>
      <c r="I177">
        <v>-2.4636446132621002</v>
      </c>
      <c r="J177">
        <f t="shared" si="3"/>
        <v>3.8195406939174861</v>
      </c>
      <c r="K177" t="str" cm="1">
        <f t="array" ref="K177">INDEX($P$6:$P$13,MATCH(MIN(ABS(MOD(J177 - $Q$6:$Q$13 + PI(), 2*PI()) - PI())),ABS(MOD(J177 - $Q$6:$Q$13 + PI(), 2*PI()) - PI()),0))</f>
        <v>SW</v>
      </c>
      <c r="L177">
        <v>5.6325564107455897</v>
      </c>
      <c r="M177">
        <v>12.703745736016099</v>
      </c>
      <c r="N177">
        <v>4.5170776579115097</v>
      </c>
    </row>
    <row r="178" spans="1:14" x14ac:dyDescent="0.3">
      <c r="A178">
        <v>1704700</v>
      </c>
      <c r="B178">
        <v>2024</v>
      </c>
      <c r="C178">
        <v>1</v>
      </c>
      <c r="D178">
        <v>8</v>
      </c>
      <c r="E178">
        <v>1100</v>
      </c>
      <c r="F178">
        <v>6.7136743164062498</v>
      </c>
      <c r="G178">
        <v>8.3417639160156192</v>
      </c>
      <c r="H178">
        <v>10.7078685113944</v>
      </c>
      <c r="I178">
        <v>-2.46391552389071</v>
      </c>
      <c r="J178">
        <f t="shared" si="3"/>
        <v>3.8192697832888762</v>
      </c>
      <c r="K178" t="str" cm="1">
        <f t="array" ref="K178">INDEX($P$6:$P$13,MATCH(MIN(ABS(MOD(J178 - $Q$6:$Q$13 + PI(), 2*PI()) - PI())),ABS(MOD(J178 - $Q$6:$Q$13 + PI(), 2*PI()) - PI()),0))</f>
        <v>SW</v>
      </c>
      <c r="L178">
        <v>5.6183943710634896</v>
      </c>
      <c r="M178">
        <v>12.5386187235514</v>
      </c>
      <c r="N178">
        <v>4.54448986053466</v>
      </c>
    </row>
    <row r="179" spans="1:14" x14ac:dyDescent="0.3">
      <c r="A179">
        <v>1704704</v>
      </c>
      <c r="B179">
        <v>2024</v>
      </c>
      <c r="C179">
        <v>1</v>
      </c>
      <c r="D179">
        <v>8</v>
      </c>
      <c r="E179">
        <v>1200</v>
      </c>
      <c r="F179">
        <v>6.60244323730468</v>
      </c>
      <c r="G179">
        <v>9.3674078369140599</v>
      </c>
      <c r="H179">
        <v>11.4603920650608</v>
      </c>
      <c r="I179">
        <v>-2.5276314892948801</v>
      </c>
      <c r="J179">
        <f t="shared" si="3"/>
        <v>3.7555538178847061</v>
      </c>
      <c r="K179" t="str" cm="1">
        <f t="array" ref="K179">INDEX($P$6:$P$13,MATCH(MIN(ABS(MOD(J179 - $Q$6:$Q$13 + PI(), 2*PI()) - PI())),ABS(MOD(J179 - $Q$6:$Q$13 + PI(), 2*PI()) - PI()),0))</f>
        <v>SW</v>
      </c>
      <c r="L179">
        <v>5.5887743383314801</v>
      </c>
      <c r="M179">
        <v>12.2821994357638</v>
      </c>
      <c r="N179">
        <v>4.5839182535807197</v>
      </c>
    </row>
    <row r="180" spans="1:14" x14ac:dyDescent="0.3">
      <c r="A180">
        <v>1704708</v>
      </c>
      <c r="B180">
        <v>2024</v>
      </c>
      <c r="C180">
        <v>1</v>
      </c>
      <c r="D180">
        <v>8</v>
      </c>
      <c r="E180">
        <v>1300</v>
      </c>
      <c r="F180">
        <v>6.8201727294921799</v>
      </c>
      <c r="G180">
        <v>10.377919921875</v>
      </c>
      <c r="H180">
        <v>12.4183725972833</v>
      </c>
      <c r="I180">
        <v>-2.5601857680643101</v>
      </c>
      <c r="J180">
        <f t="shared" si="3"/>
        <v>3.7229995391152761</v>
      </c>
      <c r="K180" t="str" cm="1">
        <f t="array" ref="K180">INDEX($P$6:$P$13,MATCH(MIN(ABS(MOD(J180 - $Q$6:$Q$13 + PI(), 2*PI()) - PI())),ABS(MOD(J180 - $Q$6:$Q$13 + PI(), 2*PI()) - PI()),0))</f>
        <v>SW</v>
      </c>
      <c r="L180">
        <v>5.5373318901764996</v>
      </c>
      <c r="M180">
        <v>11.934051407708001</v>
      </c>
      <c r="N180">
        <v>4.6423581441243398</v>
      </c>
    </row>
    <row r="181" spans="1:14" x14ac:dyDescent="0.3">
      <c r="A181">
        <v>1704711</v>
      </c>
      <c r="B181">
        <v>2024</v>
      </c>
      <c r="C181">
        <v>1</v>
      </c>
      <c r="D181">
        <v>8</v>
      </c>
      <c r="E181">
        <v>1400</v>
      </c>
      <c r="F181">
        <v>7.3061273193359302</v>
      </c>
      <c r="G181">
        <v>10.4839227294921</v>
      </c>
      <c r="H181">
        <v>12.778580993377499</v>
      </c>
      <c r="I181">
        <v>-2.5329578611931698</v>
      </c>
      <c r="J181">
        <f t="shared" si="3"/>
        <v>3.7502274459864164</v>
      </c>
      <c r="K181" t="str" cm="1">
        <f t="array" ref="K181">INDEX($P$6:$P$13,MATCH(MIN(ABS(MOD(J181 - $Q$6:$Q$13 + PI(), 2*PI()) - PI())),ABS(MOD(J181 - $Q$6:$Q$13 + PI(), 2*PI()) - PI()),0))</f>
        <v>SW</v>
      </c>
      <c r="L181">
        <v>5.4674753993429999</v>
      </c>
      <c r="M181">
        <v>11.5641463597615</v>
      </c>
      <c r="N181">
        <v>4.7068088319566499</v>
      </c>
    </row>
    <row r="182" spans="1:14" x14ac:dyDescent="0.3">
      <c r="A182">
        <v>1704715</v>
      </c>
      <c r="B182">
        <v>2024</v>
      </c>
      <c r="C182">
        <v>1</v>
      </c>
      <c r="D182">
        <v>8</v>
      </c>
      <c r="E182">
        <v>1500</v>
      </c>
      <c r="F182">
        <v>7.8224353027343696</v>
      </c>
      <c r="G182">
        <v>10.358564453125</v>
      </c>
      <c r="H182">
        <v>12.9803833377527</v>
      </c>
      <c r="I182">
        <v>-2.4947935183203098</v>
      </c>
      <c r="J182">
        <f t="shared" si="3"/>
        <v>3.7883917888592764</v>
      </c>
      <c r="K182" t="str" cm="1">
        <f t="array" ref="K182">INDEX($P$6:$P$13,MATCH(MIN(ABS(MOD(J182 - $Q$6:$Q$13 + PI(), 2*PI()) - PI())),ABS(MOD(J182 - $Q$6:$Q$13 + PI(), 2*PI()) - PI()),0))</f>
        <v>SW</v>
      </c>
      <c r="L182">
        <v>5.3853080025104196</v>
      </c>
      <c r="M182">
        <v>11.2237075169881</v>
      </c>
      <c r="N182">
        <v>4.7651546266343798</v>
      </c>
    </row>
    <row r="183" spans="1:14" x14ac:dyDescent="0.3">
      <c r="A183">
        <v>1704718</v>
      </c>
      <c r="B183">
        <v>2024</v>
      </c>
      <c r="C183">
        <v>1</v>
      </c>
      <c r="D183">
        <v>8</v>
      </c>
      <c r="E183">
        <v>1600</v>
      </c>
      <c r="F183">
        <v>8.0402032470703109</v>
      </c>
      <c r="G183">
        <v>10.184785156249999</v>
      </c>
      <c r="H183">
        <v>12.9759283649829</v>
      </c>
      <c r="I183">
        <v>-2.4733284346874198</v>
      </c>
      <c r="J183">
        <f t="shared" si="3"/>
        <v>3.8098568724921664</v>
      </c>
      <c r="K183" t="str" cm="1">
        <f t="array" ref="K183">INDEX($P$6:$P$13,MATCH(MIN(ABS(MOD(J183 - $Q$6:$Q$13 + PI(), 2*PI()) - PI())),ABS(MOD(J183 - $Q$6:$Q$13 + PI(), 2*PI()) - PI()),0))</f>
        <v>SW</v>
      </c>
      <c r="L183">
        <v>5.31050418691055</v>
      </c>
      <c r="M183">
        <v>10.9799445470174</v>
      </c>
      <c r="N183">
        <v>4.78791819678412</v>
      </c>
    </row>
    <row r="184" spans="1:14" x14ac:dyDescent="0.3">
      <c r="A184">
        <v>1704722</v>
      </c>
      <c r="B184">
        <v>2024</v>
      </c>
      <c r="C184">
        <v>1</v>
      </c>
      <c r="D184">
        <v>8</v>
      </c>
      <c r="E184">
        <v>1700</v>
      </c>
      <c r="F184">
        <v>8.3587145996093692</v>
      </c>
      <c r="G184">
        <v>10.1681994628906</v>
      </c>
      <c r="H184">
        <v>13.1628412614774</v>
      </c>
      <c r="I184">
        <v>-2.45355360753295</v>
      </c>
      <c r="J184">
        <f t="shared" si="3"/>
        <v>3.8296316996466362</v>
      </c>
      <c r="K184" t="str" cm="1">
        <f t="array" ref="K184">INDEX($P$6:$P$13,MATCH(MIN(ABS(MOD(J184 - $Q$6:$Q$13 + PI(), 2*PI()) - PI())),ABS(MOD(J184 - $Q$6:$Q$13 + PI(), 2*PI()) - PI()),0))</f>
        <v>SW</v>
      </c>
      <c r="L184">
        <v>5.2428925633319103</v>
      </c>
      <c r="M184">
        <v>10.7964611053466</v>
      </c>
      <c r="N184">
        <v>4.7839110692342102</v>
      </c>
    </row>
    <row r="185" spans="1:14" x14ac:dyDescent="0.3">
      <c r="A185">
        <v>1704726</v>
      </c>
      <c r="B185">
        <v>2024</v>
      </c>
      <c r="C185">
        <v>1</v>
      </c>
      <c r="D185">
        <v>8</v>
      </c>
      <c r="E185">
        <v>1800</v>
      </c>
      <c r="F185">
        <v>8.3258477783203109</v>
      </c>
      <c r="G185">
        <v>10.417586059570301</v>
      </c>
      <c r="H185">
        <v>13.335885442531101</v>
      </c>
      <c r="I185">
        <v>-2.4673330874923498</v>
      </c>
      <c r="J185">
        <f t="shared" si="3"/>
        <v>3.8158522196872364</v>
      </c>
      <c r="K185" t="str" cm="1">
        <f t="array" ref="K185">INDEX($P$6:$P$13,MATCH(MIN(ABS(MOD(J185 - $Q$6:$Q$13 + PI(), 2*PI()) - PI())),ABS(MOD(J185 - $Q$6:$Q$13 + PI(), 2*PI()) - PI()),0))</f>
        <v>SW</v>
      </c>
      <c r="L185">
        <v>5.1655302192821297</v>
      </c>
      <c r="M185">
        <v>10.6114754146999</v>
      </c>
      <c r="N185">
        <v>4.7868021859062999</v>
      </c>
    </row>
    <row r="186" spans="1:14" x14ac:dyDescent="0.3">
      <c r="A186">
        <v>1704729</v>
      </c>
      <c r="B186">
        <v>2024</v>
      </c>
      <c r="C186">
        <v>1</v>
      </c>
      <c r="D186">
        <v>8</v>
      </c>
      <c r="E186">
        <v>1900</v>
      </c>
      <c r="F186">
        <v>8.3314294433593705</v>
      </c>
      <c r="G186">
        <v>10.9437640380859</v>
      </c>
      <c r="H186">
        <v>13.7542243652987</v>
      </c>
      <c r="I186">
        <v>-2.4909020456948499</v>
      </c>
      <c r="J186">
        <f t="shared" si="3"/>
        <v>3.7922832614847364</v>
      </c>
      <c r="K186" t="str" cm="1">
        <f t="array" ref="K186">INDEX($P$6:$P$13,MATCH(MIN(ABS(MOD(J186 - $Q$6:$Q$13 + PI(), 2*PI()) - PI())),ABS(MOD(J186 - $Q$6:$Q$13 + PI(), 2*PI()) - PI()),0))</f>
        <v>SW</v>
      </c>
      <c r="L186">
        <v>5.0639811645749599</v>
      </c>
      <c r="M186">
        <v>10.389837794833699</v>
      </c>
      <c r="N186">
        <v>4.8268122143215599</v>
      </c>
    </row>
    <row r="187" spans="1:14" x14ac:dyDescent="0.3">
      <c r="A187">
        <v>1704733</v>
      </c>
      <c r="B187">
        <v>2024</v>
      </c>
      <c r="C187">
        <v>1</v>
      </c>
      <c r="D187">
        <v>8</v>
      </c>
      <c r="E187">
        <v>2000</v>
      </c>
      <c r="F187">
        <v>8.6172601318359305</v>
      </c>
      <c r="G187">
        <v>11.304047241210901</v>
      </c>
      <c r="H187">
        <v>14.214030259263399</v>
      </c>
      <c r="I187">
        <v>-2.49025556171825</v>
      </c>
      <c r="J187">
        <f t="shared" si="3"/>
        <v>3.7929297454613362</v>
      </c>
      <c r="K187" t="str" cm="1">
        <f t="array" ref="K187">INDEX($P$6:$P$13,MATCH(MIN(ABS(MOD(J187 - $Q$6:$Q$13 + PI(), 2*PI()) - PI())),ABS(MOD(J187 - $Q$6:$Q$13 + PI(), 2*PI()) - PI()),0))</f>
        <v>SW</v>
      </c>
      <c r="L187">
        <v>4.9534777337439397</v>
      </c>
      <c r="M187">
        <v>10.1796081331041</v>
      </c>
      <c r="N187">
        <v>4.8868969811333498</v>
      </c>
    </row>
    <row r="188" spans="1:14" x14ac:dyDescent="0.3">
      <c r="A188">
        <v>1704736</v>
      </c>
      <c r="B188">
        <v>2024</v>
      </c>
      <c r="C188">
        <v>1</v>
      </c>
      <c r="D188">
        <v>8</v>
      </c>
      <c r="E188">
        <v>2100</v>
      </c>
      <c r="F188">
        <v>9.4981494140624996</v>
      </c>
      <c r="G188">
        <v>11.205952758789</v>
      </c>
      <c r="H188">
        <v>14.6897317716855</v>
      </c>
      <c r="I188">
        <v>-2.4384944025825201</v>
      </c>
      <c r="J188">
        <f t="shared" si="3"/>
        <v>3.8446909045970661</v>
      </c>
      <c r="K188" t="str" cm="1">
        <f t="array" ref="K188">INDEX($P$6:$P$13,MATCH(MIN(ABS(MOD(J188 - $Q$6:$Q$13 + PI(), 2*PI()) - PI())),ABS(MOD(J188 - $Q$6:$Q$13 + PI(), 2*PI()) - PI()),0))</f>
        <v>SW</v>
      </c>
      <c r="L188">
        <v>4.8482911560758604</v>
      </c>
      <c r="M188">
        <v>10.0081631342569</v>
      </c>
      <c r="N188">
        <v>4.95680162641737</v>
      </c>
    </row>
    <row r="189" spans="1:14" x14ac:dyDescent="0.3">
      <c r="A189">
        <v>1704740</v>
      </c>
      <c r="B189">
        <v>2024</v>
      </c>
      <c r="C189">
        <v>1</v>
      </c>
      <c r="D189">
        <v>8</v>
      </c>
      <c r="E189">
        <v>2200</v>
      </c>
      <c r="F189">
        <v>8.7646789550781197</v>
      </c>
      <c r="G189">
        <v>12.124202880859301</v>
      </c>
      <c r="H189">
        <v>14.9604776889586</v>
      </c>
      <c r="I189">
        <v>-2.51565729931598</v>
      </c>
      <c r="J189">
        <f t="shared" si="3"/>
        <v>3.7675280078636062</v>
      </c>
      <c r="K189" t="str" cm="1">
        <f t="array" ref="K189">INDEX($P$6:$P$13,MATCH(MIN(ABS(MOD(J189 - $Q$6:$Q$13 + PI(), 2*PI()) - PI())),ABS(MOD(J189 - $Q$6:$Q$13 + PI(), 2*PI()) - PI()),0))</f>
        <v>SW</v>
      </c>
      <c r="L189">
        <v>4.7463557654665598</v>
      </c>
      <c r="M189">
        <v>9.8761450449625592</v>
      </c>
      <c r="N189">
        <v>5.02959643469916</v>
      </c>
    </row>
    <row r="190" spans="1:14" x14ac:dyDescent="0.3">
      <c r="A190">
        <v>1704744</v>
      </c>
      <c r="B190">
        <v>2024</v>
      </c>
      <c r="C190">
        <v>1</v>
      </c>
      <c r="D190">
        <v>8</v>
      </c>
      <c r="E190">
        <v>2300</v>
      </c>
      <c r="F190">
        <v>8.6717279052734302</v>
      </c>
      <c r="G190">
        <v>12.7269744873046</v>
      </c>
      <c r="H190">
        <v>15.400478708910301</v>
      </c>
      <c r="I190">
        <v>-2.5434824966390601</v>
      </c>
      <c r="J190">
        <f t="shared" si="3"/>
        <v>3.7397028105405261</v>
      </c>
      <c r="K190" t="str" cm="1">
        <f t="array" ref="K190">INDEX($P$6:$P$13,MATCH(MIN(ABS(MOD(J190 - $Q$6:$Q$13 + PI(), 2*PI()) - PI())),ABS(MOD(J190 - $Q$6:$Q$13 + PI(), 2*PI()) - PI()),0))</f>
        <v>SW</v>
      </c>
      <c r="L190">
        <v>4.6426340447607499</v>
      </c>
      <c r="M190">
        <v>9.7501460181342203</v>
      </c>
      <c r="N190">
        <v>5.12066830529107</v>
      </c>
    </row>
    <row r="191" spans="1:14" x14ac:dyDescent="0.3">
      <c r="A191">
        <v>1704747</v>
      </c>
      <c r="B191">
        <v>2024</v>
      </c>
      <c r="C191">
        <v>1</v>
      </c>
      <c r="D191">
        <v>8</v>
      </c>
      <c r="E191">
        <v>0</v>
      </c>
      <c r="F191">
        <v>4.5362231445312498</v>
      </c>
      <c r="G191">
        <v>-0.2974267578125</v>
      </c>
      <c r="H191">
        <v>4.5459633845032004</v>
      </c>
      <c r="I191">
        <v>-1.50532299620796</v>
      </c>
      <c r="J191">
        <f t="shared" si="3"/>
        <v>4.7778623109716261</v>
      </c>
      <c r="K191" t="str" cm="1">
        <f t="array" ref="K191">INDEX($P$6:$P$13,MATCH(MIN(ABS(MOD(J191 - $Q$6:$Q$13 + PI(), 2*PI()) - PI())),ABS(MOD(J191 - $Q$6:$Q$13 + PI(), 2*PI()) - PI()),0))</f>
        <v>W</v>
      </c>
      <c r="L191">
        <v>5.4672173686240502</v>
      </c>
      <c r="M191">
        <v>12.1182105806138</v>
      </c>
      <c r="N191">
        <v>4.4703865051269496</v>
      </c>
    </row>
    <row r="192" spans="1:14" x14ac:dyDescent="0.3">
      <c r="A192">
        <v>1704751</v>
      </c>
      <c r="B192">
        <v>2024</v>
      </c>
      <c r="C192">
        <v>1</v>
      </c>
      <c r="D192">
        <v>8</v>
      </c>
      <c r="E192">
        <v>100</v>
      </c>
      <c r="F192">
        <v>4.1541766357421803</v>
      </c>
      <c r="G192">
        <v>0.47197082519531203</v>
      </c>
      <c r="H192">
        <v>4.1809018142957797</v>
      </c>
      <c r="I192">
        <v>-1.6839248022359401</v>
      </c>
      <c r="J192">
        <f t="shared" si="3"/>
        <v>4.5992605049436461</v>
      </c>
      <c r="K192" t="str" cm="1">
        <f t="array" ref="K192">INDEX($P$6:$P$13,MATCH(MIN(ABS(MOD(J192 - $Q$6:$Q$13 + PI(), 2*PI()) - PI())),ABS(MOD(J192 - $Q$6:$Q$13 + PI(), 2*PI()) - PI()),0))</f>
        <v>W</v>
      </c>
      <c r="L192">
        <v>5.48879240597243</v>
      </c>
      <c r="M192">
        <v>12.2014933692084</v>
      </c>
      <c r="N192">
        <v>4.45821370018853</v>
      </c>
    </row>
    <row r="193" spans="1:14" x14ac:dyDescent="0.3">
      <c r="A193">
        <v>1704754</v>
      </c>
      <c r="B193">
        <v>2024</v>
      </c>
      <c r="C193">
        <v>1</v>
      </c>
      <c r="D193">
        <v>8</v>
      </c>
      <c r="E193">
        <v>200</v>
      </c>
      <c r="F193">
        <v>3.9965814208984298</v>
      </c>
      <c r="G193">
        <v>0.97824768066406198</v>
      </c>
      <c r="H193">
        <v>4.1145633521183198</v>
      </c>
      <c r="I193">
        <v>-1.81084766166192</v>
      </c>
      <c r="J193">
        <f t="shared" si="3"/>
        <v>4.4723376455176664</v>
      </c>
      <c r="K193" t="str" cm="1">
        <f t="array" ref="K193">INDEX($P$6:$P$13,MATCH(MIN(ABS(MOD(J193 - $Q$6:$Q$13 + PI(), 2*PI()) - PI())),ABS(MOD(J193 - $Q$6:$Q$13 + PI(), 2*PI()) - PI()),0))</f>
        <v>W</v>
      </c>
      <c r="L193">
        <v>5.5110816439438102</v>
      </c>
      <c r="M193">
        <v>12.293810526529899</v>
      </c>
      <c r="N193">
        <v>4.4512692557440801</v>
      </c>
    </row>
    <row r="194" spans="1:14" x14ac:dyDescent="0.3">
      <c r="A194">
        <v>1704758</v>
      </c>
      <c r="B194">
        <v>2024</v>
      </c>
      <c r="C194">
        <v>1</v>
      </c>
      <c r="D194">
        <v>9</v>
      </c>
      <c r="E194">
        <v>300</v>
      </c>
      <c r="F194">
        <v>7.8238433837890602</v>
      </c>
      <c r="G194">
        <v>14.3885534667968</v>
      </c>
      <c r="H194">
        <v>16.378125538685101</v>
      </c>
      <c r="I194">
        <v>-2.6435569501506202</v>
      </c>
      <c r="J194">
        <f t="shared" si="3"/>
        <v>3.639628357028966</v>
      </c>
      <c r="K194" t="str" cm="1">
        <f t="array" ref="K194">INDEX($P$6:$P$13,MATCH(MIN(ABS(MOD(J194 - $Q$6:$Q$13 + PI(), 2*PI()) - PI())),ABS(MOD(J194 - $Q$6:$Q$13 + PI(), 2*PI()) - PI()),0))</f>
        <v>SW</v>
      </c>
      <c r="L194">
        <v>4.2982723429300398</v>
      </c>
      <c r="M194">
        <v>9.4992264641655808</v>
      </c>
      <c r="N194">
        <v>5.4837434556749098</v>
      </c>
    </row>
    <row r="195" spans="1:14" x14ac:dyDescent="0.3">
      <c r="A195">
        <v>1704762</v>
      </c>
      <c r="B195">
        <v>2024</v>
      </c>
      <c r="C195">
        <v>1</v>
      </c>
      <c r="D195">
        <v>9</v>
      </c>
      <c r="E195">
        <v>400</v>
      </c>
      <c r="F195">
        <v>11.5806958007812</v>
      </c>
      <c r="G195">
        <v>11.7407165527343</v>
      </c>
      <c r="H195">
        <v>16.491117014983601</v>
      </c>
      <c r="I195">
        <v>-2.3630559202936601</v>
      </c>
      <c r="J195">
        <f t="shared" ref="J195:J258" si="4">IF(I195&lt;0,I195+2*PI(),I195)</f>
        <v>3.9201293868859262</v>
      </c>
      <c r="K195" t="str" cm="1">
        <f t="array" ref="K195">INDEX($P$6:$P$13,MATCH(MIN(ABS(MOD(J195 - $Q$6:$Q$13 + PI(), 2*PI()) - PI())),ABS(MOD(J195 - $Q$6:$Q$13 + PI(), 2*PI()) - PI()),0))</f>
        <v>SW</v>
      </c>
      <c r="L195">
        <v>4.2859367287141898</v>
      </c>
      <c r="M195">
        <v>9.5316926108466191</v>
      </c>
      <c r="N195">
        <v>5.60265753004286</v>
      </c>
    </row>
    <row r="196" spans="1:14" x14ac:dyDescent="0.3">
      <c r="A196">
        <v>1704765</v>
      </c>
      <c r="B196">
        <v>2024</v>
      </c>
      <c r="C196">
        <v>1</v>
      </c>
      <c r="D196">
        <v>9</v>
      </c>
      <c r="E196">
        <v>500</v>
      </c>
      <c r="F196">
        <v>14.228441772460901</v>
      </c>
      <c r="G196">
        <v>4.4122216796874998</v>
      </c>
      <c r="H196">
        <v>14.8968538766752</v>
      </c>
      <c r="I196">
        <v>-1.87149206541004</v>
      </c>
      <c r="J196">
        <f t="shared" si="4"/>
        <v>4.4116932417695462</v>
      </c>
      <c r="K196" t="str" cm="1">
        <f t="array" ref="K196">INDEX($P$6:$P$13,MATCH(MIN(ABS(MOD(J196 - $Q$6:$Q$13 + PI(), 2*PI()) - PI())),ABS(MOD(J196 - $Q$6:$Q$13 + PI(), 2*PI()) - PI()),0))</f>
        <v>W</v>
      </c>
      <c r="L196">
        <v>4.3511047836299701</v>
      </c>
      <c r="M196">
        <v>9.6735142601860797</v>
      </c>
      <c r="N196">
        <v>5.6211066775851704</v>
      </c>
    </row>
    <row r="197" spans="1:14" x14ac:dyDescent="0.3">
      <c r="A197">
        <v>1704769</v>
      </c>
      <c r="B197">
        <v>2024</v>
      </c>
      <c r="C197">
        <v>1</v>
      </c>
      <c r="D197">
        <v>9</v>
      </c>
      <c r="E197">
        <v>600</v>
      </c>
      <c r="F197">
        <v>14.747251586914</v>
      </c>
      <c r="G197">
        <v>0.29340270996093698</v>
      </c>
      <c r="H197">
        <v>14.7501699826799</v>
      </c>
      <c r="I197">
        <v>-1.59068911869089</v>
      </c>
      <c r="J197">
        <f t="shared" si="4"/>
        <v>4.692496188488696</v>
      </c>
      <c r="K197" t="str" cm="1">
        <f t="array" ref="K197">INDEX($P$6:$P$13,MATCH(MIN(ABS(MOD(J197 - $Q$6:$Q$13 + PI(), 2*PI()) - PI())),ABS(MOD(J197 - $Q$6:$Q$13 + PI(), 2*PI()) - PI()),0))</f>
        <v>W</v>
      </c>
      <c r="L197">
        <v>4.4614070570266504</v>
      </c>
      <c r="M197">
        <v>9.9016286002265002</v>
      </c>
      <c r="N197">
        <v>5.5730829238891602</v>
      </c>
    </row>
    <row r="198" spans="1:14" x14ac:dyDescent="0.3">
      <c r="A198">
        <v>1704772</v>
      </c>
      <c r="B198">
        <v>2024</v>
      </c>
      <c r="C198">
        <v>1</v>
      </c>
      <c r="D198">
        <v>9</v>
      </c>
      <c r="E198">
        <v>700</v>
      </c>
      <c r="F198">
        <v>15.1428625488281</v>
      </c>
      <c r="G198">
        <v>-0.26008483886718697</v>
      </c>
      <c r="H198">
        <v>15.1450959157117</v>
      </c>
      <c r="I198">
        <v>-1.5536226076245201</v>
      </c>
      <c r="J198">
        <f t="shared" si="4"/>
        <v>4.7295626995550659</v>
      </c>
      <c r="K198" t="str" cm="1">
        <f t="array" ref="K198">INDEX($P$6:$P$13,MATCH(MIN(ABS(MOD(J198 - $Q$6:$Q$13 + PI(), 2*PI()) - PI())),ABS(MOD(J198 - $Q$6:$Q$13 + PI(), 2*PI()) - PI()),0))</f>
        <v>W</v>
      </c>
      <c r="L198">
        <v>4.5768939724335</v>
      </c>
      <c r="M198">
        <v>10.1240237553914</v>
      </c>
      <c r="N198">
        <v>5.60749912261962</v>
      </c>
    </row>
    <row r="199" spans="1:14" x14ac:dyDescent="0.3">
      <c r="A199">
        <v>1704776</v>
      </c>
      <c r="B199">
        <v>2024</v>
      </c>
      <c r="C199">
        <v>1</v>
      </c>
      <c r="D199">
        <v>9</v>
      </c>
      <c r="E199">
        <v>800</v>
      </c>
      <c r="F199">
        <v>15.2322155761718</v>
      </c>
      <c r="G199">
        <v>-1.71400817871093</v>
      </c>
      <c r="H199">
        <v>15.3283467926473</v>
      </c>
      <c r="I199">
        <v>-1.45874247455635</v>
      </c>
      <c r="J199">
        <f t="shared" si="4"/>
        <v>4.8244428326232365</v>
      </c>
      <c r="K199" t="str" cm="1">
        <f t="array" ref="K199">INDEX($P$6:$P$13,MATCH(MIN(ABS(MOD(J199 - $Q$6:$Q$13 + PI(), 2*PI()) - PI())),ABS(MOD(J199 - $Q$6:$Q$13 + PI(), 2*PI()) - PI()),0))</f>
        <v>W</v>
      </c>
      <c r="L199">
        <v>4.6892585385969801</v>
      </c>
      <c r="M199">
        <v>10.360874070061501</v>
      </c>
      <c r="N199">
        <v>5.7226595348781997</v>
      </c>
    </row>
    <row r="200" spans="1:14" x14ac:dyDescent="0.3">
      <c r="A200">
        <v>1704780</v>
      </c>
      <c r="B200">
        <v>2024</v>
      </c>
      <c r="C200">
        <v>1</v>
      </c>
      <c r="D200">
        <v>9</v>
      </c>
      <c r="E200">
        <v>900</v>
      </c>
      <c r="F200">
        <v>14.4741833496093</v>
      </c>
      <c r="G200">
        <v>-2.80438293457031</v>
      </c>
      <c r="H200">
        <v>14.743356038630299</v>
      </c>
      <c r="I200">
        <v>-1.37941688157626</v>
      </c>
      <c r="J200">
        <f t="shared" si="4"/>
        <v>4.9037684256033263</v>
      </c>
      <c r="K200" t="str" cm="1">
        <f t="array" ref="K200">INDEX($P$6:$P$13,MATCH(MIN(ABS(MOD(J200 - $Q$6:$Q$13 + PI(), 2*PI()) - PI())),ABS(MOD(J200 - $Q$6:$Q$13 + PI(), 2*PI()) - PI()),0))</f>
        <v>W</v>
      </c>
      <c r="L200">
        <v>4.7912166548475899</v>
      </c>
      <c r="M200">
        <v>10.6471982532077</v>
      </c>
      <c r="N200">
        <v>5.8553687201605902</v>
      </c>
    </row>
    <row r="201" spans="1:14" x14ac:dyDescent="0.3">
      <c r="A201">
        <v>1704783</v>
      </c>
      <c r="B201">
        <v>2024</v>
      </c>
      <c r="C201">
        <v>1</v>
      </c>
      <c r="D201">
        <v>9</v>
      </c>
      <c r="E201">
        <v>1000</v>
      </c>
      <c r="F201">
        <v>13.8506390380859</v>
      </c>
      <c r="G201">
        <v>-2.81844299316406</v>
      </c>
      <c r="H201">
        <v>14.1344905344715</v>
      </c>
      <c r="I201">
        <v>-1.37004889332155</v>
      </c>
      <c r="J201">
        <f t="shared" si="4"/>
        <v>4.9131364138580365</v>
      </c>
      <c r="K201" t="str" cm="1">
        <f t="array" ref="K201">INDEX($P$6:$P$13,MATCH(MIN(ABS(MOD(J201 - $Q$6:$Q$13 + PI(), 2*PI()) - PI())),ABS(MOD(J201 - $Q$6:$Q$13 + PI(), 2*PI()) - PI()),0))</f>
        <v>W</v>
      </c>
      <c r="L201">
        <v>4.8750210080301999</v>
      </c>
      <c r="M201">
        <v>10.952180226643801</v>
      </c>
      <c r="N201">
        <v>5.9973036448160801</v>
      </c>
    </row>
    <row r="202" spans="1:14" x14ac:dyDescent="0.3">
      <c r="A202">
        <v>1704787</v>
      </c>
      <c r="B202">
        <v>2024</v>
      </c>
      <c r="C202">
        <v>1</v>
      </c>
      <c r="D202">
        <v>9</v>
      </c>
      <c r="E202">
        <v>1100</v>
      </c>
      <c r="F202">
        <v>13.138935546875</v>
      </c>
      <c r="G202">
        <v>-3.45412353515625</v>
      </c>
      <c r="H202">
        <v>13.5853817282053</v>
      </c>
      <c r="I202">
        <v>-1.3137211243087601</v>
      </c>
      <c r="J202">
        <f t="shared" si="4"/>
        <v>4.9694641828708264</v>
      </c>
      <c r="K202" t="str" cm="1">
        <f t="array" ref="K202">INDEX($P$6:$P$13,MATCH(MIN(ABS(MOD(J202 - $Q$6:$Q$13 + PI(), 2*PI()) - PI())),ABS(MOD(J202 - $Q$6:$Q$13 + PI(), 2*PI()) - PI()),0))</f>
        <v>W</v>
      </c>
      <c r="L202">
        <v>4.9421056808011503</v>
      </c>
      <c r="M202">
        <v>11.2609784868028</v>
      </c>
      <c r="N202">
        <v>6.11198202768961</v>
      </c>
    </row>
    <row r="203" spans="1:14" x14ac:dyDescent="0.3">
      <c r="A203">
        <v>1704790</v>
      </c>
      <c r="B203">
        <v>2024</v>
      </c>
      <c r="C203">
        <v>1</v>
      </c>
      <c r="D203">
        <v>9</v>
      </c>
      <c r="E203">
        <v>1200</v>
      </c>
      <c r="F203">
        <v>12.6269451904296</v>
      </c>
      <c r="G203">
        <v>-4.0785302734375</v>
      </c>
      <c r="H203">
        <v>13.2692936523939</v>
      </c>
      <c r="I203">
        <v>-1.2583724868162001</v>
      </c>
      <c r="J203">
        <f t="shared" si="4"/>
        <v>5.0248128203633859</v>
      </c>
      <c r="K203" t="str" cm="1">
        <f t="array" ref="K203">INDEX($P$6:$P$13,MATCH(MIN(ABS(MOD(J203 - $Q$6:$Q$13 + PI(), 2*PI()) - PI())),ABS(MOD(J203 - $Q$6:$Q$13 + PI(), 2*PI()) - PI()),0))</f>
        <v>W</v>
      </c>
      <c r="L203">
        <v>4.9929876815000602</v>
      </c>
      <c r="M203">
        <v>11.5346825917561</v>
      </c>
      <c r="N203">
        <v>6.19931973351372</v>
      </c>
    </row>
    <row r="204" spans="1:14" x14ac:dyDescent="0.3">
      <c r="A204">
        <v>1704794</v>
      </c>
      <c r="B204">
        <v>2024</v>
      </c>
      <c r="C204">
        <v>1</v>
      </c>
      <c r="D204">
        <v>9</v>
      </c>
      <c r="E204">
        <v>1300</v>
      </c>
      <c r="F204">
        <v>11.810128173828099</v>
      </c>
      <c r="G204">
        <v>-4.6679980468749998</v>
      </c>
      <c r="H204">
        <v>12.6991863222758</v>
      </c>
      <c r="I204">
        <v>-1.1943881851953899</v>
      </c>
      <c r="J204">
        <f t="shared" si="4"/>
        <v>5.0887971219841965</v>
      </c>
      <c r="K204" t="str" cm="1">
        <f t="array" ref="K204">INDEX($P$6:$P$13,MATCH(MIN(ABS(MOD(J204 - $Q$6:$Q$13 + PI(), 2*PI()) - PI())),ABS(MOD(J204 - $Q$6:$Q$13 + PI(), 2*PI()) - PI()),0))</f>
        <v>W</v>
      </c>
      <c r="L204">
        <v>5.0304980095470402</v>
      </c>
      <c r="M204">
        <v>11.757268693712</v>
      </c>
      <c r="N204">
        <v>6.2512819502088703</v>
      </c>
    </row>
    <row r="205" spans="1:14" x14ac:dyDescent="0.3">
      <c r="A205">
        <v>1704798</v>
      </c>
      <c r="B205">
        <v>2024</v>
      </c>
      <c r="C205">
        <v>1</v>
      </c>
      <c r="D205">
        <v>9</v>
      </c>
      <c r="E205">
        <v>1400</v>
      </c>
      <c r="F205">
        <v>11.002672729492099</v>
      </c>
      <c r="G205">
        <v>-4.8764385986328103</v>
      </c>
      <c r="H205">
        <v>12.034885151032601</v>
      </c>
      <c r="I205">
        <v>-1.15360754673249</v>
      </c>
      <c r="J205">
        <f t="shared" si="4"/>
        <v>5.1295777604470967</v>
      </c>
      <c r="K205" t="str" cm="1">
        <f t="array" ref="K205">INDEX($P$6:$P$13,MATCH(MIN(ABS(MOD(J205 - $Q$6:$Q$13 + PI(), 2*PI()) - PI())),ABS(MOD(J205 - $Q$6:$Q$13 + PI(), 2*PI()) - PI()),0))</f>
        <v>NW</v>
      </c>
      <c r="L205">
        <v>5.05702806523826</v>
      </c>
      <c r="M205">
        <v>11.9454922146267</v>
      </c>
      <c r="N205">
        <v>6.2557932535807197</v>
      </c>
    </row>
    <row r="206" spans="1:14" x14ac:dyDescent="0.3">
      <c r="A206">
        <v>1704801</v>
      </c>
      <c r="B206">
        <v>2024</v>
      </c>
      <c r="C206">
        <v>1</v>
      </c>
      <c r="D206">
        <v>9</v>
      </c>
      <c r="E206">
        <v>1500</v>
      </c>
      <c r="F206">
        <v>10.093962402343699</v>
      </c>
      <c r="G206">
        <v>-4.5030718994140599</v>
      </c>
      <c r="H206">
        <v>11.0528608745076</v>
      </c>
      <c r="I206">
        <v>-1.1511775433604201</v>
      </c>
      <c r="J206">
        <f t="shared" si="4"/>
        <v>5.1320077638191659</v>
      </c>
      <c r="K206" t="str" cm="1">
        <f t="array" ref="K206">INDEX($P$6:$P$13,MATCH(MIN(ABS(MOD(J206 - $Q$6:$Q$13 + PI(), 2*PI()) - PI())),ABS(MOD(J206 - $Q$6:$Q$13 + PI(), 2*PI()) - PI()),0))</f>
        <v>NW</v>
      </c>
      <c r="L206">
        <v>5.0749907908840601</v>
      </c>
      <c r="M206">
        <v>12.1173275841606</v>
      </c>
      <c r="N206">
        <v>6.2098757425943996</v>
      </c>
    </row>
    <row r="207" spans="1:14" x14ac:dyDescent="0.3">
      <c r="A207">
        <v>1704805</v>
      </c>
      <c r="B207">
        <v>2024</v>
      </c>
      <c r="C207">
        <v>1</v>
      </c>
      <c r="D207">
        <v>9</v>
      </c>
      <c r="E207">
        <v>1600</v>
      </c>
      <c r="F207">
        <v>9.4872967529296801</v>
      </c>
      <c r="G207">
        <v>-3.94466369628906</v>
      </c>
      <c r="H207">
        <v>10.274685949213699</v>
      </c>
      <c r="I207">
        <v>-1.1767577617729701</v>
      </c>
      <c r="J207">
        <f t="shared" si="4"/>
        <v>5.1064275454066159</v>
      </c>
      <c r="K207" t="str" cm="1">
        <f t="array" ref="K207">INDEX($P$6:$P$13,MATCH(MIN(ABS(MOD(J207 - $Q$6:$Q$13 + PI(), 2*PI()) - PI())),ABS(MOD(J207 - $Q$6:$Q$13 + PI(), 2*PI()) - PI()),0))</f>
        <v>NW</v>
      </c>
      <c r="L207">
        <v>5.08669473288003</v>
      </c>
      <c r="M207">
        <v>12.2680355707804</v>
      </c>
      <c r="N207">
        <v>6.1300636927286698</v>
      </c>
    </row>
    <row r="208" spans="1:14" x14ac:dyDescent="0.3">
      <c r="A208">
        <v>1704808</v>
      </c>
      <c r="B208">
        <v>2024</v>
      </c>
      <c r="C208">
        <v>1</v>
      </c>
      <c r="D208">
        <v>9</v>
      </c>
      <c r="E208">
        <v>1700</v>
      </c>
      <c r="F208">
        <v>8.9919360351562503</v>
      </c>
      <c r="G208">
        <v>-3.5467083740234302</v>
      </c>
      <c r="H208">
        <v>9.6661292123946598</v>
      </c>
      <c r="I208">
        <v>-1.19509904434082</v>
      </c>
      <c r="J208">
        <f t="shared" si="4"/>
        <v>5.0880862628387664</v>
      </c>
      <c r="K208" t="str" cm="1">
        <f t="array" ref="K208">INDEX($P$6:$P$13,MATCH(MIN(ABS(MOD(J208 - $Q$6:$Q$13 + PI(), 2*PI()) - PI())),ABS(MOD(J208 - $Q$6:$Q$13 + PI(), 2*PI()) - PI()),0))</f>
        <v>W</v>
      </c>
      <c r="L208">
        <v>5.0949734946260001</v>
      </c>
      <c r="M208">
        <v>12.385056177775001</v>
      </c>
      <c r="N208">
        <v>6.0334562725490901</v>
      </c>
    </row>
    <row r="209" spans="1:14" x14ac:dyDescent="0.3">
      <c r="A209">
        <v>1704812</v>
      </c>
      <c r="B209">
        <v>2024</v>
      </c>
      <c r="C209">
        <v>1</v>
      </c>
      <c r="D209">
        <v>9</v>
      </c>
      <c r="E209">
        <v>1800</v>
      </c>
      <c r="F209">
        <v>9.3283178710937502</v>
      </c>
      <c r="G209">
        <v>-3.67812683105468</v>
      </c>
      <c r="H209">
        <v>10.027269383510699</v>
      </c>
      <c r="I209">
        <v>-1.19521606191953</v>
      </c>
      <c r="J209">
        <f t="shared" si="4"/>
        <v>5.087969245260056</v>
      </c>
      <c r="K209" t="str" cm="1">
        <f t="array" ref="K209">INDEX($P$6:$P$13,MATCH(MIN(ABS(MOD(J209 - $Q$6:$Q$13 + PI(), 2*PI()) - PI())),ABS(MOD(J209 - $Q$6:$Q$13 + PI(), 2*PI()) - PI()),0))</f>
        <v>W</v>
      </c>
      <c r="L209">
        <v>5.1024668013944803</v>
      </c>
      <c r="M209">
        <v>12.4588019053141</v>
      </c>
      <c r="N209">
        <v>5.9325279659695003</v>
      </c>
    </row>
    <row r="210" spans="1:14" x14ac:dyDescent="0.3">
      <c r="A210">
        <v>1704816</v>
      </c>
      <c r="B210">
        <v>2024</v>
      </c>
      <c r="C210">
        <v>1</v>
      </c>
      <c r="D210">
        <v>9</v>
      </c>
      <c r="E210">
        <v>1900</v>
      </c>
      <c r="F210">
        <v>9.3113220214843704</v>
      </c>
      <c r="G210">
        <v>-3.8778039550781198</v>
      </c>
      <c r="H210">
        <v>10.0865296956782</v>
      </c>
      <c r="I210">
        <v>-1.17618032752646</v>
      </c>
      <c r="J210">
        <f t="shared" si="4"/>
        <v>5.1070049796531265</v>
      </c>
      <c r="K210" t="str" cm="1">
        <f t="array" ref="K210">INDEX($P$6:$P$13,MATCH(MIN(ABS(MOD(J210 - $Q$6:$Q$13 + PI(), 2*PI()) - PI())),ABS(MOD(J210 - $Q$6:$Q$13 + PI(), 2*PI()) - PI()),0))</f>
        <v>NW</v>
      </c>
      <c r="L210">
        <v>5.1104728554448302</v>
      </c>
      <c r="M210">
        <v>12.4777463277181</v>
      </c>
      <c r="N210">
        <v>5.8372981813218798</v>
      </c>
    </row>
    <row r="211" spans="1:14" x14ac:dyDescent="0.3">
      <c r="A211">
        <v>1704819</v>
      </c>
      <c r="B211">
        <v>2024</v>
      </c>
      <c r="C211">
        <v>1</v>
      </c>
      <c r="D211">
        <v>9</v>
      </c>
      <c r="E211">
        <v>2000</v>
      </c>
      <c r="F211">
        <v>8.5611065673828097</v>
      </c>
      <c r="G211">
        <v>-3.83079162597656</v>
      </c>
      <c r="H211">
        <v>9.3790996444081607</v>
      </c>
      <c r="I211">
        <v>-1.1500528892988</v>
      </c>
      <c r="J211">
        <f t="shared" si="4"/>
        <v>5.1331324178807858</v>
      </c>
      <c r="K211" t="str" cm="1">
        <f t="array" ref="K211">INDEX($P$6:$P$13,MATCH(MIN(ABS(MOD(J211 - $Q$6:$Q$13 + PI(), 2*PI()) - PI())),ABS(MOD(J211 - $Q$6:$Q$13 + PI(), 2*PI()) - PI()),0))</f>
        <v>NW</v>
      </c>
      <c r="L211">
        <v>5.11919275503005</v>
      </c>
      <c r="M211">
        <v>12.489928457472001</v>
      </c>
      <c r="N211">
        <v>5.7335720062255797</v>
      </c>
    </row>
    <row r="212" spans="1:14" x14ac:dyDescent="0.3">
      <c r="A212">
        <v>1704823</v>
      </c>
      <c r="B212">
        <v>2024</v>
      </c>
      <c r="C212">
        <v>1</v>
      </c>
      <c r="D212">
        <v>9</v>
      </c>
      <c r="E212">
        <v>2100</v>
      </c>
      <c r="F212">
        <v>8.3075280761718702</v>
      </c>
      <c r="G212">
        <v>-4.4619055175781197</v>
      </c>
      <c r="H212">
        <v>9.4299323212936201</v>
      </c>
      <c r="I212">
        <v>-1.07791739750946</v>
      </c>
      <c r="J212">
        <f t="shared" si="4"/>
        <v>5.205267909670126</v>
      </c>
      <c r="K212" t="str" cm="1">
        <f t="array" ref="K212">INDEX($P$6:$P$13,MATCH(MIN(ABS(MOD(J212 - $Q$6:$Q$13 + PI(), 2*PI()) - PI())),ABS(MOD(J212 - $Q$6:$Q$13 + PI(), 2*PI()) - PI()),0))</f>
        <v>NW</v>
      </c>
      <c r="L212">
        <v>5.1292164199222396</v>
      </c>
      <c r="M212">
        <v>12.488453123304501</v>
      </c>
      <c r="N212">
        <v>5.62979242536756</v>
      </c>
    </row>
    <row r="213" spans="1:14" x14ac:dyDescent="0.3">
      <c r="A213">
        <v>1704826</v>
      </c>
      <c r="B213">
        <v>2024</v>
      </c>
      <c r="C213">
        <v>1</v>
      </c>
      <c r="D213">
        <v>9</v>
      </c>
      <c r="E213">
        <v>2200</v>
      </c>
      <c r="F213">
        <v>7.07540161132812</v>
      </c>
      <c r="G213">
        <v>-7.6309344482421801</v>
      </c>
      <c r="H213">
        <v>10.406366729793501</v>
      </c>
      <c r="I213">
        <v>-0.74764104834061496</v>
      </c>
      <c r="J213">
        <f t="shared" si="4"/>
        <v>5.5355442588389714</v>
      </c>
      <c r="K213" t="str" cm="1">
        <f t="array" ref="K213">INDEX($P$6:$P$13,MATCH(MIN(ABS(MOD(J213 - $Q$6:$Q$13 + PI(), 2*PI()) - PI())),ABS(MOD(J213 - $Q$6:$Q$13 + PI(), 2*PI()) - PI()),0))</f>
        <v>NW</v>
      </c>
      <c r="L213">
        <v>5.1468876182007097</v>
      </c>
      <c r="M213">
        <v>12.411185900370199</v>
      </c>
      <c r="N213">
        <v>5.5564171473185198</v>
      </c>
    </row>
    <row r="214" spans="1:14" x14ac:dyDescent="0.3">
      <c r="A214">
        <v>1704830</v>
      </c>
      <c r="B214">
        <v>2024</v>
      </c>
      <c r="C214">
        <v>1</v>
      </c>
      <c r="D214">
        <v>9</v>
      </c>
      <c r="E214">
        <v>2300</v>
      </c>
      <c r="F214">
        <v>6.7718798828124998</v>
      </c>
      <c r="G214">
        <v>-8.6962927246093695</v>
      </c>
      <c r="H214">
        <v>11.021971887975999</v>
      </c>
      <c r="I214">
        <v>-0.66162302072068502</v>
      </c>
      <c r="J214">
        <f t="shared" si="4"/>
        <v>5.621562286458901</v>
      </c>
      <c r="K214" t="str" cm="1">
        <f t="array" ref="K214">INDEX($P$6:$P$13,MATCH(MIN(ABS(MOD(J214 - $Q$6:$Q$13 + PI(), 2*PI()) - PI())),ABS(MOD(J214 - $Q$6:$Q$13 + PI(), 2*PI()) - PI()),0))</f>
        <v>NW</v>
      </c>
      <c r="L214">
        <v>5.1693849378252699</v>
      </c>
      <c r="M214">
        <v>12.2895860671997</v>
      </c>
      <c r="N214">
        <v>5.49806308746337</v>
      </c>
    </row>
    <row r="215" spans="1:14" x14ac:dyDescent="0.3">
      <c r="A215">
        <v>1704834</v>
      </c>
      <c r="B215">
        <v>2024</v>
      </c>
      <c r="C215">
        <v>1</v>
      </c>
      <c r="D215">
        <v>9</v>
      </c>
      <c r="E215">
        <v>0</v>
      </c>
      <c r="F215">
        <v>7.4184130859374999</v>
      </c>
      <c r="G215">
        <v>13.784429321289</v>
      </c>
      <c r="H215">
        <v>15.6538603682038</v>
      </c>
      <c r="I215">
        <v>-2.64787469106047</v>
      </c>
      <c r="J215">
        <f t="shared" si="4"/>
        <v>3.6353106161191162</v>
      </c>
      <c r="K215" t="str" cm="1">
        <f t="array" ref="K215">INDEX($P$6:$P$13,MATCH(MIN(ABS(MOD(J215 - $Q$6:$Q$13 + PI(), 2*PI()) - PI())),ABS(MOD(J215 - $Q$6:$Q$13 + PI(), 2*PI()) - PI()),0))</f>
        <v>SW</v>
      </c>
      <c r="L215">
        <v>4.5459815076244796</v>
      </c>
      <c r="M215">
        <v>9.6602221594916404</v>
      </c>
      <c r="N215">
        <v>5.1944709353976704</v>
      </c>
    </row>
    <row r="216" spans="1:14" x14ac:dyDescent="0.3">
      <c r="A216">
        <v>1704837</v>
      </c>
      <c r="B216">
        <v>2024</v>
      </c>
      <c r="C216">
        <v>1</v>
      </c>
      <c r="D216">
        <v>9</v>
      </c>
      <c r="E216">
        <v>100</v>
      </c>
      <c r="F216">
        <v>7.2152880859374999</v>
      </c>
      <c r="G216">
        <v>14.389191284179599</v>
      </c>
      <c r="H216">
        <v>16.096869508565401</v>
      </c>
      <c r="I216">
        <v>-2.6767952627327301</v>
      </c>
      <c r="J216">
        <f t="shared" si="4"/>
        <v>3.6063900444468562</v>
      </c>
      <c r="K216" t="str" cm="1">
        <f t="array" ref="K216">INDEX($P$6:$P$13,MATCH(MIN(ABS(MOD(J216 - $Q$6:$Q$13 + PI(), 2*PI()) - PI())),ABS(MOD(J216 - $Q$6:$Q$13 + PI(), 2*PI()) - PI()),0))</f>
        <v>SW</v>
      </c>
      <c r="L216">
        <v>4.4515587760875697</v>
      </c>
      <c r="M216">
        <v>9.5861662758721202</v>
      </c>
      <c r="N216">
        <v>5.2657195197211299</v>
      </c>
    </row>
    <row r="217" spans="1:14" x14ac:dyDescent="0.3">
      <c r="A217">
        <v>1704841</v>
      </c>
      <c r="B217">
        <v>2024</v>
      </c>
      <c r="C217">
        <v>1</v>
      </c>
      <c r="D217">
        <v>9</v>
      </c>
      <c r="E217">
        <v>200</v>
      </c>
      <c r="F217">
        <v>6.9589343261718701</v>
      </c>
      <c r="G217">
        <v>14.374834594726501</v>
      </c>
      <c r="H217">
        <v>15.970680529699401</v>
      </c>
      <c r="I217">
        <v>-2.6907414285073799</v>
      </c>
      <c r="J217">
        <f t="shared" si="4"/>
        <v>3.5924438786722064</v>
      </c>
      <c r="K217" t="str" cm="1">
        <f t="array" ref="K217">INDEX($P$6:$P$13,MATCH(MIN(ABS(MOD(J217 - $Q$6:$Q$13 + PI(), 2*PI()) - PI())),ABS(MOD(J217 - $Q$6:$Q$13 + PI(), 2*PI()) - PI()),0))</f>
        <v>SW</v>
      </c>
      <c r="L217">
        <v>4.3671516015968797</v>
      </c>
      <c r="M217">
        <v>9.5336755116780605</v>
      </c>
      <c r="N217">
        <v>5.35008843739827</v>
      </c>
    </row>
    <row r="218" spans="1:14" x14ac:dyDescent="0.3">
      <c r="A218">
        <v>1704844</v>
      </c>
      <c r="B218">
        <v>2024</v>
      </c>
      <c r="C218">
        <v>1</v>
      </c>
      <c r="D218">
        <v>10</v>
      </c>
      <c r="E218">
        <v>300</v>
      </c>
      <c r="F218">
        <v>7.8584881591796796</v>
      </c>
      <c r="G218">
        <v>-11.2454321289062</v>
      </c>
      <c r="H218">
        <v>13.719168338999401</v>
      </c>
      <c r="I218">
        <v>-0.60993090700089003</v>
      </c>
      <c r="J218">
        <f t="shared" si="4"/>
        <v>5.6732544001786964</v>
      </c>
      <c r="K218" t="str" cm="1">
        <f t="array" ref="K218">INDEX($P$6:$P$13,MATCH(MIN(ABS(MOD(J218 - $Q$6:$Q$13 + PI(), 2*PI()) - PI())),ABS(MOD(J218 - $Q$6:$Q$13 + PI(), 2*PI()) - PI()),0))</f>
        <v>NW</v>
      </c>
      <c r="L218">
        <v>5.2917992086782704</v>
      </c>
      <c r="M218">
        <v>11.493959744771299</v>
      </c>
      <c r="N218">
        <v>5.4977717929416201</v>
      </c>
    </row>
    <row r="219" spans="1:14" x14ac:dyDescent="0.3">
      <c r="A219">
        <v>1704848</v>
      </c>
      <c r="B219">
        <v>2024</v>
      </c>
      <c r="C219">
        <v>1</v>
      </c>
      <c r="D219">
        <v>10</v>
      </c>
      <c r="E219">
        <v>400</v>
      </c>
      <c r="F219">
        <v>8.3807037353515597</v>
      </c>
      <c r="G219">
        <v>-11.2801800537109</v>
      </c>
      <c r="H219">
        <v>14.0527099572955</v>
      </c>
      <c r="I219">
        <v>-0.63897918663747799</v>
      </c>
      <c r="J219">
        <f t="shared" si="4"/>
        <v>5.6442061205421084</v>
      </c>
      <c r="K219" t="str" cm="1">
        <f t="array" ref="K219">INDEX($P$6:$P$13,MATCH(MIN(ABS(MOD(J219 - $Q$6:$Q$13 + PI(), 2*PI()) - PI())),ABS(MOD(J219 - $Q$6:$Q$13 + PI(), 2*PI()) - PI()),0))</f>
        <v>NW</v>
      </c>
      <c r="L219">
        <v>5.3205556670408001</v>
      </c>
      <c r="M219">
        <v>11.294518682691701</v>
      </c>
      <c r="N219">
        <v>5.54007636176215</v>
      </c>
    </row>
    <row r="220" spans="1:14" x14ac:dyDescent="0.3">
      <c r="A220">
        <v>1704852</v>
      </c>
      <c r="B220">
        <v>2024</v>
      </c>
      <c r="C220">
        <v>1</v>
      </c>
      <c r="D220">
        <v>10</v>
      </c>
      <c r="E220">
        <v>500</v>
      </c>
      <c r="F220">
        <v>8.6023571777343708</v>
      </c>
      <c r="G220">
        <v>-11.5323748779296</v>
      </c>
      <c r="H220">
        <v>14.387363182265901</v>
      </c>
      <c r="I220">
        <v>-0.640891928313989</v>
      </c>
      <c r="J220">
        <f t="shared" si="4"/>
        <v>5.6422933788655971</v>
      </c>
      <c r="K220" t="str" cm="1">
        <f t="array" ref="K220">INDEX($P$6:$P$13,MATCH(MIN(ABS(MOD(J220 - $Q$6:$Q$13 + PI(), 2*PI()) - PI())),ABS(MOD(J220 - $Q$6:$Q$13 + PI(), 2*PI()) - PI()),0))</f>
        <v>NW</v>
      </c>
      <c r="L220">
        <v>5.3476581248223196</v>
      </c>
      <c r="M220">
        <v>11.120801713731501</v>
      </c>
      <c r="N220">
        <v>5.5876068539089596</v>
      </c>
    </row>
    <row r="221" spans="1:14" x14ac:dyDescent="0.3">
      <c r="A221">
        <v>1704855</v>
      </c>
      <c r="B221">
        <v>2024</v>
      </c>
      <c r="C221">
        <v>1</v>
      </c>
      <c r="D221">
        <v>10</v>
      </c>
      <c r="E221">
        <v>600</v>
      </c>
      <c r="F221">
        <v>8.5913989257812506</v>
      </c>
      <c r="G221">
        <v>-11.711962280273401</v>
      </c>
      <c r="H221">
        <v>14.5252261929535</v>
      </c>
      <c r="I221">
        <v>-0.63289465667744704</v>
      </c>
      <c r="J221">
        <f t="shared" si="4"/>
        <v>5.6502906505021393</v>
      </c>
      <c r="K221" t="str" cm="1">
        <f t="array" ref="K221">INDEX($P$6:$P$13,MATCH(MIN(ABS(MOD(J221 - $Q$6:$Q$13 + PI(), 2*PI()) - PI())),ABS(MOD(J221 - $Q$6:$Q$13 + PI(), 2*PI()) - PI()),0))</f>
        <v>NW</v>
      </c>
      <c r="L221">
        <v>5.3734678250293602</v>
      </c>
      <c r="M221">
        <v>10.979643397861</v>
      </c>
      <c r="N221">
        <v>5.6318019231160399</v>
      </c>
    </row>
    <row r="222" spans="1:14" x14ac:dyDescent="0.3">
      <c r="A222">
        <v>1704859</v>
      </c>
      <c r="B222">
        <v>2024</v>
      </c>
      <c r="C222">
        <v>1</v>
      </c>
      <c r="D222">
        <v>10</v>
      </c>
      <c r="E222">
        <v>700</v>
      </c>
      <c r="F222">
        <v>9.29840698242187</v>
      </c>
      <c r="G222">
        <v>-12.320303955078099</v>
      </c>
      <c r="H222">
        <v>15.4353575260265</v>
      </c>
      <c r="I222">
        <v>-0.64651647681078195</v>
      </c>
      <c r="J222">
        <f t="shared" si="4"/>
        <v>5.6366688303688042</v>
      </c>
      <c r="K222" t="str" cm="1">
        <f t="array" ref="K222">INDEX($P$6:$P$13,MATCH(MIN(ABS(MOD(J222 - $Q$6:$Q$13 + PI(), 2*PI()) - PI())),ABS(MOD(J222 - $Q$6:$Q$13 + PI(), 2*PI()) - PI()),0))</f>
        <v>NW</v>
      </c>
      <c r="L222">
        <v>5.3996949905326002</v>
      </c>
      <c r="M222">
        <v>10.8410024642944</v>
      </c>
      <c r="N222">
        <v>5.6986959245469802</v>
      </c>
    </row>
    <row r="223" spans="1:14" x14ac:dyDescent="0.3">
      <c r="A223">
        <v>1704862</v>
      </c>
      <c r="B223">
        <v>2024</v>
      </c>
      <c r="C223">
        <v>1</v>
      </c>
      <c r="D223">
        <v>10</v>
      </c>
      <c r="E223">
        <v>800</v>
      </c>
      <c r="F223">
        <v>9.5352783203125</v>
      </c>
      <c r="G223">
        <v>-12.545033569335899</v>
      </c>
      <c r="H223">
        <v>15.7575188371008</v>
      </c>
      <c r="I223">
        <v>-0.649923643422473</v>
      </c>
      <c r="J223">
        <f t="shared" si="4"/>
        <v>5.6332616637571133</v>
      </c>
      <c r="K223" t="str" cm="1">
        <f t="array" ref="K223">INDEX($P$6:$P$13,MATCH(MIN(ABS(MOD(J223 - $Q$6:$Q$13 + PI(), 2*PI()) - PI())),ABS(MOD(J223 - $Q$6:$Q$13 + PI(), 2*PI()) - PI()),0))</f>
        <v>NW</v>
      </c>
      <c r="L223">
        <v>5.42737647871646</v>
      </c>
      <c r="M223">
        <v>10.707684940761901</v>
      </c>
      <c r="N223">
        <v>5.7979746924506204</v>
      </c>
    </row>
    <row r="224" spans="1:14" x14ac:dyDescent="0.3">
      <c r="A224">
        <v>1704866</v>
      </c>
      <c r="B224">
        <v>2024</v>
      </c>
      <c r="C224">
        <v>1</v>
      </c>
      <c r="D224">
        <v>10</v>
      </c>
      <c r="E224">
        <v>900</v>
      </c>
      <c r="F224">
        <v>9.5316503906249999</v>
      </c>
      <c r="G224">
        <v>-12.393413696289</v>
      </c>
      <c r="H224">
        <v>15.6348668755594</v>
      </c>
      <c r="I224">
        <v>-0.65560717400624602</v>
      </c>
      <c r="J224">
        <f t="shared" si="4"/>
        <v>5.6275781331733405</v>
      </c>
      <c r="K224" t="str" cm="1">
        <f t="array" ref="K224">INDEX($P$6:$P$13,MATCH(MIN(ABS(MOD(J224 - $Q$6:$Q$13 + PI(), 2*PI()) - PI())),ABS(MOD(J224 - $Q$6:$Q$13 + PI(), 2*PI()) - PI()),0))</f>
        <v>NW</v>
      </c>
      <c r="L224">
        <v>5.4514869637853103</v>
      </c>
      <c r="M224">
        <v>10.631225479973599</v>
      </c>
      <c r="N224">
        <v>5.8683492872449996</v>
      </c>
    </row>
    <row r="225" spans="1:14" x14ac:dyDescent="0.3">
      <c r="A225">
        <v>1704870</v>
      </c>
      <c r="B225">
        <v>2024</v>
      </c>
      <c r="C225">
        <v>1</v>
      </c>
      <c r="D225">
        <v>10</v>
      </c>
      <c r="E225">
        <v>1000</v>
      </c>
      <c r="F225">
        <v>9.6225506591796801</v>
      </c>
      <c r="G225">
        <v>-12.065573730468699</v>
      </c>
      <c r="H225">
        <v>15.4328076069734</v>
      </c>
      <c r="I225">
        <v>-0.67322764096325005</v>
      </c>
      <c r="J225">
        <f t="shared" si="4"/>
        <v>5.609957666216336</v>
      </c>
      <c r="K225" t="str" cm="1">
        <f t="array" ref="K225">INDEX($P$6:$P$13,MATCH(MIN(ABS(MOD(J225 - $Q$6:$Q$13 + PI(), 2*PI()) - PI())),ABS(MOD(J225 - $Q$6:$Q$13 + PI(), 2*PI()) - PI()),0))</f>
        <v>NW</v>
      </c>
      <c r="L225">
        <v>5.46741882196517</v>
      </c>
      <c r="M225">
        <v>10.606585502624499</v>
      </c>
      <c r="N225">
        <v>5.9068481657240097</v>
      </c>
    </row>
    <row r="226" spans="1:14" x14ac:dyDescent="0.3">
      <c r="A226">
        <v>1704873</v>
      </c>
      <c r="B226">
        <v>2024</v>
      </c>
      <c r="C226">
        <v>1</v>
      </c>
      <c r="D226">
        <v>10</v>
      </c>
      <c r="E226">
        <v>1100</v>
      </c>
      <c r="F226">
        <v>9.635986328125</v>
      </c>
      <c r="G226">
        <v>-12.711919555664</v>
      </c>
      <c r="H226">
        <v>15.9513363485786</v>
      </c>
      <c r="I226">
        <v>-0.64861903018294298</v>
      </c>
      <c r="J226">
        <f t="shared" si="4"/>
        <v>5.6345662769966429</v>
      </c>
      <c r="K226" t="str" cm="1">
        <f t="array" ref="K226">INDEX($P$6:$P$13,MATCH(MIN(ABS(MOD(J226 - $Q$6:$Q$13 + PI(), 2*PI()) - PI())),ABS(MOD(J226 - $Q$6:$Q$13 + PI(), 2*PI()) - PI()),0))</f>
        <v>NW</v>
      </c>
      <c r="L226">
        <v>5.4858623369597597</v>
      </c>
      <c r="M226">
        <v>10.5852044423421</v>
      </c>
      <c r="N226">
        <v>5.9701334635416599</v>
      </c>
    </row>
    <row r="227" spans="1:14" x14ac:dyDescent="0.3">
      <c r="A227">
        <v>1704877</v>
      </c>
      <c r="B227">
        <v>2024</v>
      </c>
      <c r="C227">
        <v>1</v>
      </c>
      <c r="D227">
        <v>10</v>
      </c>
      <c r="E227">
        <v>1200</v>
      </c>
      <c r="F227">
        <v>9.1766094970703094</v>
      </c>
      <c r="G227">
        <v>-13.520747070312501</v>
      </c>
      <c r="H227">
        <v>16.340769969652101</v>
      </c>
      <c r="I227">
        <v>-0.59629114387288196</v>
      </c>
      <c r="J227">
        <f t="shared" si="4"/>
        <v>5.6868941633067038</v>
      </c>
      <c r="K227" t="str" cm="1">
        <f t="array" ref="K227">INDEX($P$6:$P$13,MATCH(MIN(ABS(MOD(J227 - $Q$6:$Q$13 + PI(), 2*PI()) - PI())),ABS(MOD(J227 - $Q$6:$Q$13 + PI(), 2*PI()) - PI()),0))</f>
        <v>NW</v>
      </c>
      <c r="L227">
        <v>5.5115891832662198</v>
      </c>
      <c r="M227">
        <v>10.5540714263916</v>
      </c>
      <c r="N227">
        <v>6.0850030051337303</v>
      </c>
    </row>
    <row r="228" spans="1:14" x14ac:dyDescent="0.3">
      <c r="A228">
        <v>1704880</v>
      </c>
      <c r="B228">
        <v>2024</v>
      </c>
      <c r="C228">
        <v>1</v>
      </c>
      <c r="D228">
        <v>10</v>
      </c>
      <c r="E228">
        <v>1300</v>
      </c>
      <c r="F228">
        <v>8.9411474609375006</v>
      </c>
      <c r="G228">
        <v>-13.783604736328099</v>
      </c>
      <c r="H228">
        <v>16.429603691067999</v>
      </c>
      <c r="I228">
        <v>-0.57544665274717699</v>
      </c>
      <c r="J228">
        <f t="shared" si="4"/>
        <v>5.7077386544324096</v>
      </c>
      <c r="K228" t="str" cm="1">
        <f t="array" ref="K228">INDEX($P$6:$P$13,MATCH(MIN(ABS(MOD(J228 - $Q$6:$Q$13 + PI(), 2*PI()) - PI())),ABS(MOD(J228 - $Q$6:$Q$13 + PI(), 2*PI()) - PI()),0))</f>
        <v>NW</v>
      </c>
      <c r="L228">
        <v>5.5374324984843497</v>
      </c>
      <c r="M228">
        <v>10.556130197312999</v>
      </c>
      <c r="N228">
        <v>6.1963589986165299</v>
      </c>
    </row>
    <row r="229" spans="1:14" x14ac:dyDescent="0.3">
      <c r="A229">
        <v>1704884</v>
      </c>
      <c r="B229">
        <v>2024</v>
      </c>
      <c r="C229">
        <v>1</v>
      </c>
      <c r="D229">
        <v>10</v>
      </c>
      <c r="E229">
        <v>1400</v>
      </c>
      <c r="F229">
        <v>9.1028967285156206</v>
      </c>
      <c r="G229">
        <v>-13.263230590820299</v>
      </c>
      <c r="H229">
        <v>16.086516545084901</v>
      </c>
      <c r="I229">
        <v>-0.60148954260375997</v>
      </c>
      <c r="J229">
        <f t="shared" si="4"/>
        <v>5.6816957645758261</v>
      </c>
      <c r="K229" t="str" cm="1">
        <f t="array" ref="K229">INDEX($P$6:$P$13,MATCH(MIN(ABS(MOD(J229 - $Q$6:$Q$13 + PI(), 2*PI()) - PI())),ABS(MOD(J229 - $Q$6:$Q$13 + PI(), 2*PI()) - PI()),0))</f>
        <v>NW</v>
      </c>
      <c r="L229">
        <v>5.5556333699129601</v>
      </c>
      <c r="M229">
        <v>10.604755189683701</v>
      </c>
      <c r="N229">
        <v>6.2531876034206801</v>
      </c>
    </row>
    <row r="230" spans="1:14" x14ac:dyDescent="0.3">
      <c r="A230">
        <v>1704888</v>
      </c>
      <c r="B230">
        <v>2024</v>
      </c>
      <c r="C230">
        <v>1</v>
      </c>
      <c r="D230">
        <v>10</v>
      </c>
      <c r="E230">
        <v>1500</v>
      </c>
      <c r="F230">
        <v>9.2391467285156192</v>
      </c>
      <c r="G230">
        <v>-13.256989135742099</v>
      </c>
      <c r="H230">
        <v>16.158885890315101</v>
      </c>
      <c r="I230">
        <v>-0.60866021712234797</v>
      </c>
      <c r="J230">
        <f t="shared" si="4"/>
        <v>5.6745250900572382</v>
      </c>
      <c r="K230" t="str" cm="1">
        <f t="array" ref="K230">INDEX($P$6:$P$13,MATCH(MIN(ABS(MOD(J230 - $Q$6:$Q$13 + PI(), 2*PI()) - PI())),ABS(MOD(J230 - $Q$6:$Q$13 + PI(), 2*PI()) - PI()),0))</f>
        <v>NW</v>
      </c>
      <c r="L230">
        <v>5.5711472893457499</v>
      </c>
      <c r="M230">
        <v>10.651555909050799</v>
      </c>
      <c r="N230">
        <v>6.2973164452446797</v>
      </c>
    </row>
    <row r="231" spans="1:14" x14ac:dyDescent="0.3">
      <c r="A231">
        <v>1704891</v>
      </c>
      <c r="B231">
        <v>2024</v>
      </c>
      <c r="C231">
        <v>1</v>
      </c>
      <c r="D231">
        <v>10</v>
      </c>
      <c r="E231">
        <v>1600</v>
      </c>
      <c r="F231">
        <v>9.1246533203125004</v>
      </c>
      <c r="G231">
        <v>-12.938300170898399</v>
      </c>
      <c r="H231">
        <v>15.8322111383142</v>
      </c>
      <c r="I231">
        <v>-0.61423649297317895</v>
      </c>
      <c r="J231">
        <f t="shared" si="4"/>
        <v>5.6689488142064075</v>
      </c>
      <c r="K231" t="str" cm="1">
        <f t="array" ref="K231">INDEX($P$6:$P$13,MATCH(MIN(ABS(MOD(J231 - $Q$6:$Q$13 + PI(), 2*PI()) - PI())),ABS(MOD(J231 - $Q$6:$Q$13 + PI(), 2*PI()) - PI()),0))</f>
        <v>NW</v>
      </c>
      <c r="L231">
        <v>5.5859278333956901</v>
      </c>
      <c r="M231">
        <v>10.6934263441297</v>
      </c>
      <c r="N231">
        <v>6.3167933358086401</v>
      </c>
    </row>
    <row r="232" spans="1:14" x14ac:dyDescent="0.3">
      <c r="A232">
        <v>1704895</v>
      </c>
      <c r="B232">
        <v>2024</v>
      </c>
      <c r="C232">
        <v>1</v>
      </c>
      <c r="D232">
        <v>10</v>
      </c>
      <c r="E232">
        <v>1700</v>
      </c>
      <c r="F232">
        <v>9.0553491210937498</v>
      </c>
      <c r="G232">
        <v>-12.7390576171875</v>
      </c>
      <c r="H232">
        <v>15.629553310281</v>
      </c>
      <c r="I232">
        <v>-0.61795983660137099</v>
      </c>
      <c r="J232">
        <f t="shared" si="4"/>
        <v>5.665225470578215</v>
      </c>
      <c r="K232" t="str" cm="1">
        <f t="array" ref="K232">INDEX($P$6:$P$13,MATCH(MIN(ABS(MOD(J232 - $Q$6:$Q$13 + PI(), 2*PI()) - PI())),ABS(MOD(J232 - $Q$6:$Q$13 + PI(), 2*PI()) - PI()),0))</f>
        <v>NW</v>
      </c>
      <c r="L232">
        <v>5.5988149290919402</v>
      </c>
      <c r="M232">
        <v>10.7320081922743</v>
      </c>
      <c r="N232">
        <v>6.2963550355699303</v>
      </c>
    </row>
    <row r="233" spans="1:14" x14ac:dyDescent="0.3">
      <c r="A233">
        <v>1704898</v>
      </c>
      <c r="B233">
        <v>2024</v>
      </c>
      <c r="C233">
        <v>1</v>
      </c>
      <c r="D233">
        <v>10</v>
      </c>
      <c r="E233">
        <v>1800</v>
      </c>
      <c r="F233">
        <v>8.73213989257812</v>
      </c>
      <c r="G233">
        <v>-12.706486206054601</v>
      </c>
      <c r="H233">
        <v>15.417686558242499</v>
      </c>
      <c r="I233">
        <v>-0.60209657082665202</v>
      </c>
      <c r="J233">
        <f t="shared" si="4"/>
        <v>5.6810887363529341</v>
      </c>
      <c r="K233" t="str" cm="1">
        <f t="array" ref="K233">INDEX($P$6:$P$13,MATCH(MIN(ABS(MOD(J233 - $Q$6:$Q$13 + PI(), 2*PI()) - PI())),ABS(MOD(J233 - $Q$6:$Q$13 + PI(), 2*PI()) - PI()),0))</f>
        <v>NW</v>
      </c>
      <c r="L233">
        <v>5.6119153144008296</v>
      </c>
      <c r="M233">
        <v>10.752693600124701</v>
      </c>
      <c r="N233">
        <v>6.2544270621405698</v>
      </c>
    </row>
    <row r="234" spans="1:14" x14ac:dyDescent="0.3">
      <c r="A234">
        <v>1704902</v>
      </c>
      <c r="B234">
        <v>2024</v>
      </c>
      <c r="C234">
        <v>1</v>
      </c>
      <c r="D234">
        <v>10</v>
      </c>
      <c r="E234">
        <v>1900</v>
      </c>
      <c r="F234">
        <v>8.47882995605468</v>
      </c>
      <c r="G234">
        <v>-12.897793579101499</v>
      </c>
      <c r="H234">
        <v>15.4351429093741</v>
      </c>
      <c r="I234">
        <v>-0.58155003227339097</v>
      </c>
      <c r="J234">
        <f t="shared" si="4"/>
        <v>5.7016352749061951</v>
      </c>
      <c r="K234" t="str" cm="1">
        <f t="array" ref="K234">INDEX($P$6:$P$13,MATCH(MIN(ABS(MOD(J234 - $Q$6:$Q$13 + PI(), 2*PI()) - PI())),ABS(MOD(J234 - $Q$6:$Q$13 + PI(), 2*PI()) - PI()),0))</f>
        <v>NW</v>
      </c>
      <c r="L234">
        <v>5.6256932078910298</v>
      </c>
      <c r="M234">
        <v>10.7603079477945</v>
      </c>
      <c r="N234">
        <v>6.1911303202311201</v>
      </c>
    </row>
    <row r="235" spans="1:14" x14ac:dyDescent="0.3">
      <c r="A235">
        <v>1704906</v>
      </c>
      <c r="B235">
        <v>2024</v>
      </c>
      <c r="C235">
        <v>1</v>
      </c>
      <c r="D235">
        <v>10</v>
      </c>
      <c r="E235">
        <v>2000</v>
      </c>
      <c r="F235">
        <v>8.0844006347656201</v>
      </c>
      <c r="G235">
        <v>-13.360285644531199</v>
      </c>
      <c r="H235">
        <v>15.615849836844101</v>
      </c>
      <c r="I235">
        <v>-0.54416609331630394</v>
      </c>
      <c r="J235">
        <f t="shared" si="4"/>
        <v>5.7390192138632825</v>
      </c>
      <c r="K235" t="str" cm="1">
        <f t="array" ref="K235">INDEX($P$6:$P$13,MATCH(MIN(ABS(MOD(J235 - $Q$6:$Q$13 + PI(), 2*PI()) - PI())),ABS(MOD(J235 - $Q$6:$Q$13 + PI(), 2*PI()) - PI()),0))</f>
        <v>NW</v>
      </c>
      <c r="L235">
        <v>5.6414619622494602</v>
      </c>
      <c r="M235">
        <v>10.7359714508056</v>
      </c>
      <c r="N235">
        <v>6.1429326799180703</v>
      </c>
    </row>
    <row r="236" spans="1:14" x14ac:dyDescent="0.3">
      <c r="A236">
        <v>1704909</v>
      </c>
      <c r="B236">
        <v>2024</v>
      </c>
      <c r="C236">
        <v>1</v>
      </c>
      <c r="D236">
        <v>10</v>
      </c>
      <c r="E236">
        <v>2100</v>
      </c>
      <c r="F236">
        <v>8.0240264892578104</v>
      </c>
      <c r="G236">
        <v>-13.6207006835937</v>
      </c>
      <c r="H236">
        <v>15.808494179154501</v>
      </c>
      <c r="I236">
        <v>-0.53237014970920105</v>
      </c>
      <c r="J236">
        <f t="shared" si="4"/>
        <v>5.7508151574703854</v>
      </c>
      <c r="K236" t="str" cm="1">
        <f t="array" ref="K236">INDEX($P$6:$P$13,MATCH(MIN(ABS(MOD(J236 - $Q$6:$Q$13 + PI(), 2*PI()) - PI())),ABS(MOD(J236 - $Q$6:$Q$13 + PI(), 2*PI()) - PI()),0))</f>
        <v>NW</v>
      </c>
      <c r="L236">
        <v>5.6577629937377596</v>
      </c>
      <c r="M236">
        <v>10.6906627019246</v>
      </c>
      <c r="N236">
        <v>6.1117083231607996</v>
      </c>
    </row>
    <row r="237" spans="1:14" x14ac:dyDescent="0.3">
      <c r="A237">
        <v>1704913</v>
      </c>
      <c r="B237">
        <v>2024</v>
      </c>
      <c r="C237">
        <v>1</v>
      </c>
      <c r="D237">
        <v>10</v>
      </c>
      <c r="E237">
        <v>2200</v>
      </c>
      <c r="F237">
        <v>7.5084356689453102</v>
      </c>
      <c r="G237">
        <v>-13.8569537353515</v>
      </c>
      <c r="H237">
        <v>15.7604496451834</v>
      </c>
      <c r="I237">
        <v>-0.496567013928158</v>
      </c>
      <c r="J237">
        <f t="shared" si="4"/>
        <v>5.7866182932514283</v>
      </c>
      <c r="K237" t="str" cm="1">
        <f t="array" ref="K237">INDEX($P$6:$P$13,MATCH(MIN(ABS(MOD(J237 - $Q$6:$Q$13 + PI(), 2*PI()) - PI())),ABS(MOD(J237 - $Q$6:$Q$13 + PI(), 2*PI()) - PI()),0))</f>
        <v>NW</v>
      </c>
      <c r="L237">
        <v>5.6762959909449799</v>
      </c>
      <c r="M237">
        <v>10.627329402499701</v>
      </c>
      <c r="N237">
        <v>6.1118501027425101</v>
      </c>
    </row>
    <row r="238" spans="1:14" x14ac:dyDescent="0.3">
      <c r="A238">
        <v>1704916</v>
      </c>
      <c r="B238">
        <v>2024</v>
      </c>
      <c r="C238">
        <v>1</v>
      </c>
      <c r="D238">
        <v>10</v>
      </c>
      <c r="E238">
        <v>2300</v>
      </c>
      <c r="F238">
        <v>7.9164971923828098</v>
      </c>
      <c r="G238">
        <v>-13.402369384765599</v>
      </c>
      <c r="H238">
        <v>15.565809741953901</v>
      </c>
      <c r="I238">
        <v>-0.53353757960048098</v>
      </c>
      <c r="J238">
        <f t="shared" si="4"/>
        <v>5.7496477275791049</v>
      </c>
      <c r="K238" t="str" cm="1">
        <f t="array" ref="K238">INDEX($P$6:$P$13,MATCH(MIN(ABS(MOD(J238 - $Q$6:$Q$13 + PI(), 2*PI()) - PI())),ABS(MOD(J238 - $Q$6:$Q$13 + PI(), 2*PI()) - PI()),0))</f>
        <v>NW</v>
      </c>
      <c r="L238">
        <v>5.6884157411591501</v>
      </c>
      <c r="M238">
        <v>10.5897674560546</v>
      </c>
      <c r="N238">
        <v>6.08148638407389</v>
      </c>
    </row>
    <row r="239" spans="1:14" x14ac:dyDescent="0.3">
      <c r="A239">
        <v>1704920</v>
      </c>
      <c r="B239">
        <v>2024</v>
      </c>
      <c r="C239">
        <v>1</v>
      </c>
      <c r="D239">
        <v>10</v>
      </c>
      <c r="E239">
        <v>0</v>
      </c>
      <c r="F239">
        <v>6.9098968505859304</v>
      </c>
      <c r="G239">
        <v>-9.5332617187499995</v>
      </c>
      <c r="H239">
        <v>11.774113702692</v>
      </c>
      <c r="I239">
        <v>-0.62719006651427001</v>
      </c>
      <c r="J239">
        <f t="shared" si="4"/>
        <v>5.655995240665316</v>
      </c>
      <c r="K239" t="str" cm="1">
        <f t="array" ref="K239">INDEX($P$6:$P$13,MATCH(MIN(ABS(MOD(J239 - $Q$6:$Q$13 + PI(), 2*PI()) - PI())),ABS(MOD(J239 - $Q$6:$Q$13 + PI(), 2*PI()) - PI()),0))</f>
        <v>NW</v>
      </c>
      <c r="L239">
        <v>5.1964914199391004</v>
      </c>
      <c r="M239">
        <v>12.1241787804497</v>
      </c>
      <c r="N239">
        <v>5.4628158145480601</v>
      </c>
    </row>
    <row r="240" spans="1:14" x14ac:dyDescent="0.3">
      <c r="A240">
        <v>1704924</v>
      </c>
      <c r="B240">
        <v>2024</v>
      </c>
      <c r="C240">
        <v>1</v>
      </c>
      <c r="D240">
        <v>10</v>
      </c>
      <c r="E240">
        <v>100</v>
      </c>
      <c r="F240">
        <v>6.7918737792968704</v>
      </c>
      <c r="G240">
        <v>-10.439180908203101</v>
      </c>
      <c r="H240">
        <v>12.454157838573099</v>
      </c>
      <c r="I240">
        <v>-0.576806500528255</v>
      </c>
      <c r="J240">
        <f t="shared" si="4"/>
        <v>5.7063788066513315</v>
      </c>
      <c r="K240" t="str" cm="1">
        <f t="array" ref="K240">INDEX($P$6:$P$13,MATCH(MIN(ABS(MOD(J240 - $Q$6:$Q$13 + PI(), 2*PI()) - PI())),ABS(MOD(J240 - $Q$6:$Q$13 + PI(), 2*PI()) - PI()),0))</f>
        <v>NW</v>
      </c>
      <c r="L240">
        <v>5.2269937283495702</v>
      </c>
      <c r="M240">
        <v>11.9280369016859</v>
      </c>
      <c r="N240">
        <v>5.4508340623643603</v>
      </c>
    </row>
    <row r="241" spans="1:14" x14ac:dyDescent="0.3">
      <c r="A241">
        <v>1704927</v>
      </c>
      <c r="B241">
        <v>2024</v>
      </c>
      <c r="C241">
        <v>1</v>
      </c>
      <c r="D241">
        <v>10</v>
      </c>
      <c r="E241">
        <v>200</v>
      </c>
      <c r="F241">
        <v>7.1613140869140599</v>
      </c>
      <c r="G241">
        <v>-11.062603149414</v>
      </c>
      <c r="H241">
        <v>13.1782247625717</v>
      </c>
      <c r="I241">
        <v>-0.57450609345303905</v>
      </c>
      <c r="J241">
        <f t="shared" si="4"/>
        <v>5.7086792137265476</v>
      </c>
      <c r="K241" t="str" cm="1">
        <f t="array" ref="K241">INDEX($P$6:$P$13,MATCH(MIN(ABS(MOD(J241 - $Q$6:$Q$13 + PI(), 2*PI()) - PI())),ABS(MOD(J241 - $Q$6:$Q$13 + PI(), 2*PI()) - PI()),0))</f>
        <v>NW</v>
      </c>
      <c r="L241">
        <v>5.2597419692793403</v>
      </c>
      <c r="M241">
        <v>11.711711459689599</v>
      </c>
      <c r="N241">
        <v>5.4639359580145896</v>
      </c>
    </row>
    <row r="242" spans="1:14" x14ac:dyDescent="0.3">
      <c r="A242">
        <v>1704931</v>
      </c>
      <c r="B242">
        <v>2024</v>
      </c>
      <c r="C242">
        <v>1</v>
      </c>
      <c r="D242">
        <v>11</v>
      </c>
      <c r="E242">
        <v>300</v>
      </c>
      <c r="F242">
        <v>8.4027392578125006</v>
      </c>
      <c r="G242">
        <v>-13.9260595703125</v>
      </c>
      <c r="H242">
        <v>16.264721399110201</v>
      </c>
      <c r="I242">
        <v>-0.54290284885976703</v>
      </c>
      <c r="J242">
        <f t="shared" si="4"/>
        <v>5.7402824583198191</v>
      </c>
      <c r="K242" t="str" cm="1">
        <f t="array" ref="K242">INDEX($P$6:$P$13,MATCH(MIN(ABS(MOD(J242 - $Q$6:$Q$13 + PI(), 2*PI()) - PI())),ABS(MOD(J242 - $Q$6:$Q$13 + PI(), 2*PI()) - PI()),0))</f>
        <v>NW</v>
      </c>
      <c r="L242">
        <v>5.72484080147124</v>
      </c>
      <c r="M242">
        <v>10.397081481085801</v>
      </c>
      <c r="N242">
        <v>6.0897632175021696</v>
      </c>
    </row>
    <row r="243" spans="1:14" x14ac:dyDescent="0.3">
      <c r="A243">
        <v>1704934</v>
      </c>
      <c r="B243">
        <v>2024</v>
      </c>
      <c r="C243">
        <v>1</v>
      </c>
      <c r="D243">
        <v>11</v>
      </c>
      <c r="E243">
        <v>400</v>
      </c>
      <c r="F243">
        <v>7.8179327392578104</v>
      </c>
      <c r="G243">
        <v>-13.8660638427734</v>
      </c>
      <c r="H243">
        <v>15.9181594038829</v>
      </c>
      <c r="I243">
        <v>-0.51338990767983606</v>
      </c>
      <c r="J243">
        <f t="shared" si="4"/>
        <v>5.76979539949975</v>
      </c>
      <c r="K243" t="str" cm="1">
        <f t="array" ref="K243">INDEX($P$6:$P$13,MATCH(MIN(ABS(MOD(J243 - $Q$6:$Q$13 + PI(), 2*PI()) - PI())),ABS(MOD(J243 - $Q$6:$Q$13 + PI(), 2*PI()) - PI()),0))</f>
        <v>NW</v>
      </c>
      <c r="L243">
        <v>5.7369111944332003</v>
      </c>
      <c r="M243">
        <v>10.373401112026601</v>
      </c>
      <c r="N243">
        <v>6.0550637774997202</v>
      </c>
    </row>
    <row r="244" spans="1:14" x14ac:dyDescent="0.3">
      <c r="A244">
        <v>1704938</v>
      </c>
      <c r="B244">
        <v>2024</v>
      </c>
      <c r="C244">
        <v>1</v>
      </c>
      <c r="D244">
        <v>11</v>
      </c>
      <c r="E244">
        <v>500</v>
      </c>
      <c r="F244">
        <v>7.46934448242187</v>
      </c>
      <c r="G244">
        <v>-13.8969470214843</v>
      </c>
      <c r="H244">
        <v>15.7770796890625</v>
      </c>
      <c r="I244">
        <v>-0.49318088771075902</v>
      </c>
      <c r="J244">
        <f t="shared" si="4"/>
        <v>5.7900044194688274</v>
      </c>
      <c r="K244" t="str" cm="1">
        <f t="array" ref="K244">INDEX($P$6:$P$13,MATCH(MIN(ABS(MOD(J244 - $Q$6:$Q$13 + PI(), 2*PI()) - PI())),ABS(MOD(J244 - $Q$6:$Q$13 + PI(), 2*PI()) - PI()),0))</f>
        <v>NW</v>
      </c>
      <c r="L244">
        <v>5.7501489988543302</v>
      </c>
      <c r="M244">
        <v>10.352385520935</v>
      </c>
      <c r="N244">
        <v>5.99633047315809</v>
      </c>
    </row>
    <row r="245" spans="1:14" x14ac:dyDescent="0.3">
      <c r="A245">
        <v>1704942</v>
      </c>
      <c r="B245">
        <v>2024</v>
      </c>
      <c r="C245">
        <v>1</v>
      </c>
      <c r="D245">
        <v>11</v>
      </c>
      <c r="E245">
        <v>600</v>
      </c>
      <c r="F245">
        <v>7.3128637695312504</v>
      </c>
      <c r="G245">
        <v>-14.093411254882801</v>
      </c>
      <c r="H245">
        <v>15.877727082645601</v>
      </c>
      <c r="I245">
        <v>-0.47864144270655201</v>
      </c>
      <c r="J245">
        <f t="shared" si="4"/>
        <v>5.8045438644730343</v>
      </c>
      <c r="K245" t="str" cm="1">
        <f t="array" ref="K245">INDEX($P$6:$P$13,MATCH(MIN(ABS(MOD(J245 - $Q$6:$Q$13 + PI(), 2*PI()) - PI())),ABS(MOD(J245 - $Q$6:$Q$13 + PI(), 2*PI()) - PI()),0))</f>
        <v>NW</v>
      </c>
      <c r="L245">
        <v>5.7643376109659803</v>
      </c>
      <c r="M245">
        <v>10.317856046888499</v>
      </c>
      <c r="N245">
        <v>5.9406955507066499</v>
      </c>
    </row>
    <row r="246" spans="1:14" x14ac:dyDescent="0.3">
      <c r="A246">
        <v>1704945</v>
      </c>
      <c r="B246">
        <v>2024</v>
      </c>
      <c r="C246">
        <v>1</v>
      </c>
      <c r="D246">
        <v>11</v>
      </c>
      <c r="E246">
        <v>700</v>
      </c>
      <c r="F246">
        <v>6.59568725585937</v>
      </c>
      <c r="G246">
        <v>-14.0838525390625</v>
      </c>
      <c r="H246">
        <v>15.5517842294433</v>
      </c>
      <c r="I246">
        <v>-0.43798032028803402</v>
      </c>
      <c r="J246">
        <f t="shared" si="4"/>
        <v>5.8452049868915523</v>
      </c>
      <c r="K246" t="str" cm="1">
        <f t="array" ref="K246">INDEX($P$6:$P$13,MATCH(MIN(ABS(MOD(J246 - $Q$6:$Q$13 + PI(), 2*PI()) - PI())),ABS(MOD(J246 - $Q$6:$Q$13 + PI(), 2*PI()) - PI()),0))</f>
        <v>NW</v>
      </c>
      <c r="L246">
        <v>5.7800683708928604</v>
      </c>
      <c r="M246">
        <v>10.2819654676649</v>
      </c>
      <c r="N246">
        <v>5.8715592490302102</v>
      </c>
    </row>
    <row r="247" spans="1:14" x14ac:dyDescent="0.3">
      <c r="A247">
        <v>1704949</v>
      </c>
      <c r="B247">
        <v>2024</v>
      </c>
      <c r="C247">
        <v>1</v>
      </c>
      <c r="D247">
        <v>11</v>
      </c>
      <c r="E247">
        <v>800</v>
      </c>
      <c r="F247">
        <v>5.79056945800781</v>
      </c>
      <c r="G247">
        <v>-13.928896484375</v>
      </c>
      <c r="H247">
        <v>15.084589882408</v>
      </c>
      <c r="I247">
        <v>-0.39398719716388197</v>
      </c>
      <c r="J247">
        <f t="shared" si="4"/>
        <v>5.8891981100157045</v>
      </c>
      <c r="K247" t="str" cm="1">
        <f t="array" ref="K247">INDEX($P$6:$P$13,MATCH(MIN(ABS(MOD(J247 - $Q$6:$Q$13 + PI(), 2*PI()) - PI())),ABS(MOD(J247 - $Q$6:$Q$13 + PI(), 2*PI()) - PI()),0))</f>
        <v>NW</v>
      </c>
      <c r="L247">
        <v>5.7968050955355004</v>
      </c>
      <c r="M247">
        <v>10.254078441196</v>
      </c>
      <c r="N247">
        <v>5.7695009443494998</v>
      </c>
    </row>
    <row r="248" spans="1:14" x14ac:dyDescent="0.3">
      <c r="A248">
        <v>1704952</v>
      </c>
      <c r="B248">
        <v>2024</v>
      </c>
      <c r="C248">
        <v>1</v>
      </c>
      <c r="D248">
        <v>11</v>
      </c>
      <c r="E248">
        <v>900</v>
      </c>
      <c r="F248">
        <v>5.5995300292968704</v>
      </c>
      <c r="G248">
        <v>-13.733046264648401</v>
      </c>
      <c r="H248">
        <v>14.830755080439101</v>
      </c>
      <c r="I248">
        <v>-0.38716203959950701</v>
      </c>
      <c r="J248">
        <f t="shared" si="4"/>
        <v>5.8960232675800794</v>
      </c>
      <c r="K248" t="str" cm="1">
        <f t="array" ref="K248">INDEX($P$6:$P$13,MATCH(MIN(ABS(MOD(J248 - $Q$6:$Q$13 + PI(), 2*PI()) - PI())),ABS(MOD(J248 - $Q$6:$Q$13 + PI(), 2*PI()) - PI()),0))</f>
        <v>N</v>
      </c>
      <c r="L248">
        <v>5.8123283656227898</v>
      </c>
      <c r="M248">
        <v>10.217120594448501</v>
      </c>
      <c r="N248">
        <v>5.6601396136813698</v>
      </c>
    </row>
    <row r="249" spans="1:14" x14ac:dyDescent="0.3">
      <c r="A249">
        <v>1704956</v>
      </c>
      <c r="B249">
        <v>2024</v>
      </c>
      <c r="C249">
        <v>1</v>
      </c>
      <c r="D249">
        <v>11</v>
      </c>
      <c r="E249">
        <v>1000</v>
      </c>
      <c r="F249">
        <v>5.2019158935546796</v>
      </c>
      <c r="G249">
        <v>-13.3335931396484</v>
      </c>
      <c r="H249">
        <v>14.3123944529661</v>
      </c>
      <c r="I249">
        <v>-0.371974191859471</v>
      </c>
      <c r="J249">
        <f t="shared" si="4"/>
        <v>5.911211115320115</v>
      </c>
      <c r="K249" t="str" cm="1">
        <f t="array" ref="K249">INDEX($P$6:$P$13,MATCH(MIN(ABS(MOD(J249 - $Q$6:$Q$13 + PI(), 2*PI()) - PI())),ABS(MOD(J249 - $Q$6:$Q$13 + PI(), 2*PI()) - PI()),0))</f>
        <v>N</v>
      </c>
      <c r="L249">
        <v>5.8267244675740404</v>
      </c>
      <c r="M249">
        <v>10.180230140686</v>
      </c>
      <c r="N249">
        <v>5.5328407287597603</v>
      </c>
    </row>
    <row r="250" spans="1:14" x14ac:dyDescent="0.3">
      <c r="A250">
        <v>1704960</v>
      </c>
      <c r="B250">
        <v>2024</v>
      </c>
      <c r="C250">
        <v>1</v>
      </c>
      <c r="D250">
        <v>11</v>
      </c>
      <c r="E250">
        <v>1100</v>
      </c>
      <c r="F250">
        <v>4.7767498779296798</v>
      </c>
      <c r="G250">
        <v>-12.966372680664</v>
      </c>
      <c r="H250">
        <v>13.818254589135799</v>
      </c>
      <c r="I250">
        <v>-0.35296765329528701</v>
      </c>
      <c r="J250">
        <f t="shared" si="4"/>
        <v>5.9302176538842994</v>
      </c>
      <c r="K250" t="str" cm="1">
        <f t="array" ref="K250">INDEX($P$6:$P$13,MATCH(MIN(ABS(MOD(J250 - $Q$6:$Q$13 + PI(), 2*PI()) - PI())),ABS(MOD(J250 - $Q$6:$Q$13 + PI(), 2*PI()) - PI()),0))</f>
        <v>N</v>
      </c>
      <c r="L250">
        <v>5.8407334050841397</v>
      </c>
      <c r="M250">
        <v>10.139871067470899</v>
      </c>
      <c r="N250">
        <v>5.3928653928968604</v>
      </c>
    </row>
    <row r="251" spans="1:14" x14ac:dyDescent="0.3">
      <c r="A251">
        <v>1704963</v>
      </c>
      <c r="B251">
        <v>2024</v>
      </c>
      <c r="C251">
        <v>1</v>
      </c>
      <c r="D251">
        <v>11</v>
      </c>
      <c r="E251">
        <v>1200</v>
      </c>
      <c r="F251">
        <v>4.5721838378906199</v>
      </c>
      <c r="G251">
        <v>-12.3947918701171</v>
      </c>
      <c r="H251">
        <v>13.2111971656996</v>
      </c>
      <c r="I251">
        <v>-0.35339392901516697</v>
      </c>
      <c r="J251">
        <f t="shared" si="4"/>
        <v>5.9297913781644196</v>
      </c>
      <c r="K251" t="str" cm="1">
        <f t="array" ref="K251">INDEX($P$6:$P$13,MATCH(MIN(ABS(MOD(J251 - $Q$6:$Q$13 + PI(), 2*PI()) - PI())),ABS(MOD(J251 - $Q$6:$Q$13 + PI(), 2*PI()) - PI()),0))</f>
        <v>N</v>
      </c>
      <c r="L251">
        <v>5.8536792086870904</v>
      </c>
      <c r="M251">
        <v>10.1018996768527</v>
      </c>
      <c r="N251">
        <v>5.2403100331624302</v>
      </c>
    </row>
    <row r="252" spans="1:14" x14ac:dyDescent="0.3">
      <c r="A252">
        <v>1704967</v>
      </c>
      <c r="B252">
        <v>2024</v>
      </c>
      <c r="C252">
        <v>1</v>
      </c>
      <c r="D252">
        <v>11</v>
      </c>
      <c r="E252">
        <v>1300</v>
      </c>
      <c r="F252">
        <v>4.4649035644531203</v>
      </c>
      <c r="G252">
        <v>-12.1157489013671</v>
      </c>
      <c r="H252">
        <v>12.9122707251995</v>
      </c>
      <c r="I252">
        <v>-0.35307807229179</v>
      </c>
      <c r="J252">
        <f t="shared" si="4"/>
        <v>5.9301072348877959</v>
      </c>
      <c r="K252" t="str" cm="1">
        <f t="array" ref="K252">INDEX($P$6:$P$13,MATCH(MIN(ABS(MOD(J252 - $Q$6:$Q$13 + PI(), 2*PI()) - PI())),ABS(MOD(J252 - $Q$6:$Q$13 + PI(), 2*PI()) - PI()),0))</f>
        <v>N</v>
      </c>
      <c r="L252">
        <v>5.8652746120732999</v>
      </c>
      <c r="M252">
        <v>10.067501068115201</v>
      </c>
      <c r="N252">
        <v>5.0837216907077298</v>
      </c>
    </row>
    <row r="253" spans="1:14" x14ac:dyDescent="0.3">
      <c r="A253">
        <v>1704970</v>
      </c>
      <c r="B253">
        <v>2024</v>
      </c>
      <c r="C253">
        <v>1</v>
      </c>
      <c r="D253">
        <v>11</v>
      </c>
      <c r="E253">
        <v>1400</v>
      </c>
      <c r="F253">
        <v>4.53434997558593</v>
      </c>
      <c r="G253">
        <v>-11.8345239257812</v>
      </c>
      <c r="H253">
        <v>12.6734480805732</v>
      </c>
      <c r="I253">
        <v>-0.36589313415626301</v>
      </c>
      <c r="J253">
        <f t="shared" si="4"/>
        <v>5.9172921730233234</v>
      </c>
      <c r="K253" t="str" cm="1">
        <f t="array" ref="K253">INDEX($P$6:$P$13,MATCH(MIN(ABS(MOD(J253 - $Q$6:$Q$13 + PI(), 2*PI()) - PI())),ABS(MOD(J253 - $Q$6:$Q$13 + PI(), 2*PI()) - PI()),0))</f>
        <v>N</v>
      </c>
      <c r="L253">
        <v>5.8762071842548602</v>
      </c>
      <c r="M253">
        <v>10.0224494934082</v>
      </c>
      <c r="N253">
        <v>4.9401785532633404</v>
      </c>
    </row>
    <row r="254" spans="1:14" x14ac:dyDescent="0.3">
      <c r="A254">
        <v>1704974</v>
      </c>
      <c r="B254">
        <v>2024</v>
      </c>
      <c r="C254">
        <v>1</v>
      </c>
      <c r="D254">
        <v>11</v>
      </c>
      <c r="E254">
        <v>1500</v>
      </c>
      <c r="F254">
        <v>5.2175720214843704</v>
      </c>
      <c r="G254">
        <v>-11.54306640625</v>
      </c>
      <c r="H254">
        <v>12.667495405899</v>
      </c>
      <c r="I254">
        <v>-0.42452350793691002</v>
      </c>
      <c r="J254">
        <f t="shared" si="4"/>
        <v>5.8586617992426762</v>
      </c>
      <c r="K254" t="str" cm="1">
        <f t="array" ref="K254">INDEX($P$6:$P$13,MATCH(MIN(ABS(MOD(J254 - $Q$6:$Q$13 + PI(), 2*PI()) - PI())),ABS(MOD(J254 - $Q$6:$Q$13 + PI(), 2*PI()) - PI()),0))</f>
        <v>NW</v>
      </c>
      <c r="L254">
        <v>5.8849714698582396</v>
      </c>
      <c r="M254">
        <v>9.9662782880995007</v>
      </c>
      <c r="N254">
        <v>4.81155331929524</v>
      </c>
    </row>
    <row r="255" spans="1:14" x14ac:dyDescent="0.3">
      <c r="A255">
        <v>1704978</v>
      </c>
      <c r="B255">
        <v>2024</v>
      </c>
      <c r="C255">
        <v>1</v>
      </c>
      <c r="D255">
        <v>11</v>
      </c>
      <c r="E255">
        <v>1600</v>
      </c>
      <c r="F255">
        <v>5.6243841552734297</v>
      </c>
      <c r="G255">
        <v>-11.5203857421875</v>
      </c>
      <c r="H255">
        <v>12.820022807112601</v>
      </c>
      <c r="I255">
        <v>-0.45417236643167502</v>
      </c>
      <c r="J255">
        <f t="shared" si="4"/>
        <v>5.8290129407479112</v>
      </c>
      <c r="K255" t="str" cm="1">
        <f t="array" ref="K255">INDEX($P$6:$P$13,MATCH(MIN(ABS(MOD(J255 - $Q$6:$Q$13 + PI(), 2*PI()) - PI())),ABS(MOD(J255 - $Q$6:$Q$13 + PI(), 2*PI()) - PI()),0))</f>
        <v>NW</v>
      </c>
      <c r="L255">
        <v>5.8923500831557698</v>
      </c>
      <c r="M255">
        <v>9.8929142422146192</v>
      </c>
      <c r="N255">
        <v>4.7075563006930796</v>
      </c>
    </row>
    <row r="256" spans="1:14" x14ac:dyDescent="0.3">
      <c r="A256">
        <v>1704981</v>
      </c>
      <c r="B256">
        <v>2024</v>
      </c>
      <c r="C256">
        <v>1</v>
      </c>
      <c r="D256">
        <v>11</v>
      </c>
      <c r="E256">
        <v>1700</v>
      </c>
      <c r="F256">
        <v>5.75570251464843</v>
      </c>
      <c r="G256">
        <v>-11.4835662841796</v>
      </c>
      <c r="H256">
        <v>12.8452483837518</v>
      </c>
      <c r="I256">
        <v>-0.46461682865894899</v>
      </c>
      <c r="J256">
        <f t="shared" si="4"/>
        <v>5.8185684785206373</v>
      </c>
      <c r="K256" t="str" cm="1">
        <f t="array" ref="K256">INDEX($P$6:$P$13,MATCH(MIN(ABS(MOD(J256 - $Q$6:$Q$13 + PI(), 2*PI()) - PI())),ABS(MOD(J256 - $Q$6:$Q$13 + PI(), 2*PI()) - PI()),0))</f>
        <v>NW</v>
      </c>
      <c r="L256">
        <v>5.8995257043968801</v>
      </c>
      <c r="M256">
        <v>9.8135093053181901</v>
      </c>
      <c r="N256">
        <v>4.6193662219577298</v>
      </c>
    </row>
    <row r="257" spans="1:14" x14ac:dyDescent="0.3">
      <c r="A257">
        <v>1704985</v>
      </c>
      <c r="B257">
        <v>2024</v>
      </c>
      <c r="C257">
        <v>1</v>
      </c>
      <c r="D257">
        <v>11</v>
      </c>
      <c r="E257">
        <v>1800</v>
      </c>
      <c r="F257">
        <v>6.0271038818359299</v>
      </c>
      <c r="G257">
        <v>-11.324665527343701</v>
      </c>
      <c r="H257">
        <v>12.8286410234541</v>
      </c>
      <c r="I257">
        <v>-0.48908260146368498</v>
      </c>
      <c r="J257">
        <f t="shared" si="4"/>
        <v>5.7941027057159014</v>
      </c>
      <c r="K257" t="str" cm="1">
        <f t="array" ref="K257">INDEX($P$6:$P$13,MATCH(MIN(ABS(MOD(J257 - $Q$6:$Q$13 + PI(), 2*PI()) - PI())),ABS(MOD(J257 - $Q$6:$Q$13 + PI(), 2*PI()) - PI()),0))</f>
        <v>NW</v>
      </c>
      <c r="L257">
        <v>5.9051547984023003</v>
      </c>
      <c r="M257">
        <v>9.7299783494737397</v>
      </c>
      <c r="N257">
        <v>4.5479255252414204</v>
      </c>
    </row>
    <row r="258" spans="1:14" x14ac:dyDescent="0.3">
      <c r="A258">
        <v>1704988</v>
      </c>
      <c r="B258">
        <v>2024</v>
      </c>
      <c r="C258">
        <v>1</v>
      </c>
      <c r="D258">
        <v>11</v>
      </c>
      <c r="E258">
        <v>1900</v>
      </c>
      <c r="F258">
        <v>6.6256396484374998</v>
      </c>
      <c r="G258">
        <v>-11.059984741210901</v>
      </c>
      <c r="H258">
        <v>12.892725205586499</v>
      </c>
      <c r="I258">
        <v>-0.53973104393957805</v>
      </c>
      <c r="J258">
        <f t="shared" si="4"/>
        <v>5.7434542632400083</v>
      </c>
      <c r="K258" t="str" cm="1">
        <f t="array" ref="K258">INDEX($P$6:$P$13,MATCH(MIN(ABS(MOD(J258 - $Q$6:$Q$13 + PI(), 2*PI()) - PI())),ABS(MOD(J258 - $Q$6:$Q$13 + PI(), 2*PI()) - PI()),0))</f>
        <v>NW</v>
      </c>
      <c r="L258">
        <v>5.9088580126700903</v>
      </c>
      <c r="M258">
        <v>9.6500301361083896</v>
      </c>
      <c r="N258">
        <v>4.4880060619778099</v>
      </c>
    </row>
    <row r="259" spans="1:14" x14ac:dyDescent="0.3">
      <c r="A259">
        <v>1704992</v>
      </c>
      <c r="B259">
        <v>2024</v>
      </c>
      <c r="C259">
        <v>1</v>
      </c>
      <c r="D259">
        <v>11</v>
      </c>
      <c r="E259">
        <v>2000</v>
      </c>
      <c r="F259">
        <v>7.4001971435546796</v>
      </c>
      <c r="G259">
        <v>-11.194895629882801</v>
      </c>
      <c r="H259">
        <v>13.419709606673401</v>
      </c>
      <c r="I259">
        <v>-0.58409233079001499</v>
      </c>
      <c r="J259">
        <f t="shared" ref="J259:J322" si="5">IF(I259&lt;0,I259+2*PI(),I259)</f>
        <v>5.6990929763895712</v>
      </c>
      <c r="K259" t="str" cm="1">
        <f t="array" ref="K259">INDEX($P$6:$P$13,MATCH(MIN(ABS(MOD(J259 - $Q$6:$Q$13 + PI(), 2*PI()) - PI())),ABS(MOD(J259 - $Q$6:$Q$13 + PI(), 2*PI()) - PI()),0))</f>
        <v>NW</v>
      </c>
      <c r="L259">
        <v>5.9087439110127198</v>
      </c>
      <c r="M259">
        <v>9.5583557552761498</v>
      </c>
      <c r="N259">
        <v>4.4545664257473403</v>
      </c>
    </row>
    <row r="260" spans="1:14" x14ac:dyDescent="0.3">
      <c r="A260">
        <v>1704996</v>
      </c>
      <c r="B260">
        <v>2024</v>
      </c>
      <c r="C260">
        <v>1</v>
      </c>
      <c r="D260">
        <v>11</v>
      </c>
      <c r="E260">
        <v>2100</v>
      </c>
      <c r="F260">
        <v>7.6501300048828096</v>
      </c>
      <c r="G260">
        <v>-11.655582885742101</v>
      </c>
      <c r="H260">
        <v>13.941918859970899</v>
      </c>
      <c r="I260">
        <v>-0.58082553907065904</v>
      </c>
      <c r="J260">
        <f t="shared" si="5"/>
        <v>5.7023597681089271</v>
      </c>
      <c r="K260" t="str" cm="1">
        <f t="array" ref="K260">INDEX($P$6:$P$13,MATCH(MIN(ABS(MOD(J260 - $Q$6:$Q$13 + PI(), 2*PI()) - PI())),ABS(MOD(J260 - $Q$6:$Q$13 + PI(), 2*PI()) - PI()),0))</f>
        <v>NW</v>
      </c>
      <c r="L260">
        <v>5.9077200735269804</v>
      </c>
      <c r="M260">
        <v>9.4573854870266292</v>
      </c>
      <c r="N260">
        <v>4.4553954866197296</v>
      </c>
    </row>
    <row r="261" spans="1:14" x14ac:dyDescent="0.3">
      <c r="A261">
        <v>1704999</v>
      </c>
      <c r="B261">
        <v>2024</v>
      </c>
      <c r="C261">
        <v>1</v>
      </c>
      <c r="D261">
        <v>11</v>
      </c>
      <c r="E261">
        <v>2200</v>
      </c>
      <c r="F261">
        <v>7.0829571533203097</v>
      </c>
      <c r="G261">
        <v>-11.8162683105468</v>
      </c>
      <c r="H261">
        <v>13.776519111248801</v>
      </c>
      <c r="I261">
        <v>-0.53999600876309894</v>
      </c>
      <c r="J261">
        <f t="shared" si="5"/>
        <v>5.7431892984164872</v>
      </c>
      <c r="K261" t="str" cm="1">
        <f t="array" ref="K261">INDEX($P$6:$P$13,MATCH(MIN(ABS(MOD(J261 - $Q$6:$Q$13 + PI(), 2*PI()) - PI())),ABS(MOD(J261 - $Q$6:$Q$13 + PI(), 2*PI()) - PI()),0))</f>
        <v>NW</v>
      </c>
      <c r="L261">
        <v>5.9148653939130202</v>
      </c>
      <c r="M261">
        <v>9.3915546205308704</v>
      </c>
      <c r="N261">
        <v>4.45113245646158</v>
      </c>
    </row>
    <row r="262" spans="1:14" x14ac:dyDescent="0.3">
      <c r="A262">
        <v>1705003</v>
      </c>
      <c r="B262">
        <v>2024</v>
      </c>
      <c r="C262">
        <v>1</v>
      </c>
      <c r="D262">
        <v>11</v>
      </c>
      <c r="E262">
        <v>2300</v>
      </c>
      <c r="F262">
        <v>7.1081958007812496</v>
      </c>
      <c r="G262">
        <v>-11.830237426757799</v>
      </c>
      <c r="H262">
        <v>13.8014841635131</v>
      </c>
      <c r="I262">
        <v>-0.54104411951016695</v>
      </c>
      <c r="J262">
        <f t="shared" si="5"/>
        <v>5.7421411876694197</v>
      </c>
      <c r="K262" t="str" cm="1">
        <f t="array" ref="K262">INDEX($P$6:$P$13,MATCH(MIN(ABS(MOD(J262 - $Q$6:$Q$13 + PI(), 2*PI()) - PI())),ABS(MOD(J262 - $Q$6:$Q$13 + PI(), 2*PI()) - PI()),0))</f>
        <v>NW</v>
      </c>
      <c r="L262">
        <v>5.9238739801603897</v>
      </c>
      <c r="M262">
        <v>9.3468639585706903</v>
      </c>
      <c r="N262">
        <v>4.4533977508544904</v>
      </c>
    </row>
    <row r="263" spans="1:14" x14ac:dyDescent="0.3">
      <c r="A263">
        <v>1705006</v>
      </c>
      <c r="B263">
        <v>2024</v>
      </c>
      <c r="C263">
        <v>1</v>
      </c>
      <c r="D263">
        <v>11</v>
      </c>
      <c r="E263">
        <v>0</v>
      </c>
      <c r="F263">
        <v>8.7513342285156206</v>
      </c>
      <c r="G263">
        <v>-13.366090087890599</v>
      </c>
      <c r="H263">
        <v>15.9761764830261</v>
      </c>
      <c r="I263">
        <v>-0.57970123699628096</v>
      </c>
      <c r="J263">
        <f t="shared" si="5"/>
        <v>5.7034840701833049</v>
      </c>
      <c r="K263" t="str" cm="1">
        <f t="array" ref="K263">INDEX($P$6:$P$13,MATCH(MIN(ABS(MOD(J263 - $Q$6:$Q$13 + PI(), 2*PI()) - PI())),ABS(MOD(J263 - $Q$6:$Q$13 + PI(), 2*PI()) - PI()),0))</f>
        <v>NW</v>
      </c>
      <c r="L263">
        <v>5.6955016434622001</v>
      </c>
      <c r="M263">
        <v>10.543655819363</v>
      </c>
      <c r="N263">
        <v>6.0675516128540004</v>
      </c>
    </row>
    <row r="264" spans="1:14" x14ac:dyDescent="0.3">
      <c r="A264">
        <v>1705010</v>
      </c>
      <c r="B264">
        <v>2024</v>
      </c>
      <c r="C264">
        <v>1</v>
      </c>
      <c r="D264">
        <v>11</v>
      </c>
      <c r="E264">
        <v>100</v>
      </c>
      <c r="F264">
        <v>8.5018505859375004</v>
      </c>
      <c r="G264">
        <v>-13.652377319335899</v>
      </c>
      <c r="H264">
        <v>16.083185936098701</v>
      </c>
      <c r="I264">
        <v>-0.55697086674690399</v>
      </c>
      <c r="J264">
        <f t="shared" si="5"/>
        <v>5.726214440432682</v>
      </c>
      <c r="K264" t="str" cm="1">
        <f t="array" ref="K264">INDEX($P$6:$P$13,MATCH(MIN(ABS(MOD(J264 - $Q$6:$Q$13 + PI(), 2*PI()) - PI())),ABS(MOD(J264 - $Q$6:$Q$13 + PI(), 2*PI()) - PI()),0))</f>
        <v>NW</v>
      </c>
      <c r="L264">
        <v>5.70479441858856</v>
      </c>
      <c r="M264">
        <v>10.487053341335701</v>
      </c>
      <c r="N264">
        <v>6.0792575412326304</v>
      </c>
    </row>
    <row r="265" spans="1:14" x14ac:dyDescent="0.3">
      <c r="A265">
        <v>1705014</v>
      </c>
      <c r="B265">
        <v>2024</v>
      </c>
      <c r="C265">
        <v>1</v>
      </c>
      <c r="D265">
        <v>11</v>
      </c>
      <c r="E265">
        <v>200</v>
      </c>
      <c r="F265">
        <v>8.5971722412109308</v>
      </c>
      <c r="G265">
        <v>-13.890183105468701</v>
      </c>
      <c r="H265">
        <v>16.3354999081294</v>
      </c>
      <c r="I265">
        <v>-0.55422876835953105</v>
      </c>
      <c r="J265">
        <f t="shared" si="5"/>
        <v>5.7289565388200554</v>
      </c>
      <c r="K265" t="str" cm="1">
        <f t="array" ref="K265">INDEX($P$6:$P$13,MATCH(MIN(ABS(MOD(J265 - $Q$6:$Q$13 + PI(), 2*PI()) - PI())),ABS(MOD(J265 - $Q$6:$Q$13 + PI(), 2*PI()) - PI()),0))</f>
        <v>NW</v>
      </c>
      <c r="L265">
        <v>5.7144925860141997</v>
      </c>
      <c r="M265">
        <v>10.441118664211601</v>
      </c>
      <c r="N265">
        <v>6.0832560857136997</v>
      </c>
    </row>
    <row r="266" spans="1:14" x14ac:dyDescent="0.3">
      <c r="A266">
        <v>1705017</v>
      </c>
      <c r="B266">
        <v>2024</v>
      </c>
      <c r="C266">
        <v>1</v>
      </c>
      <c r="D266">
        <v>12</v>
      </c>
      <c r="E266">
        <v>300</v>
      </c>
      <c r="F266">
        <v>7.43369995117187</v>
      </c>
      <c r="G266">
        <v>-10.8854821777343</v>
      </c>
      <c r="H266">
        <v>13.1815635341876</v>
      </c>
      <c r="I266">
        <v>-0.59915728798294698</v>
      </c>
      <c r="J266">
        <f t="shared" si="5"/>
        <v>5.6840280191966395</v>
      </c>
      <c r="K266" t="str" cm="1">
        <f t="array" ref="K266">INDEX($P$6:$P$13,MATCH(MIN(ABS(MOD(J266 - $Q$6:$Q$13 + PI(), 2*PI()) - PI())),ABS(MOD(J266 - $Q$6:$Q$13 + PI(), 2*PI()) - PI()),0))</f>
        <v>NW</v>
      </c>
      <c r="L266">
        <v>5.9867454137241198</v>
      </c>
      <c r="M266">
        <v>9.4463090896606392</v>
      </c>
      <c r="N266">
        <v>4.4031995137532496</v>
      </c>
    </row>
    <row r="267" spans="1:14" x14ac:dyDescent="0.3">
      <c r="A267">
        <v>1705021</v>
      </c>
      <c r="B267">
        <v>2024</v>
      </c>
      <c r="C267">
        <v>1</v>
      </c>
      <c r="D267">
        <v>12</v>
      </c>
      <c r="E267">
        <v>400</v>
      </c>
      <c r="F267">
        <v>7.7771136474609301</v>
      </c>
      <c r="G267">
        <v>-10.909165039062501</v>
      </c>
      <c r="H267">
        <v>13.3975138938172</v>
      </c>
      <c r="I267">
        <v>-0.61932948695860102</v>
      </c>
      <c r="J267">
        <f t="shared" si="5"/>
        <v>5.6638558202209852</v>
      </c>
      <c r="K267" t="str" cm="1">
        <f t="array" ref="K267">INDEX($P$6:$P$13,MATCH(MIN(ABS(MOD(J267 - $Q$6:$Q$13 + PI(), 2*PI()) - PI())),ABS(MOD(J267 - $Q$6:$Q$13 + PI(), 2*PI()) - PI()),0))</f>
        <v>NW</v>
      </c>
      <c r="L267">
        <v>6.0042630955610896</v>
      </c>
      <c r="M267">
        <v>9.5003379185994401</v>
      </c>
      <c r="N267">
        <v>4.4132986068725497</v>
      </c>
    </row>
    <row r="268" spans="1:14" x14ac:dyDescent="0.3">
      <c r="A268">
        <v>1705024</v>
      </c>
      <c r="B268">
        <v>2024</v>
      </c>
      <c r="C268">
        <v>1</v>
      </c>
      <c r="D268">
        <v>12</v>
      </c>
      <c r="E268">
        <v>500</v>
      </c>
      <c r="F268">
        <v>7.7852545166015599</v>
      </c>
      <c r="G268">
        <v>-10.707388916015599</v>
      </c>
      <c r="H268">
        <v>13.2385182436358</v>
      </c>
      <c r="I268">
        <v>-0.62867793001673</v>
      </c>
      <c r="J268">
        <f t="shared" si="5"/>
        <v>5.6545073771628562</v>
      </c>
      <c r="K268" t="str" cm="1">
        <f t="array" ref="K268">INDEX($P$6:$P$13,MATCH(MIN(ABS(MOD(J268 - $Q$6:$Q$13 + PI(), 2*PI()) - PI())),ABS(MOD(J268 - $Q$6:$Q$13 + PI(), 2*PI()) - PI()),0))</f>
        <v>NW</v>
      </c>
      <c r="L268">
        <v>6.0240760671695597</v>
      </c>
      <c r="M268">
        <v>9.5704664654201892</v>
      </c>
      <c r="N268">
        <v>4.4307130177815699</v>
      </c>
    </row>
    <row r="269" spans="1:14" x14ac:dyDescent="0.3">
      <c r="A269">
        <v>1705028</v>
      </c>
      <c r="B269">
        <v>2024</v>
      </c>
      <c r="C269">
        <v>1</v>
      </c>
      <c r="D269">
        <v>12</v>
      </c>
      <c r="E269">
        <v>600</v>
      </c>
      <c r="F269">
        <v>7.7598028564453099</v>
      </c>
      <c r="G269">
        <v>-10.328093261718699</v>
      </c>
      <c r="H269">
        <v>12.9183609948652</v>
      </c>
      <c r="I269">
        <v>-0.644351551775461</v>
      </c>
      <c r="J269">
        <f t="shared" si="5"/>
        <v>5.638833755404125</v>
      </c>
      <c r="K269" t="str" cm="1">
        <f t="array" ref="K269">INDEX($P$6:$P$13,MATCH(MIN(ABS(MOD(J269 - $Q$6:$Q$13 + PI(), 2*PI()) - PI())),ABS(MOD(J269 - $Q$6:$Q$13 + PI(), 2*PI()) - PI()),0))</f>
        <v>NW</v>
      </c>
      <c r="L269">
        <v>6.0479628467068398</v>
      </c>
      <c r="M269">
        <v>9.6720742119683099</v>
      </c>
      <c r="N269">
        <v>4.4382143020629803</v>
      </c>
    </row>
    <row r="270" spans="1:14" x14ac:dyDescent="0.3">
      <c r="A270">
        <v>1705032</v>
      </c>
      <c r="B270">
        <v>2024</v>
      </c>
      <c r="C270">
        <v>1</v>
      </c>
      <c r="D270">
        <v>12</v>
      </c>
      <c r="E270">
        <v>700</v>
      </c>
      <c r="F270">
        <v>8.1079254150390607</v>
      </c>
      <c r="G270">
        <v>-10.048585205078099</v>
      </c>
      <c r="H270">
        <v>12.9117202246467</v>
      </c>
      <c r="I270">
        <v>-0.67891736559543003</v>
      </c>
      <c r="J270">
        <f t="shared" si="5"/>
        <v>5.6042679415841565</v>
      </c>
      <c r="K270" t="str" cm="1">
        <f t="array" ref="K270">INDEX($P$6:$P$13,MATCH(MIN(ABS(MOD(J270 - $Q$6:$Q$13 + PI(), 2*PI()) - PI())),ABS(MOD(J270 - $Q$6:$Q$13 + PI(), 2*PI()) - PI()),0))</f>
        <v>NW</v>
      </c>
      <c r="L270">
        <v>6.0726239551264101</v>
      </c>
      <c r="M270">
        <v>9.7880733278062593</v>
      </c>
      <c r="N270">
        <v>4.4417217042711004</v>
      </c>
    </row>
    <row r="271" spans="1:14" x14ac:dyDescent="0.3">
      <c r="A271">
        <v>1705035</v>
      </c>
      <c r="B271">
        <v>2024</v>
      </c>
      <c r="C271">
        <v>1</v>
      </c>
      <c r="D271">
        <v>12</v>
      </c>
      <c r="E271">
        <v>800</v>
      </c>
      <c r="F271">
        <v>8.0242199707031201</v>
      </c>
      <c r="G271">
        <v>-9.9891278076171801</v>
      </c>
      <c r="H271">
        <v>12.8129145979805</v>
      </c>
      <c r="I271">
        <v>-0.67674707763250397</v>
      </c>
      <c r="J271">
        <f t="shared" si="5"/>
        <v>5.6064382295470825</v>
      </c>
      <c r="K271" t="str" cm="1">
        <f t="array" ref="K271">INDEX($P$6:$P$13,MATCH(MIN(ABS(MOD(J271 - $Q$6:$Q$13 + PI(), 2*PI()) - PI())),ABS(MOD(J271 - $Q$6:$Q$13 + PI(), 2*PI()) - PI()),0))</f>
        <v>NW</v>
      </c>
      <c r="L271">
        <v>6.0968532763612302</v>
      </c>
      <c r="M271">
        <v>9.9013755586412202</v>
      </c>
      <c r="N271">
        <v>4.4457615746392101</v>
      </c>
    </row>
    <row r="272" spans="1:14" x14ac:dyDescent="0.3">
      <c r="A272">
        <v>1705039</v>
      </c>
      <c r="B272">
        <v>2024</v>
      </c>
      <c r="C272">
        <v>1</v>
      </c>
      <c r="D272">
        <v>12</v>
      </c>
      <c r="E272">
        <v>900</v>
      </c>
      <c r="F272">
        <v>7.8892962646484301</v>
      </c>
      <c r="G272">
        <v>-9.5417095947265604</v>
      </c>
      <c r="H272">
        <v>12.380840744533099</v>
      </c>
      <c r="I272">
        <v>-0.69088324919781896</v>
      </c>
      <c r="J272">
        <f t="shared" si="5"/>
        <v>5.592302057981767</v>
      </c>
      <c r="K272" t="str" cm="1">
        <f t="array" ref="K272">INDEX($P$6:$P$13,MATCH(MIN(ABS(MOD(J272 - $Q$6:$Q$13 + PI(), 2*PI()) - PI())),ABS(MOD(J272 - $Q$6:$Q$13 + PI(), 2*PI()) - PI()),0))</f>
        <v>NW</v>
      </c>
      <c r="L272">
        <v>6.1227205008478096</v>
      </c>
      <c r="M272">
        <v>10.023052215576101</v>
      </c>
      <c r="N272">
        <v>4.4390559726291201</v>
      </c>
    </row>
    <row r="273" spans="1:14" x14ac:dyDescent="0.3">
      <c r="A273">
        <v>1705042</v>
      </c>
      <c r="B273">
        <v>2024</v>
      </c>
      <c r="C273">
        <v>1</v>
      </c>
      <c r="D273">
        <v>12</v>
      </c>
      <c r="E273">
        <v>1000</v>
      </c>
      <c r="F273">
        <v>7.14868774414062</v>
      </c>
      <c r="G273">
        <v>-8.3794024658203092</v>
      </c>
      <c r="H273">
        <v>11.014450605791501</v>
      </c>
      <c r="I273">
        <v>-0.70630618415185498</v>
      </c>
      <c r="J273">
        <f t="shared" si="5"/>
        <v>5.576879123027731</v>
      </c>
      <c r="K273" t="str" cm="1">
        <f t="array" ref="K273">INDEX($P$6:$P$13,MATCH(MIN(ABS(MOD(J273 - $Q$6:$Q$13 + PI(), 2*PI()) - PI())),ABS(MOD(J273 - $Q$6:$Q$13 + PI(), 2*PI()) - PI()),0))</f>
        <v>NW</v>
      </c>
      <c r="L273">
        <v>6.1601657294014798</v>
      </c>
      <c r="M273">
        <v>10.220596843295599</v>
      </c>
      <c r="N273">
        <v>4.3803870942857497</v>
      </c>
    </row>
    <row r="274" spans="1:14" x14ac:dyDescent="0.3">
      <c r="A274">
        <v>1705046</v>
      </c>
      <c r="B274">
        <v>2024</v>
      </c>
      <c r="C274">
        <v>1</v>
      </c>
      <c r="D274">
        <v>12</v>
      </c>
      <c r="E274">
        <v>1100</v>
      </c>
      <c r="F274">
        <v>6.9979632568359298</v>
      </c>
      <c r="G274">
        <v>-7.0688519287109299</v>
      </c>
      <c r="H274">
        <v>9.9468667093746692</v>
      </c>
      <c r="I274">
        <v>-0.78035878022099403</v>
      </c>
      <c r="J274">
        <f t="shared" si="5"/>
        <v>5.5028265269585921</v>
      </c>
      <c r="K274" t="str" cm="1">
        <f t="array" ref="K274">INDEX($P$6:$P$13,MATCH(MIN(ABS(MOD(J274 - $Q$6:$Q$13 + PI(), 2*PI()) - PI())),ABS(MOD(J274 - $Q$6:$Q$13 + PI(), 2*PI()) - PI()),0))</f>
        <v>NW</v>
      </c>
      <c r="L274">
        <v>6.1963125189703403</v>
      </c>
      <c r="M274">
        <v>10.426183382670001</v>
      </c>
      <c r="N274">
        <v>4.3100653754340197</v>
      </c>
    </row>
    <row r="275" spans="1:14" x14ac:dyDescent="0.3">
      <c r="A275">
        <v>1705050</v>
      </c>
      <c r="B275">
        <v>2024</v>
      </c>
      <c r="C275">
        <v>1</v>
      </c>
      <c r="D275">
        <v>12</v>
      </c>
      <c r="E275">
        <v>1200</v>
      </c>
      <c r="F275">
        <v>6.9422528076171801</v>
      </c>
      <c r="G275">
        <v>-5.7513806152343703</v>
      </c>
      <c r="H275">
        <v>9.0151679422050908</v>
      </c>
      <c r="I275">
        <v>-0.87894085948655498</v>
      </c>
      <c r="J275">
        <f t="shared" si="5"/>
        <v>5.4042444476930314</v>
      </c>
      <c r="K275" t="str" cm="1">
        <f t="array" ref="K275">INDEX($P$6:$P$13,MATCH(MIN(ABS(MOD(J275 - $Q$6:$Q$13 + PI(), 2*PI()) - PI())),ABS(MOD(J275 - $Q$6:$Q$13 + PI(), 2*PI()) - PI()),0))</f>
        <v>NW</v>
      </c>
      <c r="L275">
        <v>6.2263451641272303</v>
      </c>
      <c r="M275">
        <v>10.6014180713229</v>
      </c>
      <c r="N275">
        <v>4.2434528138902401</v>
      </c>
    </row>
    <row r="276" spans="1:14" x14ac:dyDescent="0.3">
      <c r="A276">
        <v>1705053</v>
      </c>
      <c r="B276">
        <v>2024</v>
      </c>
      <c r="C276">
        <v>1</v>
      </c>
      <c r="D276">
        <v>12</v>
      </c>
      <c r="E276">
        <v>1300</v>
      </c>
      <c r="F276">
        <v>7.0062628173828099</v>
      </c>
      <c r="G276">
        <v>-4.3616741943359303</v>
      </c>
      <c r="H276">
        <v>8.2529946349053809</v>
      </c>
      <c r="I276">
        <v>-1.01396843570029</v>
      </c>
      <c r="J276">
        <f t="shared" si="5"/>
        <v>5.269216871479296</v>
      </c>
      <c r="K276" t="str" cm="1">
        <f t="array" ref="K276">INDEX($P$6:$P$13,MATCH(MIN(ABS(MOD(J276 - $Q$6:$Q$13 + PI(), 2*PI()) - PI())),ABS(MOD(J276 - $Q$6:$Q$13 + PI(), 2*PI()) - PI()),0))</f>
        <v>NW</v>
      </c>
      <c r="L276">
        <v>5.5511210340196602</v>
      </c>
      <c r="M276">
        <v>10.741282251146099</v>
      </c>
      <c r="N276">
        <v>4.17949877844916</v>
      </c>
    </row>
    <row r="277" spans="1:14" x14ac:dyDescent="0.3">
      <c r="A277">
        <v>1705057</v>
      </c>
      <c r="B277">
        <v>2024</v>
      </c>
      <c r="C277">
        <v>1</v>
      </c>
      <c r="D277">
        <v>12</v>
      </c>
      <c r="E277">
        <v>1400</v>
      </c>
      <c r="F277">
        <v>7.1750280761718699</v>
      </c>
      <c r="G277">
        <v>-3.0240991210937498</v>
      </c>
      <c r="H277">
        <v>7.7862830277388797</v>
      </c>
      <c r="I277">
        <v>-1.1719146779756999</v>
      </c>
      <c r="J277">
        <f t="shared" si="5"/>
        <v>5.1112706292038865</v>
      </c>
      <c r="K277" t="str" cm="1">
        <f t="array" ref="K277">INDEX($P$6:$P$13,MATCH(MIN(ABS(MOD(J277 - $Q$6:$Q$13 + PI(), 2*PI()) - PI())),ABS(MOD(J277 - $Q$6:$Q$13 + PI(), 2*PI()) - PI()),0))</f>
        <v>NW</v>
      </c>
      <c r="L277">
        <v>4.8693168722945703</v>
      </c>
      <c r="M277">
        <v>10.8494506412082</v>
      </c>
      <c r="N277">
        <v>4.11528174082438</v>
      </c>
    </row>
    <row r="278" spans="1:14" x14ac:dyDescent="0.3">
      <c r="A278">
        <v>1705060</v>
      </c>
      <c r="B278">
        <v>2024</v>
      </c>
      <c r="C278">
        <v>1</v>
      </c>
      <c r="D278">
        <v>12</v>
      </c>
      <c r="E278">
        <v>1500</v>
      </c>
      <c r="F278">
        <v>7.1678631591796798</v>
      </c>
      <c r="G278">
        <v>-2.0168286132812501</v>
      </c>
      <c r="H278">
        <v>7.4461976823124498</v>
      </c>
      <c r="I278">
        <v>-1.29651677626041</v>
      </c>
      <c r="J278">
        <f t="shared" si="5"/>
        <v>4.9866685309191761</v>
      </c>
      <c r="K278" t="str" cm="1">
        <f t="array" ref="K278">INDEX($P$6:$P$13,MATCH(MIN(ABS(MOD(J278 - $Q$6:$Q$13 + PI(), 2*PI()) - PI())),ABS(MOD(J278 - $Q$6:$Q$13 + PI(), 2*PI()) - PI()),0))</f>
        <v>W</v>
      </c>
      <c r="L278">
        <v>3.4826954901585299</v>
      </c>
      <c r="M278">
        <v>10.9234708150227</v>
      </c>
      <c r="N278">
        <v>4.0515200297037701</v>
      </c>
    </row>
    <row r="279" spans="1:14" x14ac:dyDescent="0.3">
      <c r="A279">
        <v>1705064</v>
      </c>
      <c r="B279">
        <v>2024</v>
      </c>
      <c r="C279">
        <v>1</v>
      </c>
      <c r="D279">
        <v>12</v>
      </c>
      <c r="E279">
        <v>1600</v>
      </c>
      <c r="F279">
        <v>6.9166174316406197</v>
      </c>
      <c r="G279">
        <v>-1.55937438964843</v>
      </c>
      <c r="H279">
        <v>7.09022180067495</v>
      </c>
      <c r="I279">
        <v>-1.3490504462082999</v>
      </c>
      <c r="J279">
        <f t="shared" si="5"/>
        <v>4.9341348609712865</v>
      </c>
      <c r="K279" t="str" cm="1">
        <f t="array" ref="K279">INDEX($P$6:$P$13,MATCH(MIN(ABS(MOD(J279 - $Q$6:$Q$13 + PI(), 2*PI()) - PI())),ABS(MOD(J279 - $Q$6:$Q$13 + PI(), 2*PI()) - PI()),0))</f>
        <v>W</v>
      </c>
      <c r="L279">
        <v>3.4855667049293402</v>
      </c>
      <c r="M279">
        <v>10.963079240587</v>
      </c>
      <c r="N279">
        <v>3.9891570409138999</v>
      </c>
    </row>
    <row r="280" spans="1:14" x14ac:dyDescent="0.3">
      <c r="A280">
        <v>1705068</v>
      </c>
      <c r="B280">
        <v>2024</v>
      </c>
      <c r="C280">
        <v>1</v>
      </c>
      <c r="D280">
        <v>12</v>
      </c>
      <c r="E280">
        <v>1700</v>
      </c>
      <c r="F280">
        <v>7.0555065917968696</v>
      </c>
      <c r="G280">
        <v>-1.6864935302734301</v>
      </c>
      <c r="H280">
        <v>7.2542700318187299</v>
      </c>
      <c r="I280">
        <v>-1.33616660174061</v>
      </c>
      <c r="J280">
        <f t="shared" si="5"/>
        <v>4.9470187054389765</v>
      </c>
      <c r="K280" t="str" cm="1">
        <f t="array" ref="K280">INDEX($P$6:$P$13,MATCH(MIN(ABS(MOD(J280 - $Q$6:$Q$13 + PI(), 2*PI()) - PI())),ABS(MOD(J280 - $Q$6:$Q$13 + PI(), 2*PI()) - PI()),0))</f>
        <v>W</v>
      </c>
      <c r="L280">
        <v>3.48322136079085</v>
      </c>
      <c r="M280">
        <v>10.9787276585896</v>
      </c>
      <c r="N280">
        <v>3.9269539515177398</v>
      </c>
    </row>
    <row r="281" spans="1:14" x14ac:dyDescent="0.3">
      <c r="A281">
        <v>1705071</v>
      </c>
      <c r="B281">
        <v>2024</v>
      </c>
      <c r="C281">
        <v>1</v>
      </c>
      <c r="D281">
        <v>12</v>
      </c>
      <c r="E281">
        <v>1800</v>
      </c>
      <c r="F281">
        <v>7.6618579101562503</v>
      </c>
      <c r="G281">
        <v>-2.4697473144531199</v>
      </c>
      <c r="H281">
        <v>8.0500756786922398</v>
      </c>
      <c r="I281">
        <v>-1.25896934295499</v>
      </c>
      <c r="J281">
        <f t="shared" si="5"/>
        <v>5.024215964224596</v>
      </c>
      <c r="K281" t="str" cm="1">
        <f t="array" ref="K281">INDEX($P$6:$P$13,MATCH(MIN(ABS(MOD(J281 - $Q$6:$Q$13 + PI(), 2*PI()) - PI())),ABS(MOD(J281 - $Q$6:$Q$13 + PI(), 2*PI()) - PI()),0))</f>
        <v>W</v>
      </c>
      <c r="L281">
        <v>4.1719793195453496</v>
      </c>
      <c r="M281">
        <v>10.960566838582301</v>
      </c>
      <c r="N281">
        <v>3.8695965872870501</v>
      </c>
    </row>
    <row r="282" spans="1:14" x14ac:dyDescent="0.3">
      <c r="A282">
        <v>1705075</v>
      </c>
      <c r="B282">
        <v>2024</v>
      </c>
      <c r="C282">
        <v>1</v>
      </c>
      <c r="D282">
        <v>12</v>
      </c>
      <c r="E282">
        <v>1900</v>
      </c>
      <c r="F282">
        <v>7.9846850585937501</v>
      </c>
      <c r="G282">
        <v>-3.04846862792968</v>
      </c>
      <c r="H282">
        <v>8.5468331246375495</v>
      </c>
      <c r="I282">
        <v>-1.2060865767354101</v>
      </c>
      <c r="J282">
        <f t="shared" si="5"/>
        <v>5.0770987304441757</v>
      </c>
      <c r="K282" t="str" cm="1">
        <f t="array" ref="K282">INDEX($P$6:$P$13,MATCH(MIN(ABS(MOD(J282 - $Q$6:$Q$13 + PI(), 2*PI()) - PI())),ABS(MOD(J282 - $Q$6:$Q$13 + PI(), 2*PI()) - PI()),0))</f>
        <v>W</v>
      </c>
      <c r="L282">
        <v>6.2487843676586596</v>
      </c>
      <c r="M282">
        <v>10.901550716824</v>
      </c>
      <c r="N282">
        <v>3.8209488126966602</v>
      </c>
    </row>
    <row r="283" spans="1:14" x14ac:dyDescent="0.3">
      <c r="A283">
        <v>1705078</v>
      </c>
      <c r="B283">
        <v>2024</v>
      </c>
      <c r="C283">
        <v>1</v>
      </c>
      <c r="D283">
        <v>12</v>
      </c>
      <c r="E283">
        <v>2000</v>
      </c>
      <c r="F283">
        <v>7.97130065917968</v>
      </c>
      <c r="G283">
        <v>-3.9921856689453099</v>
      </c>
      <c r="H283">
        <v>8.9151096804453704</v>
      </c>
      <c r="I283">
        <v>-1.1064930460356599</v>
      </c>
      <c r="J283">
        <f t="shared" si="5"/>
        <v>5.1766922611439261</v>
      </c>
      <c r="K283" t="str" cm="1">
        <f t="array" ref="K283">INDEX($P$6:$P$13,MATCH(MIN(ABS(MOD(J283 - $Q$6:$Q$13 + PI(), 2*PI()) - PI())),ABS(MOD(J283 - $Q$6:$Q$13 + PI(), 2*PI()) - PI()),0))</f>
        <v>NW</v>
      </c>
      <c r="L283">
        <v>6.2247986368915402</v>
      </c>
      <c r="M283">
        <v>10.815214263068301</v>
      </c>
      <c r="N283">
        <v>3.7792374293009399</v>
      </c>
    </row>
    <row r="284" spans="1:14" x14ac:dyDescent="0.3">
      <c r="A284">
        <v>1705082</v>
      </c>
      <c r="B284">
        <v>2024</v>
      </c>
      <c r="C284">
        <v>1</v>
      </c>
      <c r="D284">
        <v>12</v>
      </c>
      <c r="E284">
        <v>2100</v>
      </c>
      <c r="F284">
        <v>7.8082568359374998</v>
      </c>
      <c r="G284">
        <v>-4.07821105957031</v>
      </c>
      <c r="H284">
        <v>8.8091248295370495</v>
      </c>
      <c r="I284">
        <v>-1.0894724605337101</v>
      </c>
      <c r="J284">
        <f t="shared" si="5"/>
        <v>5.1937128466458766</v>
      </c>
      <c r="K284" t="str" cm="1">
        <f t="array" ref="K284">INDEX($P$6:$P$13,MATCH(MIN(ABS(MOD(J284 - $Q$6:$Q$13 + PI(), 2*PI()) - PI())),ABS(MOD(J284 - $Q$6:$Q$13 + PI(), 2*PI()) - PI()),0))</f>
        <v>NW</v>
      </c>
      <c r="L284">
        <v>6.1972385888533896</v>
      </c>
      <c r="M284">
        <v>10.7194973627726</v>
      </c>
      <c r="N284">
        <v>3.7410460578070701</v>
      </c>
    </row>
    <row r="285" spans="1:14" x14ac:dyDescent="0.3">
      <c r="A285">
        <v>1705086</v>
      </c>
      <c r="B285">
        <v>2024</v>
      </c>
      <c r="C285">
        <v>1</v>
      </c>
      <c r="D285">
        <v>12</v>
      </c>
      <c r="E285">
        <v>2200</v>
      </c>
      <c r="F285">
        <v>6.2963793945312503</v>
      </c>
      <c r="G285">
        <v>-3.9075866699218702</v>
      </c>
      <c r="H285">
        <v>7.4103729368250297</v>
      </c>
      <c r="I285">
        <v>-1.0153611673498799</v>
      </c>
      <c r="J285">
        <f t="shared" si="5"/>
        <v>5.2678241398297061</v>
      </c>
      <c r="K285" t="str" cm="1">
        <f t="array" ref="K285">INDEX($P$6:$P$13,MATCH(MIN(ABS(MOD(J285 - $Q$6:$Q$13 + PI(), 2*PI()) - PI())),ABS(MOD(J285 - $Q$6:$Q$13 + PI(), 2*PI()) - PI()),0))</f>
        <v>NW</v>
      </c>
      <c r="L285">
        <v>6.1739298928167301</v>
      </c>
      <c r="M285">
        <v>10.656803978814001</v>
      </c>
      <c r="N285">
        <v>3.6956327226426802</v>
      </c>
    </row>
    <row r="286" spans="1:14" x14ac:dyDescent="0.3">
      <c r="A286">
        <v>1705089</v>
      </c>
      <c r="B286">
        <v>2024</v>
      </c>
      <c r="C286">
        <v>1</v>
      </c>
      <c r="D286">
        <v>12</v>
      </c>
      <c r="E286">
        <v>2300</v>
      </c>
      <c r="F286">
        <v>6.0470941162109302</v>
      </c>
      <c r="G286">
        <v>-3.9763256835937502</v>
      </c>
      <c r="H286">
        <v>7.2373001314247096</v>
      </c>
      <c r="I286">
        <v>-0.98912504055292705</v>
      </c>
      <c r="J286">
        <f t="shared" si="5"/>
        <v>5.2940602666266594</v>
      </c>
      <c r="K286" t="str" cm="1">
        <f t="array" ref="K286">INDEX($P$6:$P$13,MATCH(MIN(ABS(MOD(J286 - $Q$6:$Q$13 + PI(), 2*PI()) - PI())),ABS(MOD(J286 - $Q$6:$Q$13 + PI(), 2*PI()) - PI()),0))</f>
        <v>NW</v>
      </c>
      <c r="L286">
        <v>6.1512099329250498</v>
      </c>
      <c r="M286">
        <v>10.6032074822319</v>
      </c>
      <c r="N286">
        <v>3.6497894922892198</v>
      </c>
    </row>
    <row r="287" spans="1:14" x14ac:dyDescent="0.3">
      <c r="A287">
        <v>1705093</v>
      </c>
      <c r="B287">
        <v>2024</v>
      </c>
      <c r="C287">
        <v>1</v>
      </c>
      <c r="D287">
        <v>12</v>
      </c>
      <c r="E287">
        <v>0</v>
      </c>
      <c r="F287">
        <v>7.0462384033203103</v>
      </c>
      <c r="G287">
        <v>-11.7149200439453</v>
      </c>
      <c r="H287">
        <v>13.670728849350199</v>
      </c>
      <c r="I287">
        <v>-0.54150378399944299</v>
      </c>
      <c r="J287">
        <f t="shared" si="5"/>
        <v>5.7416815231801435</v>
      </c>
      <c r="K287" t="str" cm="1">
        <f t="array" ref="K287">INDEX($P$6:$P$13,MATCH(MIN(ABS(MOD(J287 - $Q$6:$Q$13 + PI(), 2*PI()) - PI())),ABS(MOD(J287 - $Q$6:$Q$13 + PI(), 2*PI()) - PI()),0))</f>
        <v>NW</v>
      </c>
      <c r="L287">
        <v>5.9361103176489403</v>
      </c>
      <c r="M287">
        <v>9.3299879497951892</v>
      </c>
      <c r="N287">
        <v>4.4526409573025099</v>
      </c>
    </row>
    <row r="288" spans="1:14" x14ac:dyDescent="0.3">
      <c r="A288">
        <v>1705096</v>
      </c>
      <c r="B288">
        <v>2024</v>
      </c>
      <c r="C288">
        <v>1</v>
      </c>
      <c r="D288">
        <v>12</v>
      </c>
      <c r="E288">
        <v>100</v>
      </c>
      <c r="F288">
        <v>6.9084643554687499</v>
      </c>
      <c r="G288">
        <v>-11.3969140625</v>
      </c>
      <c r="H288">
        <v>13.3272851661091</v>
      </c>
      <c r="I288">
        <v>-0.54494372310860595</v>
      </c>
      <c r="J288">
        <f t="shared" si="5"/>
        <v>5.7382415840709804</v>
      </c>
      <c r="K288" t="str" cm="1">
        <f t="array" ref="K288">INDEX($P$6:$P$13,MATCH(MIN(ABS(MOD(J288 - $Q$6:$Q$13 + PI(), 2*PI()) - PI())),ABS(MOD(J288 - $Q$6:$Q$13 + PI(), 2*PI()) - PI()),0))</f>
        <v>NW</v>
      </c>
      <c r="L288">
        <v>5.9516454240077401</v>
      </c>
      <c r="M288">
        <v>9.3481713400946695</v>
      </c>
      <c r="N288">
        <v>4.4369016223483602</v>
      </c>
    </row>
    <row r="289" spans="1:14" x14ac:dyDescent="0.3">
      <c r="A289">
        <v>1705100</v>
      </c>
      <c r="B289">
        <v>2024</v>
      </c>
      <c r="C289">
        <v>1</v>
      </c>
      <c r="D289">
        <v>12</v>
      </c>
      <c r="E289">
        <v>200</v>
      </c>
      <c r="F289">
        <v>7.1467993164062502</v>
      </c>
      <c r="G289">
        <v>-11.021315307617099</v>
      </c>
      <c r="H289">
        <v>13.1356816183592</v>
      </c>
      <c r="I289">
        <v>-0.57528656829982505</v>
      </c>
      <c r="J289">
        <f t="shared" si="5"/>
        <v>5.7078987388797611</v>
      </c>
      <c r="K289" t="str" cm="1">
        <f t="array" ref="K289">INDEX($P$6:$P$13,MATCH(MIN(ABS(MOD(J289 - $Q$6:$Q$13 + PI(), 2*PI()) - PI())),ABS(MOD(J289 - $Q$6:$Q$13 + PI(), 2*PI()) - PI()),0))</f>
        <v>NW</v>
      </c>
      <c r="L289">
        <v>5.9689891126534897</v>
      </c>
      <c r="M289">
        <v>9.3924318949381504</v>
      </c>
      <c r="N289">
        <v>4.4144753350151902</v>
      </c>
    </row>
    <row r="290" spans="1:14" x14ac:dyDescent="0.3">
      <c r="A290">
        <v>1705104</v>
      </c>
      <c r="B290">
        <v>2024</v>
      </c>
      <c r="C290">
        <v>1</v>
      </c>
      <c r="D290">
        <v>13</v>
      </c>
      <c r="E290">
        <v>300</v>
      </c>
      <c r="F290">
        <v>4.6412103271484302</v>
      </c>
      <c r="G290">
        <v>-4.1527612304687498</v>
      </c>
      <c r="H290">
        <v>6.2278615220726898</v>
      </c>
      <c r="I290">
        <v>-0.84088477912225401</v>
      </c>
      <c r="J290">
        <f t="shared" si="5"/>
        <v>5.4423005280573324</v>
      </c>
      <c r="K290" t="str" cm="1">
        <f t="array" ref="K290">INDEX($P$6:$P$13,MATCH(MIN(ABS(MOD(J290 - $Q$6:$Q$13 + PI(), 2*PI()) - PI())),ABS(MOD(J290 - $Q$6:$Q$13 + PI(), 2*PI()) - PI()),0))</f>
        <v>NW</v>
      </c>
      <c r="L290">
        <v>6.07939785331242</v>
      </c>
      <c r="M290">
        <v>10.4455126656426</v>
      </c>
      <c r="N290">
        <v>3.4694853888617598</v>
      </c>
    </row>
    <row r="291" spans="1:14" x14ac:dyDescent="0.3">
      <c r="A291">
        <v>1705107</v>
      </c>
      <c r="B291">
        <v>2024</v>
      </c>
      <c r="C291">
        <v>1</v>
      </c>
      <c r="D291">
        <v>13</v>
      </c>
      <c r="E291">
        <v>400</v>
      </c>
      <c r="F291">
        <v>4.8653521728515603</v>
      </c>
      <c r="G291">
        <v>-4.7637677001953103</v>
      </c>
      <c r="H291">
        <v>6.8091948472117796</v>
      </c>
      <c r="I291">
        <v>-0.79594748727979903</v>
      </c>
      <c r="J291">
        <f t="shared" si="5"/>
        <v>5.4872378198997875</v>
      </c>
      <c r="K291" t="str" cm="1">
        <f t="array" ref="K291">INDEX($P$6:$P$13,MATCH(MIN(ABS(MOD(J291 - $Q$6:$Q$13 + PI(), 2*PI()) - PI())),ABS(MOD(J291 - $Q$6:$Q$13 + PI(), 2*PI()) - PI()),0))</f>
        <v>NW</v>
      </c>
      <c r="L291">
        <v>6.0606506195908398</v>
      </c>
      <c r="M291">
        <v>10.378042750888399</v>
      </c>
      <c r="N291">
        <v>3.4371347427368102</v>
      </c>
    </row>
    <row r="292" spans="1:14" x14ac:dyDescent="0.3">
      <c r="A292">
        <v>1705111</v>
      </c>
      <c r="B292">
        <v>2024</v>
      </c>
      <c r="C292">
        <v>1</v>
      </c>
      <c r="D292">
        <v>13</v>
      </c>
      <c r="E292">
        <v>500</v>
      </c>
      <c r="F292">
        <v>4.94403381347656</v>
      </c>
      <c r="G292">
        <v>-5.4380487060546798</v>
      </c>
      <c r="H292">
        <v>7.3495472022582904</v>
      </c>
      <c r="I292">
        <v>-0.737850616845103</v>
      </c>
      <c r="J292">
        <f t="shared" si="5"/>
        <v>5.5453346903344833</v>
      </c>
      <c r="K292" t="str" cm="1">
        <f t="array" ref="K292">INDEX($P$6:$P$13,MATCH(MIN(ABS(MOD(J292 - $Q$6:$Q$13 + PI(), 2*PI()) - PI())),ABS(MOD(J292 - $Q$6:$Q$13 + PI(), 2*PI()) - PI()),0))</f>
        <v>NW</v>
      </c>
      <c r="L292">
        <v>6.04143514296827</v>
      </c>
      <c r="M292">
        <v>10.297398037380599</v>
      </c>
      <c r="N292">
        <v>3.4107403225368902</v>
      </c>
    </row>
    <row r="293" spans="1:14" x14ac:dyDescent="0.3">
      <c r="A293">
        <v>1705114</v>
      </c>
      <c r="B293">
        <v>2024</v>
      </c>
      <c r="C293">
        <v>1</v>
      </c>
      <c r="D293">
        <v>13</v>
      </c>
      <c r="E293">
        <v>600</v>
      </c>
      <c r="F293">
        <v>4.9842602539062497</v>
      </c>
      <c r="G293">
        <v>-5.9808209228515601</v>
      </c>
      <c r="H293">
        <v>7.7854395630489996</v>
      </c>
      <c r="I293">
        <v>-0.69476223606489296</v>
      </c>
      <c r="J293">
        <f t="shared" si="5"/>
        <v>5.5884230711146934</v>
      </c>
      <c r="K293" t="str" cm="1">
        <f t="array" ref="K293">INDEX($P$6:$P$13,MATCH(MIN(ABS(MOD(J293 - $Q$6:$Q$13 + PI(), 2*PI()) - PI())),ABS(MOD(J293 - $Q$6:$Q$13 + PI(), 2*PI()) - PI()),0))</f>
        <v>NW</v>
      </c>
      <c r="L293">
        <v>6.02262730753655</v>
      </c>
      <c r="M293">
        <v>10.2065839767456</v>
      </c>
      <c r="N293">
        <v>3.3895981046888499</v>
      </c>
    </row>
    <row r="294" spans="1:14" x14ac:dyDescent="0.3">
      <c r="A294">
        <v>1705118</v>
      </c>
      <c r="B294">
        <v>2024</v>
      </c>
      <c r="C294">
        <v>1</v>
      </c>
      <c r="D294">
        <v>13</v>
      </c>
      <c r="E294">
        <v>700</v>
      </c>
      <c r="F294">
        <v>5.4038684082031203</v>
      </c>
      <c r="G294">
        <v>-6.1710772705078103</v>
      </c>
      <c r="H294">
        <v>8.2026817841334001</v>
      </c>
      <c r="I294">
        <v>-0.71921311910546304</v>
      </c>
      <c r="J294">
        <f t="shared" si="5"/>
        <v>5.5639721880741231</v>
      </c>
      <c r="K294" t="str" cm="1">
        <f t="array" ref="K294">INDEX($P$6:$P$13,MATCH(MIN(ABS(MOD(J294 - $Q$6:$Q$13 + PI(), 2*PI()) - PI())),ABS(MOD(J294 - $Q$6:$Q$13 + PI(), 2*PI()) - PI()),0))</f>
        <v>NW</v>
      </c>
      <c r="L294">
        <v>6.0053108423152803</v>
      </c>
      <c r="M294">
        <v>10.1112627453274</v>
      </c>
      <c r="N294">
        <v>3.3716002570258201</v>
      </c>
    </row>
    <row r="295" spans="1:14" x14ac:dyDescent="0.3">
      <c r="A295">
        <v>1705122</v>
      </c>
      <c r="B295">
        <v>2024</v>
      </c>
      <c r="C295">
        <v>1</v>
      </c>
      <c r="D295">
        <v>13</v>
      </c>
      <c r="E295">
        <v>800</v>
      </c>
      <c r="F295">
        <v>5.6629791259765598</v>
      </c>
      <c r="G295">
        <v>-6.2896722412109298</v>
      </c>
      <c r="H295">
        <v>8.4634100386963205</v>
      </c>
      <c r="I295">
        <v>-0.73301482410019903</v>
      </c>
      <c r="J295">
        <f t="shared" si="5"/>
        <v>5.5501704830793877</v>
      </c>
      <c r="K295" t="str" cm="1">
        <f t="array" ref="K295">INDEX($P$6:$P$13,MATCH(MIN(ABS(MOD(J295 - $Q$6:$Q$13 + PI(), 2*PI()) - PI())),ABS(MOD(J295 - $Q$6:$Q$13 + PI(), 2*PI()) - PI()),0))</f>
        <v>NW</v>
      </c>
      <c r="L295">
        <v>5.9904269676150497</v>
      </c>
      <c r="M295">
        <v>10.0176260206434</v>
      </c>
      <c r="N295">
        <v>3.3532744513617598</v>
      </c>
    </row>
    <row r="296" spans="1:14" x14ac:dyDescent="0.3">
      <c r="A296">
        <v>1705125</v>
      </c>
      <c r="B296">
        <v>2024</v>
      </c>
      <c r="C296">
        <v>1</v>
      </c>
      <c r="D296">
        <v>13</v>
      </c>
      <c r="E296">
        <v>900</v>
      </c>
      <c r="F296">
        <v>5.8020312499999998</v>
      </c>
      <c r="G296">
        <v>-6.1512774658203098</v>
      </c>
      <c r="H296">
        <v>8.4558725798988501</v>
      </c>
      <c r="I296">
        <v>-0.75618893812680299</v>
      </c>
      <c r="J296">
        <f t="shared" si="5"/>
        <v>5.5269963690527835</v>
      </c>
      <c r="K296" t="str" cm="1">
        <f t="array" ref="K296">INDEX($P$6:$P$13,MATCH(MIN(ABS(MOD(J296 - $Q$6:$Q$13 + PI(), 2*PI()) - PI())),ABS(MOD(J296 - $Q$6:$Q$13 + PI(), 2*PI()) - PI()),0))</f>
        <v>NW</v>
      </c>
      <c r="L296">
        <v>5.9778909357318302</v>
      </c>
      <c r="M296">
        <v>9.9324949052598708</v>
      </c>
      <c r="N296">
        <v>3.3319340811835301</v>
      </c>
    </row>
    <row r="297" spans="1:14" x14ac:dyDescent="0.3">
      <c r="A297">
        <v>1705129</v>
      </c>
      <c r="B297">
        <v>2024</v>
      </c>
      <c r="C297">
        <v>1</v>
      </c>
      <c r="D297">
        <v>13</v>
      </c>
      <c r="E297">
        <v>1000</v>
      </c>
      <c r="F297">
        <v>6.5406152343750001</v>
      </c>
      <c r="G297">
        <v>-5.8185540771484296</v>
      </c>
      <c r="H297">
        <v>8.7541543962189206</v>
      </c>
      <c r="I297">
        <v>-0.84375494206604595</v>
      </c>
      <c r="J297">
        <f t="shared" si="5"/>
        <v>5.4394303651135401</v>
      </c>
      <c r="K297" t="str" cm="1">
        <f t="array" ref="K297">INDEX($P$6:$P$13,MATCH(MIN(ABS(MOD(J297 - $Q$6:$Q$13 + PI(), 2*PI()) - PI())),ABS(MOD(J297 - $Q$6:$Q$13 + PI(), 2*PI()) - PI()),0))</f>
        <v>NW</v>
      </c>
      <c r="L297">
        <v>5.96305298576506</v>
      </c>
      <c r="M297">
        <v>9.8350901073879609</v>
      </c>
      <c r="N297">
        <v>3.3155273861355199</v>
      </c>
    </row>
    <row r="298" spans="1:14" x14ac:dyDescent="0.3">
      <c r="A298">
        <v>1705132</v>
      </c>
      <c r="B298">
        <v>2024</v>
      </c>
      <c r="C298">
        <v>1</v>
      </c>
      <c r="D298">
        <v>13</v>
      </c>
      <c r="E298">
        <v>1100</v>
      </c>
      <c r="F298">
        <v>7.07998229980468</v>
      </c>
      <c r="G298">
        <v>-4.5322113037109304</v>
      </c>
      <c r="H298">
        <v>8.4063719086793203</v>
      </c>
      <c r="I298">
        <v>-1.0013806737094799</v>
      </c>
      <c r="J298">
        <f t="shared" si="5"/>
        <v>5.2818046334701059</v>
      </c>
      <c r="K298" t="str" cm="1">
        <f t="array" ref="K298">INDEX($P$6:$P$13,MATCH(MIN(ABS(MOD(J298 - $Q$6:$Q$13 + PI(), 2*PI()) - PI())),ABS(MOD(J298 - $Q$6:$Q$13 + PI(), 2*PI()) - PI()),0))</f>
        <v>NW</v>
      </c>
      <c r="L298">
        <v>5.9474343153293896</v>
      </c>
      <c r="M298">
        <v>9.76336108313666</v>
      </c>
      <c r="N298">
        <v>3.2944287194145998</v>
      </c>
    </row>
    <row r="299" spans="1:14" x14ac:dyDescent="0.3">
      <c r="A299">
        <v>1705136</v>
      </c>
      <c r="B299">
        <v>2024</v>
      </c>
      <c r="C299">
        <v>1</v>
      </c>
      <c r="D299">
        <v>13</v>
      </c>
      <c r="E299">
        <v>1200</v>
      </c>
      <c r="F299">
        <v>8.2785449218749996</v>
      </c>
      <c r="G299">
        <v>-3.79264831542968</v>
      </c>
      <c r="H299">
        <v>9.1059588878949995</v>
      </c>
      <c r="I299">
        <v>-1.14120224179929</v>
      </c>
      <c r="J299">
        <f t="shared" si="5"/>
        <v>5.1419830653802965</v>
      </c>
      <c r="K299" t="str" cm="1">
        <f t="array" ref="K299">INDEX($P$6:$P$13,MATCH(MIN(ABS(MOD(J299 - $Q$6:$Q$13 + PI(), 2*PI()) - PI())),ABS(MOD(J299 - $Q$6:$Q$13 + PI(), 2*PI()) - PI()),0))</f>
        <v>NW</v>
      </c>
      <c r="L299">
        <v>5.9226813574429</v>
      </c>
      <c r="M299">
        <v>9.6729084650675397</v>
      </c>
      <c r="N299">
        <v>3.28537103864881</v>
      </c>
    </row>
    <row r="300" spans="1:14" x14ac:dyDescent="0.3">
      <c r="A300">
        <v>1705140</v>
      </c>
      <c r="B300">
        <v>2024</v>
      </c>
      <c r="C300">
        <v>1</v>
      </c>
      <c r="D300">
        <v>13</v>
      </c>
      <c r="E300">
        <v>1300</v>
      </c>
      <c r="F300">
        <v>9.1144396972656203</v>
      </c>
      <c r="G300">
        <v>-3.3758734130859298</v>
      </c>
      <c r="H300">
        <v>9.7195438316966296</v>
      </c>
      <c r="I300">
        <v>-1.216075719624</v>
      </c>
      <c r="J300">
        <f t="shared" si="5"/>
        <v>5.0671095875555867</v>
      </c>
      <c r="K300" t="str" cm="1">
        <f t="array" ref="K300">INDEX($P$6:$P$13,MATCH(MIN(ABS(MOD(J300 - $Q$6:$Q$13 + PI(), 2*PI()) - PI())),ABS(MOD(J300 - $Q$6:$Q$13 + PI(), 2*PI()) - PI()),0))</f>
        <v>W</v>
      </c>
      <c r="L300">
        <v>5.8826425650756402</v>
      </c>
      <c r="M300">
        <v>9.5360020531548297</v>
      </c>
      <c r="N300">
        <v>3.3022543589273998</v>
      </c>
    </row>
    <row r="301" spans="1:14" x14ac:dyDescent="0.3">
      <c r="A301">
        <v>1705143</v>
      </c>
      <c r="B301">
        <v>2024</v>
      </c>
      <c r="C301">
        <v>1</v>
      </c>
      <c r="D301">
        <v>13</v>
      </c>
      <c r="E301">
        <v>1400</v>
      </c>
      <c r="F301">
        <v>10.131184082031201</v>
      </c>
      <c r="G301">
        <v>-3.4170678710937499</v>
      </c>
      <c r="H301">
        <v>10.691924229981399</v>
      </c>
      <c r="I301">
        <v>-1.2454960289530099</v>
      </c>
      <c r="J301">
        <f t="shared" si="5"/>
        <v>5.0376892782265763</v>
      </c>
      <c r="K301" t="str" cm="1">
        <f t="array" ref="K301">INDEX($P$6:$P$13,MATCH(MIN(ABS(MOD(J301 - $Q$6:$Q$13 + PI(), 2*PI()) - PI())),ABS(MOD(J301 - $Q$6:$Q$13 + PI(), 2*PI()) - PI()),0))</f>
        <v>W</v>
      </c>
      <c r="L301">
        <v>5.8282785700234898</v>
      </c>
      <c r="M301">
        <v>9.3682681189643002</v>
      </c>
      <c r="N301">
        <v>3.3438238567776102</v>
      </c>
    </row>
    <row r="302" spans="1:14" x14ac:dyDescent="0.3">
      <c r="A302">
        <v>1705147</v>
      </c>
      <c r="B302">
        <v>2024</v>
      </c>
      <c r="C302">
        <v>1</v>
      </c>
      <c r="D302">
        <v>13</v>
      </c>
      <c r="E302">
        <v>1500</v>
      </c>
      <c r="F302">
        <v>11.0350286865234</v>
      </c>
      <c r="G302">
        <v>-3.75687744140625</v>
      </c>
      <c r="H302">
        <v>11.657014464353299</v>
      </c>
      <c r="I302">
        <v>-1.24265434863373</v>
      </c>
      <c r="J302">
        <f t="shared" si="5"/>
        <v>5.0405309585458564</v>
      </c>
      <c r="K302" t="str" cm="1">
        <f t="array" ref="K302">INDEX($P$6:$P$13,MATCH(MIN(ABS(MOD(J302 - $Q$6:$Q$13 + PI(), 2*PI()) - PI())),ABS(MOD(J302 - $Q$6:$Q$13 + PI(), 2*PI()) - PI()),0))</f>
        <v>W</v>
      </c>
      <c r="L302">
        <v>5.7555181683373604</v>
      </c>
      <c r="M302">
        <v>9.1659669876098597</v>
      </c>
      <c r="N302">
        <v>3.4169914457532999</v>
      </c>
    </row>
    <row r="303" spans="1:14" x14ac:dyDescent="0.3">
      <c r="A303">
        <v>1705150</v>
      </c>
      <c r="B303">
        <v>2024</v>
      </c>
      <c r="C303">
        <v>1</v>
      </c>
      <c r="D303">
        <v>13</v>
      </c>
      <c r="E303">
        <v>1600</v>
      </c>
      <c r="F303">
        <v>12.1302319335937</v>
      </c>
      <c r="G303">
        <v>-4.38176208496093</v>
      </c>
      <c r="H303">
        <v>12.897378250325801</v>
      </c>
      <c r="I303">
        <v>-1.2241553256378801</v>
      </c>
      <c r="J303">
        <f t="shared" si="5"/>
        <v>5.0590299815417064</v>
      </c>
      <c r="K303" t="str" cm="1">
        <f t="array" ref="K303">INDEX($P$6:$P$13,MATCH(MIN(ABS(MOD(J303 - $Q$6:$Q$13 + PI(), 2*PI()) - PI())),ABS(MOD(J303 - $Q$6:$Q$13 + PI(), 2*PI()) - PI()),0))</f>
        <v>W</v>
      </c>
      <c r="L303">
        <v>5.6655975402139198</v>
      </c>
      <c r="M303">
        <v>8.9444229337904098</v>
      </c>
      <c r="N303">
        <v>3.5266435411241299</v>
      </c>
    </row>
    <row r="304" spans="1:14" x14ac:dyDescent="0.3">
      <c r="A304">
        <v>1705154</v>
      </c>
      <c r="B304">
        <v>2024</v>
      </c>
      <c r="C304">
        <v>1</v>
      </c>
      <c r="D304">
        <v>13</v>
      </c>
      <c r="E304">
        <v>1700</v>
      </c>
      <c r="F304">
        <v>13.333355102539</v>
      </c>
      <c r="G304">
        <v>-5.2234082031250004</v>
      </c>
      <c r="H304">
        <v>14.319998308200899</v>
      </c>
      <c r="I304">
        <v>-1.19741787443188</v>
      </c>
      <c r="J304">
        <f t="shared" si="5"/>
        <v>5.0857674327477067</v>
      </c>
      <c r="K304" t="str" cm="1">
        <f t="array" ref="K304">INDEX($P$6:$P$13,MATCH(MIN(ABS(MOD(J304 - $Q$6:$Q$13 + PI(), 2*PI()) - PI())),ABS(MOD(J304 - $Q$6:$Q$13 + PI(), 2*PI()) - PI()),0))</f>
        <v>W</v>
      </c>
      <c r="L304">
        <v>5.55082405607242</v>
      </c>
      <c r="M304">
        <v>8.6827202902899803</v>
      </c>
      <c r="N304">
        <v>3.7276389863755899</v>
      </c>
    </row>
    <row r="305" spans="1:14" x14ac:dyDescent="0.3">
      <c r="A305">
        <v>1705158</v>
      </c>
      <c r="B305">
        <v>2024</v>
      </c>
      <c r="C305">
        <v>1</v>
      </c>
      <c r="D305">
        <v>13</v>
      </c>
      <c r="E305">
        <v>1800</v>
      </c>
      <c r="F305">
        <v>13.5523095703125</v>
      </c>
      <c r="G305">
        <v>-6.15615112304687</v>
      </c>
      <c r="H305">
        <v>14.885002228396701</v>
      </c>
      <c r="I305">
        <v>-1.1444128369702</v>
      </c>
      <c r="J305">
        <f t="shared" si="5"/>
        <v>5.1387724702093864</v>
      </c>
      <c r="K305" t="str" cm="1">
        <f t="array" ref="K305">INDEX($P$6:$P$13,MATCH(MIN(ABS(MOD(J305 - $Q$6:$Q$13 + PI(), 2*PI()) - PI())),ABS(MOD(J305 - $Q$6:$Q$13 + PI(), 2*PI()) - PI()),0))</f>
        <v>NW</v>
      </c>
      <c r="L305">
        <v>5.4518832421555201</v>
      </c>
      <c r="M305">
        <v>8.4880241817898199</v>
      </c>
      <c r="N305">
        <v>3.99666065639919</v>
      </c>
    </row>
    <row r="306" spans="1:14" x14ac:dyDescent="0.3">
      <c r="A306">
        <v>1705161</v>
      </c>
      <c r="B306">
        <v>2024</v>
      </c>
      <c r="C306">
        <v>1</v>
      </c>
      <c r="D306">
        <v>13</v>
      </c>
      <c r="E306">
        <v>1900</v>
      </c>
      <c r="F306">
        <v>14.0326330566406</v>
      </c>
      <c r="G306">
        <v>-6.0321099853515596</v>
      </c>
      <c r="H306">
        <v>15.2741985510762</v>
      </c>
      <c r="I306">
        <v>-1.1648138812575699</v>
      </c>
      <c r="J306">
        <f t="shared" si="5"/>
        <v>5.1183714259220165</v>
      </c>
      <c r="K306" t="str" cm="1">
        <f t="array" ref="K306">INDEX($P$6:$P$13,MATCH(MIN(ABS(MOD(J306 - $Q$6:$Q$13 + PI(), 2*PI()) - PI())),ABS(MOD(J306 - $Q$6:$Q$13 + PI(), 2*PI()) - PI()),0))</f>
        <v>NW</v>
      </c>
      <c r="L306">
        <v>5.3896878964205204</v>
      </c>
      <c r="M306">
        <v>8.4457203547159807</v>
      </c>
      <c r="N306">
        <v>4.2357593112521696</v>
      </c>
    </row>
    <row r="307" spans="1:14" x14ac:dyDescent="0.3">
      <c r="A307">
        <v>1705165</v>
      </c>
      <c r="B307">
        <v>2024</v>
      </c>
      <c r="C307">
        <v>1</v>
      </c>
      <c r="D307">
        <v>13</v>
      </c>
      <c r="E307">
        <v>2000</v>
      </c>
      <c r="F307">
        <v>14.397786254882799</v>
      </c>
      <c r="G307">
        <v>-5.5706072998046796</v>
      </c>
      <c r="H307">
        <v>15.437872739789301</v>
      </c>
      <c r="I307">
        <v>-1.2016275410659301</v>
      </c>
      <c r="J307">
        <f t="shared" si="5"/>
        <v>5.0815577661136562</v>
      </c>
      <c r="K307" t="str" cm="1">
        <f t="array" ref="K307">INDEX($P$6:$P$13,MATCH(MIN(ABS(MOD(J307 - $Q$6:$Q$13 + PI(), 2*PI()) - PI())),ABS(MOD(J307 - $Q$6:$Q$13 + PI(), 2*PI()) - PI()),0))</f>
        <v>W</v>
      </c>
      <c r="L307">
        <v>5.3394067048635296</v>
      </c>
      <c r="M307">
        <v>8.4938907623290998</v>
      </c>
      <c r="N307">
        <v>4.4486005571153404</v>
      </c>
    </row>
    <row r="308" spans="1:14" x14ac:dyDescent="0.3">
      <c r="A308">
        <v>1705168</v>
      </c>
      <c r="B308">
        <v>2024</v>
      </c>
      <c r="C308">
        <v>1</v>
      </c>
      <c r="D308">
        <v>13</v>
      </c>
      <c r="E308">
        <v>2100</v>
      </c>
      <c r="F308">
        <v>14.018957519531201</v>
      </c>
      <c r="G308">
        <v>-5.9330371093750003</v>
      </c>
      <c r="H308">
        <v>15.2227493993576</v>
      </c>
      <c r="I308">
        <v>-1.17043831923403</v>
      </c>
      <c r="J308">
        <f t="shared" si="5"/>
        <v>5.112746987945556</v>
      </c>
      <c r="K308" t="str" cm="1">
        <f t="array" ref="K308">INDEX($P$6:$P$13,MATCH(MIN(ABS(MOD(J308 - $Q$6:$Q$13 + PI(), 2*PI()) - PI())),ABS(MOD(J308 - $Q$6:$Q$13 + PI(), 2*PI()) - PI()),0))</f>
        <v>NW</v>
      </c>
      <c r="L308">
        <v>5.3071599667577001</v>
      </c>
      <c r="M308">
        <v>8.6042581134372291</v>
      </c>
      <c r="N308">
        <v>4.6364293628268696</v>
      </c>
    </row>
    <row r="309" spans="1:14" x14ac:dyDescent="0.3">
      <c r="A309">
        <v>1705172</v>
      </c>
      <c r="B309">
        <v>2024</v>
      </c>
      <c r="C309">
        <v>1</v>
      </c>
      <c r="D309">
        <v>13</v>
      </c>
      <c r="E309">
        <v>2200</v>
      </c>
      <c r="F309">
        <v>13.393052368164</v>
      </c>
      <c r="G309">
        <v>-7.1500952148437502</v>
      </c>
      <c r="H309">
        <v>15.182151142631801</v>
      </c>
      <c r="I309">
        <v>-1.0804243910767799</v>
      </c>
      <c r="J309">
        <f t="shared" si="5"/>
        <v>5.2027609161028066</v>
      </c>
      <c r="K309" t="str" cm="1">
        <f t="array" ref="K309">INDEX($P$6:$P$13,MATCH(MIN(ABS(MOD(J309 - $Q$6:$Q$13 + PI(), 2*PI()) - PI())),ABS(MOD(J309 - $Q$6:$Q$13 + PI(), 2*PI()) - PI()),0))</f>
        <v>NW</v>
      </c>
      <c r="L309">
        <v>5.3016800097733299</v>
      </c>
      <c r="M309">
        <v>8.7579417758517799</v>
      </c>
      <c r="N309">
        <v>4.7965210808647996</v>
      </c>
    </row>
    <row r="310" spans="1:14" x14ac:dyDescent="0.3">
      <c r="A310">
        <v>1705176</v>
      </c>
      <c r="B310">
        <v>2024</v>
      </c>
      <c r="C310">
        <v>1</v>
      </c>
      <c r="D310">
        <v>13</v>
      </c>
      <c r="E310">
        <v>2300</v>
      </c>
      <c r="F310">
        <v>11.137167968749999</v>
      </c>
      <c r="G310">
        <v>-9.4225738525390597</v>
      </c>
      <c r="H310">
        <v>14.5883997878692</v>
      </c>
      <c r="I310">
        <v>-0.86860133418442698</v>
      </c>
      <c r="J310">
        <f t="shared" si="5"/>
        <v>5.4145839729951595</v>
      </c>
      <c r="K310" t="str" cm="1">
        <f t="array" ref="K310">INDEX($P$6:$P$13,MATCH(MIN(ABS(MOD(J310 - $Q$6:$Q$13 + PI(), 2*PI()) - PI())),ABS(MOD(J310 - $Q$6:$Q$13 + PI(), 2*PI()) - PI()),0))</f>
        <v>NW</v>
      </c>
      <c r="L310">
        <v>5.3272870730120898</v>
      </c>
      <c r="M310">
        <v>8.9194077385796398</v>
      </c>
      <c r="N310">
        <v>4.9402617348564997</v>
      </c>
    </row>
    <row r="311" spans="1:14" x14ac:dyDescent="0.3">
      <c r="A311">
        <v>1705179</v>
      </c>
      <c r="B311">
        <v>2024</v>
      </c>
      <c r="C311">
        <v>1</v>
      </c>
      <c r="D311">
        <v>13</v>
      </c>
      <c r="E311">
        <v>0</v>
      </c>
      <c r="F311">
        <v>5.1405499267578101</v>
      </c>
      <c r="G311">
        <v>-4.3936846923828101</v>
      </c>
      <c r="H311">
        <v>6.76237522809617</v>
      </c>
      <c r="I311">
        <v>-0.86357362050717301</v>
      </c>
      <c r="J311">
        <f t="shared" si="5"/>
        <v>5.4196116866724129</v>
      </c>
      <c r="K311" t="str" cm="1">
        <f t="array" ref="K311">INDEX($P$6:$P$13,MATCH(MIN(ABS(MOD(J311 - $Q$6:$Q$13 + PI(), 2*PI()) - PI())),ABS(MOD(J311 - $Q$6:$Q$13 + PI(), 2*PI()) - PI()),0))</f>
        <v>NW</v>
      </c>
      <c r="L311">
        <v>6.1305698426633599</v>
      </c>
      <c r="M311">
        <v>10.556717554728101</v>
      </c>
      <c r="N311">
        <v>3.6037818060980902</v>
      </c>
    </row>
    <row r="312" spans="1:14" x14ac:dyDescent="0.3">
      <c r="A312">
        <v>1705183</v>
      </c>
      <c r="B312">
        <v>2024</v>
      </c>
      <c r="C312">
        <v>1</v>
      </c>
      <c r="D312">
        <v>13</v>
      </c>
      <c r="E312">
        <v>100</v>
      </c>
      <c r="F312">
        <v>4.1918524169921803</v>
      </c>
      <c r="G312">
        <v>-4.2874121093750004</v>
      </c>
      <c r="H312">
        <v>5.9961261895876197</v>
      </c>
      <c r="I312">
        <v>-0.77412883139821698</v>
      </c>
      <c r="J312">
        <f t="shared" si="5"/>
        <v>5.5090564757813691</v>
      </c>
      <c r="K312" t="str" cm="1">
        <f t="array" ref="K312">INDEX($P$6:$P$13,MATCH(MIN(ABS(MOD(J312 - $Q$6:$Q$13 + PI(), 2*PI()) - PI())),ABS(MOD(J312 - $Q$6:$Q$13 + PI(), 2*PI()) - PI()),0))</f>
        <v>NW</v>
      </c>
      <c r="L312">
        <v>6.1133423862038496</v>
      </c>
      <c r="M312">
        <v>10.524690628051699</v>
      </c>
      <c r="N312">
        <v>3.5557493633694102</v>
      </c>
    </row>
    <row r="313" spans="1:14" x14ac:dyDescent="0.3">
      <c r="A313">
        <v>1705186</v>
      </c>
      <c r="B313">
        <v>2024</v>
      </c>
      <c r="C313">
        <v>1</v>
      </c>
      <c r="D313">
        <v>13</v>
      </c>
      <c r="E313">
        <v>200</v>
      </c>
      <c r="F313">
        <v>4.236572265625</v>
      </c>
      <c r="G313">
        <v>-3.8926440429687501</v>
      </c>
      <c r="H313">
        <v>5.7533661631364099</v>
      </c>
      <c r="I313">
        <v>-0.82768062042353396</v>
      </c>
      <c r="J313">
        <f t="shared" si="5"/>
        <v>5.4555046867560524</v>
      </c>
      <c r="K313" t="str" cm="1">
        <f t="array" ref="K313">INDEX($P$6:$P$13,MATCH(MIN(ABS(MOD(J313 - $Q$6:$Q$13 + PI(), 2*PI()) - PI())),ABS(MOD(J313 - $Q$6:$Q$13 + PI(), 2*PI()) - PI()),0))</f>
        <v>NW</v>
      </c>
      <c r="L313">
        <v>6.0968653493581701</v>
      </c>
      <c r="M313">
        <v>10.493464363945799</v>
      </c>
      <c r="N313">
        <v>3.5094357596503301</v>
      </c>
    </row>
    <row r="314" spans="1:14" x14ac:dyDescent="0.3">
      <c r="A314">
        <v>1705190</v>
      </c>
      <c r="B314">
        <v>2024</v>
      </c>
      <c r="C314">
        <v>1</v>
      </c>
      <c r="D314">
        <v>14</v>
      </c>
      <c r="E314">
        <v>300</v>
      </c>
      <c r="F314">
        <v>6.7027044677734304</v>
      </c>
      <c r="G314">
        <v>-13.5928875732421</v>
      </c>
      <c r="H314">
        <v>15.155620731633199</v>
      </c>
      <c r="I314">
        <v>-0.45811544210400401</v>
      </c>
      <c r="J314">
        <f t="shared" si="5"/>
        <v>5.8250698650755819</v>
      </c>
      <c r="K314" t="str" cm="1">
        <f t="array" ref="K314">INDEX($P$6:$P$13,MATCH(MIN(ABS(MOD(J314 - $Q$6:$Q$13 + PI(), 2*PI()) - PI())),ABS(MOD(J314 - $Q$6:$Q$13 + PI(), 2*PI()) - PI()),0))</f>
        <v>NW</v>
      </c>
      <c r="L314">
        <v>5.5180636237829903</v>
      </c>
      <c r="M314">
        <v>9.4268725713093993</v>
      </c>
      <c r="N314">
        <v>5.23516019185384</v>
      </c>
    </row>
    <row r="315" spans="1:14" x14ac:dyDescent="0.3">
      <c r="A315">
        <v>1705194</v>
      </c>
      <c r="B315">
        <v>2024</v>
      </c>
      <c r="C315">
        <v>1</v>
      </c>
      <c r="D315">
        <v>14</v>
      </c>
      <c r="E315">
        <v>400</v>
      </c>
      <c r="F315">
        <v>5.9758013916015598</v>
      </c>
      <c r="G315">
        <v>-13.5587115478515</v>
      </c>
      <c r="H315">
        <v>14.8171812808546</v>
      </c>
      <c r="I315">
        <v>-0.41512265601413401</v>
      </c>
      <c r="J315">
        <f t="shared" si="5"/>
        <v>5.8680626511654523</v>
      </c>
      <c r="K315" t="str" cm="1">
        <f t="array" ref="K315">INDEX($P$6:$P$13,MATCH(MIN(ABS(MOD(J315 - $Q$6:$Q$13 + PI(), 2*PI()) - PI())),ABS(MOD(J315 - $Q$6:$Q$13 + PI(), 2*PI()) - PI()),0))</f>
        <v>NW</v>
      </c>
      <c r="L315">
        <v>5.5549733794134797</v>
      </c>
      <c r="M315">
        <v>9.5233348210652604</v>
      </c>
      <c r="N315">
        <v>5.3079081641303096</v>
      </c>
    </row>
    <row r="316" spans="1:14" x14ac:dyDescent="0.3">
      <c r="A316">
        <v>1705197</v>
      </c>
      <c r="B316">
        <v>2024</v>
      </c>
      <c r="C316">
        <v>1</v>
      </c>
      <c r="D316">
        <v>14</v>
      </c>
      <c r="E316">
        <v>500</v>
      </c>
      <c r="F316">
        <v>5.3294372558593697</v>
      </c>
      <c r="G316">
        <v>-13.0535626220703</v>
      </c>
      <c r="H316">
        <v>14.099588596567299</v>
      </c>
      <c r="I316">
        <v>-0.38761918480151802</v>
      </c>
      <c r="J316">
        <f t="shared" si="5"/>
        <v>5.8955661223780682</v>
      </c>
      <c r="K316" t="str" cm="1">
        <f t="array" ref="K316">INDEX($P$6:$P$13,MATCH(MIN(ABS(MOD(J316 - $Q$6:$Q$13 + PI(), 2*PI()) - PI())),ABS(MOD(J316 - $Q$6:$Q$13 + PI(), 2*PI()) - PI()),0))</f>
        <v>N</v>
      </c>
      <c r="L316">
        <v>5.5849816418510603</v>
      </c>
      <c r="M316">
        <v>9.6338557137383294</v>
      </c>
      <c r="N316">
        <v>5.3487677044338602</v>
      </c>
    </row>
    <row r="317" spans="1:14" x14ac:dyDescent="0.3">
      <c r="A317">
        <v>1705201</v>
      </c>
      <c r="B317">
        <v>2024</v>
      </c>
      <c r="C317">
        <v>1</v>
      </c>
      <c r="D317">
        <v>14</v>
      </c>
      <c r="E317">
        <v>600</v>
      </c>
      <c r="F317">
        <v>4.3240734863281203</v>
      </c>
      <c r="G317">
        <v>-12.333889770507801</v>
      </c>
      <c r="H317">
        <v>13.0699062118365</v>
      </c>
      <c r="I317">
        <v>-0.33719564712428401</v>
      </c>
      <c r="J317">
        <f t="shared" si="5"/>
        <v>5.9459896600553019</v>
      </c>
      <c r="K317" t="str" cm="1">
        <f t="array" ref="K317">INDEX($P$6:$P$13,MATCH(MIN(ABS(MOD(J317 - $Q$6:$Q$13 + PI(), 2*PI()) - PI())),ABS(MOD(J317 - $Q$6:$Q$13 + PI(), 2*PI()) - PI()),0))</f>
        <v>N</v>
      </c>
      <c r="L317">
        <v>5.6096105556121101</v>
      </c>
      <c r="M317">
        <v>9.7546016905042805</v>
      </c>
      <c r="N317">
        <v>5.3471487892998502</v>
      </c>
    </row>
    <row r="318" spans="1:14" x14ac:dyDescent="0.3">
      <c r="A318">
        <v>1705204</v>
      </c>
      <c r="B318">
        <v>2024</v>
      </c>
      <c r="C318">
        <v>1</v>
      </c>
      <c r="D318">
        <v>14</v>
      </c>
      <c r="E318">
        <v>700</v>
      </c>
      <c r="F318">
        <v>2.9613525390625002</v>
      </c>
      <c r="G318">
        <v>-11.4201605224609</v>
      </c>
      <c r="H318">
        <v>11.797867401330899</v>
      </c>
      <c r="I318">
        <v>-0.253720878645672</v>
      </c>
      <c r="J318">
        <f t="shared" si="5"/>
        <v>6.0294644285339141</v>
      </c>
      <c r="K318" t="str" cm="1">
        <f t="array" ref="K318">INDEX($P$6:$P$13,MATCH(MIN(ABS(MOD(J318 - $Q$6:$Q$13 + PI(), 2*PI()) - PI())),ABS(MOD(J318 - $Q$6:$Q$13 + PI(), 2*PI()) - PI()),0))</f>
        <v>N</v>
      </c>
      <c r="L318">
        <v>5.6310081672505401</v>
      </c>
      <c r="M318">
        <v>9.87884521484375</v>
      </c>
      <c r="N318">
        <v>5.2945823669433496</v>
      </c>
    </row>
    <row r="319" spans="1:14" x14ac:dyDescent="0.3">
      <c r="A319">
        <v>1705208</v>
      </c>
      <c r="B319">
        <v>2024</v>
      </c>
      <c r="C319">
        <v>1</v>
      </c>
      <c r="D319">
        <v>14</v>
      </c>
      <c r="E319">
        <v>800</v>
      </c>
      <c r="F319">
        <v>2.2446002197265602</v>
      </c>
      <c r="G319">
        <v>-11.2223413085937</v>
      </c>
      <c r="H319">
        <v>11.4446133439695</v>
      </c>
      <c r="I319">
        <v>-0.19740686608352701</v>
      </c>
      <c r="J319">
        <f t="shared" si="5"/>
        <v>6.0857784410960596</v>
      </c>
      <c r="K319" t="str" cm="1">
        <f t="array" ref="K319">INDEX($P$6:$P$13,MATCH(MIN(ABS(MOD(J319 - $Q$6:$Q$13 + PI(), 2*PI()) - PI())),ABS(MOD(J319 - $Q$6:$Q$13 + PI(), 2*PI()) - PI()),0))</f>
        <v>N</v>
      </c>
      <c r="L319">
        <v>5.6517500494472204</v>
      </c>
      <c r="M319">
        <v>9.9946194754706497</v>
      </c>
      <c r="N319">
        <v>5.1998413933647996</v>
      </c>
    </row>
    <row r="320" spans="1:14" x14ac:dyDescent="0.3">
      <c r="A320">
        <v>1705212</v>
      </c>
      <c r="B320">
        <v>2024</v>
      </c>
      <c r="C320">
        <v>1</v>
      </c>
      <c r="D320">
        <v>14</v>
      </c>
      <c r="E320">
        <v>900</v>
      </c>
      <c r="F320">
        <v>1.6777612304687499</v>
      </c>
      <c r="G320">
        <v>-11.444906616210901</v>
      </c>
      <c r="H320">
        <v>11.567228285127401</v>
      </c>
      <c r="I320">
        <v>-0.14555780707199001</v>
      </c>
      <c r="J320">
        <f t="shared" si="5"/>
        <v>6.1376275001075964</v>
      </c>
      <c r="K320" t="str" cm="1">
        <f t="array" ref="K320">INDEX($P$6:$P$13,MATCH(MIN(ABS(MOD(J320 - $Q$6:$Q$13 + PI(), 2*PI()) - PI())),ABS(MOD(J320 - $Q$6:$Q$13 + PI(), 2*PI()) - PI()),0))</f>
        <v>N</v>
      </c>
      <c r="L320">
        <v>5.6747318276647398</v>
      </c>
      <c r="M320">
        <v>10.081938637627401</v>
      </c>
      <c r="N320">
        <v>5.0857550303141199</v>
      </c>
    </row>
    <row r="321" spans="1:14" x14ac:dyDescent="0.3">
      <c r="A321">
        <v>1705215</v>
      </c>
      <c r="B321">
        <v>2024</v>
      </c>
      <c r="C321">
        <v>1</v>
      </c>
      <c r="D321">
        <v>14</v>
      </c>
      <c r="E321">
        <v>1000</v>
      </c>
      <c r="F321">
        <v>1.8618493652343699</v>
      </c>
      <c r="G321">
        <v>-11.1581188964843</v>
      </c>
      <c r="H321">
        <v>11.312387032227299</v>
      </c>
      <c r="I321">
        <v>-0.16533727193050399</v>
      </c>
      <c r="J321">
        <f t="shared" si="5"/>
        <v>6.1178480352490823</v>
      </c>
      <c r="K321" t="str" cm="1">
        <f t="array" ref="K321">INDEX($P$6:$P$13,MATCH(MIN(ABS(MOD(J321 - $Q$6:$Q$13 + PI(), 2*PI()) - PI())),ABS(MOD(J321 - $Q$6:$Q$13 + PI(), 2*PI()) - PI()),0))</f>
        <v>N</v>
      </c>
      <c r="L321">
        <v>5.6994327059565899</v>
      </c>
      <c r="M321">
        <v>10.137888060675699</v>
      </c>
      <c r="N321">
        <v>4.9595020082261803</v>
      </c>
    </row>
    <row r="322" spans="1:14" x14ac:dyDescent="0.3">
      <c r="A322">
        <v>1705219</v>
      </c>
      <c r="B322">
        <v>2024</v>
      </c>
      <c r="C322">
        <v>1</v>
      </c>
      <c r="D322">
        <v>14</v>
      </c>
      <c r="E322">
        <v>1100</v>
      </c>
      <c r="F322">
        <v>1.68584289550781</v>
      </c>
      <c r="G322">
        <v>-10.904055786132799</v>
      </c>
      <c r="H322">
        <v>11.0336076989999</v>
      </c>
      <c r="I322">
        <v>-0.153392456644555</v>
      </c>
      <c r="J322">
        <f t="shared" si="5"/>
        <v>6.129792850535031</v>
      </c>
      <c r="K322" t="str" cm="1">
        <f t="array" ref="K322">INDEX($P$6:$P$13,MATCH(MIN(ABS(MOD(J322 - $Q$6:$Q$13 + PI(), 2*PI()) - PI())),ABS(MOD(J322 - $Q$6:$Q$13 + PI(), 2*PI()) - PI()),0))</f>
        <v>N</v>
      </c>
      <c r="L322">
        <v>5.7262077724680998</v>
      </c>
      <c r="M322">
        <v>10.160717964172299</v>
      </c>
      <c r="N322">
        <v>4.8320290247599198</v>
      </c>
    </row>
    <row r="323" spans="1:14" x14ac:dyDescent="0.3">
      <c r="A323">
        <v>1705222</v>
      </c>
      <c r="B323">
        <v>2024</v>
      </c>
      <c r="C323">
        <v>1</v>
      </c>
      <c r="D323">
        <v>14</v>
      </c>
      <c r="E323">
        <v>1200</v>
      </c>
      <c r="F323">
        <v>1.6228143310546801</v>
      </c>
      <c r="G323">
        <v>-10.9862042236328</v>
      </c>
      <c r="H323">
        <v>11.1054135265844</v>
      </c>
      <c r="I323">
        <v>-0.146653340640162</v>
      </c>
      <c r="J323">
        <f t="shared" ref="J323:J386" si="6">IF(I323&lt;0,I323+2*PI(),I323)</f>
        <v>6.1365319665394242</v>
      </c>
      <c r="K323" t="str" cm="1">
        <f t="array" ref="K323">INDEX($P$6:$P$13,MATCH(MIN(ABS(MOD(J323 - $Q$6:$Q$13 + PI(), 2*PI()) - PI())),ABS(MOD(J323 - $Q$6:$Q$13 + PI(), 2*PI()) - PI()),0))</f>
        <v>N</v>
      </c>
      <c r="L323">
        <v>5.7551181023602798</v>
      </c>
      <c r="M323">
        <v>10.150054189893901</v>
      </c>
      <c r="N323">
        <v>4.7064904106987804</v>
      </c>
    </row>
    <row r="324" spans="1:14" x14ac:dyDescent="0.3">
      <c r="A324">
        <v>1705226</v>
      </c>
      <c r="B324">
        <v>2024</v>
      </c>
      <c r="C324">
        <v>1</v>
      </c>
      <c r="D324">
        <v>14</v>
      </c>
      <c r="E324">
        <v>1300</v>
      </c>
      <c r="F324">
        <v>1.44741027832031</v>
      </c>
      <c r="G324">
        <v>-11.0669262695312</v>
      </c>
      <c r="H324">
        <v>11.161176173191899</v>
      </c>
      <c r="I324">
        <v>-0.13004886386158801</v>
      </c>
      <c r="J324">
        <f t="shared" si="6"/>
        <v>6.1531364433179982</v>
      </c>
      <c r="K324" t="str" cm="1">
        <f t="array" ref="K324">INDEX($P$6:$P$13,MATCH(MIN(ABS(MOD(J324 - $Q$6:$Q$13 + PI(), 2*PI()) - PI())),ABS(MOD(J324 - $Q$6:$Q$13 + PI(), 2*PI()) - PI()),0))</f>
        <v>N</v>
      </c>
      <c r="L324">
        <v>5.7859373861218204</v>
      </c>
      <c r="M324">
        <v>10.1072652604844</v>
      </c>
      <c r="N324">
        <v>4.5855659908718502</v>
      </c>
    </row>
    <row r="325" spans="1:14" x14ac:dyDescent="0.3">
      <c r="A325">
        <v>1705230</v>
      </c>
      <c r="B325">
        <v>2024</v>
      </c>
      <c r="C325">
        <v>1</v>
      </c>
      <c r="D325">
        <v>14</v>
      </c>
      <c r="E325">
        <v>1400</v>
      </c>
      <c r="F325">
        <v>1.0182189941406199</v>
      </c>
      <c r="G325">
        <v>-10.9797686767578</v>
      </c>
      <c r="H325">
        <v>11.0268803437391</v>
      </c>
      <c r="I325">
        <v>-9.2471445931747207E-2</v>
      </c>
      <c r="J325">
        <f t="shared" si="6"/>
        <v>6.190713861247839</v>
      </c>
      <c r="K325" t="str" cm="1">
        <f t="array" ref="K325">INDEX($P$6:$P$13,MATCH(MIN(ABS(MOD(J325 - $Q$6:$Q$13 + PI(), 2*PI()) - PI())),ABS(MOD(J325 - $Q$6:$Q$13 + PI(), 2*PI()) - PI()),0))</f>
        <v>N</v>
      </c>
      <c r="L325">
        <v>5.8180364075591902</v>
      </c>
      <c r="M325">
        <v>10.0444719526502</v>
      </c>
      <c r="N325">
        <v>4.4655285941229899</v>
      </c>
    </row>
    <row r="326" spans="1:14" x14ac:dyDescent="0.3">
      <c r="A326">
        <v>1705233</v>
      </c>
      <c r="B326">
        <v>2024</v>
      </c>
      <c r="C326">
        <v>1</v>
      </c>
      <c r="D326">
        <v>14</v>
      </c>
      <c r="E326">
        <v>1500</v>
      </c>
      <c r="F326">
        <v>0.60575134277343701</v>
      </c>
      <c r="G326">
        <v>-10.837737426757799</v>
      </c>
      <c r="H326">
        <v>10.8546527913433</v>
      </c>
      <c r="I326">
        <v>-5.5834692139309798E-2</v>
      </c>
      <c r="J326">
        <f t="shared" si="6"/>
        <v>6.2273506150402769</v>
      </c>
      <c r="K326" t="str" cm="1">
        <f t="array" ref="K326">INDEX($P$6:$P$13,MATCH(MIN(ABS(MOD(J326 - $Q$6:$Q$13 + PI(), 2*PI()) - PI())),ABS(MOD(J326 - $Q$6:$Q$13 + PI(), 2*PI()) - PI()),0))</f>
        <v>N</v>
      </c>
      <c r="L326">
        <v>5.8507939991434599</v>
      </c>
      <c r="M326">
        <v>9.9712493684556698</v>
      </c>
      <c r="N326">
        <v>4.3444519042968697</v>
      </c>
    </row>
    <row r="327" spans="1:14" x14ac:dyDescent="0.3">
      <c r="A327">
        <v>1705237</v>
      </c>
      <c r="B327">
        <v>2024</v>
      </c>
      <c r="C327">
        <v>1</v>
      </c>
      <c r="D327">
        <v>14</v>
      </c>
      <c r="E327">
        <v>1600</v>
      </c>
      <c r="F327">
        <v>0.66677978515625003</v>
      </c>
      <c r="G327">
        <v>-10.7538067626953</v>
      </c>
      <c r="H327">
        <v>10.774458463017201</v>
      </c>
      <c r="I327">
        <v>-6.1924794275330902E-2</v>
      </c>
      <c r="J327">
        <f t="shared" si="6"/>
        <v>6.2212605129042551</v>
      </c>
      <c r="K327" t="str" cm="1">
        <f t="array" ref="K327">INDEX($P$6:$P$13,MATCH(MIN(ABS(MOD(J327 - $Q$6:$Q$13 + PI(), 2*PI()) - PI())),ABS(MOD(J327 - $Q$6:$Q$13 + PI(), 2*PI()) - PI()),0))</f>
        <v>N</v>
      </c>
      <c r="L327">
        <v>5.8835624800975097</v>
      </c>
      <c r="M327">
        <v>9.88525030348036</v>
      </c>
      <c r="N327">
        <v>4.2265662087334501</v>
      </c>
    </row>
    <row r="328" spans="1:14" x14ac:dyDescent="0.3">
      <c r="A328">
        <v>1705240</v>
      </c>
      <c r="B328">
        <v>2024</v>
      </c>
      <c r="C328">
        <v>1</v>
      </c>
      <c r="D328">
        <v>14</v>
      </c>
      <c r="E328">
        <v>1700</v>
      </c>
      <c r="F328">
        <v>0.55503479003906198</v>
      </c>
      <c r="G328">
        <v>-10.6480676269531</v>
      </c>
      <c r="H328">
        <v>10.662523519613901</v>
      </c>
      <c r="I328">
        <v>-5.2078268118971198E-2</v>
      </c>
      <c r="J328">
        <f t="shared" si="6"/>
        <v>6.2311070390606149</v>
      </c>
      <c r="K328" t="str" cm="1">
        <f t="array" ref="K328">INDEX($P$6:$P$13,MATCH(MIN(ABS(MOD(J328 - $Q$6:$Q$13 + PI(), 2*PI()) - PI())),ABS(MOD(J328 - $Q$6:$Q$13 + PI(), 2*PI()) - PI()),0))</f>
        <v>N</v>
      </c>
      <c r="L328">
        <v>5.9155691786170896</v>
      </c>
      <c r="M328">
        <v>9.7902337180243606</v>
      </c>
      <c r="N328">
        <v>4.1123726103040896</v>
      </c>
    </row>
    <row r="329" spans="1:14" x14ac:dyDescent="0.3">
      <c r="A329">
        <v>1705244</v>
      </c>
      <c r="B329">
        <v>2024</v>
      </c>
      <c r="C329">
        <v>1</v>
      </c>
      <c r="D329">
        <v>14</v>
      </c>
      <c r="E329">
        <v>1800</v>
      </c>
      <c r="F329">
        <v>5.8912353515625002E-2</v>
      </c>
      <c r="G329">
        <v>-10.446145019531199</v>
      </c>
      <c r="H329">
        <v>10.446311140037601</v>
      </c>
      <c r="I329">
        <v>-5.6395664468298096E-3</v>
      </c>
      <c r="J329">
        <f t="shared" si="6"/>
        <v>6.2775457407327568</v>
      </c>
      <c r="K329" t="str" cm="1">
        <f t="array" ref="K329">INDEX($P$6:$P$13,MATCH(MIN(ABS(MOD(J329 - $Q$6:$Q$13 + PI(), 2*PI()) - PI())),ABS(MOD(J329 - $Q$6:$Q$13 + PI(), 2*PI()) - PI()),0))</f>
        <v>N</v>
      </c>
      <c r="L329">
        <v>5.9482874737799403</v>
      </c>
      <c r="M329">
        <v>9.6894816292656696</v>
      </c>
      <c r="N329">
        <v>4.0020928912692604</v>
      </c>
    </row>
    <row r="330" spans="1:14" x14ac:dyDescent="0.3">
      <c r="A330">
        <v>1705248</v>
      </c>
      <c r="B330">
        <v>2024</v>
      </c>
      <c r="C330">
        <v>1</v>
      </c>
      <c r="D330">
        <v>14</v>
      </c>
      <c r="E330">
        <v>1900</v>
      </c>
      <c r="F330">
        <v>-0.38105163574218698</v>
      </c>
      <c r="G330">
        <v>-10.312061767578101</v>
      </c>
      <c r="H330">
        <v>10.3190996820191</v>
      </c>
      <c r="I330">
        <v>3.6935226949672703E-2</v>
      </c>
      <c r="J330">
        <f t="shared" si="6"/>
        <v>3.6935226949672703E-2</v>
      </c>
      <c r="K330" t="str" cm="1">
        <f t="array" ref="K330">INDEX($P$6:$P$13,MATCH(MIN(ABS(MOD(J330 - $Q$6:$Q$13 + PI(), 2*PI()) - PI())),ABS(MOD(J330 - $Q$6:$Q$13 + PI(), 2*PI()) - PI()),0))</f>
        <v>N</v>
      </c>
      <c r="L330">
        <v>5.9820918652166801</v>
      </c>
      <c r="M330">
        <v>9.5850947697957292</v>
      </c>
      <c r="N330">
        <v>3.8960987726847298</v>
      </c>
    </row>
    <row r="331" spans="1:14" x14ac:dyDescent="0.3">
      <c r="A331">
        <v>1705251</v>
      </c>
      <c r="B331">
        <v>2024</v>
      </c>
      <c r="C331">
        <v>1</v>
      </c>
      <c r="D331">
        <v>14</v>
      </c>
      <c r="E331">
        <v>2000</v>
      </c>
      <c r="F331">
        <v>-0.83624938964843698</v>
      </c>
      <c r="G331">
        <v>-10.256258544921799</v>
      </c>
      <c r="H331">
        <v>10.290294086272199</v>
      </c>
      <c r="I331">
        <v>8.1355555027384299E-2</v>
      </c>
      <c r="J331">
        <f t="shared" si="6"/>
        <v>8.1355555027384299E-2</v>
      </c>
      <c r="K331" t="str" cm="1">
        <f t="array" ref="K331">INDEX($P$6:$P$13,MATCH(MIN(ABS(MOD(J331 - $Q$6:$Q$13 + PI(), 2*PI()) - PI())),ABS(MOD(J331 - $Q$6:$Q$13 + PI(), 2*PI()) - PI()),0))</f>
        <v>N</v>
      </c>
      <c r="L331">
        <v>6.0169638883437502</v>
      </c>
      <c r="M331">
        <v>9.4773533079359193</v>
      </c>
      <c r="N331">
        <v>3.7960158454047299</v>
      </c>
    </row>
    <row r="332" spans="1:14" x14ac:dyDescent="0.3">
      <c r="A332">
        <v>1705255</v>
      </c>
      <c r="B332">
        <v>2024</v>
      </c>
      <c r="C332">
        <v>1</v>
      </c>
      <c r="D332">
        <v>14</v>
      </c>
      <c r="E332">
        <v>2100</v>
      </c>
      <c r="F332">
        <v>-1.18369934082031</v>
      </c>
      <c r="G332">
        <v>-10.0750476074218</v>
      </c>
      <c r="H332">
        <v>10.1443446521338</v>
      </c>
      <c r="I332">
        <v>0.116952064550479</v>
      </c>
      <c r="J332">
        <f t="shared" si="6"/>
        <v>0.116952064550479</v>
      </c>
      <c r="K332" t="str" cm="1">
        <f t="array" ref="K332">INDEX($P$6:$P$13,MATCH(MIN(ABS(MOD(J332 - $Q$6:$Q$13 + PI(), 2*PI()) - PI())),ABS(MOD(J332 - $Q$6:$Q$13 + PI(), 2*PI()) - PI()),0))</f>
        <v>N</v>
      </c>
      <c r="L332">
        <v>6.0517753097606803</v>
      </c>
      <c r="M332">
        <v>9.3765076531304192</v>
      </c>
      <c r="N332">
        <v>3.6984225379096101</v>
      </c>
    </row>
    <row r="333" spans="1:14" x14ac:dyDescent="0.3">
      <c r="A333">
        <v>1705258</v>
      </c>
      <c r="B333">
        <v>2024</v>
      </c>
      <c r="C333">
        <v>1</v>
      </c>
      <c r="D333">
        <v>14</v>
      </c>
      <c r="E333">
        <v>2200</v>
      </c>
      <c r="F333">
        <v>-1.3138500976562499</v>
      </c>
      <c r="G333">
        <v>-9.7578063964843693</v>
      </c>
      <c r="H333">
        <v>9.8458614529345603</v>
      </c>
      <c r="I333">
        <v>0.133841097907969</v>
      </c>
      <c r="J333">
        <f t="shared" si="6"/>
        <v>0.133841097907969</v>
      </c>
      <c r="K333" t="str" cm="1">
        <f t="array" ref="K333">INDEX($P$6:$P$13,MATCH(MIN(ABS(MOD(J333 - $Q$6:$Q$13 + PI(), 2*PI()) - PI())),ABS(MOD(J333 - $Q$6:$Q$13 + PI(), 2*PI()) - PI()),0))</f>
        <v>N</v>
      </c>
      <c r="L333">
        <v>6.0840490345655596</v>
      </c>
      <c r="M333">
        <v>9.2922646204630492</v>
      </c>
      <c r="N333">
        <v>3.59967528449164</v>
      </c>
    </row>
    <row r="334" spans="1:14" x14ac:dyDescent="0.3">
      <c r="A334">
        <v>1705262</v>
      </c>
      <c r="B334">
        <v>2024</v>
      </c>
      <c r="C334">
        <v>1</v>
      </c>
      <c r="D334">
        <v>14</v>
      </c>
      <c r="E334">
        <v>2300</v>
      </c>
      <c r="F334">
        <v>-1.40935607910156</v>
      </c>
      <c r="G334">
        <v>-9.3383746337890603</v>
      </c>
      <c r="H334">
        <v>9.4441265005661297</v>
      </c>
      <c r="I334">
        <v>0.14979047971269099</v>
      </c>
      <c r="J334">
        <f t="shared" si="6"/>
        <v>0.14979047971269099</v>
      </c>
      <c r="K334" t="str" cm="1">
        <f t="array" ref="K334">INDEX($P$6:$P$13,MATCH(MIN(ABS(MOD(J334 - $Q$6:$Q$13 + PI(), 2*PI()) - PI())),ABS(MOD(J334 - $Q$6:$Q$13 + PI(), 2*PI()) - PI()),0))</f>
        <v>N</v>
      </c>
      <c r="L334">
        <v>6.1135192201002297</v>
      </c>
      <c r="M334">
        <v>9.2269132402208101</v>
      </c>
      <c r="N334">
        <v>3.5007453494601699</v>
      </c>
    </row>
    <row r="335" spans="1:14" x14ac:dyDescent="0.3">
      <c r="A335">
        <v>1705266</v>
      </c>
      <c r="B335">
        <v>2024</v>
      </c>
      <c r="C335">
        <v>1</v>
      </c>
      <c r="D335">
        <v>14</v>
      </c>
      <c r="E335">
        <v>0</v>
      </c>
      <c r="F335">
        <v>8.8580493164062499</v>
      </c>
      <c r="G335">
        <v>-10.9616467285156</v>
      </c>
      <c r="H335">
        <v>14.093357892733099</v>
      </c>
      <c r="I335">
        <v>-0.67965732049175398</v>
      </c>
      <c r="J335">
        <f t="shared" si="6"/>
        <v>5.6035279866878325</v>
      </c>
      <c r="K335" t="str" cm="1">
        <f t="array" ref="K335">INDEX($P$6:$P$13,MATCH(MIN(ABS(MOD(J335 - $Q$6:$Q$13 + PI(), 2*PI()) - PI())),ABS(MOD(J335 - $Q$6:$Q$13 + PI(), 2*PI()) - PI()),0))</f>
        <v>NW</v>
      </c>
      <c r="L335">
        <v>5.3747699332583299</v>
      </c>
      <c r="M335">
        <v>9.0843219757080007</v>
      </c>
      <c r="N335">
        <v>5.0209990607367603</v>
      </c>
    </row>
    <row r="336" spans="1:14" x14ac:dyDescent="0.3">
      <c r="A336">
        <v>1705269</v>
      </c>
      <c r="B336">
        <v>2024</v>
      </c>
      <c r="C336">
        <v>1</v>
      </c>
      <c r="D336">
        <v>14</v>
      </c>
      <c r="E336">
        <v>100</v>
      </c>
      <c r="F336">
        <v>7.8696527099609304</v>
      </c>
      <c r="G336">
        <v>-12.021273803710899</v>
      </c>
      <c r="H336">
        <v>14.368105568904401</v>
      </c>
      <c r="I336">
        <v>-0.57963285099975403</v>
      </c>
      <c r="J336">
        <f t="shared" si="6"/>
        <v>5.7035524561798319</v>
      </c>
      <c r="K336" t="str" cm="1">
        <f t="array" ref="K336">INDEX($P$6:$P$13,MATCH(MIN(ABS(MOD(J336 - $Q$6:$Q$13 + PI(), 2*PI()) - PI())),ABS(MOD(J336 - $Q$6:$Q$13 + PI(), 2*PI()) - PI()),0))</f>
        <v>NW</v>
      </c>
      <c r="L336">
        <v>5.4262515594720098</v>
      </c>
      <c r="M336">
        <v>9.2340579562717</v>
      </c>
      <c r="N336">
        <v>5.0680752860175202</v>
      </c>
    </row>
    <row r="337" spans="1:14" x14ac:dyDescent="0.3">
      <c r="A337">
        <v>1705273</v>
      </c>
      <c r="B337">
        <v>2024</v>
      </c>
      <c r="C337">
        <v>1</v>
      </c>
      <c r="D337">
        <v>14</v>
      </c>
      <c r="E337">
        <v>200</v>
      </c>
      <c r="F337">
        <v>7.5532025146484303</v>
      </c>
      <c r="G337">
        <v>-13.133582153320299</v>
      </c>
      <c r="H337">
        <v>15.1506385477743</v>
      </c>
      <c r="I337">
        <v>-0.52191397326856803</v>
      </c>
      <c r="J337">
        <f t="shared" si="6"/>
        <v>5.7612713339110186</v>
      </c>
      <c r="K337" t="str" cm="1">
        <f t="array" ref="K337">INDEX($P$6:$P$13,MATCH(MIN(ABS(MOD(J337 - $Q$6:$Q$13 + PI(), 2*PI()) - PI())),ABS(MOD(J337 - $Q$6:$Q$13 + PI(), 2*PI()) - PI()),0))</f>
        <v>NW</v>
      </c>
      <c r="L337">
        <v>5.4742665784854099</v>
      </c>
      <c r="M337">
        <v>9.3444004058837802</v>
      </c>
      <c r="N337">
        <v>5.13734001583523</v>
      </c>
    </row>
    <row r="338" spans="1:14" x14ac:dyDescent="0.3">
      <c r="A338">
        <v>1705276</v>
      </c>
      <c r="B338">
        <v>2024</v>
      </c>
      <c r="C338">
        <v>1</v>
      </c>
      <c r="D338">
        <v>15</v>
      </c>
      <c r="E338">
        <v>300</v>
      </c>
      <c r="F338">
        <v>0.162214965820312</v>
      </c>
      <c r="G338">
        <v>-7.9550115966796797</v>
      </c>
      <c r="H338">
        <v>7.9566653315597202</v>
      </c>
      <c r="I338">
        <v>-2.03887179357152E-2</v>
      </c>
      <c r="J338">
        <f t="shared" si="6"/>
        <v>6.2627965892438713</v>
      </c>
      <c r="K338" t="str" cm="1">
        <f t="array" ref="K338">INDEX($P$6:$P$13,MATCH(MIN(ABS(MOD(J338 - $Q$6:$Q$13 + PI(), 2*PI()) - PI())),ABS(MOD(J338 - $Q$6:$Q$13 + PI(), 2*PI()) - PI()),0))</f>
        <v>N</v>
      </c>
      <c r="L338">
        <v>6.2090606568390401</v>
      </c>
      <c r="M338">
        <v>9.0994637807210292</v>
      </c>
      <c r="N338">
        <v>3.12840207417806</v>
      </c>
    </row>
    <row r="339" spans="1:14" x14ac:dyDescent="0.3">
      <c r="A339">
        <v>1705280</v>
      </c>
      <c r="B339">
        <v>2024</v>
      </c>
      <c r="C339">
        <v>1</v>
      </c>
      <c r="D339">
        <v>15</v>
      </c>
      <c r="E339">
        <v>400</v>
      </c>
      <c r="F339">
        <v>0.65161071777343704</v>
      </c>
      <c r="G339">
        <v>-7.8105163574218697</v>
      </c>
      <c r="H339">
        <v>7.8376503045920503</v>
      </c>
      <c r="I339">
        <v>-8.3234604007515006E-2</v>
      </c>
      <c r="J339">
        <f t="shared" si="6"/>
        <v>6.1999507031720711</v>
      </c>
      <c r="K339" t="str" cm="1">
        <f t="array" ref="K339">INDEX($P$6:$P$13,MATCH(MIN(ABS(MOD(J339 - $Q$6:$Q$13 + PI(), 2*PI()) - PI())),ABS(MOD(J339 - $Q$6:$Q$13 + PI(), 2*PI()) - PI()),0))</f>
        <v>N</v>
      </c>
      <c r="L339">
        <v>6.2295570547645802</v>
      </c>
      <c r="M339">
        <v>9.0662141376071492</v>
      </c>
      <c r="N339">
        <v>3.05260615878634</v>
      </c>
    </row>
    <row r="340" spans="1:14" x14ac:dyDescent="0.3">
      <c r="A340">
        <v>1705284</v>
      </c>
      <c r="B340">
        <v>2024</v>
      </c>
      <c r="C340">
        <v>1</v>
      </c>
      <c r="D340">
        <v>15</v>
      </c>
      <c r="E340">
        <v>500</v>
      </c>
      <c r="F340">
        <v>0.55296936035156197</v>
      </c>
      <c r="G340">
        <v>-7.4818139648437496</v>
      </c>
      <c r="H340">
        <v>7.5022206924362402</v>
      </c>
      <c r="I340">
        <v>-7.3774326958257294E-2</v>
      </c>
      <c r="J340">
        <f t="shared" si="6"/>
        <v>6.2094109802213291</v>
      </c>
      <c r="K340" t="str" cm="1">
        <f t="array" ref="K340">INDEX($P$6:$P$13,MATCH(MIN(ABS(MOD(J340 - $Q$6:$Q$13 + PI(), 2*PI()) - PI())),ABS(MOD(J340 - $Q$6:$Q$13 + PI(), 2*PI()) - PI()),0))</f>
        <v>N</v>
      </c>
      <c r="L340">
        <v>4.1562325629668804</v>
      </c>
      <c r="M340">
        <v>9.0365358988444004</v>
      </c>
      <c r="N340">
        <v>2.9817344877454901</v>
      </c>
    </row>
    <row r="341" spans="1:14" x14ac:dyDescent="0.3">
      <c r="A341">
        <v>1705287</v>
      </c>
      <c r="B341">
        <v>2024</v>
      </c>
      <c r="C341">
        <v>1</v>
      </c>
      <c r="D341">
        <v>15</v>
      </c>
      <c r="E341">
        <v>600</v>
      </c>
      <c r="F341">
        <v>0.60244628906249997</v>
      </c>
      <c r="G341">
        <v>-7.1714910888671799</v>
      </c>
      <c r="H341">
        <v>7.1967510703724198</v>
      </c>
      <c r="I341">
        <v>-8.3808946459070693E-2</v>
      </c>
      <c r="J341">
        <f t="shared" si="6"/>
        <v>6.1993763607205157</v>
      </c>
      <c r="K341" t="str" cm="1">
        <f t="array" ref="K341">INDEX($P$6:$P$13,MATCH(MIN(ABS(MOD(J341 - $Q$6:$Q$13 + PI(), 2*PI()) - PI())),ABS(MOD(J341 - $Q$6:$Q$13 + PI(), 2*PI()) - PI()),0))</f>
        <v>N</v>
      </c>
      <c r="L341">
        <v>4.1778956122410396</v>
      </c>
      <c r="M341">
        <v>9.0121189753214495</v>
      </c>
      <c r="N341">
        <v>2.9148756663004498</v>
      </c>
    </row>
    <row r="342" spans="1:14" x14ac:dyDescent="0.3">
      <c r="A342">
        <v>1705291</v>
      </c>
      <c r="B342">
        <v>2024</v>
      </c>
      <c r="C342">
        <v>1</v>
      </c>
      <c r="D342">
        <v>15</v>
      </c>
      <c r="E342">
        <v>700</v>
      </c>
      <c r="F342">
        <v>0.478078002929687</v>
      </c>
      <c r="G342">
        <v>-6.8172735595703102</v>
      </c>
      <c r="H342">
        <v>6.83401619568623</v>
      </c>
      <c r="I342">
        <v>-7.0012827916099002E-2</v>
      </c>
      <c r="J342">
        <f t="shared" si="6"/>
        <v>6.2131724792634868</v>
      </c>
      <c r="K342" t="str" cm="1">
        <f t="array" ref="K342">INDEX($P$6:$P$13,MATCH(MIN(ABS(MOD(J342 - $Q$6:$Q$13 + PI(), 2*PI()) - PI())),ABS(MOD(J342 - $Q$6:$Q$13 + PI(), 2*PI()) - PI()),0))</f>
        <v>N</v>
      </c>
      <c r="L342">
        <v>2.1060527646831302</v>
      </c>
      <c r="M342">
        <v>8.9930465486314493</v>
      </c>
      <c r="N342">
        <v>2.8518293168809601</v>
      </c>
    </row>
    <row r="343" spans="1:14" x14ac:dyDescent="0.3">
      <c r="A343">
        <v>1705294</v>
      </c>
      <c r="B343">
        <v>2024</v>
      </c>
      <c r="C343">
        <v>1</v>
      </c>
      <c r="D343">
        <v>15</v>
      </c>
      <c r="E343">
        <v>800</v>
      </c>
      <c r="F343">
        <v>0.37346862792968699</v>
      </c>
      <c r="G343">
        <v>-6.48652038574218</v>
      </c>
      <c r="H343">
        <v>6.4972629260863801</v>
      </c>
      <c r="I343">
        <v>-5.7512617045002302E-2</v>
      </c>
      <c r="J343">
        <f t="shared" si="6"/>
        <v>6.2256726901345836</v>
      </c>
      <c r="K343" t="str" cm="1">
        <f t="array" ref="K343">INDEX($P$6:$P$13,MATCH(MIN(ABS(MOD(J343 - $Q$6:$Q$13 + PI(), 2*PI()) - PI())),ABS(MOD(J343 - $Q$6:$Q$13 + PI(), 2*PI()) - PI()),0))</f>
        <v>N</v>
      </c>
      <c r="L343">
        <v>2.1296322116162001</v>
      </c>
      <c r="M343">
        <v>8.9800389607747402</v>
      </c>
      <c r="N343">
        <v>2.7919665442572699</v>
      </c>
    </row>
    <row r="344" spans="1:14" x14ac:dyDescent="0.3">
      <c r="A344">
        <v>1705298</v>
      </c>
      <c r="B344">
        <v>2024</v>
      </c>
      <c r="C344">
        <v>1</v>
      </c>
      <c r="D344">
        <v>15</v>
      </c>
      <c r="E344">
        <v>900</v>
      </c>
      <c r="F344">
        <v>0.259201049804687</v>
      </c>
      <c r="G344">
        <v>-6.0895928955078098</v>
      </c>
      <c r="H344">
        <v>6.09510679293144</v>
      </c>
      <c r="I344">
        <v>-4.2538916610276999E-2</v>
      </c>
      <c r="J344">
        <f t="shared" si="6"/>
        <v>6.2406463905693093</v>
      </c>
      <c r="K344" t="str" cm="1">
        <f t="array" ref="K344">INDEX($P$6:$P$13,MATCH(MIN(ABS(MOD(J344 - $Q$6:$Q$13 + PI(), 2*PI()) - PI())),ABS(MOD(J344 - $Q$6:$Q$13 + PI(), 2*PI()) - PI()),0))</f>
        <v>N</v>
      </c>
      <c r="L344">
        <v>0.75759169193086295</v>
      </c>
      <c r="M344">
        <v>8.9721351199679908</v>
      </c>
      <c r="N344">
        <v>2.7354642020331399</v>
      </c>
    </row>
    <row r="345" spans="1:14" x14ac:dyDescent="0.3">
      <c r="A345">
        <v>1705302</v>
      </c>
      <c r="B345">
        <v>2024</v>
      </c>
      <c r="C345">
        <v>1</v>
      </c>
      <c r="D345">
        <v>15</v>
      </c>
      <c r="E345">
        <v>1000</v>
      </c>
      <c r="F345">
        <v>1.0044476318359301</v>
      </c>
      <c r="G345">
        <v>-4.5498822021484298</v>
      </c>
      <c r="H345">
        <v>4.6594359206375904</v>
      </c>
      <c r="I345">
        <v>-0.217278380470566</v>
      </c>
      <c r="J345">
        <f t="shared" si="6"/>
        <v>6.0659069267090207</v>
      </c>
      <c r="K345" t="str" cm="1">
        <f t="array" ref="K345">INDEX($P$6:$P$13,MATCH(MIN(ABS(MOD(J345 - $Q$6:$Q$13 + PI(), 2*PI()) - PI())),ABS(MOD(J345 - $Q$6:$Q$13 + PI(), 2*PI()) - PI()),0))</f>
        <v>N</v>
      </c>
      <c r="L345">
        <v>8.3856839649097098E-2</v>
      </c>
      <c r="M345">
        <v>8.9864038891262403</v>
      </c>
      <c r="N345">
        <v>2.6781190236409498</v>
      </c>
    </row>
    <row r="346" spans="1:14" x14ac:dyDescent="0.3">
      <c r="A346">
        <v>1705305</v>
      </c>
      <c r="B346">
        <v>2024</v>
      </c>
      <c r="C346">
        <v>1</v>
      </c>
      <c r="D346">
        <v>15</v>
      </c>
      <c r="E346">
        <v>1100</v>
      </c>
      <c r="F346">
        <v>1.72653686523437</v>
      </c>
      <c r="G346">
        <v>-4.2238562011718699</v>
      </c>
      <c r="H346">
        <v>4.5631010020808702</v>
      </c>
      <c r="I346">
        <v>-0.388033878326422</v>
      </c>
      <c r="J346">
        <f t="shared" si="6"/>
        <v>5.8951514288531639</v>
      </c>
      <c r="K346" t="str" cm="1">
        <f t="array" ref="K346">INDEX($P$6:$P$13,MATCH(MIN(ABS(MOD(J346 - $Q$6:$Q$13 + PI(), 2*PI()) - PI())),ABS(MOD(J346 - $Q$6:$Q$13 + PI(), 2*PI()) - PI()),0))</f>
        <v>N</v>
      </c>
      <c r="L346">
        <v>0.10783989245978701</v>
      </c>
      <c r="M346">
        <v>8.9895333184136206</v>
      </c>
      <c r="N346">
        <v>2.6274386511908601</v>
      </c>
    </row>
    <row r="347" spans="1:14" x14ac:dyDescent="0.3">
      <c r="A347">
        <v>1705309</v>
      </c>
      <c r="B347">
        <v>2024</v>
      </c>
      <c r="C347">
        <v>1</v>
      </c>
      <c r="D347">
        <v>15</v>
      </c>
      <c r="E347">
        <v>1200</v>
      </c>
      <c r="F347">
        <v>1.8123291015625</v>
      </c>
      <c r="G347">
        <v>-3.9941564941406198</v>
      </c>
      <c r="H347">
        <v>4.3860942616473704</v>
      </c>
      <c r="I347">
        <v>-0.42596401963028202</v>
      </c>
      <c r="J347">
        <f t="shared" si="6"/>
        <v>5.8572212875493044</v>
      </c>
      <c r="K347" t="str" cm="1">
        <f t="array" ref="K347">INDEX($P$6:$P$13,MATCH(MIN(ABS(MOD(J347 - $Q$6:$Q$13 + PI(), 2*PI()) - PI())),ABS(MOD(J347 - $Q$6:$Q$13 + PI(), 2*PI()) - PI()),0))</f>
        <v>NW</v>
      </c>
      <c r="L347">
        <v>0.13217600090607301</v>
      </c>
      <c r="M347">
        <v>8.9863981670803401</v>
      </c>
      <c r="N347">
        <v>2.5817380481296102</v>
      </c>
    </row>
    <row r="348" spans="1:14" x14ac:dyDescent="0.3">
      <c r="A348">
        <v>1705312</v>
      </c>
      <c r="B348">
        <v>2024</v>
      </c>
      <c r="C348">
        <v>1</v>
      </c>
      <c r="D348">
        <v>15</v>
      </c>
      <c r="E348">
        <v>1300</v>
      </c>
      <c r="F348">
        <v>1.8060162353515601</v>
      </c>
      <c r="G348">
        <v>-3.5509600830078099</v>
      </c>
      <c r="H348">
        <v>3.9838438917041201</v>
      </c>
      <c r="I348">
        <v>-0.47050345395599302</v>
      </c>
      <c r="J348">
        <f t="shared" si="6"/>
        <v>5.8126818532235935</v>
      </c>
      <c r="K348" t="str" cm="1">
        <f t="array" ref="K348">INDEX($P$6:$P$13,MATCH(MIN(ABS(MOD(J348 - $Q$6:$Q$13 + PI(), 2*PI()) - PI())),ABS(MOD(J348 - $Q$6:$Q$13 + PI(), 2*PI()) - PI()),0))</f>
        <v>NW</v>
      </c>
      <c r="L348">
        <v>0.15641862315100999</v>
      </c>
      <c r="M348">
        <v>8.9778196546766402</v>
      </c>
      <c r="N348">
        <v>2.5401550928751599</v>
      </c>
    </row>
    <row r="349" spans="1:14" x14ac:dyDescent="0.3">
      <c r="A349">
        <v>1705316</v>
      </c>
      <c r="B349">
        <v>2024</v>
      </c>
      <c r="C349">
        <v>1</v>
      </c>
      <c r="D349">
        <v>15</v>
      </c>
      <c r="E349">
        <v>1400</v>
      </c>
      <c r="F349">
        <v>2.8064538574218698</v>
      </c>
      <c r="G349">
        <v>-3.2972875976562501</v>
      </c>
      <c r="H349">
        <v>4.3299294169184597</v>
      </c>
      <c r="I349">
        <v>-0.70515560722776205</v>
      </c>
      <c r="J349">
        <f t="shared" si="6"/>
        <v>5.5780296999518244</v>
      </c>
      <c r="K349" t="str" cm="1">
        <f t="array" ref="K349">INDEX($P$6:$P$13,MATCH(MIN(ABS(MOD(J349 - $Q$6:$Q$13 + PI(), 2*PI()) - PI())),ABS(MOD(J349 - $Q$6:$Q$13 + PI(), 2*PI()) - PI()),0))</f>
        <v>NW</v>
      </c>
      <c r="L349">
        <v>0.17962000119341301</v>
      </c>
      <c r="M349">
        <v>8.9624435636732294</v>
      </c>
      <c r="N349">
        <v>2.50240315331353</v>
      </c>
    </row>
    <row r="350" spans="1:14" x14ac:dyDescent="0.3">
      <c r="A350">
        <v>1705320</v>
      </c>
      <c r="B350">
        <v>2024</v>
      </c>
      <c r="C350">
        <v>1</v>
      </c>
      <c r="D350">
        <v>15</v>
      </c>
      <c r="E350">
        <v>1500</v>
      </c>
      <c r="F350">
        <v>3.34308532714843</v>
      </c>
      <c r="G350">
        <v>-2.9994842529296801</v>
      </c>
      <c r="H350">
        <v>4.4914502433143202</v>
      </c>
      <c r="I350">
        <v>-0.83951905667787197</v>
      </c>
      <c r="J350">
        <f t="shared" si="6"/>
        <v>5.4436662505017139</v>
      </c>
      <c r="K350" t="str" cm="1">
        <f t="array" ref="K350">INDEX($P$6:$P$13,MATCH(MIN(ABS(MOD(J350 - $Q$6:$Q$13 + PI(), 2*PI()) - PI())),ABS(MOD(J350 - $Q$6:$Q$13 + PI(), 2*PI()) - PI()),0))</f>
        <v>NW</v>
      </c>
      <c r="L350">
        <v>0.20202585602986201</v>
      </c>
      <c r="M350">
        <v>8.9437711503770601</v>
      </c>
      <c r="N350">
        <v>2.4670777850680801</v>
      </c>
    </row>
    <row r="351" spans="1:14" x14ac:dyDescent="0.3">
      <c r="A351">
        <v>1705323</v>
      </c>
      <c r="B351">
        <v>2024</v>
      </c>
      <c r="C351">
        <v>1</v>
      </c>
      <c r="D351">
        <v>15</v>
      </c>
      <c r="E351">
        <v>1600</v>
      </c>
      <c r="F351">
        <v>4.1734301757812498</v>
      </c>
      <c r="G351">
        <v>-3.0546447753906198</v>
      </c>
      <c r="H351">
        <v>5.1718830357948598</v>
      </c>
      <c r="I351">
        <v>-0.93896285508156796</v>
      </c>
      <c r="J351">
        <f t="shared" si="6"/>
        <v>5.3442224520980179</v>
      </c>
      <c r="K351" t="str" cm="1">
        <f t="array" ref="K351">INDEX($P$6:$P$13,MATCH(MIN(ABS(MOD(J351 - $Q$6:$Q$13 + PI(), 2*PI()) - PI())),ABS(MOD(J351 - $Q$6:$Q$13 + PI(), 2*PI()) - PI()),0))</f>
        <v>NW</v>
      </c>
      <c r="L351">
        <v>0.22269177525528999</v>
      </c>
      <c r="M351">
        <v>8.9186186260647204</v>
      </c>
      <c r="N351">
        <v>2.4343879487779398</v>
      </c>
    </row>
    <row r="352" spans="1:14" x14ac:dyDescent="0.3">
      <c r="A352">
        <v>1705327</v>
      </c>
      <c r="B352">
        <v>2024</v>
      </c>
      <c r="C352">
        <v>1</v>
      </c>
      <c r="D352">
        <v>15</v>
      </c>
      <c r="E352">
        <v>1700</v>
      </c>
      <c r="F352">
        <v>4.72225402832031</v>
      </c>
      <c r="G352">
        <v>-3.3742108154296799</v>
      </c>
      <c r="H352">
        <v>5.80387644035864</v>
      </c>
      <c r="I352">
        <v>-0.95038248898043598</v>
      </c>
      <c r="J352">
        <f t="shared" si="6"/>
        <v>5.3328028181991503</v>
      </c>
      <c r="K352" t="str" cm="1">
        <f t="array" ref="K352">INDEX($P$6:$P$13,MATCH(MIN(ABS(MOD(J352 - $Q$6:$Q$13 + PI(), 2*PI()) - PI())),ABS(MOD(J352 - $Q$6:$Q$13 + PI(), 2*PI()) - PI()),0))</f>
        <v>NW</v>
      </c>
      <c r="L352">
        <v>0.24022002836225001</v>
      </c>
      <c r="M352">
        <v>8.88212002648247</v>
      </c>
      <c r="N352">
        <v>2.4046957227918799</v>
      </c>
    </row>
    <row r="353" spans="1:14" x14ac:dyDescent="0.3">
      <c r="A353">
        <v>1705330</v>
      </c>
      <c r="B353">
        <v>2024</v>
      </c>
      <c r="C353">
        <v>1</v>
      </c>
      <c r="D353">
        <v>15</v>
      </c>
      <c r="E353">
        <v>1800</v>
      </c>
      <c r="F353">
        <v>4.8152795410156202</v>
      </c>
      <c r="G353">
        <v>-3.3034484863281199</v>
      </c>
      <c r="H353">
        <v>5.8394938958737796</v>
      </c>
      <c r="I353">
        <v>-0.96950471832846497</v>
      </c>
      <c r="J353">
        <f t="shared" si="6"/>
        <v>5.3136805888511214</v>
      </c>
      <c r="K353" t="str" cm="1">
        <f t="array" ref="K353">INDEX($P$6:$P$13,MATCH(MIN(ABS(MOD(J353 - $Q$6:$Q$13 + PI(), 2*PI()) - PI())),ABS(MOD(J353 - $Q$6:$Q$13 + PI(), 2*PI()) - PI()),0))</f>
        <v>NW</v>
      </c>
      <c r="L353">
        <v>0.25549038136975999</v>
      </c>
      <c r="M353">
        <v>8.8416315714518205</v>
      </c>
      <c r="N353">
        <v>2.37608273824056</v>
      </c>
    </row>
    <row r="354" spans="1:14" x14ac:dyDescent="0.3">
      <c r="A354">
        <v>1705334</v>
      </c>
      <c r="B354">
        <v>2024</v>
      </c>
      <c r="C354">
        <v>1</v>
      </c>
      <c r="D354">
        <v>15</v>
      </c>
      <c r="E354">
        <v>1900</v>
      </c>
      <c r="F354">
        <v>5.0946759033203097</v>
      </c>
      <c r="G354">
        <v>-2.9954956054687498</v>
      </c>
      <c r="H354">
        <v>5.9100521556290202</v>
      </c>
      <c r="I354">
        <v>-1.03927243841259</v>
      </c>
      <c r="J354">
        <f t="shared" si="6"/>
        <v>5.243912868766996</v>
      </c>
      <c r="K354" t="str" cm="1">
        <f t="array" ref="K354">INDEX($P$6:$P$13,MATCH(MIN(ABS(MOD(J354 - $Q$6:$Q$13 + PI(), 2*PI()) - PI())),ABS(MOD(J354 - $Q$6:$Q$13 + PI(), 2*PI()) - PI()),0))</f>
        <v>NW</v>
      </c>
      <c r="L354">
        <v>0.27058630472354001</v>
      </c>
      <c r="M354">
        <v>8.8086972766452298</v>
      </c>
      <c r="N354">
        <v>2.3462707731458798</v>
      </c>
    </row>
    <row r="355" spans="1:14" x14ac:dyDescent="0.3">
      <c r="A355">
        <v>1705338</v>
      </c>
      <c r="B355">
        <v>2024</v>
      </c>
      <c r="C355">
        <v>1</v>
      </c>
      <c r="D355">
        <v>15</v>
      </c>
      <c r="E355">
        <v>2000</v>
      </c>
      <c r="F355">
        <v>4.9764587402343698</v>
      </c>
      <c r="G355">
        <v>-2.8152044677734298</v>
      </c>
      <c r="H355">
        <v>5.7175622242898703</v>
      </c>
      <c r="I355">
        <v>-1.05597601776051</v>
      </c>
      <c r="J355">
        <f t="shared" si="6"/>
        <v>5.2272092894190765</v>
      </c>
      <c r="K355" t="str" cm="1">
        <f t="array" ref="K355">INDEX($P$6:$P$13,MATCH(MIN(ABS(MOD(J355 - $Q$6:$Q$13 + PI(), 2*PI()) - PI())),ABS(MOD(J355 - $Q$6:$Q$13 + PI(), 2*PI()) - PI()),0))</f>
        <v>NW</v>
      </c>
      <c r="L355">
        <v>0.28530126288338498</v>
      </c>
      <c r="M355">
        <v>8.7818711598714199</v>
      </c>
      <c r="N355">
        <v>2.3151695463392401</v>
      </c>
    </row>
    <row r="356" spans="1:14" x14ac:dyDescent="0.3">
      <c r="A356">
        <v>1705341</v>
      </c>
      <c r="B356">
        <v>2024</v>
      </c>
      <c r="C356">
        <v>1</v>
      </c>
      <c r="D356">
        <v>15</v>
      </c>
      <c r="E356">
        <v>2100</v>
      </c>
      <c r="F356">
        <v>4.8999017333984298</v>
      </c>
      <c r="G356">
        <v>-2.6648382568359299</v>
      </c>
      <c r="H356">
        <v>5.57766975824648</v>
      </c>
      <c r="I356">
        <v>-1.0726828582466099</v>
      </c>
      <c r="J356">
        <f t="shared" si="6"/>
        <v>5.2105024489329761</v>
      </c>
      <c r="K356" t="str" cm="1">
        <f t="array" ref="K356">INDEX($P$6:$P$13,MATCH(MIN(ABS(MOD(J356 - $Q$6:$Q$13 + PI(), 2*PI()) - PI())),ABS(MOD(J356 - $Q$6:$Q$13 + PI(), 2*PI()) - PI()),0))</f>
        <v>NW</v>
      </c>
      <c r="L356">
        <v>0.29980697055824601</v>
      </c>
      <c r="M356">
        <v>8.7606987423366895</v>
      </c>
      <c r="N356">
        <v>2.2827919854058099</v>
      </c>
    </row>
    <row r="357" spans="1:14" x14ac:dyDescent="0.3">
      <c r="A357">
        <v>1705345</v>
      </c>
      <c r="B357">
        <v>2024</v>
      </c>
      <c r="C357">
        <v>1</v>
      </c>
      <c r="D357">
        <v>15</v>
      </c>
      <c r="E357">
        <v>2200</v>
      </c>
      <c r="F357">
        <v>4.7267858886718699</v>
      </c>
      <c r="G357">
        <v>-1.41857971191406</v>
      </c>
      <c r="H357">
        <v>4.9350656770099501</v>
      </c>
      <c r="I357">
        <v>-1.2792339602429901</v>
      </c>
      <c r="J357">
        <f t="shared" si="6"/>
        <v>5.0039513469365957</v>
      </c>
      <c r="K357" t="str" cm="1">
        <f t="array" ref="K357">INDEX($P$6:$P$13,MATCH(MIN(ABS(MOD(J357 - $Q$6:$Q$13 + PI(), 2*PI()) - PI())),ABS(MOD(J357 - $Q$6:$Q$13 + PI(), 2*PI()) - PI()),0))</f>
        <v>W</v>
      </c>
      <c r="L357">
        <v>0.31629038604461801</v>
      </c>
      <c r="M357">
        <v>8.7551481458875795</v>
      </c>
      <c r="N357">
        <v>2.2480423185560401</v>
      </c>
    </row>
    <row r="358" spans="1:14" x14ac:dyDescent="0.3">
      <c r="A358">
        <v>1705348</v>
      </c>
      <c r="B358">
        <v>2024</v>
      </c>
      <c r="C358">
        <v>1</v>
      </c>
      <c r="D358">
        <v>15</v>
      </c>
      <c r="E358">
        <v>2300</v>
      </c>
      <c r="F358">
        <v>5.3210388183593702</v>
      </c>
      <c r="G358">
        <v>-1.27609802246093</v>
      </c>
      <c r="H358">
        <v>5.4719174216554096</v>
      </c>
      <c r="I358">
        <v>-1.33542039580304</v>
      </c>
      <c r="J358">
        <f t="shared" si="6"/>
        <v>4.9477649113765461</v>
      </c>
      <c r="K358" t="str" cm="1">
        <f t="array" ref="K358">INDEX($P$6:$P$13,MATCH(MIN(ABS(MOD(J358 - $Q$6:$Q$13 + PI(), 2*PI()) - PI())),ABS(MOD(J358 - $Q$6:$Q$13 + PI(), 2*PI()) - PI()),0))</f>
        <v>W</v>
      </c>
      <c r="L358">
        <v>0.32740245528365203</v>
      </c>
      <c r="M358">
        <v>8.7293684217664893</v>
      </c>
      <c r="N358">
        <v>2.2159911261664398</v>
      </c>
    </row>
    <row r="359" spans="1:14" x14ac:dyDescent="0.3">
      <c r="A359">
        <v>1705352</v>
      </c>
      <c r="B359">
        <v>2024</v>
      </c>
      <c r="C359">
        <v>1</v>
      </c>
      <c r="D359">
        <v>15</v>
      </c>
      <c r="E359">
        <v>0</v>
      </c>
      <c r="F359">
        <v>-1.28082580566406</v>
      </c>
      <c r="G359">
        <v>-8.8744183349609305</v>
      </c>
      <c r="H359">
        <v>8.9663713690849196</v>
      </c>
      <c r="I359">
        <v>0.14333805955227499</v>
      </c>
      <c r="J359">
        <f t="shared" si="6"/>
        <v>0.14333805955227499</v>
      </c>
      <c r="K359" t="str" cm="1">
        <f t="array" ref="K359">INDEX($P$6:$P$13,MATCH(MIN(ABS(MOD(J359 - $Q$6:$Q$13 + PI(), 2*PI()) - PI())),ABS(MOD(J359 - $Q$6:$Q$13 + PI(), 2*PI()) - PI()),0))</f>
        <v>N</v>
      </c>
      <c r="L359">
        <v>6.1408486975693402</v>
      </c>
      <c r="M359">
        <v>9.1788938310411208</v>
      </c>
      <c r="N359">
        <v>3.4024269315931499</v>
      </c>
    </row>
    <row r="360" spans="1:14" x14ac:dyDescent="0.3">
      <c r="A360">
        <v>1705356</v>
      </c>
      <c r="B360">
        <v>2024</v>
      </c>
      <c r="C360">
        <v>1</v>
      </c>
      <c r="D360">
        <v>15</v>
      </c>
      <c r="E360">
        <v>100</v>
      </c>
      <c r="F360">
        <v>-0.92756347656250004</v>
      </c>
      <c r="G360">
        <v>-8.3533581542968705</v>
      </c>
      <c r="H360">
        <v>8.4046990699852397</v>
      </c>
      <c r="I360">
        <v>0.110587755677083</v>
      </c>
      <c r="J360">
        <f t="shared" si="6"/>
        <v>0.110587755677083</v>
      </c>
      <c r="K360" t="str" cm="1">
        <f t="array" ref="K360">INDEX($P$6:$P$13,MATCH(MIN(ABS(MOD(J360 - $Q$6:$Q$13 + PI(), 2*PI()) - PI())),ABS(MOD(J360 - $Q$6:$Q$13 + PI(), 2*PI()) - PI()),0))</f>
        <v>N</v>
      </c>
      <c r="L360">
        <v>6.1652768681655603</v>
      </c>
      <c r="M360">
        <v>9.1488046646118093</v>
      </c>
      <c r="N360">
        <v>3.3050714068942599</v>
      </c>
    </row>
    <row r="361" spans="1:14" x14ac:dyDescent="0.3">
      <c r="A361">
        <v>1705359</v>
      </c>
      <c r="B361">
        <v>2024</v>
      </c>
      <c r="C361">
        <v>1</v>
      </c>
      <c r="D361">
        <v>15</v>
      </c>
      <c r="E361">
        <v>200</v>
      </c>
      <c r="F361">
        <v>-0.57682495117187504</v>
      </c>
      <c r="G361">
        <v>-8.0399243164062497</v>
      </c>
      <c r="H361">
        <v>8.0605899311300302</v>
      </c>
      <c r="I361">
        <v>7.1622351936162704E-2</v>
      </c>
      <c r="J361">
        <f t="shared" si="6"/>
        <v>7.1622351936162704E-2</v>
      </c>
      <c r="K361" t="str" cm="1">
        <f t="array" ref="K361">INDEX($P$6:$P$13,MATCH(MIN(ABS(MOD(J361 - $Q$6:$Q$13 + PI(), 2*PI()) - PI())),ABS(MOD(J361 - $Q$6:$Q$13 + PI(), 2*PI()) - PI()),0))</f>
        <v>N</v>
      </c>
      <c r="L361">
        <v>6.18774921325722</v>
      </c>
      <c r="M361">
        <v>9.1278478834364094</v>
      </c>
      <c r="N361">
        <v>3.2121004528469501</v>
      </c>
    </row>
    <row r="362" spans="1:14" x14ac:dyDescent="0.3">
      <c r="A362">
        <v>1705363</v>
      </c>
      <c r="B362">
        <v>2024</v>
      </c>
      <c r="C362">
        <v>1</v>
      </c>
      <c r="D362">
        <v>16</v>
      </c>
      <c r="E362">
        <v>300</v>
      </c>
      <c r="F362">
        <v>6.3558276367187503</v>
      </c>
      <c r="G362">
        <v>-0.21970825195312499</v>
      </c>
      <c r="H362">
        <v>6.3596239404271504</v>
      </c>
      <c r="I362">
        <v>-1.5362420855562</v>
      </c>
      <c r="J362">
        <f t="shared" si="6"/>
        <v>4.7469432216233862</v>
      </c>
      <c r="K362" t="str" cm="1">
        <f t="array" ref="K362">INDEX($P$6:$P$13,MATCH(MIN(ABS(MOD(J362 - $Q$6:$Q$13 + PI(), 2*PI()) - PI())),ABS(MOD(J362 - $Q$6:$Q$13 + PI(), 2*PI()) - PI()),0))</f>
        <v>W</v>
      </c>
      <c r="L362">
        <v>0.31947946226863</v>
      </c>
      <c r="M362">
        <v>8.4826148351033499</v>
      </c>
      <c r="N362">
        <v>2.1100123723347899</v>
      </c>
    </row>
    <row r="363" spans="1:14" x14ac:dyDescent="0.3">
      <c r="A363">
        <v>1705366</v>
      </c>
      <c r="B363">
        <v>2024</v>
      </c>
      <c r="C363">
        <v>1</v>
      </c>
      <c r="D363">
        <v>16</v>
      </c>
      <c r="E363">
        <v>400</v>
      </c>
      <c r="F363">
        <v>5.9012951660156201</v>
      </c>
      <c r="G363">
        <v>0.43264831542968701</v>
      </c>
      <c r="H363">
        <v>5.9171335291071001</v>
      </c>
      <c r="I363">
        <v>-1.6439795243078099</v>
      </c>
      <c r="J363">
        <f t="shared" si="6"/>
        <v>4.6392057828717768</v>
      </c>
      <c r="K363" t="str" cm="1">
        <f t="array" ref="K363">INDEX($P$6:$P$13,MATCH(MIN(ABS(MOD(J363 - $Q$6:$Q$13 + PI(), 2*PI()) - PI())),ABS(MOD(J363 - $Q$6:$Q$13 + PI(), 2*PI()) - PI()),0))</f>
        <v>W</v>
      </c>
      <c r="L363">
        <v>0.31586161710911498</v>
      </c>
      <c r="M363">
        <v>8.4350140889485594</v>
      </c>
      <c r="N363">
        <v>2.0808524025811002</v>
      </c>
    </row>
    <row r="364" spans="1:14" x14ac:dyDescent="0.3">
      <c r="A364">
        <v>1705370</v>
      </c>
      <c r="B364">
        <v>2024</v>
      </c>
      <c r="C364">
        <v>1</v>
      </c>
      <c r="D364">
        <v>16</v>
      </c>
      <c r="E364">
        <v>500</v>
      </c>
      <c r="F364">
        <v>5.8287719726562504</v>
      </c>
      <c r="G364">
        <v>1.06694213867187</v>
      </c>
      <c r="H364">
        <v>5.92561796241512</v>
      </c>
      <c r="I364">
        <v>-1.7518395487848399</v>
      </c>
      <c r="J364">
        <f t="shared" si="6"/>
        <v>4.5313457583947461</v>
      </c>
      <c r="K364" t="str" cm="1">
        <f t="array" ref="K364">INDEX($P$6:$P$13,MATCH(MIN(ABS(MOD(J364 - $Q$6:$Q$13 + PI(), 2*PI()) - PI())),ABS(MOD(J364 - $Q$6:$Q$13 + PI(), 2*PI()) - PI()),0))</f>
        <v>W</v>
      </c>
      <c r="L364">
        <v>0.31360242796572202</v>
      </c>
      <c r="M364">
        <v>8.3978362613254092</v>
      </c>
      <c r="N364">
        <v>2.0503036710950999</v>
      </c>
    </row>
    <row r="365" spans="1:14" x14ac:dyDescent="0.3">
      <c r="A365">
        <v>1705374</v>
      </c>
      <c r="B365">
        <v>2024</v>
      </c>
      <c r="C365">
        <v>1</v>
      </c>
      <c r="D365">
        <v>16</v>
      </c>
      <c r="E365">
        <v>600</v>
      </c>
      <c r="F365">
        <v>5.93764526367187</v>
      </c>
      <c r="G365">
        <v>1.66756103515625</v>
      </c>
      <c r="H365">
        <v>6.1673650032389302</v>
      </c>
      <c r="I365">
        <v>-1.84458890238104</v>
      </c>
      <c r="J365">
        <f t="shared" si="6"/>
        <v>4.4385964047985462</v>
      </c>
      <c r="K365" t="str" cm="1">
        <f t="array" ref="K365">INDEX($P$6:$P$13,MATCH(MIN(ABS(MOD(J365 - $Q$6:$Q$13 + PI(), 2*PI()) - PI())),ABS(MOD(J365 - $Q$6:$Q$13 + PI(), 2*PI()) - PI()),0))</f>
        <v>W</v>
      </c>
      <c r="L365">
        <v>0.30655218243059801</v>
      </c>
      <c r="M365">
        <v>8.3472655614217093</v>
      </c>
      <c r="N365">
        <v>2.0232743157280799</v>
      </c>
    </row>
    <row r="366" spans="1:14" x14ac:dyDescent="0.3">
      <c r="A366">
        <v>1705377</v>
      </c>
      <c r="B366">
        <v>2024</v>
      </c>
      <c r="C366">
        <v>1</v>
      </c>
      <c r="D366">
        <v>16</v>
      </c>
      <c r="E366">
        <v>700</v>
      </c>
      <c r="F366">
        <v>6.11499328613281</v>
      </c>
      <c r="G366">
        <v>2.4751293945312498</v>
      </c>
      <c r="H366">
        <v>6.5969241627535702</v>
      </c>
      <c r="I366">
        <v>-1.95540287732589</v>
      </c>
      <c r="J366">
        <f t="shared" si="6"/>
        <v>4.3277824298536967</v>
      </c>
      <c r="K366" t="str" cm="1">
        <f t="array" ref="K366">INDEX($P$6:$P$13,MATCH(MIN(ABS(MOD(J366 - $Q$6:$Q$13 + PI(), 2*PI()) - PI())),ABS(MOD(J366 - $Q$6:$Q$13 + PI(), 2*PI()) - PI()),0))</f>
        <v>W</v>
      </c>
      <c r="L366">
        <v>0.29047990168459398</v>
      </c>
      <c r="M366">
        <v>8.2743842866685604</v>
      </c>
      <c r="N366">
        <v>2.0021417405870201</v>
      </c>
    </row>
    <row r="367" spans="1:14" x14ac:dyDescent="0.3">
      <c r="A367">
        <v>1705381</v>
      </c>
      <c r="B367">
        <v>2024</v>
      </c>
      <c r="C367">
        <v>1</v>
      </c>
      <c r="D367">
        <v>16</v>
      </c>
      <c r="E367">
        <v>800</v>
      </c>
      <c r="F367">
        <v>6.5309600830078098</v>
      </c>
      <c r="G367">
        <v>2.5634234619140601</v>
      </c>
      <c r="H367">
        <v>7.0160230509123096</v>
      </c>
      <c r="I367">
        <v>-1.9448233826510599</v>
      </c>
      <c r="J367">
        <f t="shared" si="6"/>
        <v>4.3383619245285265</v>
      </c>
      <c r="K367" t="str" cm="1">
        <f t="array" ref="K367">INDEX($P$6:$P$13,MATCH(MIN(ABS(MOD(J367 - $Q$6:$Q$13 + PI(), 2*PI()) - PI())),ABS(MOD(J367 - $Q$6:$Q$13 + PI(), 2*PI()) - PI()),0))</f>
        <v>W</v>
      </c>
      <c r="L367">
        <v>0.26231665505720902</v>
      </c>
      <c r="M367">
        <v>8.1812487708197708</v>
      </c>
      <c r="N367">
        <v>1.9867950015597799</v>
      </c>
    </row>
    <row r="368" spans="1:14" x14ac:dyDescent="0.3">
      <c r="A368">
        <v>1705384</v>
      </c>
      <c r="B368">
        <v>2024</v>
      </c>
      <c r="C368">
        <v>1</v>
      </c>
      <c r="D368">
        <v>16</v>
      </c>
      <c r="E368">
        <v>900</v>
      </c>
      <c r="F368">
        <v>7.1012609863281204</v>
      </c>
      <c r="G368">
        <v>1.3851397705078099</v>
      </c>
      <c r="H368">
        <v>7.2350894797361196</v>
      </c>
      <c r="I368">
        <v>-1.76343303781392</v>
      </c>
      <c r="J368">
        <f t="shared" si="6"/>
        <v>4.5197522693656662</v>
      </c>
      <c r="K368" t="str" cm="1">
        <f t="array" ref="K368">INDEX($P$6:$P$13,MATCH(MIN(ABS(MOD(J368 - $Q$6:$Q$13 + PI(), 2*PI()) - PI())),ABS(MOD(J368 - $Q$6:$Q$13 + PI(), 2*PI()) - PI()),0))</f>
        <v>W</v>
      </c>
      <c r="L368">
        <v>0.21450038738607599</v>
      </c>
      <c r="M368">
        <v>8.0590410232543892</v>
      </c>
      <c r="N368">
        <v>1.9808355967203699</v>
      </c>
    </row>
    <row r="369" spans="1:14" x14ac:dyDescent="0.3">
      <c r="A369">
        <v>1705388</v>
      </c>
      <c r="B369">
        <v>2024</v>
      </c>
      <c r="C369">
        <v>1</v>
      </c>
      <c r="D369">
        <v>16</v>
      </c>
      <c r="E369">
        <v>1000</v>
      </c>
      <c r="F369">
        <v>6.8453094482421797</v>
      </c>
      <c r="G369">
        <v>-1.31492858886718</v>
      </c>
      <c r="H369">
        <v>6.9704589975132896</v>
      </c>
      <c r="I369">
        <v>-1.38101613083301</v>
      </c>
      <c r="J369">
        <f t="shared" si="6"/>
        <v>4.9021691763465762</v>
      </c>
      <c r="K369" t="str" cm="1">
        <f t="array" ref="K369">INDEX($P$6:$P$13,MATCH(MIN(ABS(MOD(J369 - $Q$6:$Q$13 + PI(), 2*PI()) - PI())),ABS(MOD(J369 - $Q$6:$Q$13 + PI(), 2*PI()) - PI()),0))</f>
        <v>W</v>
      </c>
      <c r="L369">
        <v>0.15685182259712799</v>
      </c>
      <c r="M369">
        <v>7.9397203657362097</v>
      </c>
      <c r="N369">
        <v>1.97997262742784</v>
      </c>
    </row>
    <row r="370" spans="1:14" x14ac:dyDescent="0.3">
      <c r="A370">
        <v>1705392</v>
      </c>
      <c r="B370">
        <v>2024</v>
      </c>
      <c r="C370">
        <v>1</v>
      </c>
      <c r="D370">
        <v>16</v>
      </c>
      <c r="E370">
        <v>1100</v>
      </c>
      <c r="F370">
        <v>6.6846856689453098</v>
      </c>
      <c r="G370">
        <v>-4.0360131835937496</v>
      </c>
      <c r="H370">
        <v>7.8086122269418201</v>
      </c>
      <c r="I370">
        <v>-1.02760932098907</v>
      </c>
      <c r="J370">
        <f t="shared" si="6"/>
        <v>5.2555759861905162</v>
      </c>
      <c r="K370" t="str" cm="1">
        <f t="array" ref="K370">INDEX($P$6:$P$13,MATCH(MIN(ABS(MOD(J370 - $Q$6:$Q$13 + PI(), 2*PI()) - PI())),ABS(MOD(J370 - $Q$6:$Q$13 + PI(), 2*PI()) - PI()),0))</f>
        <v>NW</v>
      </c>
      <c r="L370">
        <v>1.47901231999565</v>
      </c>
      <c r="M370">
        <v>7.7902175055609799</v>
      </c>
      <c r="N370">
        <v>1.99361292521158</v>
      </c>
    </row>
    <row r="371" spans="1:14" x14ac:dyDescent="0.3">
      <c r="A371">
        <v>1705395</v>
      </c>
      <c r="B371">
        <v>2024</v>
      </c>
      <c r="C371">
        <v>1</v>
      </c>
      <c r="D371">
        <v>16</v>
      </c>
      <c r="E371">
        <v>1200</v>
      </c>
      <c r="F371">
        <v>6.17861083984375</v>
      </c>
      <c r="G371">
        <v>-6.2258251953124999</v>
      </c>
      <c r="H371">
        <v>8.7713243739370697</v>
      </c>
      <c r="I371">
        <v>-0.78159193413151495</v>
      </c>
      <c r="J371">
        <f t="shared" si="6"/>
        <v>5.5015933730480713</v>
      </c>
      <c r="K371" t="str" cm="1">
        <f t="array" ref="K371">INDEX($P$6:$P$13,MATCH(MIN(ABS(MOD(J371 - $Q$6:$Q$13 + PI(), 2*PI()) - PI())),ABS(MOD(J371 - $Q$6:$Q$13 + PI(), 2*PI()) - PI()),0))</f>
        <v>NW</v>
      </c>
      <c r="L371">
        <v>3.4871865357896201</v>
      </c>
      <c r="M371">
        <v>7.6035724216037304</v>
      </c>
      <c r="N371">
        <v>2.02844460805257</v>
      </c>
    </row>
    <row r="372" spans="1:14" x14ac:dyDescent="0.3">
      <c r="A372">
        <v>1705399</v>
      </c>
      <c r="B372">
        <v>2024</v>
      </c>
      <c r="C372">
        <v>1</v>
      </c>
      <c r="D372">
        <v>16</v>
      </c>
      <c r="E372">
        <v>1300</v>
      </c>
      <c r="F372">
        <v>5.4371374511718704</v>
      </c>
      <c r="G372">
        <v>-7.8055548095703102</v>
      </c>
      <c r="H372">
        <v>9.5125784910371198</v>
      </c>
      <c r="I372">
        <v>-0.60842214915027704</v>
      </c>
      <c r="J372">
        <f t="shared" si="6"/>
        <v>5.6747631580293092</v>
      </c>
      <c r="K372" t="str" cm="1">
        <f t="array" ref="K372">INDEX($P$6:$P$13,MATCH(MIN(ABS(MOD(J372 - $Q$6:$Q$13 + PI(), 2*PI()) - PI())),ABS(MOD(J372 - $Q$6:$Q$13 + PI(), 2*PI()) - PI()),0))</f>
        <v>NW</v>
      </c>
      <c r="L372">
        <v>5.4938850024774197</v>
      </c>
      <c r="M372">
        <v>7.3897095786200602</v>
      </c>
      <c r="N372">
        <v>2.0918389426337298</v>
      </c>
    </row>
    <row r="373" spans="1:14" x14ac:dyDescent="0.3">
      <c r="A373">
        <v>1705402</v>
      </c>
      <c r="B373">
        <v>2024</v>
      </c>
      <c r="C373">
        <v>1</v>
      </c>
      <c r="D373">
        <v>16</v>
      </c>
      <c r="E373">
        <v>1400</v>
      </c>
      <c r="F373">
        <v>4.55889892578125</v>
      </c>
      <c r="G373">
        <v>-8.8190142822265596</v>
      </c>
      <c r="H373">
        <v>9.9276670132315292</v>
      </c>
      <c r="I373">
        <v>-0.47710737842918899</v>
      </c>
      <c r="J373">
        <f t="shared" si="6"/>
        <v>5.8060779287503976</v>
      </c>
      <c r="K373" t="str" cm="1">
        <f t="array" ref="K373">INDEX($P$6:$P$13,MATCH(MIN(ABS(MOD(J373 - $Q$6:$Q$13 + PI(), 2*PI()) - PI())),ABS(MOD(J373 - $Q$6:$Q$13 + PI(), 2*PI()) - PI()),0))</f>
        <v>NW</v>
      </c>
      <c r="L373">
        <v>6.1238989200394904</v>
      </c>
      <c r="M373">
        <v>7.1984294255574497</v>
      </c>
      <c r="N373">
        <v>2.1796411938137399</v>
      </c>
    </row>
    <row r="374" spans="1:14" x14ac:dyDescent="0.3">
      <c r="A374">
        <v>1705406</v>
      </c>
      <c r="B374">
        <v>2024</v>
      </c>
      <c r="C374">
        <v>1</v>
      </c>
      <c r="D374">
        <v>16</v>
      </c>
      <c r="E374">
        <v>1500</v>
      </c>
      <c r="F374">
        <v>3.7110455322265601</v>
      </c>
      <c r="G374">
        <v>-9.8990594482421805</v>
      </c>
      <c r="H374">
        <v>10.571813321379199</v>
      </c>
      <c r="I374">
        <v>-0.35867308901235401</v>
      </c>
      <c r="J374">
        <f t="shared" si="6"/>
        <v>5.9245122181672318</v>
      </c>
      <c r="K374" t="str" cm="1">
        <f t="array" ref="K374">INDEX($P$6:$P$13,MATCH(MIN(ABS(MOD(J374 - $Q$6:$Q$13 + PI(), 2*PI()) - PI())),ABS(MOD(J374 - $Q$6:$Q$13 + PI(), 2*PI()) - PI()),0))</f>
        <v>N</v>
      </c>
      <c r="L374">
        <v>6.0756362862260698</v>
      </c>
      <c r="M374">
        <v>7.0452728271484304</v>
      </c>
      <c r="N374">
        <v>2.29574341244167</v>
      </c>
    </row>
    <row r="375" spans="1:14" x14ac:dyDescent="0.3">
      <c r="A375">
        <v>1705410</v>
      </c>
      <c r="B375">
        <v>2024</v>
      </c>
      <c r="C375">
        <v>1</v>
      </c>
      <c r="D375">
        <v>16</v>
      </c>
      <c r="E375">
        <v>1600</v>
      </c>
      <c r="F375">
        <v>2.9452557373046799</v>
      </c>
      <c r="G375">
        <v>-10.917021484375001</v>
      </c>
      <c r="H375">
        <v>11.3073378585956</v>
      </c>
      <c r="I375">
        <v>-0.26351203806645701</v>
      </c>
      <c r="J375">
        <f t="shared" si="6"/>
        <v>6.0196732691131292</v>
      </c>
      <c r="K375" t="str" cm="1">
        <f t="array" ref="K375">INDEX($P$6:$P$13,MATCH(MIN(ABS(MOD(J375 - $Q$6:$Q$13 + PI(), 2*PI()) - PI())),ABS(MOD(J375 - $Q$6:$Q$13 + PI(), 2*PI()) - PI()),0))</f>
        <v>N</v>
      </c>
      <c r="L375">
        <v>6.0474351857228603</v>
      </c>
      <c r="M375">
        <v>6.9497362772623701</v>
      </c>
      <c r="N375">
        <v>2.4384566413031599</v>
      </c>
    </row>
    <row r="376" spans="1:14" x14ac:dyDescent="0.3">
      <c r="A376">
        <v>1705413</v>
      </c>
      <c r="B376">
        <v>2024</v>
      </c>
      <c r="C376">
        <v>1</v>
      </c>
      <c r="D376">
        <v>16</v>
      </c>
      <c r="E376">
        <v>1700</v>
      </c>
      <c r="F376">
        <v>2.2518829345703102</v>
      </c>
      <c r="G376">
        <v>-11.973043823242101</v>
      </c>
      <c r="H376">
        <v>12.182969881941199</v>
      </c>
      <c r="I376">
        <v>-0.185907616379692</v>
      </c>
      <c r="J376">
        <f t="shared" si="6"/>
        <v>6.0972776907998938</v>
      </c>
      <c r="K376" t="str" cm="1">
        <f t="array" ref="K376">INDEX($P$6:$P$13,MATCH(MIN(ABS(MOD(J376 - $Q$6:$Q$13 + PI(), 2*PI()) - PI())),ABS(MOD(J376 - $Q$6:$Q$13 + PI(), 2*PI()) - PI()),0))</f>
        <v>N</v>
      </c>
      <c r="L376">
        <v>6.0344649994006003</v>
      </c>
      <c r="M376">
        <v>6.9040095011393197</v>
      </c>
      <c r="N376">
        <v>2.6182074016994901</v>
      </c>
    </row>
    <row r="377" spans="1:14" x14ac:dyDescent="0.3">
      <c r="A377">
        <v>1705417</v>
      </c>
      <c r="B377">
        <v>2024</v>
      </c>
      <c r="C377">
        <v>1</v>
      </c>
      <c r="D377">
        <v>16</v>
      </c>
      <c r="E377">
        <v>1800</v>
      </c>
      <c r="F377">
        <v>1.70937561035156</v>
      </c>
      <c r="G377">
        <v>-12.5623406982421</v>
      </c>
      <c r="H377">
        <v>12.678105883608</v>
      </c>
      <c r="I377">
        <v>-0.13524082669184201</v>
      </c>
      <c r="J377">
        <f t="shared" si="6"/>
        <v>6.1479444804877446</v>
      </c>
      <c r="K377" t="str" cm="1">
        <f t="array" ref="K377">INDEX($P$6:$P$13,MATCH(MIN(ABS(MOD(J377 - $Q$6:$Q$13 + PI(), 2*PI()) - PI())),ABS(MOD(J377 - $Q$6:$Q$13 + PI(), 2*PI()) - PI()),0))</f>
        <v>N</v>
      </c>
      <c r="L377">
        <v>6.0329168150869004</v>
      </c>
      <c r="M377">
        <v>6.9228424496120802</v>
      </c>
      <c r="N377">
        <v>2.8113378948635499</v>
      </c>
    </row>
    <row r="378" spans="1:14" x14ac:dyDescent="0.3">
      <c r="A378">
        <v>1705420</v>
      </c>
      <c r="B378">
        <v>2024</v>
      </c>
      <c r="C378">
        <v>1</v>
      </c>
      <c r="D378">
        <v>16</v>
      </c>
      <c r="E378">
        <v>1900</v>
      </c>
      <c r="F378">
        <v>1.48617126464843</v>
      </c>
      <c r="G378">
        <v>-12.509989013671801</v>
      </c>
      <c r="H378">
        <v>12.5979573800699</v>
      </c>
      <c r="I378">
        <v>-0.11824457705510701</v>
      </c>
      <c r="J378">
        <f t="shared" si="6"/>
        <v>6.1649407301244796</v>
      </c>
      <c r="K378" t="str" cm="1">
        <f t="array" ref="K378">INDEX($P$6:$P$13,MATCH(MIN(ABS(MOD(J378 - $Q$6:$Q$13 + PI(), 2*PI()) - PI())),ABS(MOD(J378 - $Q$6:$Q$13 + PI(), 2*PI()) - PI()),0))</f>
        <v>N</v>
      </c>
      <c r="L378">
        <v>6.0334707525936402</v>
      </c>
      <c r="M378">
        <v>7.0089971754285996</v>
      </c>
      <c r="N378">
        <v>2.9723956849839901</v>
      </c>
    </row>
    <row r="379" spans="1:14" x14ac:dyDescent="0.3">
      <c r="A379">
        <v>1705424</v>
      </c>
      <c r="B379">
        <v>2024</v>
      </c>
      <c r="C379">
        <v>1</v>
      </c>
      <c r="D379">
        <v>16</v>
      </c>
      <c r="E379">
        <v>2000</v>
      </c>
      <c r="F379">
        <v>1.50237670898437</v>
      </c>
      <c r="G379">
        <v>-12.002060546875001</v>
      </c>
      <c r="H379">
        <v>12.095726234772</v>
      </c>
      <c r="I379">
        <v>-0.12452883912042401</v>
      </c>
      <c r="J379">
        <f t="shared" si="6"/>
        <v>6.1586564680591618</v>
      </c>
      <c r="K379" t="str" cm="1">
        <f t="array" ref="K379">INDEX($P$6:$P$13,MATCH(MIN(ABS(MOD(J379 - $Q$6:$Q$13 + PI(), 2*PI()) - PI())),ABS(MOD(J379 - $Q$6:$Q$13 + PI(), 2*PI()) - PI()),0))</f>
        <v>N</v>
      </c>
      <c r="L379">
        <v>6.0305561890966501</v>
      </c>
      <c r="M379">
        <v>7.1437269846598301</v>
      </c>
      <c r="N379">
        <v>3.0606972376505501</v>
      </c>
    </row>
    <row r="380" spans="1:14" x14ac:dyDescent="0.3">
      <c r="A380">
        <v>1705428</v>
      </c>
      <c r="B380">
        <v>2024</v>
      </c>
      <c r="C380">
        <v>1</v>
      </c>
      <c r="D380">
        <v>16</v>
      </c>
      <c r="E380">
        <v>2100</v>
      </c>
      <c r="F380">
        <v>1.9779382324218699</v>
      </c>
      <c r="G380">
        <v>-11.620081787109299</v>
      </c>
      <c r="H380">
        <v>11.787219366346999</v>
      </c>
      <c r="I380">
        <v>-0.16860128617325301</v>
      </c>
      <c r="J380">
        <f t="shared" si="6"/>
        <v>6.1145840210063334</v>
      </c>
      <c r="K380" t="str" cm="1">
        <f t="array" ref="K380">INDEX($P$6:$P$13,MATCH(MIN(ABS(MOD(J380 - $Q$6:$Q$13 + PI(), 2*PI()) - PI())),ABS(MOD(J380 - $Q$6:$Q$13 + PI(), 2*PI()) - PI()),0))</f>
        <v>N</v>
      </c>
      <c r="L380">
        <v>6.02253261736446</v>
      </c>
      <c r="M380">
        <v>7.2870980368720097</v>
      </c>
      <c r="N380">
        <v>3.0927266014946801</v>
      </c>
    </row>
    <row r="381" spans="1:14" x14ac:dyDescent="0.3">
      <c r="A381">
        <v>1705431</v>
      </c>
      <c r="B381">
        <v>2024</v>
      </c>
      <c r="C381">
        <v>1</v>
      </c>
      <c r="D381">
        <v>16</v>
      </c>
      <c r="E381">
        <v>2200</v>
      </c>
      <c r="F381">
        <v>2.2989892578125</v>
      </c>
      <c r="G381">
        <v>-11.5814733886718</v>
      </c>
      <c r="H381">
        <v>11.8074500828947</v>
      </c>
      <c r="I381">
        <v>-0.19595838534712201</v>
      </c>
      <c r="J381">
        <f t="shared" si="6"/>
        <v>6.0872269218324639</v>
      </c>
      <c r="K381" t="str" cm="1">
        <f t="array" ref="K381">INDEX($P$6:$P$13,MATCH(MIN(ABS(MOD(J381 - $Q$6:$Q$13 + PI(), 2*PI()) - PI())),ABS(MOD(J381 - $Q$6:$Q$13 + PI(), 2*PI()) - PI()),0))</f>
        <v>N</v>
      </c>
      <c r="L381">
        <v>6.01408341330872</v>
      </c>
      <c r="M381">
        <v>7.3982468711005298</v>
      </c>
      <c r="N381">
        <v>3.11559761895073</v>
      </c>
    </row>
    <row r="382" spans="1:14" x14ac:dyDescent="0.3">
      <c r="A382">
        <v>1705435</v>
      </c>
      <c r="B382">
        <v>2024</v>
      </c>
      <c r="C382">
        <v>1</v>
      </c>
      <c r="D382">
        <v>16</v>
      </c>
      <c r="E382">
        <v>2300</v>
      </c>
      <c r="F382">
        <v>2.38127014160156</v>
      </c>
      <c r="G382">
        <v>-11.498693847656201</v>
      </c>
      <c r="H382">
        <v>11.742674639510801</v>
      </c>
      <c r="I382">
        <v>-0.20420394959301499</v>
      </c>
      <c r="J382">
        <f t="shared" si="6"/>
        <v>6.0789813575865717</v>
      </c>
      <c r="K382" t="str" cm="1">
        <f t="array" ref="K382">INDEX($P$6:$P$13,MATCH(MIN(ABS(MOD(J382 - $Q$6:$Q$13 + PI(), 2*PI()) - PI())),ABS(MOD(J382 - $Q$6:$Q$13 + PI(), 2*PI()) - PI()),0))</f>
        <v>N</v>
      </c>
      <c r="L382">
        <v>6.0069617654657002</v>
      </c>
      <c r="M382">
        <v>7.4863768683539398</v>
      </c>
      <c r="N382">
        <v>3.1210109922620899</v>
      </c>
    </row>
    <row r="383" spans="1:14" x14ac:dyDescent="0.3">
      <c r="A383">
        <v>1705438</v>
      </c>
      <c r="B383">
        <v>2024</v>
      </c>
      <c r="C383">
        <v>1</v>
      </c>
      <c r="D383">
        <v>16</v>
      </c>
      <c r="E383">
        <v>0</v>
      </c>
      <c r="F383">
        <v>5.7777838134765602</v>
      </c>
      <c r="G383">
        <v>-0.84692932128906195</v>
      </c>
      <c r="H383">
        <v>5.8395269560582497</v>
      </c>
      <c r="I383">
        <v>-1.42524910029792</v>
      </c>
      <c r="J383">
        <f t="shared" si="6"/>
        <v>4.8579362068816661</v>
      </c>
      <c r="K383" t="str" cm="1">
        <f t="array" ref="K383">INDEX($P$6:$P$13,MATCH(MIN(ABS(MOD(J383 - $Q$6:$Q$13 + PI(), 2*PI()) - PI())),ABS(MOD(J383 - $Q$6:$Q$13 + PI(), 2*PI()) - PI()),0))</f>
        <v>W</v>
      </c>
      <c r="L383">
        <v>0.33315446896871997</v>
      </c>
      <c r="M383">
        <v>8.6870130962795606</v>
      </c>
      <c r="N383">
        <v>2.1863031387329102</v>
      </c>
    </row>
    <row r="384" spans="1:14" x14ac:dyDescent="0.3">
      <c r="A384">
        <v>1705442</v>
      </c>
      <c r="B384">
        <v>2024</v>
      </c>
      <c r="C384">
        <v>1</v>
      </c>
      <c r="D384">
        <v>16</v>
      </c>
      <c r="E384">
        <v>100</v>
      </c>
      <c r="F384">
        <v>6.0875262451171803</v>
      </c>
      <c r="G384">
        <v>-0.81454650878906198</v>
      </c>
      <c r="H384">
        <v>6.1417800188521001</v>
      </c>
      <c r="I384">
        <v>-1.4377805787004201</v>
      </c>
      <c r="J384">
        <f t="shared" si="6"/>
        <v>4.8454047284791661</v>
      </c>
      <c r="K384" t="str" cm="1">
        <f t="array" ref="K384">INDEX($P$6:$P$13,MATCH(MIN(ABS(MOD(J384 - $Q$6:$Q$13 + PI(), 2*PI()) - PI())),ABS(MOD(J384 - $Q$6:$Q$13 + PI(), 2*PI()) - PI()),0))</f>
        <v>W</v>
      </c>
      <c r="L384">
        <v>0.33418644389112601</v>
      </c>
      <c r="M384">
        <v>8.6333332061767507</v>
      </c>
      <c r="N384">
        <v>2.1583293279012001</v>
      </c>
    </row>
    <row r="385" spans="1:14" x14ac:dyDescent="0.3">
      <c r="A385">
        <v>1705446</v>
      </c>
      <c r="B385">
        <v>2024</v>
      </c>
      <c r="C385">
        <v>1</v>
      </c>
      <c r="D385">
        <v>16</v>
      </c>
      <c r="E385">
        <v>200</v>
      </c>
      <c r="F385">
        <v>6.4249554443359296</v>
      </c>
      <c r="G385">
        <v>-0.65690429687499996</v>
      </c>
      <c r="H385">
        <v>6.45844994692649</v>
      </c>
      <c r="I385">
        <v>-1.4689077521184799</v>
      </c>
      <c r="J385">
        <f t="shared" si="6"/>
        <v>4.8142775550611061</v>
      </c>
      <c r="K385" t="str" cm="1">
        <f t="array" ref="K385">INDEX($P$6:$P$13,MATCH(MIN(ABS(MOD(J385 - $Q$6:$Q$13 + PI(), 2*PI()) - PI())),ABS(MOD(J385 - $Q$6:$Q$13 + PI(), 2*PI()) - PI()),0))</f>
        <v>W</v>
      </c>
      <c r="L385">
        <v>0.32824176529652999</v>
      </c>
      <c r="M385">
        <v>8.5591254764132998</v>
      </c>
      <c r="N385">
        <v>2.1339471605088902</v>
      </c>
    </row>
    <row r="386" spans="1:14" x14ac:dyDescent="0.3">
      <c r="A386">
        <v>1705449</v>
      </c>
      <c r="B386">
        <v>2024</v>
      </c>
      <c r="C386">
        <v>1</v>
      </c>
      <c r="D386">
        <v>17</v>
      </c>
      <c r="E386">
        <v>300</v>
      </c>
      <c r="F386">
        <v>0.88346801757812499</v>
      </c>
      <c r="G386">
        <v>-10.3161468505859</v>
      </c>
      <c r="H386">
        <v>10.353907551303401</v>
      </c>
      <c r="I386">
        <v>-8.5430895052869396E-2</v>
      </c>
      <c r="J386">
        <f t="shared" si="6"/>
        <v>6.1977544121267165</v>
      </c>
      <c r="K386" t="str" cm="1">
        <f t="array" ref="K386">INDEX($P$6:$P$13,MATCH(MIN(ABS(MOD(J386 - $Q$6:$Q$13 + PI(), 2*PI()) - PI())),ABS(MOD(J386 - $Q$6:$Q$13 + PI(), 2*PI()) - PI()),0))</f>
        <v>N</v>
      </c>
      <c r="L386">
        <v>6.0157928076404099</v>
      </c>
      <c r="M386">
        <v>7.7340205510457301</v>
      </c>
      <c r="N386">
        <v>2.9556501176622101</v>
      </c>
    </row>
    <row r="387" spans="1:14" x14ac:dyDescent="0.3">
      <c r="A387">
        <v>1705453</v>
      </c>
      <c r="B387">
        <v>2024</v>
      </c>
      <c r="C387">
        <v>1</v>
      </c>
      <c r="D387">
        <v>17</v>
      </c>
      <c r="E387">
        <v>400</v>
      </c>
      <c r="F387">
        <v>0.64619812011718702</v>
      </c>
      <c r="G387">
        <v>-10.2041217041015</v>
      </c>
      <c r="H387">
        <v>10.2245621795047</v>
      </c>
      <c r="I387">
        <v>-6.3242715917619E-2</v>
      </c>
      <c r="J387">
        <f t="shared" ref="J387:J450" si="7">IF(I387&lt;0,I387+2*PI(),I387)</f>
        <v>6.219942591261967</v>
      </c>
      <c r="K387" t="str" cm="1">
        <f t="array" ref="K387">INDEX($P$6:$P$13,MATCH(MIN(ABS(MOD(J387 - $Q$6:$Q$13 + PI(), 2*PI()) - PI())),ABS(MOD(J387 - $Q$6:$Q$13 + PI(), 2*PI()) - PI()),0))</f>
        <v>N</v>
      </c>
      <c r="L387">
        <v>6.0224902435124497</v>
      </c>
      <c r="M387">
        <v>7.7467581431070904</v>
      </c>
      <c r="N387">
        <v>2.9214232762654602</v>
      </c>
    </row>
    <row r="388" spans="1:14" x14ac:dyDescent="0.3">
      <c r="A388">
        <v>1705456</v>
      </c>
      <c r="B388">
        <v>2024</v>
      </c>
      <c r="C388">
        <v>1</v>
      </c>
      <c r="D388">
        <v>17</v>
      </c>
      <c r="E388">
        <v>500</v>
      </c>
      <c r="F388">
        <v>-0.139577026367187</v>
      </c>
      <c r="G388">
        <v>-9.7656536865234305</v>
      </c>
      <c r="H388">
        <v>9.7666510980682695</v>
      </c>
      <c r="I388">
        <v>1.42916724021019E-2</v>
      </c>
      <c r="J388">
        <f t="shared" si="7"/>
        <v>1.42916724021019E-2</v>
      </c>
      <c r="K388" t="str" cm="1">
        <f t="array" ref="K388">INDEX($P$6:$P$13,MATCH(MIN(ABS(MOD(J388 - $Q$6:$Q$13 + PI(), 2*PI()) - PI())),ABS(MOD(J388 - $Q$6:$Q$13 + PI(), 2*PI()) - PI()),0))</f>
        <v>N</v>
      </c>
      <c r="L388">
        <v>6.0316553052692097</v>
      </c>
      <c r="M388">
        <v>7.7654317220052</v>
      </c>
      <c r="N388">
        <v>2.8808635075887001</v>
      </c>
    </row>
    <row r="389" spans="1:14" x14ac:dyDescent="0.3">
      <c r="A389">
        <v>1705460</v>
      </c>
      <c r="B389">
        <v>2024</v>
      </c>
      <c r="C389">
        <v>1</v>
      </c>
      <c r="D389">
        <v>17</v>
      </c>
      <c r="E389">
        <v>600</v>
      </c>
      <c r="F389">
        <v>-0.65246154785156196</v>
      </c>
      <c r="G389">
        <v>-8.9664508056640599</v>
      </c>
      <c r="H389">
        <v>8.9901582923671892</v>
      </c>
      <c r="I389">
        <v>7.2638952128665196E-2</v>
      </c>
      <c r="J389">
        <f t="shared" si="7"/>
        <v>7.2638952128665196E-2</v>
      </c>
      <c r="K389" t="str" cm="1">
        <f t="array" ref="K389">INDEX($P$6:$P$13,MATCH(MIN(ABS(MOD(J389 - $Q$6:$Q$13 + PI(), 2*PI()) - PI())),ABS(MOD(J389 - $Q$6:$Q$13 + PI(), 2*PI()) - PI()),0))</f>
        <v>N</v>
      </c>
      <c r="L389">
        <v>6.0396310584644901</v>
      </c>
      <c r="M389">
        <v>7.8110849592420699</v>
      </c>
      <c r="N389">
        <v>2.8258280224270198</v>
      </c>
    </row>
    <row r="390" spans="1:14" x14ac:dyDescent="0.3">
      <c r="A390">
        <v>1705464</v>
      </c>
      <c r="B390">
        <v>2024</v>
      </c>
      <c r="C390">
        <v>1</v>
      </c>
      <c r="D390">
        <v>17</v>
      </c>
      <c r="E390">
        <v>700</v>
      </c>
      <c r="F390">
        <v>-0.66570861816406202</v>
      </c>
      <c r="G390">
        <v>-8.2160626220703108</v>
      </c>
      <c r="H390">
        <v>8.2429881095436901</v>
      </c>
      <c r="I390">
        <v>8.0848643375278001E-2</v>
      </c>
      <c r="J390">
        <f t="shared" si="7"/>
        <v>8.0848643375278001E-2</v>
      </c>
      <c r="K390" t="str" cm="1">
        <f t="array" ref="K390">INDEX($P$6:$P$13,MATCH(MIN(ABS(MOD(J390 - $Q$6:$Q$13 + PI(), 2*PI()) - PI())),ABS(MOD(J390 - $Q$6:$Q$13 + PI(), 2*PI()) - PI()),0))</f>
        <v>N</v>
      </c>
      <c r="L390">
        <v>6.0445109164832402</v>
      </c>
      <c r="M390">
        <v>7.8778280682033897</v>
      </c>
      <c r="N390">
        <v>2.7625051074557798</v>
      </c>
    </row>
    <row r="391" spans="1:14" x14ac:dyDescent="0.3">
      <c r="A391">
        <v>1705467</v>
      </c>
      <c r="B391">
        <v>2024</v>
      </c>
      <c r="C391">
        <v>1</v>
      </c>
      <c r="D391">
        <v>17</v>
      </c>
      <c r="E391">
        <v>800</v>
      </c>
      <c r="F391">
        <v>-0.93629638671875004</v>
      </c>
      <c r="G391">
        <v>-7.9155847167968698</v>
      </c>
      <c r="H391">
        <v>7.9707673615888899</v>
      </c>
      <c r="I391">
        <v>0.11773811045632999</v>
      </c>
      <c r="J391">
        <f t="shared" si="7"/>
        <v>0.11773811045632999</v>
      </c>
      <c r="K391" t="str" cm="1">
        <f t="array" ref="K391">INDEX($P$6:$P$13,MATCH(MIN(ABS(MOD(J391 - $Q$6:$Q$13 + PI(), 2*PI()) - PI())),ABS(MOD(J391 - $Q$6:$Q$13 + PI(), 2*PI()) - PI()),0))</f>
        <v>N</v>
      </c>
      <c r="L391">
        <v>6.0489812395076896</v>
      </c>
      <c r="M391">
        <v>7.9433625539143797</v>
      </c>
      <c r="N391">
        <v>2.70322693718804</v>
      </c>
    </row>
    <row r="392" spans="1:14" x14ac:dyDescent="0.3">
      <c r="A392">
        <v>1705471</v>
      </c>
      <c r="B392">
        <v>2024</v>
      </c>
      <c r="C392">
        <v>1</v>
      </c>
      <c r="D392">
        <v>17</v>
      </c>
      <c r="E392">
        <v>900</v>
      </c>
      <c r="F392">
        <v>-1.01783142089843</v>
      </c>
      <c r="G392">
        <v>-7.6636968994140604</v>
      </c>
      <c r="H392">
        <v>7.7309915901814801</v>
      </c>
      <c r="I392">
        <v>0.13203933545652299</v>
      </c>
      <c r="J392">
        <f t="shared" si="7"/>
        <v>0.13203933545652299</v>
      </c>
      <c r="K392" t="str" cm="1">
        <f t="array" ref="K392">INDEX($P$6:$P$13,MATCH(MIN(ABS(MOD(J392 - $Q$6:$Q$13 + PI(), 2*PI()) - PI())),ABS(MOD(J392 - $Q$6:$Q$13 + PI(), 2*PI()) - PI()),0))</f>
        <v>N</v>
      </c>
      <c r="L392">
        <v>6.0544995460117601</v>
      </c>
      <c r="M392">
        <v>7.9960470199584899</v>
      </c>
      <c r="N392">
        <v>2.6530362235175202</v>
      </c>
    </row>
    <row r="393" spans="1:14" x14ac:dyDescent="0.3">
      <c r="A393">
        <v>1705474</v>
      </c>
      <c r="B393">
        <v>2024</v>
      </c>
      <c r="C393">
        <v>1</v>
      </c>
      <c r="D393">
        <v>17</v>
      </c>
      <c r="E393">
        <v>1000</v>
      </c>
      <c r="F393">
        <v>-1.3350903320312499</v>
      </c>
      <c r="G393">
        <v>-7.3287054443359301</v>
      </c>
      <c r="H393">
        <v>7.4493214244333998</v>
      </c>
      <c r="I393">
        <v>0.18019668811886699</v>
      </c>
      <c r="J393">
        <f t="shared" si="7"/>
        <v>0.18019668811886699</v>
      </c>
      <c r="K393" t="str" cm="1">
        <f t="array" ref="K393">INDEX($P$6:$P$13,MATCH(MIN(ABS(MOD(J393 - $Q$6:$Q$13 + PI(), 2*PI()) - PI())),ABS(MOD(J393 - $Q$6:$Q$13 + PI(), 2*PI()) - PI()),0))</f>
        <v>N</v>
      </c>
      <c r="L393">
        <v>6.0585970264836</v>
      </c>
      <c r="M393">
        <v>8.0628566741943306</v>
      </c>
      <c r="N393">
        <v>2.6021436055501299</v>
      </c>
    </row>
    <row r="394" spans="1:14" x14ac:dyDescent="0.3">
      <c r="A394">
        <v>1705478</v>
      </c>
      <c r="B394">
        <v>2024</v>
      </c>
      <c r="C394">
        <v>1</v>
      </c>
      <c r="D394">
        <v>17</v>
      </c>
      <c r="E394">
        <v>1100</v>
      </c>
      <c r="F394">
        <v>-1.58099975585937</v>
      </c>
      <c r="G394">
        <v>-7.5423944091796802</v>
      </c>
      <c r="H394">
        <v>7.7063138822430801</v>
      </c>
      <c r="I394">
        <v>0.20662352253306401</v>
      </c>
      <c r="J394">
        <f t="shared" si="7"/>
        <v>0.20662352253306401</v>
      </c>
      <c r="K394" t="str" cm="1">
        <f t="array" ref="K394">INDEX($P$6:$P$13,MATCH(MIN(ABS(MOD(J394 - $Q$6:$Q$13 + PI(), 2*PI()) - PI())),ABS(MOD(J394 - $Q$6:$Q$13 + PI(), 2*PI()) - PI()),0))</f>
        <v>N</v>
      </c>
      <c r="L394">
        <v>6.0667245206796601</v>
      </c>
      <c r="M394">
        <v>8.09600999620225</v>
      </c>
      <c r="N394">
        <v>2.5664304097493398</v>
      </c>
    </row>
    <row r="395" spans="1:14" x14ac:dyDescent="0.3">
      <c r="A395">
        <v>1705482</v>
      </c>
      <c r="B395">
        <v>2024</v>
      </c>
      <c r="C395">
        <v>1</v>
      </c>
      <c r="D395">
        <v>17</v>
      </c>
      <c r="E395">
        <v>1200</v>
      </c>
      <c r="F395">
        <v>-1.8415454101562501</v>
      </c>
      <c r="G395">
        <v>-7.3085180664062497</v>
      </c>
      <c r="H395">
        <v>7.53695733201761</v>
      </c>
      <c r="I395">
        <v>0.24683424999364401</v>
      </c>
      <c r="J395">
        <f t="shared" si="7"/>
        <v>0.24683424999364401</v>
      </c>
      <c r="K395" t="str" cm="1">
        <f t="array" ref="K395">INDEX($P$6:$P$13,MATCH(MIN(ABS(MOD(J395 - $Q$6:$Q$13 + PI(), 2*PI()) - PI())),ABS(MOD(J395 - $Q$6:$Q$13 + PI(), 2*PI()) - PI()),0))</f>
        <v>N</v>
      </c>
      <c r="L395">
        <v>6.07663526754164</v>
      </c>
      <c r="M395">
        <v>8.1217860115898901</v>
      </c>
      <c r="N395">
        <v>2.5363961325751401</v>
      </c>
    </row>
    <row r="396" spans="1:14" x14ac:dyDescent="0.3">
      <c r="A396">
        <v>1705485</v>
      </c>
      <c r="B396">
        <v>2024</v>
      </c>
      <c r="C396">
        <v>1</v>
      </c>
      <c r="D396">
        <v>17</v>
      </c>
      <c r="E396">
        <v>1300</v>
      </c>
      <c r="F396">
        <v>-2.2532641601562502</v>
      </c>
      <c r="G396">
        <v>-6.7051397705078104</v>
      </c>
      <c r="H396">
        <v>7.0736199161030804</v>
      </c>
      <c r="I396">
        <v>0.32419381849305501</v>
      </c>
      <c r="J396">
        <f t="shared" si="7"/>
        <v>0.32419381849305501</v>
      </c>
      <c r="K396" t="str" cm="1">
        <f t="array" ref="K396">INDEX($P$6:$P$13,MATCH(MIN(ABS(MOD(J396 - $Q$6:$Q$13 + PI(), 2*PI()) - PI())),ABS(MOD(J396 - $Q$6:$Q$13 + PI(), 2*PI()) - PI()),0))</f>
        <v>N</v>
      </c>
      <c r="L396">
        <v>6.0854613384823102</v>
      </c>
      <c r="M396">
        <v>8.1623625225490901</v>
      </c>
      <c r="N396">
        <v>2.50514549679226</v>
      </c>
    </row>
    <row r="397" spans="1:14" x14ac:dyDescent="0.3">
      <c r="A397">
        <v>1705489</v>
      </c>
      <c r="B397">
        <v>2024</v>
      </c>
      <c r="C397">
        <v>1</v>
      </c>
      <c r="D397">
        <v>17</v>
      </c>
      <c r="E397">
        <v>1400</v>
      </c>
      <c r="F397">
        <v>-2.8242510986328102</v>
      </c>
      <c r="G397">
        <v>-5.1875848388671804</v>
      </c>
      <c r="H397">
        <v>5.9065582811459096</v>
      </c>
      <c r="I397">
        <v>0.49855294006338202</v>
      </c>
      <c r="J397">
        <f t="shared" si="7"/>
        <v>0.49855294006338202</v>
      </c>
      <c r="K397" t="str" cm="1">
        <f t="array" ref="K397">INDEX($P$6:$P$13,MATCH(MIN(ABS(MOD(J397 - $Q$6:$Q$13 + PI(), 2*PI()) - PI())),ABS(MOD(J397 - $Q$6:$Q$13 + PI(), 2*PI()) - PI()),0))</f>
        <v>NE</v>
      </c>
      <c r="L397">
        <v>6.0914476511619498</v>
      </c>
      <c r="M397">
        <v>8.2344512939453107</v>
      </c>
      <c r="N397">
        <v>2.46832021077473</v>
      </c>
    </row>
    <row r="398" spans="1:14" x14ac:dyDescent="0.3">
      <c r="A398">
        <v>1705492</v>
      </c>
      <c r="B398">
        <v>2024</v>
      </c>
      <c r="C398">
        <v>1</v>
      </c>
      <c r="D398">
        <v>17</v>
      </c>
      <c r="E398">
        <v>1500</v>
      </c>
      <c r="F398">
        <v>-2.1220562744140601</v>
      </c>
      <c r="G398">
        <v>-4.4481048583984304</v>
      </c>
      <c r="H398">
        <v>4.9283627771388598</v>
      </c>
      <c r="I398">
        <v>0.44513571183511502</v>
      </c>
      <c r="J398">
        <f t="shared" si="7"/>
        <v>0.44513571183511502</v>
      </c>
      <c r="K398" t="str" cm="1">
        <f t="array" ref="K398">INDEX($P$6:$P$13,MATCH(MIN(ABS(MOD(J398 - $Q$6:$Q$13 + PI(), 2*PI()) - PI())),ABS(MOD(J398 - $Q$6:$Q$13 + PI(), 2*PI()) - PI()),0))</f>
        <v>NE</v>
      </c>
      <c r="L398">
        <v>6.0939410801185501</v>
      </c>
      <c r="M398">
        <v>8.3271490732828699</v>
      </c>
      <c r="N398">
        <v>2.4297841389973902</v>
      </c>
    </row>
    <row r="399" spans="1:14" x14ac:dyDescent="0.3">
      <c r="A399">
        <v>1705496</v>
      </c>
      <c r="B399">
        <v>2024</v>
      </c>
      <c r="C399">
        <v>1</v>
      </c>
      <c r="D399">
        <v>17</v>
      </c>
      <c r="E399">
        <v>1600</v>
      </c>
      <c r="F399">
        <v>-0.75385620117187502</v>
      </c>
      <c r="G399">
        <v>-4.0937005615234296</v>
      </c>
      <c r="H399">
        <v>4.1625332983007501</v>
      </c>
      <c r="I399">
        <v>0.18211006361218199</v>
      </c>
      <c r="J399">
        <f t="shared" si="7"/>
        <v>0.18211006361218199</v>
      </c>
      <c r="K399" t="str" cm="1">
        <f t="array" ref="K399">INDEX($P$6:$P$13,MATCH(MIN(ABS(MOD(J399 - $Q$6:$Q$13 + PI(), 2*PI()) - PI())),ABS(MOD(J399 - $Q$6:$Q$13 + PI(), 2*PI()) - PI()),0))</f>
        <v>N</v>
      </c>
      <c r="L399">
        <v>6.0948750803035203</v>
      </c>
      <c r="M399">
        <v>8.4154051674736792</v>
      </c>
      <c r="N399">
        <v>2.3954497443305098</v>
      </c>
    </row>
    <row r="400" spans="1:14" x14ac:dyDescent="0.3">
      <c r="A400">
        <v>1705500</v>
      </c>
      <c r="B400">
        <v>2024</v>
      </c>
      <c r="C400">
        <v>1</v>
      </c>
      <c r="D400">
        <v>17</v>
      </c>
      <c r="E400">
        <v>1700</v>
      </c>
      <c r="F400">
        <v>-0.79522216796875</v>
      </c>
      <c r="G400">
        <v>-3.3737475585937502</v>
      </c>
      <c r="H400">
        <v>3.4662012182714101</v>
      </c>
      <c r="I400">
        <v>0.231483609760683</v>
      </c>
      <c r="J400">
        <f t="shared" si="7"/>
        <v>0.231483609760683</v>
      </c>
      <c r="K400" t="str" cm="1">
        <f t="array" ref="K400">INDEX($P$6:$P$13,MATCH(MIN(ABS(MOD(J400 - $Q$6:$Q$13 + PI(), 2*PI()) - PI())),ABS(MOD(J400 - $Q$6:$Q$13 + PI(), 2*PI()) - PI()),0))</f>
        <v>N</v>
      </c>
      <c r="L400">
        <v>6.0961455856875597</v>
      </c>
      <c r="M400">
        <v>8.4911388821071991</v>
      </c>
      <c r="N400">
        <v>2.3658380508422798</v>
      </c>
    </row>
    <row r="401" spans="1:14" x14ac:dyDescent="0.3">
      <c r="A401">
        <v>1705503</v>
      </c>
      <c r="B401">
        <v>2024</v>
      </c>
      <c r="C401">
        <v>1</v>
      </c>
      <c r="D401">
        <v>17</v>
      </c>
      <c r="E401">
        <v>1800</v>
      </c>
      <c r="F401">
        <v>-1.4183685302734299</v>
      </c>
      <c r="G401">
        <v>-2.4957250976562499</v>
      </c>
      <c r="H401">
        <v>2.8706119645018702</v>
      </c>
      <c r="I401">
        <v>0.516798998984631</v>
      </c>
      <c r="J401">
        <f t="shared" si="7"/>
        <v>0.516798998984631</v>
      </c>
      <c r="K401" t="str" cm="1">
        <f t="array" ref="K401">INDEX($P$6:$P$13,MATCH(MIN(ABS(MOD(J401 - $Q$6:$Q$13 + PI(), 2*PI()) - PI())),ABS(MOD(J401 - $Q$6:$Q$13 + PI(), 2*PI()) - PI()),0))</f>
        <v>NE</v>
      </c>
      <c r="L401">
        <v>6.09824273627396</v>
      </c>
      <c r="M401">
        <v>8.5544774797227596</v>
      </c>
      <c r="N401">
        <v>2.3397295210096498</v>
      </c>
    </row>
    <row r="402" spans="1:14" x14ac:dyDescent="0.3">
      <c r="A402">
        <v>1705507</v>
      </c>
      <c r="B402">
        <v>2024</v>
      </c>
      <c r="C402">
        <v>1</v>
      </c>
      <c r="D402">
        <v>17</v>
      </c>
      <c r="E402">
        <v>1900</v>
      </c>
      <c r="F402">
        <v>-1.7184033203125</v>
      </c>
      <c r="G402">
        <v>-1.77717712402343</v>
      </c>
      <c r="H402">
        <v>2.4720979959162701</v>
      </c>
      <c r="I402">
        <v>0.76858600098437702</v>
      </c>
      <c r="J402">
        <f t="shared" si="7"/>
        <v>0.76858600098437702</v>
      </c>
      <c r="K402" t="str" cm="1">
        <f t="array" ref="K402">INDEX($P$6:$P$13,MATCH(MIN(ABS(MOD(J402 - $Q$6:$Q$13 + PI(), 2*PI()) - PI())),ABS(MOD(J402 - $Q$6:$Q$13 + PI(), 2*PI()) - PI()),0))</f>
        <v>NE</v>
      </c>
      <c r="L402">
        <v>6.10037208151887</v>
      </c>
      <c r="M402">
        <v>8.6080600950452997</v>
      </c>
      <c r="N402">
        <v>2.3158170912000799</v>
      </c>
    </row>
    <row r="403" spans="1:14" x14ac:dyDescent="0.3">
      <c r="A403">
        <v>1705510</v>
      </c>
      <c r="B403">
        <v>2024</v>
      </c>
      <c r="C403">
        <v>1</v>
      </c>
      <c r="D403">
        <v>17</v>
      </c>
      <c r="E403">
        <v>2000</v>
      </c>
      <c r="F403">
        <v>-1.39908630371093</v>
      </c>
      <c r="G403">
        <v>-1.2450152587890599</v>
      </c>
      <c r="H403">
        <v>1.8728335430168701</v>
      </c>
      <c r="I403">
        <v>0.84360206371148905</v>
      </c>
      <c r="J403">
        <f t="shared" si="7"/>
        <v>0.84360206371148905</v>
      </c>
      <c r="K403" t="str" cm="1">
        <f t="array" ref="K403">INDEX($P$6:$P$13,MATCH(MIN(ABS(MOD(J403 - $Q$6:$Q$13 + PI(), 2*PI()) - PI())),ABS(MOD(J403 - $Q$6:$Q$13 + PI(), 2*PI()) - PI()),0))</f>
        <v>NE</v>
      </c>
      <c r="L403">
        <v>6.1022039812606996</v>
      </c>
      <c r="M403">
        <v>8.6553820504082495</v>
      </c>
      <c r="N403">
        <v>2.2929902606540198</v>
      </c>
    </row>
    <row r="404" spans="1:14" x14ac:dyDescent="0.3">
      <c r="A404">
        <v>1705514</v>
      </c>
      <c r="B404">
        <v>2024</v>
      </c>
      <c r="C404">
        <v>1</v>
      </c>
      <c r="D404">
        <v>17</v>
      </c>
      <c r="E404">
        <v>2100</v>
      </c>
      <c r="F404">
        <v>-0.79924804687499995</v>
      </c>
      <c r="G404">
        <v>-0.9114990234375</v>
      </c>
      <c r="H404">
        <v>1.2122821083233899</v>
      </c>
      <c r="I404">
        <v>0.71987690659978298</v>
      </c>
      <c r="J404">
        <f t="shared" si="7"/>
        <v>0.71987690659978298</v>
      </c>
      <c r="K404" t="str" cm="1">
        <f t="array" ref="K404">INDEX($P$6:$P$13,MATCH(MIN(ABS(MOD(J404 - $Q$6:$Q$13 + PI(), 2*PI()) - PI())),ABS(MOD(J404 - $Q$6:$Q$13 + PI(), 2*PI()) - PI()),0))</f>
        <v>NE</v>
      </c>
      <c r="L404">
        <v>6.1037036368612103</v>
      </c>
      <c r="M404">
        <v>8.6967664294772593</v>
      </c>
      <c r="N404">
        <v>2.2708585527208101</v>
      </c>
    </row>
    <row r="405" spans="1:14" x14ac:dyDescent="0.3">
      <c r="A405">
        <v>1705518</v>
      </c>
      <c r="B405">
        <v>2024</v>
      </c>
      <c r="C405">
        <v>1</v>
      </c>
      <c r="D405">
        <v>17</v>
      </c>
      <c r="E405">
        <v>2200</v>
      </c>
      <c r="F405">
        <v>0.16726379394531199</v>
      </c>
      <c r="G405">
        <v>0.144862060546875</v>
      </c>
      <c r="H405">
        <v>0.22127402321751699</v>
      </c>
      <c r="I405">
        <v>-2.2845458694002598</v>
      </c>
      <c r="J405">
        <f t="shared" si="7"/>
        <v>3.9986394377793264</v>
      </c>
      <c r="K405" t="str" cm="1">
        <f t="array" ref="K405">INDEX($P$6:$P$13,MATCH(MIN(ABS(MOD(J405 - $Q$6:$Q$13 + PI(), 2*PI()) - PI())),ABS(MOD(J405 - $Q$6:$Q$13 + PI(), 2*PI()) - PI()),0))</f>
        <v>SW</v>
      </c>
      <c r="L405">
        <v>6.1045022301000804</v>
      </c>
      <c r="M405">
        <v>8.7337656021118093</v>
      </c>
      <c r="N405">
        <v>2.2485965092976801</v>
      </c>
    </row>
    <row r="406" spans="1:14" x14ac:dyDescent="0.3">
      <c r="A406">
        <v>1705521</v>
      </c>
      <c r="B406">
        <v>2024</v>
      </c>
      <c r="C406">
        <v>1</v>
      </c>
      <c r="D406">
        <v>17</v>
      </c>
      <c r="E406">
        <v>2300</v>
      </c>
      <c r="F406">
        <v>0.67099548339843695</v>
      </c>
      <c r="G406">
        <v>1.0676184082031199</v>
      </c>
      <c r="H406">
        <v>1.2609694700012599</v>
      </c>
      <c r="I406">
        <v>-2.5804822460711798</v>
      </c>
      <c r="J406">
        <f t="shared" si="7"/>
        <v>3.7027030611084064</v>
      </c>
      <c r="K406" t="str" cm="1">
        <f t="array" ref="K406">INDEX($P$6:$P$13,MATCH(MIN(ABS(MOD(J406 - $Q$6:$Q$13 + PI(), 2*PI()) - PI())),ABS(MOD(J406 - $Q$6:$Q$13 + PI(), 2*PI()) - PI()),0))</f>
        <v>SW</v>
      </c>
      <c r="L406">
        <v>6.1051287239511902</v>
      </c>
      <c r="M406">
        <v>8.7595191531711105</v>
      </c>
      <c r="N406">
        <v>2.2282780541313998</v>
      </c>
    </row>
    <row r="407" spans="1:14" x14ac:dyDescent="0.3">
      <c r="A407">
        <v>1705525</v>
      </c>
      <c r="B407">
        <v>2024</v>
      </c>
      <c r="C407">
        <v>1</v>
      </c>
      <c r="D407">
        <v>17</v>
      </c>
      <c r="E407">
        <v>0</v>
      </c>
      <c r="F407">
        <v>1.8406066894531199</v>
      </c>
      <c r="G407">
        <v>-11.085104370117101</v>
      </c>
      <c r="H407">
        <v>11.2368755391189</v>
      </c>
      <c r="I407">
        <v>-0.16454204273450901</v>
      </c>
      <c r="J407">
        <f t="shared" si="7"/>
        <v>6.118643264445077</v>
      </c>
      <c r="K407" t="str" cm="1">
        <f t="array" ref="K407">INDEX($P$6:$P$13,MATCH(MIN(ABS(MOD(J407 - $Q$6:$Q$13 + PI(), 2*PI()) - PI())),ABS(MOD(J407 - $Q$6:$Q$13 + PI(), 2*PI()) - PI()),0))</f>
        <v>N</v>
      </c>
      <c r="L407">
        <v>6.00488663034431</v>
      </c>
      <c r="M407">
        <v>7.5625815921359596</v>
      </c>
      <c r="N407">
        <v>3.10353660583496</v>
      </c>
    </row>
    <row r="408" spans="1:14" x14ac:dyDescent="0.3">
      <c r="A408">
        <v>1705528</v>
      </c>
      <c r="B408">
        <v>2024</v>
      </c>
      <c r="C408">
        <v>1</v>
      </c>
      <c r="D408">
        <v>17</v>
      </c>
      <c r="E408">
        <v>100</v>
      </c>
      <c r="F408">
        <v>1.1459033203125</v>
      </c>
      <c r="G408">
        <v>-10.4671820068359</v>
      </c>
      <c r="H408">
        <v>10.529719539652101</v>
      </c>
      <c r="I408">
        <v>-0.109041582838226</v>
      </c>
      <c r="J408">
        <f t="shared" si="7"/>
        <v>6.1741437243413602</v>
      </c>
      <c r="K408" t="str" cm="1">
        <f t="array" ref="K408">INDEX($P$6:$P$13,MATCH(MIN(ABS(MOD(J408 - $Q$6:$Q$13 + PI(), 2*PI()) - PI())),ABS(MOD(J408 - $Q$6:$Q$13 + PI(), 2*PI()) - PI()),0))</f>
        <v>N</v>
      </c>
      <c r="L408">
        <v>6.0069021106572897</v>
      </c>
      <c r="M408">
        <v>7.6426122453477596</v>
      </c>
      <c r="N408">
        <v>3.0534842809041298</v>
      </c>
    </row>
    <row r="409" spans="1:14" x14ac:dyDescent="0.3">
      <c r="A409">
        <v>1705532</v>
      </c>
      <c r="B409">
        <v>2024</v>
      </c>
      <c r="C409">
        <v>1</v>
      </c>
      <c r="D409">
        <v>17</v>
      </c>
      <c r="E409">
        <v>200</v>
      </c>
      <c r="F409">
        <v>0.91284851074218698</v>
      </c>
      <c r="G409">
        <v>-10.284376831054599</v>
      </c>
      <c r="H409">
        <v>10.324809887193901</v>
      </c>
      <c r="I409">
        <v>-8.8528698782070606E-2</v>
      </c>
      <c r="J409">
        <f t="shared" si="7"/>
        <v>6.1946566083975156</v>
      </c>
      <c r="K409" t="str" cm="1">
        <f t="array" ref="K409">INDEX($P$6:$P$13,MATCH(MIN(ABS(MOD(J409 - $Q$6:$Q$13 + PI(), 2*PI()) - PI())),ABS(MOD(J409 - $Q$6:$Q$13 + PI(), 2*PI()) - PI()),0))</f>
        <v>N</v>
      </c>
      <c r="L409">
        <v>6.0106935051478398</v>
      </c>
      <c r="M409">
        <v>7.7047385109795403</v>
      </c>
      <c r="N409">
        <v>2.9974215825398698</v>
      </c>
    </row>
    <row r="410" spans="1:14" x14ac:dyDescent="0.3">
      <c r="A410">
        <v>1705536</v>
      </c>
      <c r="B410">
        <v>2024</v>
      </c>
      <c r="C410">
        <v>1</v>
      </c>
      <c r="D410">
        <v>18</v>
      </c>
      <c r="E410">
        <v>300</v>
      </c>
      <c r="F410">
        <v>1.4217504882812499</v>
      </c>
      <c r="G410">
        <v>4.9294500732421804</v>
      </c>
      <c r="H410">
        <v>5.1303852170685298</v>
      </c>
      <c r="I410">
        <v>-2.8607935582214501</v>
      </c>
      <c r="J410">
        <f t="shared" si="7"/>
        <v>3.4223917489581361</v>
      </c>
      <c r="K410" t="str" cm="1">
        <f t="array" ref="K410">INDEX($P$6:$P$13,MATCH(MIN(ABS(MOD(J410 - $Q$6:$Q$13 + PI(), 2*PI()) - PI())),ABS(MOD(J410 - $Q$6:$Q$13 + PI(), 2*PI()) - PI()),0))</f>
        <v>S</v>
      </c>
      <c r="L410">
        <v>6.1038018779147496</v>
      </c>
      <c r="M410">
        <v>8.7895032034979899</v>
      </c>
      <c r="N410">
        <v>2.1550405290391699</v>
      </c>
    </row>
    <row r="411" spans="1:14" x14ac:dyDescent="0.3">
      <c r="A411">
        <v>1705539</v>
      </c>
      <c r="B411">
        <v>2024</v>
      </c>
      <c r="C411">
        <v>1</v>
      </c>
      <c r="D411">
        <v>18</v>
      </c>
      <c r="E411">
        <v>400</v>
      </c>
      <c r="F411">
        <v>2.6990899658203098</v>
      </c>
      <c r="G411">
        <v>5.4859051513671799</v>
      </c>
      <c r="H411">
        <v>6.1139383357529002</v>
      </c>
      <c r="I411">
        <v>-2.6843618872215802</v>
      </c>
      <c r="J411">
        <f t="shared" si="7"/>
        <v>3.598823419958006</v>
      </c>
      <c r="K411" t="str" cm="1">
        <f t="array" ref="K411">INDEX($P$6:$P$13,MATCH(MIN(ABS(MOD(J411 - $Q$6:$Q$13 + PI(), 2*PI()) - PI())),ABS(MOD(J411 - $Q$6:$Q$13 + PI(), 2*PI()) - PI()),0))</f>
        <v>SW</v>
      </c>
      <c r="L411">
        <v>6.0962512835921601</v>
      </c>
      <c r="M411">
        <v>8.7477264404296804</v>
      </c>
      <c r="N411">
        <v>2.1432568232218401</v>
      </c>
    </row>
    <row r="412" spans="1:14" x14ac:dyDescent="0.3">
      <c r="A412">
        <v>1705543</v>
      </c>
      <c r="B412">
        <v>2024</v>
      </c>
      <c r="C412">
        <v>1</v>
      </c>
      <c r="D412">
        <v>18</v>
      </c>
      <c r="E412">
        <v>500</v>
      </c>
      <c r="F412">
        <v>3.6637548828124999</v>
      </c>
      <c r="G412">
        <v>5.9311279296875004</v>
      </c>
      <c r="H412">
        <v>6.9714688810645598</v>
      </c>
      <c r="I412">
        <v>-2.5882481501175798</v>
      </c>
      <c r="J412">
        <f t="shared" si="7"/>
        <v>3.6949371570620064</v>
      </c>
      <c r="K412" t="str" cm="1">
        <f t="array" ref="K412">INDEX($P$6:$P$13,MATCH(MIN(ABS(MOD(J412 - $Q$6:$Q$13 + PI(), 2*PI()) - PI())),ABS(MOD(J412 - $Q$6:$Q$13 + PI(), 2*PI()) - PI()),0))</f>
        <v>SW</v>
      </c>
      <c r="L412">
        <v>6.0766996568586604</v>
      </c>
      <c r="M412">
        <v>8.6587122811211401</v>
      </c>
      <c r="N412">
        <v>2.1394757164849101</v>
      </c>
    </row>
    <row r="413" spans="1:14" x14ac:dyDescent="0.3">
      <c r="A413">
        <v>1705546</v>
      </c>
      <c r="B413">
        <v>2024</v>
      </c>
      <c r="C413">
        <v>1</v>
      </c>
      <c r="D413">
        <v>18</v>
      </c>
      <c r="E413">
        <v>600</v>
      </c>
      <c r="F413">
        <v>4.3400805664062503</v>
      </c>
      <c r="G413">
        <v>6.1790844726562497</v>
      </c>
      <c r="H413">
        <v>7.5509856471270496</v>
      </c>
      <c r="I413">
        <v>-2.5292695102881799</v>
      </c>
      <c r="J413">
        <f t="shared" si="7"/>
        <v>3.7539157968914063</v>
      </c>
      <c r="K413" t="str" cm="1">
        <f t="array" ref="K413">INDEX($P$6:$P$13,MATCH(MIN(ABS(MOD(J413 - $Q$6:$Q$13 + PI(), 2*PI()) - PI())),ABS(MOD(J413 - $Q$6:$Q$13 + PI(), 2*PI()) - PI()),0))</f>
        <v>SW</v>
      </c>
      <c r="L413">
        <v>6.03735210274768</v>
      </c>
      <c r="M413">
        <v>8.5126723183525908</v>
      </c>
      <c r="N413">
        <v>2.1460884941948701</v>
      </c>
    </row>
    <row r="414" spans="1:14" x14ac:dyDescent="0.3">
      <c r="A414">
        <v>1705550</v>
      </c>
      <c r="B414">
        <v>2024</v>
      </c>
      <c r="C414">
        <v>1</v>
      </c>
      <c r="D414">
        <v>18</v>
      </c>
      <c r="E414">
        <v>700</v>
      </c>
      <c r="F414">
        <v>5.3277728271484301</v>
      </c>
      <c r="G414">
        <v>5.97358093261718</v>
      </c>
      <c r="H414">
        <v>8.0043008724203304</v>
      </c>
      <c r="I414">
        <v>-2.4132767245019702</v>
      </c>
      <c r="J414">
        <f t="shared" si="7"/>
        <v>3.8699085826776161</v>
      </c>
      <c r="K414" t="str" cm="1">
        <f t="array" ref="K414">INDEX($P$6:$P$13,MATCH(MIN(ABS(MOD(J414 - $Q$6:$Q$13 + PI(), 2*PI()) - PI())),ABS(MOD(J414 - $Q$6:$Q$13 + PI(), 2*PI()) - PI()),0))</f>
        <v>SW</v>
      </c>
      <c r="L414">
        <v>5.9731403297979897</v>
      </c>
      <c r="M414">
        <v>8.3275401857164102</v>
      </c>
      <c r="N414">
        <v>2.16073502434624</v>
      </c>
    </row>
    <row r="415" spans="1:14" x14ac:dyDescent="0.3">
      <c r="A415">
        <v>1705554</v>
      </c>
      <c r="B415">
        <v>2024</v>
      </c>
      <c r="C415">
        <v>1</v>
      </c>
      <c r="D415">
        <v>18</v>
      </c>
      <c r="E415">
        <v>800</v>
      </c>
      <c r="F415">
        <v>5.7063323974609297</v>
      </c>
      <c r="G415">
        <v>6.2101934814453097</v>
      </c>
      <c r="H415">
        <v>8.4337851826625307</v>
      </c>
      <c r="I415">
        <v>-2.3984518679578901</v>
      </c>
      <c r="J415">
        <f t="shared" si="7"/>
        <v>3.8847334392216961</v>
      </c>
      <c r="K415" t="str" cm="1">
        <f t="array" ref="K415">INDEX($P$6:$P$13,MATCH(MIN(ABS(MOD(J415 - $Q$6:$Q$13 + PI(), 2*PI()) - PI())),ABS(MOD(J415 - $Q$6:$Q$13 + PI(), 2*PI()) - PI()),0))</f>
        <v>SW</v>
      </c>
      <c r="L415">
        <v>5.8854884781978596</v>
      </c>
      <c r="M415">
        <v>8.1294611824883294</v>
      </c>
      <c r="N415">
        <v>2.17960092756483</v>
      </c>
    </row>
    <row r="416" spans="1:14" x14ac:dyDescent="0.3">
      <c r="A416">
        <v>1705557</v>
      </c>
      <c r="B416">
        <v>2024</v>
      </c>
      <c r="C416">
        <v>1</v>
      </c>
      <c r="D416">
        <v>18</v>
      </c>
      <c r="E416">
        <v>900</v>
      </c>
      <c r="F416">
        <v>6.4062585449218696</v>
      </c>
      <c r="G416">
        <v>6.2842712402343697</v>
      </c>
      <c r="H416">
        <v>8.9739742347090203</v>
      </c>
      <c r="I416">
        <v>-2.34658231877231</v>
      </c>
      <c r="J416">
        <f t="shared" si="7"/>
        <v>3.9366029884072762</v>
      </c>
      <c r="K416" t="str" cm="1">
        <f t="array" ref="K416">INDEX($P$6:$P$13,MATCH(MIN(ABS(MOD(J416 - $Q$6:$Q$13 + PI(), 2*PI()) - PI())),ABS(MOD(J416 - $Q$6:$Q$13 + PI(), 2*PI()) - PI()),0))</f>
        <v>SW</v>
      </c>
      <c r="L416">
        <v>5.7736196150852699</v>
      </c>
      <c r="M416">
        <v>7.9306259155273402</v>
      </c>
      <c r="N416">
        <v>2.2015378740098699</v>
      </c>
    </row>
    <row r="417" spans="1:14" x14ac:dyDescent="0.3">
      <c r="A417">
        <v>1705561</v>
      </c>
      <c r="B417">
        <v>2024</v>
      </c>
      <c r="C417">
        <v>1</v>
      </c>
      <c r="D417">
        <v>18</v>
      </c>
      <c r="E417">
        <v>1000</v>
      </c>
      <c r="F417">
        <v>6.7327032470703099</v>
      </c>
      <c r="G417">
        <v>6.8424383544921801</v>
      </c>
      <c r="H417">
        <v>9.5993882955184606</v>
      </c>
      <c r="I417">
        <v>-2.3642778473003001</v>
      </c>
      <c r="J417">
        <f t="shared" si="7"/>
        <v>3.9189074598792861</v>
      </c>
      <c r="K417" t="str" cm="1">
        <f t="array" ref="K417">INDEX($P$6:$P$13,MATCH(MIN(ABS(MOD(J417 - $Q$6:$Q$13 + PI(), 2*PI()) - PI())),ABS(MOD(J417 - $Q$6:$Q$13 + PI(), 2*PI()) - PI()),0))</f>
        <v>SW</v>
      </c>
      <c r="L417">
        <v>5.64545599370829</v>
      </c>
      <c r="M417">
        <v>7.7436402638753199</v>
      </c>
      <c r="N417">
        <v>2.2239926656087201</v>
      </c>
    </row>
    <row r="418" spans="1:14" x14ac:dyDescent="0.3">
      <c r="A418">
        <v>1705564</v>
      </c>
      <c r="B418">
        <v>2024</v>
      </c>
      <c r="C418">
        <v>1</v>
      </c>
      <c r="D418">
        <v>18</v>
      </c>
      <c r="E418">
        <v>1100</v>
      </c>
      <c r="F418">
        <v>7.4391497802734303</v>
      </c>
      <c r="G418">
        <v>6.6754119873046802</v>
      </c>
      <c r="H418">
        <v>9.9951025334207202</v>
      </c>
      <c r="I418">
        <v>-2.3021372878614499</v>
      </c>
      <c r="J418">
        <f t="shared" si="7"/>
        <v>3.9810480193181363</v>
      </c>
      <c r="K418" t="str" cm="1">
        <f t="array" ref="K418">INDEX($P$6:$P$13,MATCH(MIN(ABS(MOD(J418 - $Q$6:$Q$13 + PI(), 2*PI()) - PI())),ABS(MOD(J418 - $Q$6:$Q$13 + PI(), 2*PI()) - PI()),0))</f>
        <v>SW</v>
      </c>
      <c r="L418">
        <v>5.4870686897522098</v>
      </c>
      <c r="M418">
        <v>7.5494469536675304</v>
      </c>
      <c r="N418">
        <v>2.2564264933268201</v>
      </c>
    </row>
    <row r="419" spans="1:14" x14ac:dyDescent="0.3">
      <c r="A419">
        <v>1705568</v>
      </c>
      <c r="B419">
        <v>2024</v>
      </c>
      <c r="C419">
        <v>1</v>
      </c>
      <c r="D419">
        <v>18</v>
      </c>
      <c r="E419">
        <v>1200</v>
      </c>
      <c r="F419">
        <v>7.7419158935546797</v>
      </c>
      <c r="G419">
        <v>6.4975244140625001</v>
      </c>
      <c r="H419">
        <v>10.1071798843303</v>
      </c>
      <c r="I419">
        <v>-2.2690254691958298</v>
      </c>
      <c r="J419">
        <f t="shared" si="7"/>
        <v>4.0141598379837564</v>
      </c>
      <c r="K419" t="str" cm="1">
        <f t="array" ref="K419">INDEX($P$6:$P$13,MATCH(MIN(ABS(MOD(J419 - $Q$6:$Q$13 + PI(), 2*PI()) - PI())),ABS(MOD(J419 - $Q$6:$Q$13 + PI(), 2*PI()) - PI()),0))</f>
        <v>SW</v>
      </c>
      <c r="L419">
        <v>5.3153627396405803</v>
      </c>
      <c r="M419">
        <v>7.3741218778822102</v>
      </c>
      <c r="N419">
        <v>2.29516813490125</v>
      </c>
    </row>
    <row r="420" spans="1:14" x14ac:dyDescent="0.3">
      <c r="A420">
        <v>1705572</v>
      </c>
      <c r="B420">
        <v>2024</v>
      </c>
      <c r="C420">
        <v>1</v>
      </c>
      <c r="D420">
        <v>18</v>
      </c>
      <c r="E420">
        <v>1300</v>
      </c>
      <c r="F420">
        <v>7.9218487548828103</v>
      </c>
      <c r="G420">
        <v>6.6007452392578099</v>
      </c>
      <c r="H420">
        <v>10.311426933689701</v>
      </c>
      <c r="I420">
        <v>-2.2654753449099698</v>
      </c>
      <c r="J420">
        <f t="shared" si="7"/>
        <v>4.0177099622696169</v>
      </c>
      <c r="K420" t="str" cm="1">
        <f t="array" ref="K420">INDEX($P$6:$P$13,MATCH(MIN(ABS(MOD(J420 - $Q$6:$Q$13 + PI(), 2*PI()) - PI())),ABS(MOD(J420 - $Q$6:$Q$13 + PI(), 2*PI()) - PI()),0))</f>
        <v>SW</v>
      </c>
      <c r="L420">
        <v>5.15639309112614</v>
      </c>
      <c r="M420">
        <v>7.2397944132486902</v>
      </c>
      <c r="N420">
        <v>2.3342660268147699</v>
      </c>
    </row>
    <row r="421" spans="1:14" x14ac:dyDescent="0.3">
      <c r="A421">
        <v>1705575</v>
      </c>
      <c r="B421">
        <v>2024</v>
      </c>
      <c r="C421">
        <v>1</v>
      </c>
      <c r="D421">
        <v>18</v>
      </c>
      <c r="E421">
        <v>1400</v>
      </c>
      <c r="F421">
        <v>8.3759661865234296</v>
      </c>
      <c r="G421">
        <v>6.6051678466796799</v>
      </c>
      <c r="H421">
        <v>10.6670076329116</v>
      </c>
      <c r="I421">
        <v>-2.2385385253563999</v>
      </c>
      <c r="J421">
        <f t="shared" si="7"/>
        <v>4.0446467818231859</v>
      </c>
      <c r="K421" t="str" cm="1">
        <f t="array" ref="K421">INDEX($P$6:$P$13,MATCH(MIN(ABS(MOD(J421 - $Q$6:$Q$13 + PI(), 2*PI()) - PI())),ABS(MOD(J421 - $Q$6:$Q$13 + PI(), 2*PI()) - PI()),0))</f>
        <v>SW</v>
      </c>
      <c r="L421">
        <v>5.0190156425537698</v>
      </c>
      <c r="M421">
        <v>7.1405122545030304</v>
      </c>
      <c r="N421">
        <v>2.3739085727267701</v>
      </c>
    </row>
    <row r="422" spans="1:14" x14ac:dyDescent="0.3">
      <c r="A422">
        <v>1705579</v>
      </c>
      <c r="B422">
        <v>2024</v>
      </c>
      <c r="C422">
        <v>1</v>
      </c>
      <c r="D422">
        <v>18</v>
      </c>
      <c r="E422">
        <v>1500</v>
      </c>
      <c r="F422">
        <v>8.90743286132812</v>
      </c>
      <c r="G422">
        <v>5.9788165283203103</v>
      </c>
      <c r="H422">
        <v>10.727935833998201</v>
      </c>
      <c r="I422">
        <v>-2.1619422518715399</v>
      </c>
      <c r="J422">
        <f t="shared" si="7"/>
        <v>4.1212430553080459</v>
      </c>
      <c r="K422" t="str" cm="1">
        <f t="array" ref="K422">INDEX($P$6:$P$13,MATCH(MIN(ABS(MOD(J422 - $Q$6:$Q$13 + PI(), 2*PI()) - PI())),ABS(MOD(J422 - $Q$6:$Q$13 + PI(), 2*PI()) - PI()),0))</f>
        <v>SW</v>
      </c>
      <c r="L422">
        <v>4.9072902350519003</v>
      </c>
      <c r="M422">
        <v>7.0701015260484397</v>
      </c>
      <c r="N422">
        <v>2.4172823164198101</v>
      </c>
    </row>
    <row r="423" spans="1:14" x14ac:dyDescent="0.3">
      <c r="A423">
        <v>1705582</v>
      </c>
      <c r="B423">
        <v>2024</v>
      </c>
      <c r="C423">
        <v>1</v>
      </c>
      <c r="D423">
        <v>18</v>
      </c>
      <c r="E423">
        <v>1600</v>
      </c>
      <c r="F423">
        <v>9.0848095703124994</v>
      </c>
      <c r="G423">
        <v>5.3690527343749999</v>
      </c>
      <c r="H423">
        <v>10.5527480872681</v>
      </c>
      <c r="I423">
        <v>-2.10456620917987</v>
      </c>
      <c r="J423">
        <f t="shared" si="7"/>
        <v>4.1786190979997162</v>
      </c>
      <c r="K423" t="str" cm="1">
        <f t="array" ref="K423">INDEX($P$6:$P$13,MATCH(MIN(ABS(MOD(J423 - $Q$6:$Q$13 + PI(), 2*PI()) - PI())),ABS(MOD(J423 - $Q$6:$Q$13 + PI(), 2*PI()) - PI()),0))</f>
        <v>SW</v>
      </c>
      <c r="L423">
        <v>4.8406979511758301</v>
      </c>
      <c r="M423">
        <v>7.05797057681613</v>
      </c>
      <c r="N423">
        <v>2.4446672863430399</v>
      </c>
    </row>
    <row r="424" spans="1:14" x14ac:dyDescent="0.3">
      <c r="A424">
        <v>1705586</v>
      </c>
      <c r="B424">
        <v>2024</v>
      </c>
      <c r="C424">
        <v>1</v>
      </c>
      <c r="D424">
        <v>18</v>
      </c>
      <c r="E424">
        <v>1700</v>
      </c>
      <c r="F424">
        <v>8.9475213623046805</v>
      </c>
      <c r="G424">
        <v>5.09590942382812</v>
      </c>
      <c r="H424">
        <v>10.296913682495299</v>
      </c>
      <c r="I424">
        <v>-2.08851236743237</v>
      </c>
      <c r="J424">
        <f t="shared" si="7"/>
        <v>4.1946729397472158</v>
      </c>
      <c r="K424" t="str" cm="1">
        <f t="array" ref="K424">INDEX($P$6:$P$13,MATCH(MIN(ABS(MOD(J424 - $Q$6:$Q$13 + PI(), 2*PI()) - PI())),ABS(MOD(J424 - $Q$6:$Q$13 + PI(), 2*PI()) - PI()),0))</f>
        <v>SW</v>
      </c>
      <c r="L424">
        <v>4.8019052814733003</v>
      </c>
      <c r="M424">
        <v>7.0856477949354302</v>
      </c>
      <c r="N424">
        <v>2.45757442050509</v>
      </c>
    </row>
    <row r="425" spans="1:14" x14ac:dyDescent="0.3">
      <c r="A425">
        <v>1705590</v>
      </c>
      <c r="B425">
        <v>2024</v>
      </c>
      <c r="C425">
        <v>1</v>
      </c>
      <c r="D425">
        <v>18</v>
      </c>
      <c r="E425">
        <v>1800</v>
      </c>
      <c r="F425">
        <v>8.8337652587890592</v>
      </c>
      <c r="G425">
        <v>5.0473754882812498</v>
      </c>
      <c r="H425">
        <v>10.174055630233701</v>
      </c>
      <c r="I425">
        <v>-2.0899005930530201</v>
      </c>
      <c r="J425">
        <f t="shared" si="7"/>
        <v>4.1932847141265661</v>
      </c>
      <c r="K425" t="str" cm="1">
        <f t="array" ref="K425">INDEX($P$6:$P$13,MATCH(MIN(ABS(MOD(J425 - $Q$6:$Q$13 + PI(), 2*PI()) - PI())),ABS(MOD(J425 - $Q$6:$Q$13 + PI(), 2*PI()) - PI()),0))</f>
        <v>SW</v>
      </c>
      <c r="L425">
        <v>4.7785963487112104</v>
      </c>
      <c r="M425">
        <v>7.1383421156141402</v>
      </c>
      <c r="N425">
        <v>2.4583236906263499</v>
      </c>
    </row>
    <row r="426" spans="1:14" x14ac:dyDescent="0.3">
      <c r="A426">
        <v>1705593</v>
      </c>
      <c r="B426">
        <v>2024</v>
      </c>
      <c r="C426">
        <v>1</v>
      </c>
      <c r="D426">
        <v>18</v>
      </c>
      <c r="E426">
        <v>1900</v>
      </c>
      <c r="F426">
        <v>8.4717895507812493</v>
      </c>
      <c r="G426">
        <v>5.1855438232421802</v>
      </c>
      <c r="H426">
        <v>9.9328285465667605</v>
      </c>
      <c r="I426">
        <v>-2.1200621013449599</v>
      </c>
      <c r="J426">
        <f t="shared" si="7"/>
        <v>4.1631232058346264</v>
      </c>
      <c r="K426" t="str" cm="1">
        <f t="array" ref="K426">INDEX($P$6:$P$13,MATCH(MIN(ABS(MOD(J426 - $Q$6:$Q$13 + PI(), 2*PI()) - PI())),ABS(MOD(J426 - $Q$6:$Q$13 + PI(), 2*PI()) - PI()),0))</f>
        <v>SW</v>
      </c>
      <c r="L426">
        <v>4.7672463112334302</v>
      </c>
      <c r="M426">
        <v>7.2200360827975798</v>
      </c>
      <c r="N426">
        <v>2.4418214162190699</v>
      </c>
    </row>
    <row r="427" spans="1:14" x14ac:dyDescent="0.3">
      <c r="A427">
        <v>1705597</v>
      </c>
      <c r="B427">
        <v>2024</v>
      </c>
      <c r="C427">
        <v>1</v>
      </c>
      <c r="D427">
        <v>18</v>
      </c>
      <c r="E427">
        <v>2000</v>
      </c>
      <c r="F427">
        <v>8.4106384277343693</v>
      </c>
      <c r="G427">
        <v>5.1869635009765602</v>
      </c>
      <c r="H427">
        <v>9.8814689759440704</v>
      </c>
      <c r="I427">
        <v>-2.1234154025548699</v>
      </c>
      <c r="J427">
        <f t="shared" si="7"/>
        <v>4.1597699046247163</v>
      </c>
      <c r="K427" t="str" cm="1">
        <f t="array" ref="K427">INDEX($P$6:$P$13,MATCH(MIN(ABS(MOD(J427 - $Q$6:$Q$13 + PI(), 2*PI()) - PI())),ABS(MOD(J427 - $Q$6:$Q$13 + PI(), 2*PI()) - PI()),0))</f>
        <v>SW</v>
      </c>
      <c r="L427">
        <v>4.76000961483133</v>
      </c>
      <c r="M427">
        <v>7.3083946439954897</v>
      </c>
      <c r="N427">
        <v>2.4254297680324899</v>
      </c>
    </row>
    <row r="428" spans="1:14" x14ac:dyDescent="0.3">
      <c r="A428">
        <v>1705600</v>
      </c>
      <c r="B428">
        <v>2024</v>
      </c>
      <c r="C428">
        <v>1</v>
      </c>
      <c r="D428">
        <v>18</v>
      </c>
      <c r="E428">
        <v>2100</v>
      </c>
      <c r="F428">
        <v>8.5115533447265594</v>
      </c>
      <c r="G428">
        <v>4.9076281738281198</v>
      </c>
      <c r="H428">
        <v>9.8250371313637999</v>
      </c>
      <c r="I428">
        <v>-2.0938204478921301</v>
      </c>
      <c r="J428">
        <f t="shared" si="7"/>
        <v>4.1893648592874566</v>
      </c>
      <c r="K428" t="str" cm="1">
        <f t="array" ref="K428">INDEX($P$6:$P$13,MATCH(MIN(ABS(MOD(J428 - $Q$6:$Q$13 + PI(), 2*PI()) - PI())),ABS(MOD(J428 - $Q$6:$Q$13 + PI(), 2*PI()) - PI()),0))</f>
        <v>SW</v>
      </c>
      <c r="L428">
        <v>4.7516276407977696</v>
      </c>
      <c r="M428">
        <v>7.3820008171929201</v>
      </c>
      <c r="N428">
        <v>2.4247857199774798</v>
      </c>
    </row>
    <row r="429" spans="1:14" x14ac:dyDescent="0.3">
      <c r="A429">
        <v>1705604</v>
      </c>
      <c r="B429">
        <v>2024</v>
      </c>
      <c r="C429">
        <v>1</v>
      </c>
      <c r="D429">
        <v>18</v>
      </c>
      <c r="E429">
        <v>2200</v>
      </c>
      <c r="F429">
        <v>7.5892889404296797</v>
      </c>
      <c r="G429">
        <v>6.2484033203124998</v>
      </c>
      <c r="H429">
        <v>9.8305569869982694</v>
      </c>
      <c r="I429">
        <v>-2.2595951294284502</v>
      </c>
      <c r="J429">
        <f t="shared" si="7"/>
        <v>4.023590177751136</v>
      </c>
      <c r="K429" t="str" cm="1">
        <f t="array" ref="K429">INDEX($P$6:$P$13,MATCH(MIN(ABS(MOD(J429 - $Q$6:$Q$13 + PI(), 2*PI()) - PI())),ABS(MOD(J429 - $Q$6:$Q$13 + PI(), 2*PI()) - PI()),0))</f>
        <v>SW</v>
      </c>
      <c r="L429">
        <v>4.7318269789116698</v>
      </c>
      <c r="M429">
        <v>7.4580577214558899</v>
      </c>
      <c r="N429">
        <v>2.4330824746025899</v>
      </c>
    </row>
    <row r="430" spans="1:14" x14ac:dyDescent="0.3">
      <c r="A430">
        <v>1705608</v>
      </c>
      <c r="B430">
        <v>2024</v>
      </c>
      <c r="C430">
        <v>1</v>
      </c>
      <c r="D430">
        <v>18</v>
      </c>
      <c r="E430">
        <v>2300</v>
      </c>
      <c r="F430">
        <v>7.7204748535156202</v>
      </c>
      <c r="G430">
        <v>6.2917590332031201</v>
      </c>
      <c r="H430">
        <v>9.95951623803386</v>
      </c>
      <c r="I430">
        <v>-2.2545836128882302</v>
      </c>
      <c r="J430">
        <f t="shared" si="7"/>
        <v>4.0286016942913561</v>
      </c>
      <c r="K430" t="str" cm="1">
        <f t="array" ref="K430">INDEX($P$6:$P$13,MATCH(MIN(ABS(MOD(J430 - $Q$6:$Q$13 + PI(), 2*PI()) - PI())),ABS(MOD(J430 - $Q$6:$Q$13 + PI(), 2*PI()) - PI()),0))</f>
        <v>SW</v>
      </c>
      <c r="L430">
        <v>4.7214380466806301</v>
      </c>
      <c r="M430">
        <v>7.5503494474622901</v>
      </c>
      <c r="N430">
        <v>2.4462848239474799</v>
      </c>
    </row>
    <row r="431" spans="1:14" x14ac:dyDescent="0.3">
      <c r="A431">
        <v>1705611</v>
      </c>
      <c r="B431">
        <v>2024</v>
      </c>
      <c r="C431">
        <v>1</v>
      </c>
      <c r="D431">
        <v>18</v>
      </c>
      <c r="E431">
        <v>0</v>
      </c>
      <c r="F431">
        <v>0.55727416992187495</v>
      </c>
      <c r="G431">
        <v>2.0764544677734298</v>
      </c>
      <c r="H431">
        <v>2.1499343378806599</v>
      </c>
      <c r="I431">
        <v>-2.8793934626379998</v>
      </c>
      <c r="J431">
        <f t="shared" si="7"/>
        <v>3.4037918445415865</v>
      </c>
      <c r="K431" t="str" cm="1">
        <f t="array" ref="K431">INDEX($P$6:$P$13,MATCH(MIN(ABS(MOD(J431 - $Q$6:$Q$13 + PI(), 2*PI()) - PI())),ABS(MOD(J431 - $Q$6:$Q$13 + PI(), 2*PI()) - PI()),0))</f>
        <v>S</v>
      </c>
      <c r="L431">
        <v>6.1056422997720698</v>
      </c>
      <c r="M431">
        <v>8.7797973420884805</v>
      </c>
      <c r="N431">
        <v>2.20855151282416</v>
      </c>
    </row>
    <row r="432" spans="1:14" x14ac:dyDescent="0.3">
      <c r="A432">
        <v>1705615</v>
      </c>
      <c r="B432">
        <v>2024</v>
      </c>
      <c r="C432">
        <v>1</v>
      </c>
      <c r="D432">
        <v>18</v>
      </c>
      <c r="E432">
        <v>100</v>
      </c>
      <c r="F432">
        <v>0.80427368164062496</v>
      </c>
      <c r="G432">
        <v>2.8979821777343702</v>
      </c>
      <c r="H432">
        <v>3.0075167260458899</v>
      </c>
      <c r="I432">
        <v>-2.8708769077793899</v>
      </c>
      <c r="J432">
        <f t="shared" si="7"/>
        <v>3.4123083994001964</v>
      </c>
      <c r="K432" t="str" cm="1">
        <f t="array" ref="K432">INDEX($P$6:$P$13,MATCH(MIN(ABS(MOD(J432 - $Q$6:$Q$13 + PI(), 2*PI()) - PI())),ABS(MOD(J432 - $Q$6:$Q$13 + PI(), 2*PI()) - PI()),0))</f>
        <v>S</v>
      </c>
      <c r="L432">
        <v>6.1059079057047896</v>
      </c>
      <c r="M432">
        <v>8.79730394151475</v>
      </c>
      <c r="N432">
        <v>2.1887832217746301</v>
      </c>
    </row>
    <row r="433" spans="1:14" x14ac:dyDescent="0.3">
      <c r="A433">
        <v>1705618</v>
      </c>
      <c r="B433">
        <v>2024</v>
      </c>
      <c r="C433">
        <v>1</v>
      </c>
      <c r="D433">
        <v>18</v>
      </c>
      <c r="E433">
        <v>200</v>
      </c>
      <c r="F433">
        <v>1.0867614746093699</v>
      </c>
      <c r="G433">
        <v>3.82503723144531</v>
      </c>
      <c r="H433">
        <v>3.9764255713690799</v>
      </c>
      <c r="I433">
        <v>-2.8647695370949799</v>
      </c>
      <c r="J433">
        <f t="shared" si="7"/>
        <v>3.4184157700846063</v>
      </c>
      <c r="K433" t="str" cm="1">
        <f t="array" ref="K433">INDEX($P$6:$P$13,MATCH(MIN(ABS(MOD(J433 - $Q$6:$Q$13 + PI(), 2*PI()) - PI())),ABS(MOD(J433 - $Q$6:$Q$13 + PI(), 2*PI()) - PI()),0))</f>
        <v>S</v>
      </c>
      <c r="L433">
        <v>6.10570763599081</v>
      </c>
      <c r="M433">
        <v>8.8027682834201393</v>
      </c>
      <c r="N433">
        <v>2.1707620620727499</v>
      </c>
    </row>
    <row r="434" spans="1:14" x14ac:dyDescent="0.3">
      <c r="A434">
        <v>1705622</v>
      </c>
      <c r="B434">
        <v>2024</v>
      </c>
      <c r="C434">
        <v>1</v>
      </c>
      <c r="D434">
        <v>19</v>
      </c>
      <c r="E434">
        <v>300</v>
      </c>
      <c r="F434">
        <v>7.8259063720703104</v>
      </c>
      <c r="G434">
        <v>5.96322204589843</v>
      </c>
      <c r="H434">
        <v>9.8389444410007592</v>
      </c>
      <c r="I434">
        <v>-2.2219237151409201</v>
      </c>
      <c r="J434">
        <f t="shared" si="7"/>
        <v>4.0612615920386661</v>
      </c>
      <c r="K434" t="str" cm="1">
        <f t="array" ref="K434">INDEX($P$6:$P$13,MATCH(MIN(ABS(MOD(J434 - $Q$6:$Q$13 + PI(), 2*PI()) - PI())),ABS(MOD(J434 - $Q$6:$Q$13 + PI(), 2*PI()) - PI()),0))</f>
        <v>SW</v>
      </c>
      <c r="L434">
        <v>4.73255846049108</v>
      </c>
      <c r="M434">
        <v>8.0419137742784201</v>
      </c>
      <c r="N434">
        <v>2.5540097554524701</v>
      </c>
    </row>
    <row r="435" spans="1:14" x14ac:dyDescent="0.3">
      <c r="A435">
        <v>1705626</v>
      </c>
      <c r="B435">
        <v>2024</v>
      </c>
      <c r="C435">
        <v>1</v>
      </c>
      <c r="D435">
        <v>19</v>
      </c>
      <c r="E435">
        <v>400</v>
      </c>
      <c r="F435">
        <v>7.6865820312500004</v>
      </c>
      <c r="G435">
        <v>5.8630255126953097</v>
      </c>
      <c r="H435">
        <v>9.6673994168882604</v>
      </c>
      <c r="I435">
        <v>-2.2224146188921798</v>
      </c>
      <c r="J435">
        <f t="shared" si="7"/>
        <v>4.0607706882874064</v>
      </c>
      <c r="K435" t="str" cm="1">
        <f t="array" ref="K435">INDEX($P$6:$P$13,MATCH(MIN(ABS(MOD(J435 - $Q$6:$Q$13 + PI(), 2*PI()) - PI())),ABS(MOD(J435 - $Q$6:$Q$13 + PI(), 2*PI()) - PI()),0))</f>
        <v>SW</v>
      </c>
      <c r="L435">
        <v>4.7494208863371696</v>
      </c>
      <c r="M435">
        <v>8.1973916159735793</v>
      </c>
      <c r="N435">
        <v>2.5809745788574201</v>
      </c>
    </row>
    <row r="436" spans="1:14" x14ac:dyDescent="0.3">
      <c r="A436">
        <v>1705629</v>
      </c>
      <c r="B436">
        <v>2024</v>
      </c>
      <c r="C436">
        <v>1</v>
      </c>
      <c r="D436">
        <v>19</v>
      </c>
      <c r="E436">
        <v>500</v>
      </c>
      <c r="F436">
        <v>7.7270880126953099</v>
      </c>
      <c r="G436">
        <v>5.6122082519531196</v>
      </c>
      <c r="H436">
        <v>9.5501188798480499</v>
      </c>
      <c r="I436">
        <v>-2.1989581552506299</v>
      </c>
      <c r="J436">
        <f t="shared" si="7"/>
        <v>4.0842271519289568</v>
      </c>
      <c r="K436" t="str" cm="1">
        <f t="array" ref="K436">INDEX($P$6:$P$13,MATCH(MIN(ABS(MOD(J436 - $Q$6:$Q$13 + PI(), 2*PI()) - PI())),ABS(MOD(J436 - $Q$6:$Q$13 + PI(), 2*PI()) - PI()),0))</f>
        <v>SW</v>
      </c>
      <c r="L436">
        <v>4.7670143203118096</v>
      </c>
      <c r="M436">
        <v>8.3476412031385596</v>
      </c>
      <c r="N436">
        <v>2.6074602339002801</v>
      </c>
    </row>
    <row r="437" spans="1:14" x14ac:dyDescent="0.3">
      <c r="A437">
        <v>1705633</v>
      </c>
      <c r="B437">
        <v>2024</v>
      </c>
      <c r="C437">
        <v>1</v>
      </c>
      <c r="D437">
        <v>19</v>
      </c>
      <c r="E437">
        <v>600</v>
      </c>
      <c r="F437">
        <v>7.6554589843749996</v>
      </c>
      <c r="G437">
        <v>5.2247131347656204</v>
      </c>
      <c r="H437">
        <v>9.2684237927514008</v>
      </c>
      <c r="I437">
        <v>-2.16966825253387</v>
      </c>
      <c r="J437">
        <f t="shared" si="7"/>
        <v>4.1135170546457163</v>
      </c>
      <c r="K437" t="str" cm="1">
        <f t="array" ref="K437">INDEX($P$6:$P$13,MATCH(MIN(ABS(MOD(J437 - $Q$6:$Q$13 + PI(), 2*PI()) - PI())),ABS(MOD(J437 - $Q$6:$Q$13 + PI(), 2*PI()) - PI()),0))</f>
        <v>SW</v>
      </c>
      <c r="L437">
        <v>4.7849699441946996</v>
      </c>
      <c r="M437">
        <v>8.4895821677313901</v>
      </c>
      <c r="N437">
        <v>2.6304757859971701</v>
      </c>
    </row>
    <row r="438" spans="1:14" x14ac:dyDescent="0.3">
      <c r="A438">
        <v>1705636</v>
      </c>
      <c r="B438">
        <v>2024</v>
      </c>
      <c r="C438">
        <v>1</v>
      </c>
      <c r="D438">
        <v>19</v>
      </c>
      <c r="E438">
        <v>700</v>
      </c>
      <c r="F438">
        <v>7.7456817626953098</v>
      </c>
      <c r="G438">
        <v>4.9225866699218699</v>
      </c>
      <c r="H438">
        <v>9.1775511707559101</v>
      </c>
      <c r="I438">
        <v>-2.1369295339552701</v>
      </c>
      <c r="J438">
        <f t="shared" si="7"/>
        <v>4.1462557732243166</v>
      </c>
      <c r="K438" t="str" cm="1">
        <f t="array" ref="K438">INDEX($P$6:$P$13,MATCH(MIN(ABS(MOD(J438 - $Q$6:$Q$13 + PI(), 2*PI()) - PI())),ABS(MOD(J438 - $Q$6:$Q$13 + PI(), 2*PI()) - PI()),0))</f>
        <v>SW</v>
      </c>
      <c r="L438">
        <v>4.80096690186787</v>
      </c>
      <c r="M438">
        <v>8.6156001620822398</v>
      </c>
      <c r="N438">
        <v>2.6499392191569</v>
      </c>
    </row>
    <row r="439" spans="1:14" x14ac:dyDescent="0.3">
      <c r="A439">
        <v>1705640</v>
      </c>
      <c r="B439">
        <v>2024</v>
      </c>
      <c r="C439">
        <v>1</v>
      </c>
      <c r="D439">
        <v>19</v>
      </c>
      <c r="E439">
        <v>800</v>
      </c>
      <c r="F439">
        <v>7.5282946777343698</v>
      </c>
      <c r="G439">
        <v>4.6855151367187498</v>
      </c>
      <c r="H439">
        <v>8.8673148614010593</v>
      </c>
      <c r="I439">
        <v>-2.1275146533611999</v>
      </c>
      <c r="J439">
        <f t="shared" si="7"/>
        <v>4.1556706538183867</v>
      </c>
      <c r="K439" t="str" cm="1">
        <f t="array" ref="K439">INDEX($P$6:$P$13,MATCH(MIN(ABS(MOD(J439 - $Q$6:$Q$13 + PI(), 2*PI()) - PI())),ABS(MOD(J439 - $Q$6:$Q$13 + PI(), 2*PI()) - PI()),0))</f>
        <v>SW</v>
      </c>
      <c r="L439">
        <v>4.81560434539524</v>
      </c>
      <c r="M439">
        <v>8.7294073104858398</v>
      </c>
      <c r="N439">
        <v>2.6623427073160801</v>
      </c>
    </row>
    <row r="440" spans="1:14" x14ac:dyDescent="0.3">
      <c r="A440">
        <v>1705644</v>
      </c>
      <c r="B440">
        <v>2024</v>
      </c>
      <c r="C440">
        <v>1</v>
      </c>
      <c r="D440">
        <v>19</v>
      </c>
      <c r="E440">
        <v>900</v>
      </c>
      <c r="F440">
        <v>7.3831146240234302</v>
      </c>
      <c r="G440">
        <v>4.5144268798828104</v>
      </c>
      <c r="H440">
        <v>8.6539257915282093</v>
      </c>
      <c r="I440">
        <v>-2.1195945475888398</v>
      </c>
      <c r="J440">
        <f t="shared" si="7"/>
        <v>4.1635907595907469</v>
      </c>
      <c r="K440" t="str" cm="1">
        <f t="array" ref="K440">INDEX($P$6:$P$13,MATCH(MIN(ABS(MOD(J440 - $Q$6:$Q$13 + PI(), 2*PI()) - PI())),ABS(MOD(J440 - $Q$6:$Q$13 + PI(), 2*PI()) - PI()),0))</f>
        <v>SW</v>
      </c>
      <c r="L440">
        <v>4.8314112125479403</v>
      </c>
      <c r="M440">
        <v>8.85338793860541</v>
      </c>
      <c r="N440">
        <v>2.66051991780598</v>
      </c>
    </row>
    <row r="441" spans="1:14" x14ac:dyDescent="0.3">
      <c r="A441">
        <v>1705647</v>
      </c>
      <c r="B441">
        <v>2024</v>
      </c>
      <c r="C441">
        <v>1</v>
      </c>
      <c r="D441">
        <v>19</v>
      </c>
      <c r="E441">
        <v>1000</v>
      </c>
      <c r="F441">
        <v>7.01019287109375</v>
      </c>
      <c r="G441">
        <v>3.9258935546874998</v>
      </c>
      <c r="H441">
        <v>8.0346402715162295</v>
      </c>
      <c r="I441">
        <v>-2.08130479781097</v>
      </c>
      <c r="J441">
        <f t="shared" si="7"/>
        <v>4.2018805093686158</v>
      </c>
      <c r="K441" t="str" cm="1">
        <f t="array" ref="K441">INDEX($P$6:$P$13,MATCH(MIN(ABS(MOD(J441 - $Q$6:$Q$13 + PI(), 2*PI()) - PI())),ABS(MOD(J441 - $Q$6:$Q$13 + PI(), 2*PI()) - PI()),0))</f>
        <v>SW</v>
      </c>
      <c r="L441">
        <v>4.8418787376218102</v>
      </c>
      <c r="M441">
        <v>8.9510083728366396</v>
      </c>
      <c r="N441">
        <v>2.65600893232557</v>
      </c>
    </row>
    <row r="442" spans="1:14" x14ac:dyDescent="0.3">
      <c r="A442">
        <v>1705651</v>
      </c>
      <c r="B442">
        <v>2024</v>
      </c>
      <c r="C442">
        <v>1</v>
      </c>
      <c r="D442">
        <v>19</v>
      </c>
      <c r="E442">
        <v>1100</v>
      </c>
      <c r="F442">
        <v>6.2514965820312502</v>
      </c>
      <c r="G442">
        <v>2.8645672607421799</v>
      </c>
      <c r="H442">
        <v>6.8765511054935304</v>
      </c>
      <c r="I442">
        <v>-2.00046580225044</v>
      </c>
      <c r="J442">
        <f t="shared" si="7"/>
        <v>4.2827195049291458</v>
      </c>
      <c r="K442" t="str" cm="1">
        <f t="array" ref="K442">INDEX($P$6:$P$13,MATCH(MIN(ABS(MOD(J442 - $Q$6:$Q$13 + PI(), 2*PI()) - PI())),ABS(MOD(J442 - $Q$6:$Q$13 + PI(), 2*PI()) - PI()),0))</f>
        <v>SW</v>
      </c>
      <c r="L442">
        <v>4.8562019281405497</v>
      </c>
      <c r="M442">
        <v>9.0679505666096993</v>
      </c>
      <c r="N442">
        <v>2.6372759077283998</v>
      </c>
    </row>
    <row r="443" spans="1:14" x14ac:dyDescent="0.3">
      <c r="A443">
        <v>1705654</v>
      </c>
      <c r="B443">
        <v>2024</v>
      </c>
      <c r="C443">
        <v>1</v>
      </c>
      <c r="D443">
        <v>19</v>
      </c>
      <c r="E443">
        <v>1200</v>
      </c>
      <c r="F443">
        <v>6.0101495361328103</v>
      </c>
      <c r="G443">
        <v>2.0754748535156202</v>
      </c>
      <c r="H443">
        <v>6.3584190892275299</v>
      </c>
      <c r="I443">
        <v>-1.90330324778142</v>
      </c>
      <c r="J443">
        <f t="shared" si="7"/>
        <v>4.3798820593981667</v>
      </c>
      <c r="K443" t="str" cm="1">
        <f t="array" ref="K443">INDEX($P$6:$P$13,MATCH(MIN(ABS(MOD(J443 - $Q$6:$Q$13 + PI(), 2*PI()) - PI())),ABS(MOD(J443 - $Q$6:$Q$13 + PI(), 2*PI()) - PI()),0))</f>
        <v>W</v>
      </c>
      <c r="L443">
        <v>4.8644970239412197</v>
      </c>
      <c r="M443">
        <v>9.1524108250935807</v>
      </c>
      <c r="N443">
        <v>2.6205022599961998</v>
      </c>
    </row>
    <row r="444" spans="1:14" x14ac:dyDescent="0.3">
      <c r="A444">
        <v>1705658</v>
      </c>
      <c r="B444">
        <v>2024</v>
      </c>
      <c r="C444">
        <v>1</v>
      </c>
      <c r="D444">
        <v>19</v>
      </c>
      <c r="E444">
        <v>1300</v>
      </c>
      <c r="F444">
        <v>6.0234375</v>
      </c>
      <c r="G444">
        <v>1.0940917968749999</v>
      </c>
      <c r="H444">
        <v>6.1219960941179403</v>
      </c>
      <c r="I444">
        <v>-1.7504764748219901</v>
      </c>
      <c r="J444">
        <f t="shared" si="7"/>
        <v>4.5327088323575957</v>
      </c>
      <c r="K444" t="str" cm="1">
        <f t="array" ref="K444">INDEX($P$6:$P$13,MATCH(MIN(ABS(MOD(J444 - $Q$6:$Q$13 + PI(), 2*PI()) - PI())),ABS(MOD(J444 - $Q$6:$Q$13 + PI(), 2*PI()) - PI()),0))</f>
        <v>W</v>
      </c>
      <c r="L444">
        <v>4.8715063455675898</v>
      </c>
      <c r="M444">
        <v>9.2198772430419904</v>
      </c>
      <c r="N444">
        <v>2.6035867267184698</v>
      </c>
    </row>
    <row r="445" spans="1:14" x14ac:dyDescent="0.3">
      <c r="A445">
        <v>1705662</v>
      </c>
      <c r="B445">
        <v>2024</v>
      </c>
      <c r="C445">
        <v>1</v>
      </c>
      <c r="D445">
        <v>19</v>
      </c>
      <c r="E445">
        <v>1400</v>
      </c>
      <c r="F445">
        <v>5.0867218017578102</v>
      </c>
      <c r="G445">
        <v>-8.8322753906249996E-2</v>
      </c>
      <c r="H445">
        <v>5.0874885353517802</v>
      </c>
      <c r="I445">
        <v>-1.5534346776058501</v>
      </c>
      <c r="J445">
        <f t="shared" si="7"/>
        <v>4.7297506295737364</v>
      </c>
      <c r="K445" t="str" cm="1">
        <f t="array" ref="K445">INDEX($P$6:$P$13,MATCH(MIN(ABS(MOD(J445 - $Q$6:$Q$13 + PI(), 2*PI()) - PI())),ABS(MOD(J445 - $Q$6:$Q$13 + PI(), 2*PI()) - PI()),0))</f>
        <v>W</v>
      </c>
      <c r="L445">
        <v>4.8821701160231301</v>
      </c>
      <c r="M445">
        <v>9.2936402426825602</v>
      </c>
      <c r="N445">
        <v>2.5809640884399401</v>
      </c>
    </row>
    <row r="446" spans="1:14" x14ac:dyDescent="0.3">
      <c r="A446">
        <v>1705665</v>
      </c>
      <c r="B446">
        <v>2024</v>
      </c>
      <c r="C446">
        <v>1</v>
      </c>
      <c r="D446">
        <v>19</v>
      </c>
      <c r="E446">
        <v>1500</v>
      </c>
      <c r="F446">
        <v>4.5994158935546796</v>
      </c>
      <c r="G446">
        <v>-0.456693115234375</v>
      </c>
      <c r="H446">
        <v>4.6220336609966299</v>
      </c>
      <c r="I446">
        <v>-1.4718270099344199</v>
      </c>
      <c r="J446">
        <f t="shared" si="7"/>
        <v>4.8113582972451665</v>
      </c>
      <c r="K446" t="str" cm="1">
        <f t="array" ref="K446">INDEX($P$6:$P$13,MATCH(MIN(ABS(MOD(J446 - $Q$6:$Q$13 + PI(), 2*PI()) - PI())),ABS(MOD(J446 - $Q$6:$Q$13 + PI(), 2*PI()) - PI()),0))</f>
        <v>W</v>
      </c>
      <c r="L446">
        <v>4.8958224266725896</v>
      </c>
      <c r="M446">
        <v>9.3744930691189197</v>
      </c>
      <c r="N446">
        <v>2.5526252322726699</v>
      </c>
    </row>
    <row r="447" spans="1:14" x14ac:dyDescent="0.3">
      <c r="A447">
        <v>1705669</v>
      </c>
      <c r="B447">
        <v>2024</v>
      </c>
      <c r="C447">
        <v>1</v>
      </c>
      <c r="D447">
        <v>19</v>
      </c>
      <c r="E447">
        <v>1600</v>
      </c>
      <c r="F447">
        <v>4.3364331054687497</v>
      </c>
      <c r="G447">
        <v>-0.69290466308593701</v>
      </c>
      <c r="H447">
        <v>4.3914426957813699</v>
      </c>
      <c r="I447">
        <v>-1.4123489737269299</v>
      </c>
      <c r="J447">
        <f t="shared" si="7"/>
        <v>4.8708363334526563</v>
      </c>
      <c r="K447" t="str" cm="1">
        <f t="array" ref="K447">INDEX($P$6:$P$13,MATCH(MIN(ABS(MOD(J447 - $Q$6:$Q$13 + PI(), 2*PI()) - PI())),ABS(MOD(J447 - $Q$6:$Q$13 + PI(), 2*PI()) - PI()),0))</f>
        <v>W</v>
      </c>
      <c r="L447">
        <v>4.91107553386263</v>
      </c>
      <c r="M447">
        <v>9.4505033493041992</v>
      </c>
      <c r="N447">
        <v>2.5229428609212201</v>
      </c>
    </row>
    <row r="448" spans="1:14" x14ac:dyDescent="0.3">
      <c r="A448">
        <v>1705672</v>
      </c>
      <c r="B448">
        <v>2024</v>
      </c>
      <c r="C448">
        <v>1</v>
      </c>
      <c r="D448">
        <v>19</v>
      </c>
      <c r="E448">
        <v>1700</v>
      </c>
      <c r="F448">
        <v>3.6703875732421798</v>
      </c>
      <c r="G448">
        <v>-0.40047912597656199</v>
      </c>
      <c r="H448">
        <v>3.69217124036164</v>
      </c>
      <c r="I448">
        <v>-1.4621153997551899</v>
      </c>
      <c r="J448">
        <f t="shared" si="7"/>
        <v>4.8210699074243966</v>
      </c>
      <c r="K448" t="str" cm="1">
        <f t="array" ref="K448">INDEX($P$6:$P$13,MATCH(MIN(ABS(MOD(J448 - $Q$6:$Q$13 + PI(), 2*PI()) - PI())),ABS(MOD(J448 - $Q$6:$Q$13 + PI(), 2*PI()) - PI()),0))</f>
        <v>W</v>
      </c>
      <c r="L448">
        <v>4.9272630555071402</v>
      </c>
      <c r="M448">
        <v>9.5269496705796897</v>
      </c>
      <c r="N448">
        <v>2.4921859105427999</v>
      </c>
    </row>
    <row r="449" spans="1:14" x14ac:dyDescent="0.3">
      <c r="A449">
        <v>1705676</v>
      </c>
      <c r="B449">
        <v>2024</v>
      </c>
      <c r="C449">
        <v>1</v>
      </c>
      <c r="D449">
        <v>19</v>
      </c>
      <c r="E449">
        <v>1800</v>
      </c>
      <c r="F449">
        <v>3.4041833496093701</v>
      </c>
      <c r="G449">
        <v>2.82403564453125E-2</v>
      </c>
      <c r="H449">
        <v>3.4043004854874099</v>
      </c>
      <c r="I449">
        <v>-1.5790919165849799</v>
      </c>
      <c r="J449">
        <f t="shared" si="7"/>
        <v>4.7040933905946059</v>
      </c>
      <c r="K449" t="str" cm="1">
        <f t="array" ref="K449">INDEX($P$6:$P$13,MATCH(MIN(ABS(MOD(J449 - $Q$6:$Q$13 + PI(), 2*PI()) - PI())),ABS(MOD(J449 - $Q$6:$Q$13 + PI(), 2*PI()) - PI()),0))</f>
        <v>W</v>
      </c>
      <c r="L449">
        <v>4.9440702651466299</v>
      </c>
      <c r="M449">
        <v>9.5983486175537092</v>
      </c>
      <c r="N449">
        <v>2.46346155802408</v>
      </c>
    </row>
    <row r="450" spans="1:14" x14ac:dyDescent="0.3">
      <c r="A450">
        <v>1705680</v>
      </c>
      <c r="B450">
        <v>2024</v>
      </c>
      <c r="C450">
        <v>1</v>
      </c>
      <c r="D450">
        <v>19</v>
      </c>
      <c r="E450">
        <v>1900</v>
      </c>
      <c r="F450">
        <v>3.3870581054687499</v>
      </c>
      <c r="G450">
        <v>0.120342407226562</v>
      </c>
      <c r="H450">
        <v>3.3891953181837402</v>
      </c>
      <c r="I450">
        <v>-1.6063114559387</v>
      </c>
      <c r="J450">
        <f t="shared" si="7"/>
        <v>4.6768738512408863</v>
      </c>
      <c r="K450" t="str" cm="1">
        <f t="array" ref="K450">INDEX($P$6:$P$13,MATCH(MIN(ABS(MOD(J450 - $Q$6:$Q$13 + PI(), 2*PI()) - PI())),ABS(MOD(J450 - $Q$6:$Q$13 + PI(), 2*PI()) - PI()),0))</f>
        <v>W</v>
      </c>
      <c r="L450">
        <v>4.9617286802518601</v>
      </c>
      <c r="M450">
        <v>9.6598734325832698</v>
      </c>
      <c r="N450">
        <v>2.4389219284057599</v>
      </c>
    </row>
    <row r="451" spans="1:14" x14ac:dyDescent="0.3">
      <c r="A451">
        <v>1705683</v>
      </c>
      <c r="B451">
        <v>2024</v>
      </c>
      <c r="C451">
        <v>1</v>
      </c>
      <c r="D451">
        <v>19</v>
      </c>
      <c r="E451">
        <v>2000</v>
      </c>
      <c r="F451">
        <v>3.2472735595703099</v>
      </c>
      <c r="G451">
        <v>0.18203186035156199</v>
      </c>
      <c r="H451">
        <v>3.2523716221962502</v>
      </c>
      <c r="I451">
        <v>-1.62679454971394</v>
      </c>
      <c r="J451">
        <f t="shared" ref="J451:J514" si="8">IF(I451&lt;0,I451+2*PI(),I451)</f>
        <v>4.6563907574656458</v>
      </c>
      <c r="K451" t="str" cm="1">
        <f t="array" ref="K451">INDEX($P$6:$P$13,MATCH(MIN(ABS(MOD(J451 - $Q$6:$Q$13 + PI(), 2*PI()) - PI())),ABS(MOD(J451 - $Q$6:$Q$13 + PI(), 2*PI()) - PI()),0))</f>
        <v>W</v>
      </c>
      <c r="L451">
        <v>4.9805165123847202</v>
      </c>
      <c r="M451">
        <v>9.7128285302056199</v>
      </c>
      <c r="N451">
        <v>2.4189009136623798</v>
      </c>
    </row>
    <row r="452" spans="1:14" x14ac:dyDescent="0.3">
      <c r="A452">
        <v>1705687</v>
      </c>
      <c r="B452">
        <v>2024</v>
      </c>
      <c r="C452">
        <v>1</v>
      </c>
      <c r="D452">
        <v>19</v>
      </c>
      <c r="E452">
        <v>2100</v>
      </c>
      <c r="F452">
        <v>3.0552911376953098</v>
      </c>
      <c r="G452">
        <v>0.47777709960937498</v>
      </c>
      <c r="H452">
        <v>3.0924221725034</v>
      </c>
      <c r="I452">
        <v>-1.7259169876663001</v>
      </c>
      <c r="J452">
        <f t="shared" si="8"/>
        <v>4.5572683195132857</v>
      </c>
      <c r="K452" t="str" cm="1">
        <f t="array" ref="K452">INDEX($P$6:$P$13,MATCH(MIN(ABS(MOD(J452 - $Q$6:$Q$13 + PI(), 2*PI()) - PI())),ABS(MOD(J452 - $Q$6:$Q$13 + PI(), 2*PI()) - PI()),0))</f>
        <v>W</v>
      </c>
      <c r="L452">
        <v>5.0004395613182497</v>
      </c>
      <c r="M452">
        <v>9.7603018018934407</v>
      </c>
      <c r="N452">
        <v>2.40314027998182</v>
      </c>
    </row>
    <row r="453" spans="1:14" x14ac:dyDescent="0.3">
      <c r="A453">
        <v>1705690</v>
      </c>
      <c r="B453">
        <v>2024</v>
      </c>
      <c r="C453">
        <v>1</v>
      </c>
      <c r="D453">
        <v>19</v>
      </c>
      <c r="E453">
        <v>2200</v>
      </c>
      <c r="F453">
        <v>1.9961566162109301</v>
      </c>
      <c r="G453">
        <v>0.99698913574218695</v>
      </c>
      <c r="H453">
        <v>2.2312840637692499</v>
      </c>
      <c r="I453">
        <v>-2.0340073327543502</v>
      </c>
      <c r="J453">
        <f t="shared" si="8"/>
        <v>4.249177974425236</v>
      </c>
      <c r="K453" t="str" cm="1">
        <f t="array" ref="K453">INDEX($P$6:$P$13,MATCH(MIN(ABS(MOD(J453 - $Q$6:$Q$13 + PI(), 2*PI()) - PI())),ABS(MOD(J453 - $Q$6:$Q$13 + PI(), 2*PI()) - PI()),0))</f>
        <v>SW</v>
      </c>
      <c r="L453">
        <v>5.0216004475264402</v>
      </c>
      <c r="M453">
        <v>9.8085948096381301</v>
      </c>
      <c r="N453">
        <v>2.3910746044582698</v>
      </c>
    </row>
    <row r="454" spans="1:14" x14ac:dyDescent="0.3">
      <c r="A454">
        <v>1705694</v>
      </c>
      <c r="B454">
        <v>2024</v>
      </c>
      <c r="C454">
        <v>1</v>
      </c>
      <c r="D454">
        <v>19</v>
      </c>
      <c r="E454">
        <v>2300</v>
      </c>
      <c r="F454">
        <v>1.7911273193359301</v>
      </c>
      <c r="G454">
        <v>1.3435656738281201</v>
      </c>
      <c r="H454">
        <v>2.2390412666944601</v>
      </c>
      <c r="I454">
        <v>-2.21437610651923</v>
      </c>
      <c r="J454">
        <f t="shared" si="8"/>
        <v>4.0688092006603558</v>
      </c>
      <c r="K454" t="str" cm="1">
        <f t="array" ref="K454">INDEX($P$6:$P$13,MATCH(MIN(ABS(MOD(J454 - $Q$6:$Q$13 + PI(), 2*PI()) - PI())),ABS(MOD(J454 - $Q$6:$Q$13 + PI(), 2*PI()) - PI()),0))</f>
        <v>SW</v>
      </c>
      <c r="L454">
        <v>5.04335279222206</v>
      </c>
      <c r="M454">
        <v>9.8512860404120506</v>
      </c>
      <c r="N454">
        <v>2.38360775841607</v>
      </c>
    </row>
    <row r="455" spans="1:14" x14ac:dyDescent="0.3">
      <c r="A455">
        <v>1705698</v>
      </c>
      <c r="B455">
        <v>2024</v>
      </c>
      <c r="C455">
        <v>1</v>
      </c>
      <c r="D455">
        <v>19</v>
      </c>
      <c r="E455">
        <v>0</v>
      </c>
      <c r="F455">
        <v>7.9654797363281196</v>
      </c>
      <c r="G455">
        <v>6.1620056152343698</v>
      </c>
      <c r="H455">
        <v>10.070709043162401</v>
      </c>
      <c r="I455">
        <v>-2.2292241137190798</v>
      </c>
      <c r="J455">
        <f t="shared" si="8"/>
        <v>4.0539611934605064</v>
      </c>
      <c r="K455" t="str" cm="1">
        <f t="array" ref="K455">INDEX($P$6:$P$13,MATCH(MIN(ABS(MOD(J455 - $Q$6:$Q$13 + PI(), 2*PI()) - PI())),ABS(MOD(J455 - $Q$6:$Q$13 + PI(), 2*PI()) - PI()),0))</f>
        <v>SW</v>
      </c>
      <c r="L455">
        <v>4.71322793530942</v>
      </c>
      <c r="M455">
        <v>7.6444448894924504</v>
      </c>
      <c r="N455">
        <v>2.4709782070583701</v>
      </c>
    </row>
    <row r="456" spans="1:14" x14ac:dyDescent="0.3">
      <c r="A456">
        <v>1705701</v>
      </c>
      <c r="B456">
        <v>2024</v>
      </c>
      <c r="C456">
        <v>1</v>
      </c>
      <c r="D456">
        <v>19</v>
      </c>
      <c r="E456">
        <v>100</v>
      </c>
      <c r="F456">
        <v>7.5943524169921801</v>
      </c>
      <c r="G456">
        <v>6.1834704589843703</v>
      </c>
      <c r="H456">
        <v>9.7933393462397405</v>
      </c>
      <c r="I456">
        <v>-2.25414780626997</v>
      </c>
      <c r="J456">
        <f t="shared" si="8"/>
        <v>4.0290375009096167</v>
      </c>
      <c r="K456" t="str" cm="1">
        <f t="array" ref="K456">INDEX($P$6:$P$13,MATCH(MIN(ABS(MOD(J456 - $Q$6:$Q$13 + PI(), 2*PI()) - PI())),ABS(MOD(J456 - $Q$6:$Q$13 + PI(), 2*PI()) - PI()),0))</f>
        <v>SW</v>
      </c>
      <c r="L456">
        <v>4.71265079871052</v>
      </c>
      <c r="M456">
        <v>7.7639417648315403</v>
      </c>
      <c r="N456">
        <v>2.49571164449056</v>
      </c>
    </row>
    <row r="457" spans="1:14" x14ac:dyDescent="0.3">
      <c r="A457">
        <v>1705705</v>
      </c>
      <c r="B457">
        <v>2024</v>
      </c>
      <c r="C457">
        <v>1</v>
      </c>
      <c r="D457">
        <v>19</v>
      </c>
      <c r="E457">
        <v>200</v>
      </c>
      <c r="F457">
        <v>7.5738049316406197</v>
      </c>
      <c r="G457">
        <v>6.0658471679687498</v>
      </c>
      <c r="H457">
        <v>9.7034541791930096</v>
      </c>
      <c r="I457">
        <v>-2.2460847467045602</v>
      </c>
      <c r="J457">
        <f t="shared" si="8"/>
        <v>4.0371005604750261</v>
      </c>
      <c r="K457" t="str" cm="1">
        <f t="array" ref="K457">INDEX($P$6:$P$13,MATCH(MIN(ABS(MOD(J457 - $Q$6:$Q$13 + PI(), 2*PI()) - PI())),ABS(MOD(J457 - $Q$6:$Q$13 + PI(), 2*PI()) - PI()),0))</f>
        <v>SW</v>
      </c>
      <c r="L457">
        <v>4.7212444052786999</v>
      </c>
      <c r="M457">
        <v>7.9045024447970897</v>
      </c>
      <c r="N457">
        <v>2.5214426252576998</v>
      </c>
    </row>
    <row r="458" spans="1:14" x14ac:dyDescent="0.3">
      <c r="A458">
        <v>1705708</v>
      </c>
      <c r="B458">
        <v>2024</v>
      </c>
      <c r="C458">
        <v>1</v>
      </c>
      <c r="D458">
        <v>20</v>
      </c>
      <c r="E458">
        <v>300</v>
      </c>
      <c r="F458">
        <v>1.4911547851562501</v>
      </c>
      <c r="G458">
        <v>3.4443298339843702</v>
      </c>
      <c r="H458">
        <v>3.7532586639571202</v>
      </c>
      <c r="I458">
        <v>-2.7330241826390602</v>
      </c>
      <c r="J458">
        <f t="shared" si="8"/>
        <v>3.550161124540526</v>
      </c>
      <c r="K458" t="str" cm="1">
        <f t="array" ref="K458">INDEX($P$6:$P$13,MATCH(MIN(ABS(MOD(J458 - $Q$6:$Q$13 + PI(), 2*PI()) - PI())),ABS(MOD(J458 - $Q$6:$Q$13 + PI(), 2*PI()) - PI()),0))</f>
        <v>SW</v>
      </c>
      <c r="L458">
        <v>5.1304472737967197</v>
      </c>
      <c r="M458">
        <v>10.006406890021401</v>
      </c>
      <c r="N458">
        <v>2.3919479582044798</v>
      </c>
    </row>
    <row r="459" spans="1:14" x14ac:dyDescent="0.3">
      <c r="A459">
        <v>1705712</v>
      </c>
      <c r="B459">
        <v>2024</v>
      </c>
      <c r="C459">
        <v>1</v>
      </c>
      <c r="D459">
        <v>20</v>
      </c>
      <c r="E459">
        <v>400</v>
      </c>
      <c r="F459">
        <v>1.86124084472656</v>
      </c>
      <c r="G459">
        <v>3.8309277343749999</v>
      </c>
      <c r="H459">
        <v>4.2591342768316203</v>
      </c>
      <c r="I459">
        <v>-2.6893322398852</v>
      </c>
      <c r="J459">
        <f t="shared" si="8"/>
        <v>3.5938530672943862</v>
      </c>
      <c r="K459" t="str" cm="1">
        <f t="array" ref="K459">INDEX($P$6:$P$13,MATCH(MIN(ABS(MOD(J459 - $Q$6:$Q$13 + PI(), 2*PI()) - PI())),ABS(MOD(J459 - $Q$6:$Q$13 + PI(), 2*PI()) - PI()),0))</f>
        <v>SW</v>
      </c>
      <c r="L459">
        <v>5.1503828099966897</v>
      </c>
      <c r="M459">
        <v>10.041998227437301</v>
      </c>
      <c r="N459">
        <v>2.4022496541341098</v>
      </c>
    </row>
    <row r="460" spans="1:14" x14ac:dyDescent="0.3">
      <c r="A460">
        <v>1705716</v>
      </c>
      <c r="B460">
        <v>2024</v>
      </c>
      <c r="C460">
        <v>1</v>
      </c>
      <c r="D460">
        <v>20</v>
      </c>
      <c r="E460">
        <v>500</v>
      </c>
      <c r="F460">
        <v>2.0297204589843698</v>
      </c>
      <c r="G460">
        <v>4.3089276123046796</v>
      </c>
      <c r="H460">
        <v>4.7630475863360298</v>
      </c>
      <c r="I460">
        <v>-2.7013720723476302</v>
      </c>
      <c r="J460">
        <f t="shared" si="8"/>
        <v>3.581813234831956</v>
      </c>
      <c r="K460" t="str" cm="1">
        <f t="array" ref="K460">INDEX($P$6:$P$13,MATCH(MIN(ABS(MOD(J460 - $Q$6:$Q$13 + PI(), 2*PI()) - PI())),ABS(MOD(J460 - $Q$6:$Q$13 + PI(), 2*PI()) - PI()),0))</f>
        <v>SW</v>
      </c>
      <c r="L460">
        <v>5.16844797857242</v>
      </c>
      <c r="M460">
        <v>10.072048081291999</v>
      </c>
      <c r="N460">
        <v>2.4159692128499302</v>
      </c>
    </row>
    <row r="461" spans="1:14" x14ac:dyDescent="0.3">
      <c r="A461">
        <v>1705719</v>
      </c>
      <c r="B461">
        <v>2024</v>
      </c>
      <c r="C461">
        <v>1</v>
      </c>
      <c r="D461">
        <v>20</v>
      </c>
      <c r="E461">
        <v>600</v>
      </c>
      <c r="F461">
        <v>2.7539599609374998</v>
      </c>
      <c r="G461">
        <v>5.02254699707031</v>
      </c>
      <c r="H461">
        <v>5.7280252971008103</v>
      </c>
      <c r="I461">
        <v>-2.6400406453957799</v>
      </c>
      <c r="J461">
        <f t="shared" si="8"/>
        <v>3.6431446617838064</v>
      </c>
      <c r="K461" t="str" cm="1">
        <f t="array" ref="K461">INDEX($P$6:$P$13,MATCH(MIN(ABS(MOD(J461 - $Q$6:$Q$13 + PI(), 2*PI()) - PI())),ABS(MOD(J461 - $Q$6:$Q$13 + PI(), 2*PI()) - PI()),0))</f>
        <v>SW</v>
      </c>
      <c r="L461">
        <v>5.1823866678110999</v>
      </c>
      <c r="M461">
        <v>10.0829092661539</v>
      </c>
      <c r="N461">
        <v>2.4349863264295699</v>
      </c>
    </row>
    <row r="462" spans="1:14" x14ac:dyDescent="0.3">
      <c r="A462">
        <v>1705723</v>
      </c>
      <c r="B462">
        <v>2024</v>
      </c>
      <c r="C462">
        <v>1</v>
      </c>
      <c r="D462">
        <v>20</v>
      </c>
      <c r="E462">
        <v>700</v>
      </c>
      <c r="F462">
        <v>3.9703424072265601</v>
      </c>
      <c r="G462">
        <v>5.8028503417968702</v>
      </c>
      <c r="H462">
        <v>7.0311230198250403</v>
      </c>
      <c r="I462">
        <v>-2.5415458300118101</v>
      </c>
      <c r="J462">
        <f t="shared" si="8"/>
        <v>3.7416394771677761</v>
      </c>
      <c r="K462" t="str" cm="1">
        <f t="array" ref="K462">INDEX($P$6:$P$13,MATCH(MIN(ABS(MOD(J462 - $Q$6:$Q$13 + PI(), 2*PI()) - PI())),ABS(MOD(J462 - $Q$6:$Q$13 + PI(), 2*PI()) - PI()),0))</f>
        <v>SW</v>
      </c>
      <c r="L462">
        <v>5.1867130025926196</v>
      </c>
      <c r="M462">
        <v>10.044113371107301</v>
      </c>
      <c r="N462">
        <v>2.46459399329291</v>
      </c>
    </row>
    <row r="463" spans="1:14" x14ac:dyDescent="0.3">
      <c r="A463">
        <v>1705726</v>
      </c>
      <c r="B463">
        <v>2024</v>
      </c>
      <c r="C463">
        <v>1</v>
      </c>
      <c r="D463">
        <v>20</v>
      </c>
      <c r="E463">
        <v>800</v>
      </c>
      <c r="F463">
        <v>5.6613317871093702</v>
      </c>
      <c r="G463">
        <v>6.3751379394531202</v>
      </c>
      <c r="H463">
        <v>8.5260225985385194</v>
      </c>
      <c r="I463">
        <v>-2.4154287283459999</v>
      </c>
      <c r="J463">
        <f t="shared" si="8"/>
        <v>3.8677565788335864</v>
      </c>
      <c r="K463" t="str" cm="1">
        <f t="array" ref="K463">INDEX($P$6:$P$13,MATCH(MIN(ABS(MOD(J463 - $Q$6:$Q$13 + PI(), 2*PI()) - PI())),ABS(MOD(J463 - $Q$6:$Q$13 + PI(), 2*PI()) - PI()),0))</f>
        <v>SW</v>
      </c>
      <c r="L463">
        <v>5.17288279278233</v>
      </c>
      <c r="M463">
        <v>9.9148624208238392</v>
      </c>
      <c r="N463">
        <v>2.51379299163818</v>
      </c>
    </row>
    <row r="464" spans="1:14" x14ac:dyDescent="0.3">
      <c r="A464">
        <v>1705730</v>
      </c>
      <c r="B464">
        <v>2024</v>
      </c>
      <c r="C464">
        <v>1</v>
      </c>
      <c r="D464">
        <v>20</v>
      </c>
      <c r="E464">
        <v>900</v>
      </c>
      <c r="F464">
        <v>6.3557806396484304</v>
      </c>
      <c r="G464">
        <v>6.6709777832031198</v>
      </c>
      <c r="H464">
        <v>9.2140052161543498</v>
      </c>
      <c r="I464">
        <v>-2.38038590020511</v>
      </c>
      <c r="J464">
        <f t="shared" si="8"/>
        <v>3.9027994069744762</v>
      </c>
      <c r="K464" t="str" cm="1">
        <f t="array" ref="K464">INDEX($P$6:$P$13,MATCH(MIN(ABS(MOD(J464 - $Q$6:$Q$13 + PI(), 2*PI()) - PI())),ABS(MOD(J464 - $Q$6:$Q$13 + PI(), 2*PI()) - PI()),0))</f>
        <v>SW</v>
      </c>
      <c r="L464">
        <v>5.1404941377810802</v>
      </c>
      <c r="M464">
        <v>9.7086712519327794</v>
      </c>
      <c r="N464">
        <v>2.5830972459581099</v>
      </c>
    </row>
    <row r="465" spans="1:14" x14ac:dyDescent="0.3">
      <c r="A465">
        <v>1705734</v>
      </c>
      <c r="B465">
        <v>2024</v>
      </c>
      <c r="C465">
        <v>1</v>
      </c>
      <c r="D465">
        <v>20</v>
      </c>
      <c r="E465">
        <v>1000</v>
      </c>
      <c r="F465">
        <v>6.2533099365234301</v>
      </c>
      <c r="G465">
        <v>6.4238165283203097</v>
      </c>
      <c r="H465">
        <v>8.9648928577950002</v>
      </c>
      <c r="I465">
        <v>-2.3696436193611201</v>
      </c>
      <c r="J465">
        <f t="shared" si="8"/>
        <v>3.9135416878184661</v>
      </c>
      <c r="K465" t="str" cm="1">
        <f t="array" ref="K465">INDEX($P$6:$P$13,MATCH(MIN(ABS(MOD(J465 - $Q$6:$Q$13 + PI(), 2*PI()) - PI())),ABS(MOD(J465 - $Q$6:$Q$13 + PI(), 2*PI()) - PI()),0))</f>
        <v>SW</v>
      </c>
      <c r="L465">
        <v>5.1113422295873496</v>
      </c>
      <c r="M465">
        <v>9.5494368871052995</v>
      </c>
      <c r="N465">
        <v>2.6470938788519902</v>
      </c>
    </row>
    <row r="466" spans="1:14" x14ac:dyDescent="0.3">
      <c r="A466">
        <v>1705737</v>
      </c>
      <c r="B466">
        <v>2024</v>
      </c>
      <c r="C466">
        <v>1</v>
      </c>
      <c r="D466">
        <v>20</v>
      </c>
      <c r="E466">
        <v>1100</v>
      </c>
      <c r="F466">
        <v>6.01711303710937</v>
      </c>
      <c r="G466">
        <v>7.0143536376953097</v>
      </c>
      <c r="H466">
        <v>9.2415802899721093</v>
      </c>
      <c r="I466">
        <v>-2.4325712149643501</v>
      </c>
      <c r="J466">
        <f t="shared" si="8"/>
        <v>3.8506140922152361</v>
      </c>
      <c r="K466" t="str" cm="1">
        <f t="array" ref="K466">INDEX($P$6:$P$13,MATCH(MIN(ABS(MOD(J466 - $Q$6:$Q$13 + PI(), 2*PI()) - PI())),ABS(MOD(J466 - $Q$6:$Q$13 + PI(), 2*PI()) - PI()),0))</f>
        <v>SW</v>
      </c>
      <c r="L466">
        <v>5.0831327253313701</v>
      </c>
      <c r="M466">
        <v>9.4231992297702298</v>
      </c>
      <c r="N466">
        <v>2.7067614661322699</v>
      </c>
    </row>
    <row r="467" spans="1:14" x14ac:dyDescent="0.3">
      <c r="A467">
        <v>1705741</v>
      </c>
      <c r="B467">
        <v>2024</v>
      </c>
      <c r="C467">
        <v>1</v>
      </c>
      <c r="D467">
        <v>20</v>
      </c>
      <c r="E467">
        <v>1200</v>
      </c>
      <c r="F467">
        <v>5.3360552978515603</v>
      </c>
      <c r="G467">
        <v>7.6009387207031196</v>
      </c>
      <c r="H467">
        <v>9.2869669740779095</v>
      </c>
      <c r="I467">
        <v>-2.5295083667867502</v>
      </c>
      <c r="J467">
        <f t="shared" si="8"/>
        <v>3.7536769403928361</v>
      </c>
      <c r="K467" t="str" cm="1">
        <f t="array" ref="K467">INDEX($P$6:$P$13,MATCH(MIN(ABS(MOD(J467 - $Q$6:$Q$13 + PI(), 2*PI()) - PI())),ABS(MOD(J467 - $Q$6:$Q$13 + PI(), 2*PI()) - PI()),0))</f>
        <v>SW</v>
      </c>
      <c r="L467">
        <v>5.0576859252088697</v>
      </c>
      <c r="M467">
        <v>9.3344019783867704</v>
      </c>
      <c r="N467">
        <v>2.7566888597276402</v>
      </c>
    </row>
    <row r="468" spans="1:14" x14ac:dyDescent="0.3">
      <c r="A468">
        <v>1705744</v>
      </c>
      <c r="B468">
        <v>2024</v>
      </c>
      <c r="C468">
        <v>1</v>
      </c>
      <c r="D468">
        <v>20</v>
      </c>
      <c r="E468">
        <v>1300</v>
      </c>
      <c r="F468">
        <v>5.855712890625</v>
      </c>
      <c r="G468">
        <v>7.8336657714843696</v>
      </c>
      <c r="H468">
        <v>9.7803728393531895</v>
      </c>
      <c r="I468">
        <v>-2.4996895571932898</v>
      </c>
      <c r="J468">
        <f t="shared" si="8"/>
        <v>3.7834957499862965</v>
      </c>
      <c r="K468" t="str" cm="1">
        <f t="array" ref="K468">INDEX($P$6:$P$13,MATCH(MIN(ABS(MOD(J468 - $Q$6:$Q$13 + PI(), 2*PI()) - PI())),ABS(MOD(J468 - $Q$6:$Q$13 + PI(), 2*PI()) - PI()),0))</f>
        <v>SW</v>
      </c>
      <c r="L468">
        <v>5.0300972333936604</v>
      </c>
      <c r="M468">
        <v>9.2502136230468697</v>
      </c>
      <c r="N468">
        <v>2.8029865688747799</v>
      </c>
    </row>
    <row r="469" spans="1:14" x14ac:dyDescent="0.3">
      <c r="A469">
        <v>1705748</v>
      </c>
      <c r="B469">
        <v>2024</v>
      </c>
      <c r="C469">
        <v>1</v>
      </c>
      <c r="D469">
        <v>20</v>
      </c>
      <c r="E469">
        <v>1400</v>
      </c>
      <c r="F469">
        <v>6.34945251464843</v>
      </c>
      <c r="G469">
        <v>8.15621520996093</v>
      </c>
      <c r="H469">
        <v>10.3363143231508</v>
      </c>
      <c r="I469">
        <v>-2.4801119349894298</v>
      </c>
      <c r="J469">
        <f t="shared" si="8"/>
        <v>3.8030733721901564</v>
      </c>
      <c r="K469" t="str" cm="1">
        <f t="array" ref="K469">INDEX($P$6:$P$13,MATCH(MIN(ABS(MOD(J469 - $Q$6:$Q$13 + PI(), 2*PI()) - PI())),ABS(MOD(J469 - $Q$6:$Q$13 + PI(), 2*PI()) - PI()),0))</f>
        <v>SW</v>
      </c>
      <c r="L469">
        <v>4.9888748138752597</v>
      </c>
      <c r="M469">
        <v>9.12173578474256</v>
      </c>
      <c r="N469">
        <v>2.8595320383707601</v>
      </c>
    </row>
    <row r="470" spans="1:14" x14ac:dyDescent="0.3">
      <c r="A470">
        <v>1705752</v>
      </c>
      <c r="B470">
        <v>2024</v>
      </c>
      <c r="C470">
        <v>1</v>
      </c>
      <c r="D470">
        <v>20</v>
      </c>
      <c r="E470">
        <v>1500</v>
      </c>
      <c r="F470">
        <v>6.3983624267578101</v>
      </c>
      <c r="G470">
        <v>8.3408367919921798</v>
      </c>
      <c r="H470">
        <v>10.5123070795518</v>
      </c>
      <c r="I470">
        <v>-2.4872290280374898</v>
      </c>
      <c r="J470">
        <f t="shared" si="8"/>
        <v>3.7959562791420964</v>
      </c>
      <c r="K470" t="str" cm="1">
        <f t="array" ref="K470">INDEX($P$6:$P$13,MATCH(MIN(ABS(MOD(J470 - $Q$6:$Q$13 + PI(), 2*PI()) - PI())),ABS(MOD(J470 - $Q$6:$Q$13 + PI(), 2*PI()) - PI()),0))</f>
        <v>SW</v>
      </c>
      <c r="L470">
        <v>4.9444338754074604</v>
      </c>
      <c r="M470">
        <v>8.9928904639349998</v>
      </c>
      <c r="N470">
        <v>2.9124134911431199</v>
      </c>
    </row>
    <row r="471" spans="1:14" x14ac:dyDescent="0.3">
      <c r="A471">
        <v>1705755</v>
      </c>
      <c r="B471">
        <v>2024</v>
      </c>
      <c r="C471">
        <v>1</v>
      </c>
      <c r="D471">
        <v>20</v>
      </c>
      <c r="E471">
        <v>1600</v>
      </c>
      <c r="F471">
        <v>6.5065112304687496</v>
      </c>
      <c r="G471">
        <v>8.3628491210937508</v>
      </c>
      <c r="H471">
        <v>10.595845120347599</v>
      </c>
      <c r="I471">
        <v>-2.4803950518453202</v>
      </c>
      <c r="J471">
        <f t="shared" si="8"/>
        <v>3.8027902553342661</v>
      </c>
      <c r="K471" t="str" cm="1">
        <f t="array" ref="K471">INDEX($P$6:$P$13,MATCH(MIN(ABS(MOD(J471 - $Q$6:$Q$13 + PI(), 2*PI()) - PI())),ABS(MOD(J471 - $Q$6:$Q$13 + PI(), 2*PI()) - PI()),0))</f>
        <v>SW</v>
      </c>
      <c r="L471">
        <v>4.9072428899658602</v>
      </c>
      <c r="M471">
        <v>8.8962039947509695</v>
      </c>
      <c r="N471">
        <v>2.9488159815470301</v>
      </c>
    </row>
    <row r="472" spans="1:14" x14ac:dyDescent="0.3">
      <c r="A472">
        <v>1705759</v>
      </c>
      <c r="B472">
        <v>2024</v>
      </c>
      <c r="C472">
        <v>1</v>
      </c>
      <c r="D472">
        <v>20</v>
      </c>
      <c r="E472">
        <v>1700</v>
      </c>
      <c r="F472">
        <v>6.7398156738281196</v>
      </c>
      <c r="G472">
        <v>8.1969317626953107</v>
      </c>
      <c r="H472">
        <v>10.612012327521199</v>
      </c>
      <c r="I472">
        <v>-2.4534392287131999</v>
      </c>
      <c r="J472">
        <f t="shared" si="8"/>
        <v>3.8297460784663864</v>
      </c>
      <c r="K472" t="str" cm="1">
        <f t="array" ref="K472">INDEX($P$6:$P$13,MATCH(MIN(ABS(MOD(J472 - $Q$6:$Q$13 + PI(), 2*PI()) - PI())),ABS(MOD(J472 - $Q$6:$Q$13 + PI(), 2*PI()) - PI()),0))</f>
        <v>SW</v>
      </c>
      <c r="L472">
        <v>4.8744138073016599</v>
      </c>
      <c r="M472">
        <v>8.8135262595282597</v>
      </c>
      <c r="N472">
        <v>2.97344048817952</v>
      </c>
    </row>
    <row r="473" spans="1:14" x14ac:dyDescent="0.3">
      <c r="A473">
        <v>1705762</v>
      </c>
      <c r="B473">
        <v>2024</v>
      </c>
      <c r="C473">
        <v>1</v>
      </c>
      <c r="D473">
        <v>20</v>
      </c>
      <c r="E473">
        <v>1800</v>
      </c>
      <c r="F473">
        <v>6.6861840820312501</v>
      </c>
      <c r="G473">
        <v>8.0785046386718697</v>
      </c>
      <c r="H473">
        <v>10.4865292054068</v>
      </c>
      <c r="I473">
        <v>-2.45021715042737</v>
      </c>
      <c r="J473">
        <f t="shared" si="8"/>
        <v>3.8329681567522162</v>
      </c>
      <c r="K473" t="str" cm="1">
        <f t="array" ref="K473">INDEX($P$6:$P$13,MATCH(MIN(ABS(MOD(J473 - $Q$6:$Q$13 + PI(), 2*PI()) - PI())),ABS(MOD(J473 - $Q$6:$Q$13 + PI(), 2*PI()) - PI()),0))</f>
        <v>SW</v>
      </c>
      <c r="L473">
        <v>4.8514656440952404</v>
      </c>
      <c r="M473">
        <v>8.7627221213446695</v>
      </c>
      <c r="N473">
        <v>2.9791609446207601</v>
      </c>
    </row>
    <row r="474" spans="1:14" x14ac:dyDescent="0.3">
      <c r="A474">
        <v>1705766</v>
      </c>
      <c r="B474">
        <v>2024</v>
      </c>
      <c r="C474">
        <v>1</v>
      </c>
      <c r="D474">
        <v>20</v>
      </c>
      <c r="E474">
        <v>1900</v>
      </c>
      <c r="F474">
        <v>6.49483703613281</v>
      </c>
      <c r="G474">
        <v>8.0987695312499994</v>
      </c>
      <c r="H474">
        <v>10.3813764042262</v>
      </c>
      <c r="I474">
        <v>-2.4656616524655601</v>
      </c>
      <c r="J474">
        <f t="shared" si="8"/>
        <v>3.8175236547140261</v>
      </c>
      <c r="K474" t="str" cm="1">
        <f t="array" ref="K474">INDEX($P$6:$P$13,MATCH(MIN(ABS(MOD(J474 - $Q$6:$Q$13 + PI(), 2*PI()) - PI())),ABS(MOD(J474 - $Q$6:$Q$13 + PI(), 2*PI()) - PI()),0))</f>
        <v>SW</v>
      </c>
      <c r="L474">
        <v>4.8342675415890799</v>
      </c>
      <c r="M474">
        <v>8.7321594026353608</v>
      </c>
      <c r="N474">
        <v>2.9714832305908199</v>
      </c>
    </row>
    <row r="475" spans="1:14" x14ac:dyDescent="0.3">
      <c r="A475">
        <v>1705770</v>
      </c>
      <c r="B475">
        <v>2024</v>
      </c>
      <c r="C475">
        <v>1</v>
      </c>
      <c r="D475">
        <v>20</v>
      </c>
      <c r="E475">
        <v>2000</v>
      </c>
      <c r="F475">
        <v>6.6524157714843701</v>
      </c>
      <c r="G475">
        <v>8.0552001953124996</v>
      </c>
      <c r="H475">
        <v>10.4470515353977</v>
      </c>
      <c r="I475">
        <v>-2.4512849381216499</v>
      </c>
      <c r="J475">
        <f t="shared" si="8"/>
        <v>3.8319003690579363</v>
      </c>
      <c r="K475" t="str" cm="1">
        <f t="array" ref="K475">INDEX($P$6:$P$13,MATCH(MIN(ABS(MOD(J475 - $Q$6:$Q$13 + PI(), 2*PI()) - PI())),ABS(MOD(J475 - $Q$6:$Q$13 + PI(), 2*PI()) - PI()),0))</f>
        <v>SW</v>
      </c>
      <c r="L475">
        <v>4.8166935190997204</v>
      </c>
      <c r="M475">
        <v>8.6962439219156895</v>
      </c>
      <c r="N475">
        <v>2.96268039279513</v>
      </c>
    </row>
    <row r="476" spans="1:14" x14ac:dyDescent="0.3">
      <c r="A476">
        <v>1705773</v>
      </c>
      <c r="B476">
        <v>2024</v>
      </c>
      <c r="C476">
        <v>1</v>
      </c>
      <c r="D476">
        <v>20</v>
      </c>
      <c r="E476">
        <v>2100</v>
      </c>
      <c r="F476">
        <v>7.0147393798828102</v>
      </c>
      <c r="G476">
        <v>7.7343731689453099</v>
      </c>
      <c r="H476">
        <v>10.4416041336654</v>
      </c>
      <c r="I476">
        <v>-2.4049474942231499</v>
      </c>
      <c r="J476">
        <f t="shared" si="8"/>
        <v>3.8782378129564363</v>
      </c>
      <c r="K476" t="str" cm="1">
        <f t="array" ref="K476">INDEX($P$6:$P$13,MATCH(MIN(ABS(MOD(J476 - $Q$6:$Q$13 + PI(), 2*PI()) - PI())),ABS(MOD(J476 - $Q$6:$Q$13 + PI(), 2*PI()) - PI()),0))</f>
        <v>SW</v>
      </c>
      <c r="L476">
        <v>4.7990551072933396</v>
      </c>
      <c r="M476">
        <v>8.65251403384738</v>
      </c>
      <c r="N476">
        <v>2.9570504294501401</v>
      </c>
    </row>
    <row r="477" spans="1:14" x14ac:dyDescent="0.3">
      <c r="A477">
        <v>1705777</v>
      </c>
      <c r="B477">
        <v>2024</v>
      </c>
      <c r="C477">
        <v>1</v>
      </c>
      <c r="D477">
        <v>20</v>
      </c>
      <c r="E477">
        <v>2200</v>
      </c>
      <c r="F477">
        <v>5.8917059326171799</v>
      </c>
      <c r="G477">
        <v>7.8265539550781202</v>
      </c>
      <c r="H477">
        <v>9.7962822340000795</v>
      </c>
      <c r="I477">
        <v>-2.4963120552074298</v>
      </c>
      <c r="J477">
        <f t="shared" si="8"/>
        <v>3.7868732519721564</v>
      </c>
      <c r="K477" t="str" cm="1">
        <f t="array" ref="K477">INDEX($P$6:$P$13,MATCH(MIN(ABS(MOD(J477 - $Q$6:$Q$13 + PI(), 2*PI()) - PI())),ABS(MOD(J477 - $Q$6:$Q$13 + PI(), 2*PI()) - PI()),0))</f>
        <v>SW</v>
      </c>
      <c r="L477">
        <v>4.8038961423415296</v>
      </c>
      <c r="M477">
        <v>8.6896665361192493</v>
      </c>
      <c r="N477">
        <v>2.9204161961873298</v>
      </c>
    </row>
    <row r="478" spans="1:14" x14ac:dyDescent="0.3">
      <c r="A478">
        <v>1705780</v>
      </c>
      <c r="B478">
        <v>2024</v>
      </c>
      <c r="C478">
        <v>1</v>
      </c>
      <c r="D478">
        <v>20</v>
      </c>
      <c r="E478">
        <v>2300</v>
      </c>
      <c r="F478">
        <v>5.89472351074218</v>
      </c>
      <c r="G478">
        <v>8.0217297363281208</v>
      </c>
      <c r="H478">
        <v>9.9546930254422001</v>
      </c>
      <c r="I478">
        <v>-2.5078618692405299</v>
      </c>
      <c r="J478">
        <f t="shared" si="8"/>
        <v>3.7753234379390563</v>
      </c>
      <c r="K478" t="str" cm="1">
        <f t="array" ref="K478">INDEX($P$6:$P$13,MATCH(MIN(ABS(MOD(J478 - $Q$6:$Q$13 + PI(), 2*PI()) - PI())),ABS(MOD(J478 - $Q$6:$Q$13 + PI(), 2*PI()) - PI()),0))</f>
        <v>SW</v>
      </c>
      <c r="L478">
        <v>4.8017712948797904</v>
      </c>
      <c r="M478">
        <v>8.70276970333523</v>
      </c>
      <c r="N478">
        <v>2.8945519129435202</v>
      </c>
    </row>
    <row r="479" spans="1:14" x14ac:dyDescent="0.3">
      <c r="A479">
        <v>1705784</v>
      </c>
      <c r="B479">
        <v>2024</v>
      </c>
      <c r="C479">
        <v>1</v>
      </c>
      <c r="D479">
        <v>20</v>
      </c>
      <c r="E479">
        <v>0</v>
      </c>
      <c r="F479">
        <v>1.66846984863281</v>
      </c>
      <c r="G479">
        <v>1.6809423828125001</v>
      </c>
      <c r="H479">
        <v>2.3684085226438798</v>
      </c>
      <c r="I479">
        <v>-2.3599182708641302</v>
      </c>
      <c r="J479">
        <f t="shared" si="8"/>
        <v>3.923267036315456</v>
      </c>
      <c r="K479" t="str" cm="1">
        <f t="array" ref="K479">INDEX($P$6:$P$13,MATCH(MIN(ABS(MOD(J479 - $Q$6:$Q$13 + PI(), 2*PI()) - PI())),ABS(MOD(J479 - $Q$6:$Q$13 + PI(), 2*PI()) - PI()),0))</f>
        <v>SW</v>
      </c>
      <c r="L479">
        <v>5.0655763388865598</v>
      </c>
      <c r="M479">
        <v>9.8926735983954508</v>
      </c>
      <c r="N479">
        <v>2.3800803290473</v>
      </c>
    </row>
    <row r="480" spans="1:14" x14ac:dyDescent="0.3">
      <c r="A480">
        <v>1705788</v>
      </c>
      <c r="B480">
        <v>2024</v>
      </c>
      <c r="C480">
        <v>1</v>
      </c>
      <c r="D480">
        <v>20</v>
      </c>
      <c r="E480">
        <v>100</v>
      </c>
      <c r="F480">
        <v>1.5442395019531201</v>
      </c>
      <c r="G480">
        <v>2.22571411132812</v>
      </c>
      <c r="H480">
        <v>2.7089627064169002</v>
      </c>
      <c r="I480">
        <v>-2.5350280502068201</v>
      </c>
      <c r="J480">
        <f t="shared" si="8"/>
        <v>3.7481572569727661</v>
      </c>
      <c r="K480" t="str" cm="1">
        <f t="array" ref="K480">INDEX($P$6:$P$13,MATCH(MIN(ABS(MOD(J480 - $Q$6:$Q$13 + PI(), 2*PI()) - PI())),ABS(MOD(J480 - $Q$6:$Q$13 + PI(), 2*PI()) - PI()),0))</f>
        <v>SW</v>
      </c>
      <c r="L480">
        <v>5.0877592871397699</v>
      </c>
      <c r="M480">
        <v>9.9317223230997698</v>
      </c>
      <c r="N480">
        <v>2.3805874718560101</v>
      </c>
    </row>
    <row r="481" spans="1:14" x14ac:dyDescent="0.3">
      <c r="A481">
        <v>1705791</v>
      </c>
      <c r="B481">
        <v>2024</v>
      </c>
      <c r="C481">
        <v>1</v>
      </c>
      <c r="D481">
        <v>20</v>
      </c>
      <c r="E481">
        <v>200</v>
      </c>
      <c r="F481">
        <v>1.4600683593749999</v>
      </c>
      <c r="G481">
        <v>2.8628253173828102</v>
      </c>
      <c r="H481">
        <v>3.2136534368061498</v>
      </c>
      <c r="I481">
        <v>-2.66996947718616</v>
      </c>
      <c r="J481">
        <f t="shared" si="8"/>
        <v>3.6132158299934263</v>
      </c>
      <c r="K481" t="str" cm="1">
        <f t="array" ref="K481">INDEX($P$6:$P$13,MATCH(MIN(ABS(MOD(J481 - $Q$6:$Q$13 + PI(), 2*PI()) - PI())),ABS(MOD(J481 - $Q$6:$Q$13 + PI(), 2*PI()) - PI()),0))</f>
        <v>SW</v>
      </c>
      <c r="L481">
        <v>5.1093785921436004</v>
      </c>
      <c r="M481">
        <v>9.9690941704644001</v>
      </c>
      <c r="N481">
        <v>2.3847490946451799</v>
      </c>
    </row>
    <row r="482" spans="1:14" x14ac:dyDescent="0.3">
      <c r="A482">
        <v>1705795</v>
      </c>
      <c r="B482">
        <v>2024</v>
      </c>
      <c r="C482">
        <v>1</v>
      </c>
      <c r="D482">
        <v>21</v>
      </c>
      <c r="E482">
        <v>300</v>
      </c>
      <c r="F482">
        <v>5.53257080078125</v>
      </c>
      <c r="G482">
        <v>8.6351135253906204</v>
      </c>
      <c r="H482">
        <v>10.2554631910041</v>
      </c>
      <c r="I482">
        <v>-2.5717786276799299</v>
      </c>
      <c r="J482">
        <f t="shared" si="8"/>
        <v>3.7114066794996563</v>
      </c>
      <c r="K482" t="str" cm="1">
        <f t="array" ref="K482">INDEX($P$6:$P$13,MATCH(MIN(ABS(MOD(J482 - $Q$6:$Q$13 + PI(), 2*PI()) - PI())),ABS(MOD(J482 - $Q$6:$Q$13 + PI(), 2*PI()) - PI()),0))</f>
        <v>SW</v>
      </c>
      <c r="L482">
        <v>4.76404010200641</v>
      </c>
      <c r="M482">
        <v>8.6987855699327206</v>
      </c>
      <c r="N482">
        <v>2.8783306545681402</v>
      </c>
    </row>
    <row r="483" spans="1:14" x14ac:dyDescent="0.3">
      <c r="A483">
        <v>1705798</v>
      </c>
      <c r="B483">
        <v>2024</v>
      </c>
      <c r="C483">
        <v>1</v>
      </c>
      <c r="D483">
        <v>21</v>
      </c>
      <c r="E483">
        <v>400</v>
      </c>
      <c r="F483">
        <v>5.6677075195312501</v>
      </c>
      <c r="G483">
        <v>8.5920550537109293</v>
      </c>
      <c r="H483">
        <v>10.2930228102803</v>
      </c>
      <c r="I483">
        <v>-2.5584668597340801</v>
      </c>
      <c r="J483">
        <f t="shared" si="8"/>
        <v>3.7247184474455062</v>
      </c>
      <c r="K483" t="str" cm="1">
        <f t="array" ref="K483">INDEX($P$6:$P$13,MATCH(MIN(ABS(MOD(J483 - $Q$6:$Q$13 + PI(), 2*PI()) - PI())),ABS(MOD(J483 - $Q$6:$Q$13 + PI(), 2*PI()) - PI()),0))</f>
        <v>SW</v>
      </c>
      <c r="L483">
        <v>4.7564795652157503</v>
      </c>
      <c r="M483">
        <v>8.7269802093505806</v>
      </c>
      <c r="N483">
        <v>2.8889621098836198</v>
      </c>
    </row>
    <row r="484" spans="1:14" x14ac:dyDescent="0.3">
      <c r="A484">
        <v>1705802</v>
      </c>
      <c r="B484">
        <v>2024</v>
      </c>
      <c r="C484">
        <v>1</v>
      </c>
      <c r="D484">
        <v>21</v>
      </c>
      <c r="E484">
        <v>500</v>
      </c>
      <c r="F484">
        <v>6.0048083496093696</v>
      </c>
      <c r="G484">
        <v>8.3046826171875008</v>
      </c>
      <c r="H484">
        <v>10.248193825633599</v>
      </c>
      <c r="I484">
        <v>-2.5155553038513601</v>
      </c>
      <c r="J484">
        <f t="shared" si="8"/>
        <v>3.7676300033282262</v>
      </c>
      <c r="K484" t="str" cm="1">
        <f t="array" ref="K484">INDEX($P$6:$P$13,MATCH(MIN(ABS(MOD(J484 - $Q$6:$Q$13 + PI(), 2*PI()) - PI())),ABS(MOD(J484 - $Q$6:$Q$13 + PI(), 2*PI()) - PI()),0))</f>
        <v>SW</v>
      </c>
      <c r="L484">
        <v>4.75284914401775</v>
      </c>
      <c r="M484">
        <v>8.7803236643473301</v>
      </c>
      <c r="N484">
        <v>2.9065654542710999</v>
      </c>
    </row>
    <row r="485" spans="1:14" x14ac:dyDescent="0.3">
      <c r="A485">
        <v>1705806</v>
      </c>
      <c r="B485">
        <v>2024</v>
      </c>
      <c r="C485">
        <v>1</v>
      </c>
      <c r="D485">
        <v>21</v>
      </c>
      <c r="E485">
        <v>600</v>
      </c>
      <c r="F485">
        <v>5.9857104492187503</v>
      </c>
      <c r="G485">
        <v>8.2048052978515607</v>
      </c>
      <c r="H485">
        <v>10.1561587008838</v>
      </c>
      <c r="I485">
        <v>-2.5113168929688698</v>
      </c>
      <c r="J485">
        <f t="shared" si="8"/>
        <v>3.7718684142107164</v>
      </c>
      <c r="K485" t="str" cm="1">
        <f t="array" ref="K485">INDEX($P$6:$P$13,MATCH(MIN(ABS(MOD(J485 - $Q$6:$Q$13 + PI(), 2*PI()) - PI())),ABS(MOD(J485 - $Q$6:$Q$13 + PI(), 2*PI()) - PI()),0))</f>
        <v>SW</v>
      </c>
      <c r="L485">
        <v>4.75299638723535</v>
      </c>
      <c r="M485">
        <v>8.8627346886528802</v>
      </c>
      <c r="N485">
        <v>2.9328588909572999</v>
      </c>
    </row>
    <row r="486" spans="1:14" x14ac:dyDescent="0.3">
      <c r="A486">
        <v>1705809</v>
      </c>
      <c r="B486">
        <v>2024</v>
      </c>
      <c r="C486">
        <v>1</v>
      </c>
      <c r="D486">
        <v>21</v>
      </c>
      <c r="E486">
        <v>700</v>
      </c>
      <c r="F486">
        <v>5.8689398193359299</v>
      </c>
      <c r="G486">
        <v>8.1862963867187499</v>
      </c>
      <c r="H486">
        <v>10.0727306691974</v>
      </c>
      <c r="I486">
        <v>-2.5195993847237901</v>
      </c>
      <c r="J486">
        <f t="shared" si="8"/>
        <v>3.7635859224557962</v>
      </c>
      <c r="K486" t="str" cm="1">
        <f t="array" ref="K486">INDEX($P$6:$P$13,MATCH(MIN(ABS(MOD(J486 - $Q$6:$Q$13 + PI(), 2*PI()) - PI())),ABS(MOD(J486 - $Q$6:$Q$13 + PI(), 2*PI()) - PI()),0))</f>
        <v>SW</v>
      </c>
      <c r="L486">
        <v>4.7581172317420704</v>
      </c>
      <c r="M486">
        <v>8.9818790223863392</v>
      </c>
      <c r="N486">
        <v>2.9665603637695299</v>
      </c>
    </row>
    <row r="487" spans="1:14" x14ac:dyDescent="0.3">
      <c r="A487">
        <v>1705813</v>
      </c>
      <c r="B487">
        <v>2024</v>
      </c>
      <c r="C487">
        <v>1</v>
      </c>
      <c r="D487">
        <v>21</v>
      </c>
      <c r="E487">
        <v>800</v>
      </c>
      <c r="F487">
        <v>5.6536016845703099</v>
      </c>
      <c r="G487">
        <v>8.1914550781249993</v>
      </c>
      <c r="H487">
        <v>9.9530471869029196</v>
      </c>
      <c r="I487">
        <v>-2.5374858226960799</v>
      </c>
      <c r="J487">
        <f t="shared" si="8"/>
        <v>3.7456994844835063</v>
      </c>
      <c r="K487" t="str" cm="1">
        <f t="array" ref="K487">INDEX($P$6:$P$13,MATCH(MIN(ABS(MOD(J487 - $Q$6:$Q$13 + PI(), 2*PI()) - PI())),ABS(MOD(J487 - $Q$6:$Q$13 + PI(), 2*PI()) - PI()),0))</f>
        <v>SW</v>
      </c>
      <c r="L487">
        <v>4.7668827009725998</v>
      </c>
      <c r="M487">
        <v>9.1318051020304303</v>
      </c>
      <c r="N487">
        <v>3.0091288884480698</v>
      </c>
    </row>
    <row r="488" spans="1:14" x14ac:dyDescent="0.3">
      <c r="A488">
        <v>1705816</v>
      </c>
      <c r="B488">
        <v>2024</v>
      </c>
      <c r="C488">
        <v>1</v>
      </c>
      <c r="D488">
        <v>21</v>
      </c>
      <c r="E488">
        <v>900</v>
      </c>
      <c r="F488">
        <v>5.3448962402343696</v>
      </c>
      <c r="G488">
        <v>8.3078405761718699</v>
      </c>
      <c r="H488">
        <v>9.8786705005258302</v>
      </c>
      <c r="I488">
        <v>-2.56990251380146</v>
      </c>
      <c r="J488">
        <f t="shared" si="8"/>
        <v>3.7132827933781263</v>
      </c>
      <c r="K488" t="str" cm="1">
        <f t="array" ref="K488">INDEX($P$6:$P$13,MATCH(MIN(ABS(MOD(J488 - $Q$6:$Q$13 + PI(), 2*PI()) - PI())),ABS(MOD(J488 - $Q$6:$Q$13 + PI(), 2*PI()) - PI()),0))</f>
        <v>SW</v>
      </c>
      <c r="L488">
        <v>4.7780289178549502</v>
      </c>
      <c r="M488">
        <v>9.3020218743218308</v>
      </c>
      <c r="N488">
        <v>3.0610990524291899</v>
      </c>
    </row>
    <row r="489" spans="1:14" x14ac:dyDescent="0.3">
      <c r="A489">
        <v>1705820</v>
      </c>
      <c r="B489">
        <v>2024</v>
      </c>
      <c r="C489">
        <v>1</v>
      </c>
      <c r="D489">
        <v>21</v>
      </c>
      <c r="E489">
        <v>1000</v>
      </c>
      <c r="F489">
        <v>4.7499414062499996</v>
      </c>
      <c r="G489">
        <v>8.4472485351562501</v>
      </c>
      <c r="H489">
        <v>9.6911274461492596</v>
      </c>
      <c r="I489">
        <v>-2.6293503181497702</v>
      </c>
      <c r="J489">
        <f t="shared" si="8"/>
        <v>3.6538349890298161</v>
      </c>
      <c r="K489" t="str" cm="1">
        <f t="array" ref="K489">INDEX($P$6:$P$13,MATCH(MIN(ABS(MOD(J489 - $Q$6:$Q$13 + PI(), 2*PI()) - PI())),ABS(MOD(J489 - $Q$6:$Q$13 + PI(), 2*PI()) - PI()),0))</f>
        <v>SW</v>
      </c>
      <c r="L489">
        <v>4.7932053851869396</v>
      </c>
      <c r="M489">
        <v>9.4992698033650704</v>
      </c>
      <c r="N489">
        <v>3.1152121225992802</v>
      </c>
    </row>
    <row r="490" spans="1:14" x14ac:dyDescent="0.3">
      <c r="A490">
        <v>1705824</v>
      </c>
      <c r="B490">
        <v>2024</v>
      </c>
      <c r="C490">
        <v>1</v>
      </c>
      <c r="D490">
        <v>21</v>
      </c>
      <c r="E490">
        <v>1100</v>
      </c>
      <c r="F490">
        <v>4.4394281005859302</v>
      </c>
      <c r="G490">
        <v>8.825927734375</v>
      </c>
      <c r="H490">
        <v>9.8795507100617606</v>
      </c>
      <c r="I490">
        <v>-2.67554915096173</v>
      </c>
      <c r="J490">
        <f t="shared" si="8"/>
        <v>3.6076361562178563</v>
      </c>
      <c r="K490" t="str" cm="1">
        <f t="array" ref="K490">INDEX($P$6:$P$13,MATCH(MIN(ABS(MOD(J490 - $Q$6:$Q$13 + PI(), 2*PI()) - PI())),ABS(MOD(J490 - $Q$6:$Q$13 + PI(), 2*PI()) - PI()),0))</f>
        <v>SW</v>
      </c>
      <c r="L490">
        <v>4.8058252178724699</v>
      </c>
      <c r="M490">
        <v>9.6852244271172392</v>
      </c>
      <c r="N490">
        <v>3.17843967013888</v>
      </c>
    </row>
    <row r="491" spans="1:14" x14ac:dyDescent="0.3">
      <c r="A491">
        <v>1705827</v>
      </c>
      <c r="B491">
        <v>2024</v>
      </c>
      <c r="C491">
        <v>1</v>
      </c>
      <c r="D491">
        <v>21</v>
      </c>
      <c r="E491">
        <v>1200</v>
      </c>
      <c r="F491">
        <v>4.20162536621093</v>
      </c>
      <c r="G491">
        <v>8.9376617431640604</v>
      </c>
      <c r="H491">
        <v>9.8760039060950895</v>
      </c>
      <c r="I491">
        <v>-2.70214706039746</v>
      </c>
      <c r="J491">
        <f t="shared" si="8"/>
        <v>3.5810382467821262</v>
      </c>
      <c r="K491" t="str" cm="1">
        <f t="array" ref="K491">INDEX($P$6:$P$13,MATCH(MIN(ABS(MOD(J491 - $Q$6:$Q$13 + PI(), 2*PI()) - PI())),ABS(MOD(J491 - $Q$6:$Q$13 + PI(), 2*PI()) - PI()),0))</f>
        <v>SW</v>
      </c>
      <c r="L491">
        <v>4.8147256205982298</v>
      </c>
      <c r="M491">
        <v>9.8480491638183594</v>
      </c>
      <c r="N491">
        <v>3.2471114264594099</v>
      </c>
    </row>
    <row r="492" spans="1:14" x14ac:dyDescent="0.3">
      <c r="A492">
        <v>1705831</v>
      </c>
      <c r="B492">
        <v>2024</v>
      </c>
      <c r="C492">
        <v>1</v>
      </c>
      <c r="D492">
        <v>21</v>
      </c>
      <c r="E492">
        <v>1300</v>
      </c>
      <c r="F492">
        <v>4.3781237792968701</v>
      </c>
      <c r="G492">
        <v>8.9861114501953097</v>
      </c>
      <c r="H492">
        <v>9.9959075036824903</v>
      </c>
      <c r="I492">
        <v>-2.6882292603544</v>
      </c>
      <c r="J492">
        <f t="shared" si="8"/>
        <v>3.5949560468251862</v>
      </c>
      <c r="K492" t="str" cm="1">
        <f t="array" ref="K492">INDEX($P$6:$P$13,MATCH(MIN(ABS(MOD(J492 - $Q$6:$Q$13 + PI(), 2*PI()) - PI())),ABS(MOD(J492 - $Q$6:$Q$13 + PI(), 2*PI()) - PI()),0))</f>
        <v>SW</v>
      </c>
      <c r="L492">
        <v>4.8206186634583501</v>
      </c>
      <c r="M492">
        <v>9.98369704352484</v>
      </c>
      <c r="N492">
        <v>3.3159602483113599</v>
      </c>
    </row>
    <row r="493" spans="1:14" x14ac:dyDescent="0.3">
      <c r="A493">
        <v>1705834</v>
      </c>
      <c r="B493">
        <v>2024</v>
      </c>
      <c r="C493">
        <v>1</v>
      </c>
      <c r="D493">
        <v>21</v>
      </c>
      <c r="E493">
        <v>1400</v>
      </c>
      <c r="F493">
        <v>4.5220135498046803</v>
      </c>
      <c r="G493">
        <v>8.9843005371093696</v>
      </c>
      <c r="H493">
        <v>10.058144097482399</v>
      </c>
      <c r="I493">
        <v>-2.67528942920918</v>
      </c>
      <c r="J493">
        <f t="shared" si="8"/>
        <v>3.6078958779704062</v>
      </c>
      <c r="K493" t="str" cm="1">
        <f t="array" ref="K493">INDEX($P$6:$P$13,MATCH(MIN(ABS(MOD(J493 - $Q$6:$Q$13 + PI(), 2*PI()) - PI())),ABS(MOD(J493 - $Q$6:$Q$13 + PI(), 2*PI()) - PI()),0))</f>
        <v>SW</v>
      </c>
      <c r="L493">
        <v>4.8243492195133397</v>
      </c>
      <c r="M493">
        <v>10.092869546678299</v>
      </c>
      <c r="N493">
        <v>3.3790557649400501</v>
      </c>
    </row>
    <row r="494" spans="1:14" x14ac:dyDescent="0.3">
      <c r="A494">
        <v>1705838</v>
      </c>
      <c r="B494">
        <v>2024</v>
      </c>
      <c r="C494">
        <v>1</v>
      </c>
      <c r="D494">
        <v>21</v>
      </c>
      <c r="E494">
        <v>1500</v>
      </c>
      <c r="F494">
        <v>3.8644403076171798</v>
      </c>
      <c r="G494">
        <v>9.1452099609374997</v>
      </c>
      <c r="H494">
        <v>9.9281803025915494</v>
      </c>
      <c r="I494">
        <v>-2.74178677497029</v>
      </c>
      <c r="J494">
        <f t="shared" si="8"/>
        <v>3.5413985322092962</v>
      </c>
      <c r="K494" t="str" cm="1">
        <f t="array" ref="K494">INDEX($P$6:$P$13,MATCH(MIN(ABS(MOD(J494 - $Q$6:$Q$13 + PI(), 2*PI()) - PI())),ABS(MOD(J494 - $Q$6:$Q$13 + PI(), 2*PI()) - PI()),0))</f>
        <v>SW</v>
      </c>
      <c r="L494">
        <v>4.8281844082084797</v>
      </c>
      <c r="M494">
        <v>10.1906139585706</v>
      </c>
      <c r="N494">
        <v>3.4269683625963001</v>
      </c>
    </row>
    <row r="495" spans="1:14" x14ac:dyDescent="0.3">
      <c r="A495">
        <v>1705842</v>
      </c>
      <c r="B495">
        <v>2024</v>
      </c>
      <c r="C495">
        <v>1</v>
      </c>
      <c r="D495">
        <v>21</v>
      </c>
      <c r="E495">
        <v>1600</v>
      </c>
      <c r="F495">
        <v>4.0341625976562501</v>
      </c>
      <c r="G495">
        <v>9.2234564208984295</v>
      </c>
      <c r="H495">
        <v>10.067105652199199</v>
      </c>
      <c r="I495">
        <v>-2.72928227990286</v>
      </c>
      <c r="J495">
        <f t="shared" si="8"/>
        <v>3.5539030272767262</v>
      </c>
      <c r="K495" t="str" cm="1">
        <f t="array" ref="K495">INDEX($P$6:$P$13,MATCH(MIN(ABS(MOD(J495 - $Q$6:$Q$13 + PI(), 2*PI()) - PI())),ABS(MOD(J495 - $Q$6:$Q$13 + PI(), 2*PI()) - PI()),0))</f>
        <v>SW</v>
      </c>
      <c r="L495">
        <v>4.8278693266608501</v>
      </c>
      <c r="M495">
        <v>10.2534885406494</v>
      </c>
      <c r="N495">
        <v>3.4652838177151102</v>
      </c>
    </row>
    <row r="496" spans="1:14" x14ac:dyDescent="0.3">
      <c r="A496">
        <v>1705845</v>
      </c>
      <c r="B496">
        <v>2024</v>
      </c>
      <c r="C496">
        <v>1</v>
      </c>
      <c r="D496">
        <v>21</v>
      </c>
      <c r="E496">
        <v>1700</v>
      </c>
      <c r="F496">
        <v>3.76607543945312</v>
      </c>
      <c r="G496">
        <v>9.2985864257812505</v>
      </c>
      <c r="H496">
        <v>10.032299523707101</v>
      </c>
      <c r="I496">
        <v>-2.7567697093514698</v>
      </c>
      <c r="J496">
        <f t="shared" si="8"/>
        <v>3.5264155978281164</v>
      </c>
      <c r="K496" t="str" cm="1">
        <f t="array" ref="K496">INDEX($P$6:$P$13,MATCH(MIN(ABS(MOD(J496 - $Q$6:$Q$13 + PI(), 2*PI()) - PI())),ABS(MOD(J496 - $Q$6:$Q$13 + PI(), 2*PI()) - PI()),0))</f>
        <v>S</v>
      </c>
      <c r="L496">
        <v>4.82372426437753</v>
      </c>
      <c r="M496">
        <v>10.2846126556396</v>
      </c>
      <c r="N496">
        <v>3.4922325346204901</v>
      </c>
    </row>
    <row r="497" spans="1:14" x14ac:dyDescent="0.3">
      <c r="A497">
        <v>1705849</v>
      </c>
      <c r="B497">
        <v>2024</v>
      </c>
      <c r="C497">
        <v>1</v>
      </c>
      <c r="D497">
        <v>21</v>
      </c>
      <c r="E497">
        <v>1800</v>
      </c>
      <c r="F497">
        <v>3.7136895751953101</v>
      </c>
      <c r="G497">
        <v>9.3909814453124998</v>
      </c>
      <c r="H497">
        <v>10.098614893494901</v>
      </c>
      <c r="I497">
        <v>-2.7650124430985099</v>
      </c>
      <c r="J497">
        <f t="shared" si="8"/>
        <v>3.5181728640810763</v>
      </c>
      <c r="K497" t="str" cm="1">
        <f t="array" ref="K497">INDEX($P$6:$P$13,MATCH(MIN(ABS(MOD(J497 - $Q$6:$Q$13 + PI(), 2*PI()) - PI())),ABS(MOD(J497 - $Q$6:$Q$13 + PI(), 2*PI()) - PI()),0))</f>
        <v>S</v>
      </c>
      <c r="L497">
        <v>4.8154071531118596</v>
      </c>
      <c r="M497">
        <v>10.2850623660617</v>
      </c>
      <c r="N497">
        <v>3.5078632566663899</v>
      </c>
    </row>
    <row r="498" spans="1:14" x14ac:dyDescent="0.3">
      <c r="A498">
        <v>1705852</v>
      </c>
      <c r="B498">
        <v>2024</v>
      </c>
      <c r="C498">
        <v>1</v>
      </c>
      <c r="D498">
        <v>21</v>
      </c>
      <c r="E498">
        <v>1900</v>
      </c>
      <c r="F498">
        <v>3.8386828613281199</v>
      </c>
      <c r="G498">
        <v>9.28900451660156</v>
      </c>
      <c r="H498">
        <v>10.050924883775499</v>
      </c>
      <c r="I498">
        <v>-2.7497161434765598</v>
      </c>
      <c r="J498">
        <f t="shared" si="8"/>
        <v>3.5334691637030264</v>
      </c>
      <c r="K498" t="str" cm="1">
        <f t="array" ref="K498">INDEX($P$6:$P$13,MATCH(MIN(ABS(MOD(J498 - $Q$6:$Q$13 + PI(), 2*PI()) - PI())),ABS(MOD(J498 - $Q$6:$Q$13 + PI(), 2*PI()) - PI()),0))</f>
        <v>S</v>
      </c>
      <c r="L498">
        <v>4.8023716305708497</v>
      </c>
      <c r="M498">
        <v>10.252273029751199</v>
      </c>
      <c r="N498">
        <v>3.5143194198608398</v>
      </c>
    </row>
    <row r="499" spans="1:14" x14ac:dyDescent="0.3">
      <c r="A499">
        <v>1705856</v>
      </c>
      <c r="B499">
        <v>2024</v>
      </c>
      <c r="C499">
        <v>1</v>
      </c>
      <c r="D499">
        <v>21</v>
      </c>
      <c r="E499">
        <v>2000</v>
      </c>
      <c r="F499">
        <v>3.78424438476562</v>
      </c>
      <c r="G499">
        <v>9.4949114990234307</v>
      </c>
      <c r="H499">
        <v>10.2212450287583</v>
      </c>
      <c r="I499">
        <v>-2.7623325926491198</v>
      </c>
      <c r="J499">
        <f t="shared" si="8"/>
        <v>3.5208527145304664</v>
      </c>
      <c r="K499" t="str" cm="1">
        <f t="array" ref="K499">INDEX($P$6:$P$13,MATCH(MIN(ABS(MOD(J499 - $Q$6:$Q$13 + PI(), 2*PI()) - PI())),ABS(MOD(J499 - $Q$6:$Q$13 + PI(), 2*PI()) - PI()),0))</f>
        <v>S</v>
      </c>
      <c r="L499">
        <v>4.7851342316432799</v>
      </c>
      <c r="M499">
        <v>10.193718380398201</v>
      </c>
      <c r="N499">
        <v>3.5115591684977199</v>
      </c>
    </row>
    <row r="500" spans="1:14" x14ac:dyDescent="0.3">
      <c r="A500">
        <v>1705860</v>
      </c>
      <c r="B500">
        <v>2024</v>
      </c>
      <c r="C500">
        <v>1</v>
      </c>
      <c r="D500">
        <v>21</v>
      </c>
      <c r="E500">
        <v>2100</v>
      </c>
      <c r="F500">
        <v>3.4805480957031198</v>
      </c>
      <c r="G500">
        <v>9.87746765136718</v>
      </c>
      <c r="H500">
        <v>10.4727542819598</v>
      </c>
      <c r="I500">
        <v>-2.8028058026548601</v>
      </c>
      <c r="J500">
        <f t="shared" si="8"/>
        <v>3.4803795045247261</v>
      </c>
      <c r="K500" t="str" cm="1">
        <f t="array" ref="K500">INDEX($P$6:$P$13,MATCH(MIN(ABS(MOD(J500 - $Q$6:$Q$13 + PI(), 2*PI()) - PI())),ABS(MOD(J500 - $Q$6:$Q$13 + PI(), 2*PI()) - PI()),0))</f>
        <v>S</v>
      </c>
      <c r="L500">
        <v>4.7601208757835298</v>
      </c>
      <c r="M500">
        <v>10.0964166853162</v>
      </c>
      <c r="N500">
        <v>3.5066839853922498</v>
      </c>
    </row>
    <row r="501" spans="1:14" x14ac:dyDescent="0.3">
      <c r="A501">
        <v>1705863</v>
      </c>
      <c r="B501">
        <v>2024</v>
      </c>
      <c r="C501">
        <v>1</v>
      </c>
      <c r="D501">
        <v>21</v>
      </c>
      <c r="E501">
        <v>2200</v>
      </c>
      <c r="F501">
        <v>3.3137677001953101</v>
      </c>
      <c r="G501">
        <v>9.74317321777343</v>
      </c>
      <c r="H501">
        <v>10.2912817822852</v>
      </c>
      <c r="I501">
        <v>-2.8137539793069801</v>
      </c>
      <c r="J501">
        <f t="shared" si="8"/>
        <v>3.4694313278726061</v>
      </c>
      <c r="K501" t="str" cm="1">
        <f t="array" ref="K501">INDEX($P$6:$P$13,MATCH(MIN(ABS(MOD(J501 - $Q$6:$Q$13 + PI(), 2*PI()) - PI())),ABS(MOD(J501 - $Q$6:$Q$13 + PI(), 2*PI()) - PI()),0))</f>
        <v>S</v>
      </c>
      <c r="L501">
        <v>4.7401332008075503</v>
      </c>
      <c r="M501">
        <v>10.0164843665228</v>
      </c>
      <c r="N501">
        <v>3.4821027119954402</v>
      </c>
    </row>
    <row r="502" spans="1:14" x14ac:dyDescent="0.3">
      <c r="A502">
        <v>1705867</v>
      </c>
      <c r="B502">
        <v>2024</v>
      </c>
      <c r="C502">
        <v>1</v>
      </c>
      <c r="D502">
        <v>21</v>
      </c>
      <c r="E502">
        <v>2300</v>
      </c>
      <c r="F502">
        <v>3.6633898925781199</v>
      </c>
      <c r="G502">
        <v>10.2230218505859</v>
      </c>
      <c r="H502">
        <v>10.859585685586699</v>
      </c>
      <c r="I502">
        <v>-2.7975011340521498</v>
      </c>
      <c r="J502">
        <f t="shared" si="8"/>
        <v>3.4856841731274364</v>
      </c>
      <c r="K502" t="str" cm="1">
        <f t="array" ref="K502">INDEX($P$6:$P$13,MATCH(MIN(ABS(MOD(J502 - $Q$6:$Q$13 + PI(), 2*PI()) - PI())),ABS(MOD(J502 - $Q$6:$Q$13 + PI(), 2*PI()) - PI()),0))</f>
        <v>S</v>
      </c>
      <c r="L502">
        <v>4.7049472797599998</v>
      </c>
      <c r="M502">
        <v>9.8675616582234706</v>
      </c>
      <c r="N502">
        <v>3.4720967610677</v>
      </c>
    </row>
    <row r="503" spans="1:14" x14ac:dyDescent="0.3">
      <c r="A503">
        <v>1705870</v>
      </c>
      <c r="B503">
        <v>2024</v>
      </c>
      <c r="C503">
        <v>1</v>
      </c>
      <c r="D503">
        <v>21</v>
      </c>
      <c r="E503">
        <v>0</v>
      </c>
      <c r="F503">
        <v>5.8633123779296801</v>
      </c>
      <c r="G503">
        <v>8.0532421875000004</v>
      </c>
      <c r="H503">
        <v>9.9615832964299997</v>
      </c>
      <c r="I503">
        <v>-2.5122760518346401</v>
      </c>
      <c r="J503">
        <f t="shared" si="8"/>
        <v>3.7709092553449461</v>
      </c>
      <c r="K503" t="str" cm="1">
        <f t="array" ref="K503">INDEX($P$6:$P$13,MATCH(MIN(ABS(MOD(J503 - $Q$6:$Q$13 + PI(), 2*PI()) - PI())),ABS(MOD(J503 - $Q$6:$Q$13 + PI(), 2*PI()) - PI()),0))</f>
        <v>SW</v>
      </c>
      <c r="L503">
        <v>4.7965098354675098</v>
      </c>
      <c r="M503">
        <v>8.7049603992038307</v>
      </c>
      <c r="N503">
        <v>2.8773618274264798</v>
      </c>
    </row>
    <row r="504" spans="1:14" x14ac:dyDescent="0.3">
      <c r="A504">
        <v>1705874</v>
      </c>
      <c r="B504">
        <v>2024</v>
      </c>
      <c r="C504">
        <v>1</v>
      </c>
      <c r="D504">
        <v>21</v>
      </c>
      <c r="E504">
        <v>100</v>
      </c>
      <c r="F504">
        <v>5.7953283691406199</v>
      </c>
      <c r="G504">
        <v>8.2749047851562505</v>
      </c>
      <c r="H504">
        <v>10.102469010571999</v>
      </c>
      <c r="I504">
        <v>-2.5306319255571701</v>
      </c>
      <c r="J504">
        <f t="shared" si="8"/>
        <v>3.7525533816224161</v>
      </c>
      <c r="K504" t="str" cm="1">
        <f t="array" ref="K504">INDEX($P$6:$P$13,MATCH(MIN(ABS(MOD(J504 - $Q$6:$Q$13 + PI(), 2*PI()) - PI())),ABS(MOD(J504 - $Q$6:$Q$13 + PI(), 2*PI()) - PI()),0))</f>
        <v>SW</v>
      </c>
      <c r="L504">
        <v>4.78948950610864</v>
      </c>
      <c r="M504">
        <v>8.7066078186035103</v>
      </c>
      <c r="N504">
        <v>2.8675416310628199</v>
      </c>
    </row>
    <row r="505" spans="1:14" x14ac:dyDescent="0.3">
      <c r="A505">
        <v>1705878</v>
      </c>
      <c r="B505">
        <v>2024</v>
      </c>
      <c r="C505">
        <v>1</v>
      </c>
      <c r="D505">
        <v>21</v>
      </c>
      <c r="E505">
        <v>200</v>
      </c>
      <c r="F505">
        <v>5.7643347167968697</v>
      </c>
      <c r="G505">
        <v>8.5215576171875007</v>
      </c>
      <c r="H505">
        <v>10.288075570791399</v>
      </c>
      <c r="I505">
        <v>-2.5468533927228498</v>
      </c>
      <c r="J505">
        <f t="shared" si="8"/>
        <v>3.7363319144567364</v>
      </c>
      <c r="K505" t="str" cm="1">
        <f t="array" ref="K505">INDEX($P$6:$P$13,MATCH(MIN(ABS(MOD(J505 - $Q$6:$Q$13 + PI(), 2*PI()) - PI())),ABS(MOD(J505 - $Q$6:$Q$13 + PI(), 2*PI()) - PI()),0))</f>
        <v>SW</v>
      </c>
      <c r="L505">
        <v>4.7768299035508397</v>
      </c>
      <c r="M505">
        <v>8.6974441740247901</v>
      </c>
      <c r="N505">
        <v>2.8701744079589799</v>
      </c>
    </row>
    <row r="506" spans="1:14" x14ac:dyDescent="0.3">
      <c r="A506">
        <v>1705881</v>
      </c>
      <c r="B506">
        <v>2024</v>
      </c>
      <c r="C506">
        <v>1</v>
      </c>
      <c r="D506">
        <v>22</v>
      </c>
      <c r="E506">
        <v>300</v>
      </c>
      <c r="F506">
        <v>3.7017175292968698</v>
      </c>
      <c r="G506">
        <v>11.832261352539</v>
      </c>
      <c r="H506">
        <v>12.397786954996899</v>
      </c>
      <c r="I506">
        <v>-2.8383893741608999</v>
      </c>
      <c r="J506">
        <f t="shared" si="8"/>
        <v>3.4447959330186864</v>
      </c>
      <c r="K506" t="str" cm="1">
        <f t="array" ref="K506">INDEX($P$6:$P$13,MATCH(MIN(ABS(MOD(J506 - $Q$6:$Q$13 + PI(), 2*PI()) - PI())),ABS(MOD(J506 - $Q$6:$Q$13 + PI(), 2*PI()) - PI()),0))</f>
        <v>S</v>
      </c>
      <c r="L506">
        <v>4.4560900263196297</v>
      </c>
      <c r="M506">
        <v>8.98412259419759</v>
      </c>
      <c r="N506">
        <v>3.5111403995089998</v>
      </c>
    </row>
    <row r="507" spans="1:14" x14ac:dyDescent="0.3">
      <c r="A507">
        <v>1705885</v>
      </c>
      <c r="B507">
        <v>2024</v>
      </c>
      <c r="C507">
        <v>1</v>
      </c>
      <c r="D507">
        <v>22</v>
      </c>
      <c r="E507">
        <v>400</v>
      </c>
      <c r="F507">
        <v>4.30033813476562</v>
      </c>
      <c r="G507">
        <v>11.9879010009765</v>
      </c>
      <c r="H507">
        <v>12.735881535352499</v>
      </c>
      <c r="I507">
        <v>-2.79716784970431</v>
      </c>
      <c r="J507">
        <f t="shared" si="8"/>
        <v>3.4860174574752762</v>
      </c>
      <c r="K507" t="str" cm="1">
        <f t="array" ref="K507">INDEX($P$6:$P$13,MATCH(MIN(ABS(MOD(J507 - $Q$6:$Q$13 + PI(), 2*PI()) - PI())),ABS(MOD(J507 - $Q$6:$Q$13 + PI(), 2*PI()) - PI()),0))</f>
        <v>S</v>
      </c>
      <c r="L507">
        <v>4.38026373440524</v>
      </c>
      <c r="M507">
        <v>8.7659621768527494</v>
      </c>
      <c r="N507">
        <v>3.5413068135579402</v>
      </c>
    </row>
    <row r="508" spans="1:14" x14ac:dyDescent="0.3">
      <c r="A508">
        <v>1705888</v>
      </c>
      <c r="B508">
        <v>2024</v>
      </c>
      <c r="C508">
        <v>1</v>
      </c>
      <c r="D508">
        <v>22</v>
      </c>
      <c r="E508">
        <v>500</v>
      </c>
      <c r="F508">
        <v>4.5654309082031199</v>
      </c>
      <c r="G508">
        <v>12.221379394531199</v>
      </c>
      <c r="H508">
        <v>13.0462743219146</v>
      </c>
      <c r="I508">
        <v>-2.7840841544498298</v>
      </c>
      <c r="J508">
        <f t="shared" si="8"/>
        <v>3.4991011527297564</v>
      </c>
      <c r="K508" t="str" cm="1">
        <f t="array" ref="K508">INDEX($P$6:$P$13,MATCH(MIN(ABS(MOD(J508 - $Q$6:$Q$13 + PI(), 2*PI()) - PI())),ABS(MOD(J508 - $Q$6:$Q$13 + PI(), 2*PI()) - PI()),0))</f>
        <v>S</v>
      </c>
      <c r="L508">
        <v>4.3081272225904899</v>
      </c>
      <c r="M508">
        <v>8.5774431228637695</v>
      </c>
      <c r="N508">
        <v>3.57852713267008</v>
      </c>
    </row>
    <row r="509" spans="1:14" x14ac:dyDescent="0.3">
      <c r="A509">
        <v>1705892</v>
      </c>
      <c r="B509">
        <v>2024</v>
      </c>
      <c r="C509">
        <v>1</v>
      </c>
      <c r="D509">
        <v>22</v>
      </c>
      <c r="E509">
        <v>600</v>
      </c>
      <c r="F509">
        <v>4.3818164062499996</v>
      </c>
      <c r="G509">
        <v>12.768959960937501</v>
      </c>
      <c r="H509">
        <v>13.4998760550646</v>
      </c>
      <c r="I509">
        <v>-2.8110229144996199</v>
      </c>
      <c r="J509">
        <f t="shared" si="8"/>
        <v>3.4721623926799663</v>
      </c>
      <c r="K509" t="str" cm="1">
        <f t="array" ref="K509">INDEX($P$6:$P$13,MATCH(MIN(ABS(MOD(J509 - $Q$6:$Q$13 + PI(), 2*PI()) - PI())),ABS(MOD(J509 - $Q$6:$Q$13 + PI(), 2*PI()) - PI()),0))</f>
        <v>S</v>
      </c>
      <c r="L509">
        <v>4.2368670979091103</v>
      </c>
      <c r="M509">
        <v>8.4168753094143298</v>
      </c>
      <c r="N509">
        <v>3.6224953333536698</v>
      </c>
    </row>
    <row r="510" spans="1:14" x14ac:dyDescent="0.3">
      <c r="A510">
        <v>1705896</v>
      </c>
      <c r="B510">
        <v>2024</v>
      </c>
      <c r="C510">
        <v>1</v>
      </c>
      <c r="D510">
        <v>22</v>
      </c>
      <c r="E510">
        <v>700</v>
      </c>
      <c r="F510">
        <v>4.3370385742187496</v>
      </c>
      <c r="G510">
        <v>13.5110314941406</v>
      </c>
      <c r="H510">
        <v>14.1900625661031</v>
      </c>
      <c r="I510">
        <v>-2.83098303090022</v>
      </c>
      <c r="J510">
        <f t="shared" si="8"/>
        <v>3.4522022762793663</v>
      </c>
      <c r="K510" t="str" cm="1">
        <f t="array" ref="K510">INDEX($P$6:$P$13,MATCH(MIN(ABS(MOD(J510 - $Q$6:$Q$13 + PI(), 2*PI()) - PI())),ABS(MOD(J510 - $Q$6:$Q$13 + PI(), 2*PI()) - PI()),0))</f>
        <v>S</v>
      </c>
      <c r="L510">
        <v>4.1582613239463697</v>
      </c>
      <c r="M510">
        <v>8.2601181666056291</v>
      </c>
      <c r="N510">
        <v>3.6990931828816702</v>
      </c>
    </row>
    <row r="511" spans="1:14" x14ac:dyDescent="0.3">
      <c r="A511">
        <v>1705899</v>
      </c>
      <c r="B511">
        <v>2024</v>
      </c>
      <c r="C511">
        <v>1</v>
      </c>
      <c r="D511">
        <v>22</v>
      </c>
      <c r="E511">
        <v>800</v>
      </c>
      <c r="F511">
        <v>6.0020037841796796</v>
      </c>
      <c r="G511">
        <v>13.0063513183593</v>
      </c>
      <c r="H511">
        <v>14.324427529290499</v>
      </c>
      <c r="I511">
        <v>-2.7092436738939498</v>
      </c>
      <c r="J511">
        <f t="shared" si="8"/>
        <v>3.5739416332856364</v>
      </c>
      <c r="K511" t="str" cm="1">
        <f t="array" ref="K511">INDEX($P$6:$P$13,MATCH(MIN(ABS(MOD(J511 - $Q$6:$Q$13 + PI(), 2*PI()) - PI())),ABS(MOD(J511 - $Q$6:$Q$13 + PI(), 2*PI()) - PI()),0))</f>
        <v>SW</v>
      </c>
      <c r="L511">
        <v>4.1008056355940701</v>
      </c>
      <c r="M511">
        <v>8.1352579328748895</v>
      </c>
      <c r="N511">
        <v>3.80710474650065</v>
      </c>
    </row>
    <row r="512" spans="1:14" x14ac:dyDescent="0.3">
      <c r="A512">
        <v>1705903</v>
      </c>
      <c r="B512">
        <v>2024</v>
      </c>
      <c r="C512">
        <v>1</v>
      </c>
      <c r="D512">
        <v>22</v>
      </c>
      <c r="E512">
        <v>900</v>
      </c>
      <c r="F512">
        <v>7.8129675292968699</v>
      </c>
      <c r="G512">
        <v>12.0082434082031</v>
      </c>
      <c r="H512">
        <v>14.3262127362573</v>
      </c>
      <c r="I512">
        <v>-2.5647720968133498</v>
      </c>
      <c r="J512">
        <f t="shared" si="8"/>
        <v>3.7184132103662364</v>
      </c>
      <c r="K512" t="str" cm="1">
        <f t="array" ref="K512">INDEX($P$6:$P$13,MATCH(MIN(ABS(MOD(J512 - $Q$6:$Q$13 + PI(), 2*PI()) - PI())),ABS(MOD(J512 - $Q$6:$Q$13 + PI(), 2*PI()) - PI()),0))</f>
        <v>SW</v>
      </c>
      <c r="L512">
        <v>4.0853748067872901</v>
      </c>
      <c r="M512">
        <v>8.0878187815348301</v>
      </c>
      <c r="N512">
        <v>3.90709347195095</v>
      </c>
    </row>
    <row r="513" spans="1:14" x14ac:dyDescent="0.3">
      <c r="A513">
        <v>1705906</v>
      </c>
      <c r="B513">
        <v>2024</v>
      </c>
      <c r="C513">
        <v>1</v>
      </c>
      <c r="D513">
        <v>22</v>
      </c>
      <c r="E513">
        <v>1000</v>
      </c>
      <c r="F513">
        <v>7.3483282470703104</v>
      </c>
      <c r="G513">
        <v>11.7097705078125</v>
      </c>
      <c r="H513">
        <v>13.8244946877752</v>
      </c>
      <c r="I513">
        <v>-2.5811702012348099</v>
      </c>
      <c r="J513">
        <f t="shared" si="8"/>
        <v>3.7020151059447763</v>
      </c>
      <c r="K513" t="str" cm="1">
        <f t="array" ref="K513">INDEX($P$6:$P$13,MATCH(MIN(ABS(MOD(J513 - $Q$6:$Q$13 + PI(), 2*PI()) - PI())),ABS(MOD(J513 - $Q$6:$Q$13 + PI(), 2*PI()) - PI()),0))</f>
        <v>SW</v>
      </c>
      <c r="L513">
        <v>4.0904520050428097</v>
      </c>
      <c r="M513">
        <v>8.1305023829142193</v>
      </c>
      <c r="N513">
        <v>3.94397279951307</v>
      </c>
    </row>
    <row r="514" spans="1:14" x14ac:dyDescent="0.3">
      <c r="A514">
        <v>1705910</v>
      </c>
      <c r="B514">
        <v>2024</v>
      </c>
      <c r="C514">
        <v>1</v>
      </c>
      <c r="D514">
        <v>22</v>
      </c>
      <c r="E514">
        <v>1100</v>
      </c>
      <c r="F514">
        <v>6.5839282226562501</v>
      </c>
      <c r="G514">
        <v>12.5310125732421</v>
      </c>
      <c r="H514">
        <v>14.1553660126414</v>
      </c>
      <c r="I514">
        <v>-2.6578237381887702</v>
      </c>
      <c r="J514">
        <f t="shared" si="8"/>
        <v>3.6253615689908161</v>
      </c>
      <c r="K514" t="str" cm="1">
        <f t="array" ref="K514">INDEX($P$6:$P$13,MATCH(MIN(ABS(MOD(J514 - $Q$6:$Q$13 + PI(), 2*PI()) - PI())),ABS(MOD(J514 - $Q$6:$Q$13 + PI(), 2*PI()) - PI()),0))</f>
        <v>SW</v>
      </c>
      <c r="L514">
        <v>4.0874487878722103</v>
      </c>
      <c r="M514">
        <v>8.1813926696777308</v>
      </c>
      <c r="N514">
        <v>3.9740936491224499</v>
      </c>
    </row>
    <row r="515" spans="1:14" x14ac:dyDescent="0.3">
      <c r="A515">
        <v>1705914</v>
      </c>
      <c r="B515">
        <v>2024</v>
      </c>
      <c r="C515">
        <v>1</v>
      </c>
      <c r="D515">
        <v>22</v>
      </c>
      <c r="E515">
        <v>1200</v>
      </c>
      <c r="F515">
        <v>6.4390356445312502</v>
      </c>
      <c r="G515">
        <v>13.1102618408203</v>
      </c>
      <c r="H515">
        <v>14.6061680658005</v>
      </c>
      <c r="I515">
        <v>-2.6850543456552201</v>
      </c>
      <c r="J515">
        <f t="shared" ref="J515:J578" si="9">IF(I515&lt;0,I515+2*PI(),I515)</f>
        <v>3.5981309615243662</v>
      </c>
      <c r="K515" t="str" cm="1">
        <f t="array" ref="K515">INDEX($P$6:$P$13,MATCH(MIN(ABS(MOD(J515 - $Q$6:$Q$13 + PI(), 2*PI()) - PI())),ABS(MOD(J515 - $Q$6:$Q$13 + PI(), 2*PI()) - PI()),0))</f>
        <v>SW</v>
      </c>
      <c r="L515">
        <v>4.0764407594597598</v>
      </c>
      <c r="M515">
        <v>8.2154635323418503</v>
      </c>
      <c r="N515">
        <v>4.0244586732652401</v>
      </c>
    </row>
    <row r="516" spans="1:14" x14ac:dyDescent="0.3">
      <c r="A516">
        <v>1705917</v>
      </c>
      <c r="B516">
        <v>2024</v>
      </c>
      <c r="C516">
        <v>1</v>
      </c>
      <c r="D516">
        <v>22</v>
      </c>
      <c r="E516">
        <v>1300</v>
      </c>
      <c r="F516">
        <v>7.0559454345703099</v>
      </c>
      <c r="G516">
        <v>13.1221252441406</v>
      </c>
      <c r="H516">
        <v>14.8988770348152</v>
      </c>
      <c r="I516">
        <v>-2.64823127595329</v>
      </c>
      <c r="J516">
        <f t="shared" si="9"/>
        <v>3.6349540312262962</v>
      </c>
      <c r="K516" t="str" cm="1">
        <f t="array" ref="K516">INDEX($P$6:$P$13,MATCH(MIN(ABS(MOD(J516 - $Q$6:$Q$13 + PI(), 2*PI()) - PI())),ABS(MOD(J516 - $Q$6:$Q$13 + PI(), 2*PI()) - PI()),0))</f>
        <v>SW</v>
      </c>
      <c r="L516">
        <v>4.0659622562440498</v>
      </c>
      <c r="M516">
        <v>8.2357900407579194</v>
      </c>
      <c r="N516">
        <v>4.0996807946099096</v>
      </c>
    </row>
    <row r="517" spans="1:14" x14ac:dyDescent="0.3">
      <c r="A517">
        <v>1705921</v>
      </c>
      <c r="B517">
        <v>2024</v>
      </c>
      <c r="C517">
        <v>1</v>
      </c>
      <c r="D517">
        <v>22</v>
      </c>
      <c r="E517">
        <v>1400</v>
      </c>
      <c r="F517">
        <v>7.7130291748046798</v>
      </c>
      <c r="G517">
        <v>12.731607055664</v>
      </c>
      <c r="H517">
        <v>14.885719239298499</v>
      </c>
      <c r="I517">
        <v>-2.5969066241068299</v>
      </c>
      <c r="J517">
        <f t="shared" si="9"/>
        <v>3.6862786830727563</v>
      </c>
      <c r="K517" t="str" cm="1">
        <f t="array" ref="K517">INDEX($P$6:$P$13,MATCH(MIN(ABS(MOD(J517 - $Q$6:$Q$13 + PI(), 2*PI()) - PI())),ABS(MOD(J517 - $Q$6:$Q$13 + PI(), 2*PI()) - PI()),0))</f>
        <v>SW</v>
      </c>
      <c r="L517">
        <v>4.0693256511567499</v>
      </c>
      <c r="M517">
        <v>8.2786273956298793</v>
      </c>
      <c r="N517">
        <v>4.1560760074191601</v>
      </c>
    </row>
    <row r="518" spans="1:14" x14ac:dyDescent="0.3">
      <c r="A518">
        <v>1705924</v>
      </c>
      <c r="B518">
        <v>2024</v>
      </c>
      <c r="C518">
        <v>1</v>
      </c>
      <c r="D518">
        <v>22</v>
      </c>
      <c r="E518">
        <v>1500</v>
      </c>
      <c r="F518">
        <v>8.5778924560546805</v>
      </c>
      <c r="G518">
        <v>11.2450579833984</v>
      </c>
      <c r="H518">
        <v>14.143251678366999</v>
      </c>
      <c r="I518">
        <v>-2.48994062915762</v>
      </c>
      <c r="J518">
        <f t="shared" si="9"/>
        <v>3.7932446780219662</v>
      </c>
      <c r="K518" t="str" cm="1">
        <f t="array" ref="K518">INDEX($P$6:$P$13,MATCH(MIN(ABS(MOD(J518 - $Q$6:$Q$13 + PI(), 2*PI()) - PI())),ABS(MOD(J518 - $Q$6:$Q$13 + PI(), 2*PI()) - PI()),0))</f>
        <v>SW</v>
      </c>
      <c r="L518">
        <v>4.0939368696918903</v>
      </c>
      <c r="M518">
        <v>8.3570511076185401</v>
      </c>
      <c r="N518">
        <v>4.1736937628851898</v>
      </c>
    </row>
    <row r="519" spans="1:14" x14ac:dyDescent="0.3">
      <c r="A519">
        <v>1705928</v>
      </c>
      <c r="B519">
        <v>2024</v>
      </c>
      <c r="C519">
        <v>1</v>
      </c>
      <c r="D519">
        <v>22</v>
      </c>
      <c r="E519">
        <v>1600</v>
      </c>
      <c r="F519">
        <v>10.088875732421799</v>
      </c>
      <c r="G519">
        <v>6.9383221435546796</v>
      </c>
      <c r="H519">
        <v>12.2444161850205</v>
      </c>
      <c r="I519">
        <v>-2.17323308282627</v>
      </c>
      <c r="J519">
        <f t="shared" si="9"/>
        <v>4.1099522243533162</v>
      </c>
      <c r="K519" t="str" cm="1">
        <f t="array" ref="K519">INDEX($P$6:$P$13,MATCH(MIN(ABS(MOD(J519 - $Q$6:$Q$13 + PI(), 2*PI()) - PI())),ABS(MOD(J519 - $Q$6:$Q$13 + PI(), 2*PI()) - PI()),0))</f>
        <v>SW</v>
      </c>
      <c r="L519">
        <v>4.1446613000263097</v>
      </c>
      <c r="M519">
        <v>8.4815004136827206</v>
      </c>
      <c r="N519">
        <v>4.1379008822970897</v>
      </c>
    </row>
    <row r="520" spans="1:14" x14ac:dyDescent="0.3">
      <c r="A520">
        <v>1705932</v>
      </c>
      <c r="B520">
        <v>2024</v>
      </c>
      <c r="C520">
        <v>1</v>
      </c>
      <c r="D520">
        <v>22</v>
      </c>
      <c r="E520">
        <v>1700</v>
      </c>
      <c r="F520">
        <v>9.8170471191406197</v>
      </c>
      <c r="G520">
        <v>0.30871215820312498</v>
      </c>
      <c r="H520">
        <v>9.8218998842408105</v>
      </c>
      <c r="I520">
        <v>-1.60223250658862</v>
      </c>
      <c r="J520">
        <f t="shared" si="9"/>
        <v>4.6809528005909664</v>
      </c>
      <c r="K520" t="str" cm="1">
        <f t="array" ref="K520">INDEX($P$6:$P$13,MATCH(MIN(ABS(MOD(J520 - $Q$6:$Q$13 + PI(), 2*PI()) - PI())),ABS(MOD(J520 - $Q$6:$Q$13 + PI(), 2*PI()) - PI()),0))</f>
        <v>W</v>
      </c>
      <c r="L520">
        <v>4.2163427663828097</v>
      </c>
      <c r="M520">
        <v>8.6705646514892507</v>
      </c>
      <c r="N520">
        <v>4.0180365244547502</v>
      </c>
    </row>
    <row r="521" spans="1:14" x14ac:dyDescent="0.3">
      <c r="A521">
        <v>1705935</v>
      </c>
      <c r="B521">
        <v>2024</v>
      </c>
      <c r="C521">
        <v>1</v>
      </c>
      <c r="D521">
        <v>22</v>
      </c>
      <c r="E521">
        <v>1800</v>
      </c>
      <c r="F521">
        <v>8.1988409423828106</v>
      </c>
      <c r="G521">
        <v>-3.5778497314453102</v>
      </c>
      <c r="H521">
        <v>8.9455017466487501</v>
      </c>
      <c r="I521">
        <v>-1.1593222880577201</v>
      </c>
      <c r="J521">
        <f t="shared" si="9"/>
        <v>5.1238630191218659</v>
      </c>
      <c r="K521" t="str" cm="1">
        <f t="array" ref="K521">INDEX($P$6:$P$13,MATCH(MIN(ABS(MOD(J521 - $Q$6:$Q$13 + PI(), 2*PI()) - PI())),ABS(MOD(J521 - $Q$6:$Q$13 + PI(), 2*PI()) - PI()),0))</f>
        <v>NW</v>
      </c>
      <c r="L521">
        <v>4.2896283138452196</v>
      </c>
      <c r="M521">
        <v>8.8876304626464808</v>
      </c>
      <c r="N521">
        <v>3.8646454281277101</v>
      </c>
    </row>
    <row r="522" spans="1:14" x14ac:dyDescent="0.3">
      <c r="A522">
        <v>1705939</v>
      </c>
      <c r="B522">
        <v>2024</v>
      </c>
      <c r="C522">
        <v>1</v>
      </c>
      <c r="D522">
        <v>22</v>
      </c>
      <c r="E522">
        <v>1900</v>
      </c>
      <c r="F522">
        <v>7.3697094726562504</v>
      </c>
      <c r="G522">
        <v>-4.0363665771484296</v>
      </c>
      <c r="H522">
        <v>8.4026705788386202</v>
      </c>
      <c r="I522">
        <v>-1.06972309777033</v>
      </c>
      <c r="J522">
        <f t="shared" si="9"/>
        <v>5.213462209409256</v>
      </c>
      <c r="K522" t="str" cm="1">
        <f t="array" ref="K522">INDEX($P$6:$P$13,MATCH(MIN(ABS(MOD(J522 - $Q$6:$Q$13 + PI(), 2*PI()) - PI())),ABS(MOD(J522 - $Q$6:$Q$13 + PI(), 2*PI()) - PI()),0))</f>
        <v>NW</v>
      </c>
      <c r="L522">
        <v>4.3567500637366798</v>
      </c>
      <c r="M522">
        <v>9.08279832204183</v>
      </c>
      <c r="N522">
        <v>3.7264560063680001</v>
      </c>
    </row>
    <row r="523" spans="1:14" x14ac:dyDescent="0.3">
      <c r="A523">
        <v>1705942</v>
      </c>
      <c r="B523">
        <v>2024</v>
      </c>
      <c r="C523">
        <v>1</v>
      </c>
      <c r="D523">
        <v>22</v>
      </c>
      <c r="E523">
        <v>2000</v>
      </c>
      <c r="F523">
        <v>7.0090313720703099</v>
      </c>
      <c r="G523">
        <v>-3.57892517089843</v>
      </c>
      <c r="H523">
        <v>7.8698936557971502</v>
      </c>
      <c r="I523">
        <v>-1.0986918487746999</v>
      </c>
      <c r="J523">
        <f t="shared" si="9"/>
        <v>5.1844934584048863</v>
      </c>
      <c r="K523" t="str" cm="1">
        <f t="array" ref="K523">INDEX($P$6:$P$13,MATCH(MIN(ABS(MOD(J523 - $Q$6:$Q$13 + PI(), 2*PI()) - PI())),ABS(MOD(J523 - $Q$6:$Q$13 + PI(), 2*PI()) - PI()),0))</f>
        <v>NW</v>
      </c>
      <c r="L523">
        <v>4.4181315474425498</v>
      </c>
      <c r="M523">
        <v>9.2381252712673607</v>
      </c>
      <c r="N523">
        <v>3.6164820988972899</v>
      </c>
    </row>
    <row r="524" spans="1:14" x14ac:dyDescent="0.3">
      <c r="A524">
        <v>1705946</v>
      </c>
      <c r="B524">
        <v>2024</v>
      </c>
      <c r="C524">
        <v>1</v>
      </c>
      <c r="D524">
        <v>22</v>
      </c>
      <c r="E524">
        <v>2100</v>
      </c>
      <c r="F524">
        <v>7.0758941650390597</v>
      </c>
      <c r="G524">
        <v>-3.4925659179687498</v>
      </c>
      <c r="H524">
        <v>7.8908995004492803</v>
      </c>
      <c r="I524">
        <v>-1.11229265943663</v>
      </c>
      <c r="J524">
        <f t="shared" si="9"/>
        <v>5.1708926477429564</v>
      </c>
      <c r="K524" t="str" cm="1">
        <f t="array" ref="K524">INDEX($P$6:$P$13,MATCH(MIN(ABS(MOD(J524 - $Q$6:$Q$13 + PI(), 2*PI()) - PI())),ABS(MOD(J524 - $Q$6:$Q$13 + PI(), 2*PI()) - PI()),0))</f>
        <v>NW</v>
      </c>
      <c r="L524">
        <v>4.4771258327286203</v>
      </c>
      <c r="M524">
        <v>9.3570679558647996</v>
      </c>
      <c r="N524">
        <v>3.5302972793579102</v>
      </c>
    </row>
    <row r="525" spans="1:14" x14ac:dyDescent="0.3">
      <c r="A525">
        <v>1705950</v>
      </c>
      <c r="B525">
        <v>2024</v>
      </c>
      <c r="C525">
        <v>1</v>
      </c>
      <c r="D525">
        <v>22</v>
      </c>
      <c r="E525">
        <v>2200</v>
      </c>
      <c r="F525">
        <v>6.8436212158203098</v>
      </c>
      <c r="G525">
        <v>-2.64123901367187</v>
      </c>
      <c r="H525">
        <v>7.33561823386197</v>
      </c>
      <c r="I525">
        <v>-1.20246758186186</v>
      </c>
      <c r="J525">
        <f t="shared" si="9"/>
        <v>5.0807177253177258</v>
      </c>
      <c r="K525" t="str" cm="1">
        <f t="array" ref="K525">INDEX($P$6:$P$13,MATCH(MIN(ABS(MOD(J525 - $Q$6:$Q$13 + PI(), 2*PI()) - PI())),ABS(MOD(J525 - $Q$6:$Q$13 + PI(), 2*PI()) - PI()),0))</f>
        <v>W</v>
      </c>
      <c r="L525">
        <v>4.5322345363935996</v>
      </c>
      <c r="M525">
        <v>9.4564643436007998</v>
      </c>
      <c r="N525">
        <v>3.4590790006849499</v>
      </c>
    </row>
    <row r="526" spans="1:14" x14ac:dyDescent="0.3">
      <c r="A526">
        <v>1705953</v>
      </c>
      <c r="B526">
        <v>2024</v>
      </c>
      <c r="C526">
        <v>1</v>
      </c>
      <c r="D526">
        <v>22</v>
      </c>
      <c r="E526">
        <v>2300</v>
      </c>
      <c r="F526">
        <v>7.4278033447265601</v>
      </c>
      <c r="G526">
        <v>-3.1154315185546801</v>
      </c>
      <c r="H526">
        <v>8.0546990058434194</v>
      </c>
      <c r="I526">
        <v>-1.1736543411779099</v>
      </c>
      <c r="J526">
        <f t="shared" si="9"/>
        <v>5.1095309660016763</v>
      </c>
      <c r="K526" t="str" cm="1">
        <f t="array" ref="K526">INDEX($P$6:$P$13,MATCH(MIN(ABS(MOD(J526 - $Q$6:$Q$13 + PI(), 2*PI()) - PI())),ABS(MOD(J526 - $Q$6:$Q$13 + PI(), 2*PI()) - PI()),0))</f>
        <v>NW</v>
      </c>
      <c r="L526">
        <v>4.5901872889680204</v>
      </c>
      <c r="M526">
        <v>9.5100882848103794</v>
      </c>
      <c r="N526">
        <v>3.4103246264987499</v>
      </c>
    </row>
    <row r="527" spans="1:14" x14ac:dyDescent="0.3">
      <c r="A527">
        <v>1705957</v>
      </c>
      <c r="B527">
        <v>2024</v>
      </c>
      <c r="C527">
        <v>1</v>
      </c>
      <c r="D527">
        <v>22</v>
      </c>
      <c r="E527">
        <v>0</v>
      </c>
      <c r="F527">
        <v>3.4924951171875001</v>
      </c>
      <c r="G527">
        <v>10.7243731689453</v>
      </c>
      <c r="H527">
        <v>11.2787278542561</v>
      </c>
      <c r="I527">
        <v>-2.8267642811499401</v>
      </c>
      <c r="J527">
        <f t="shared" si="9"/>
        <v>3.4564210260296462</v>
      </c>
      <c r="K527" t="str" cm="1">
        <f t="array" ref="K527">INDEX($P$6:$P$13,MATCH(MIN(ABS(MOD(J527 - $Q$6:$Q$13 + PI(), 2*PI()) - PI())),ABS(MOD(J527 - $Q$6:$Q$13 + PI(), 2*PI()) - PI()),0))</f>
        <v>S</v>
      </c>
      <c r="L527">
        <v>4.6580518536688702</v>
      </c>
      <c r="M527">
        <v>9.6757022009955502</v>
      </c>
      <c r="N527">
        <v>3.4697957568698401</v>
      </c>
    </row>
    <row r="528" spans="1:14" x14ac:dyDescent="0.3">
      <c r="A528">
        <v>1705960</v>
      </c>
      <c r="B528">
        <v>2024</v>
      </c>
      <c r="C528">
        <v>1</v>
      </c>
      <c r="D528">
        <v>22</v>
      </c>
      <c r="E528">
        <v>100</v>
      </c>
      <c r="F528">
        <v>3.3955889892578099</v>
      </c>
      <c r="G528">
        <v>11.247448120117101</v>
      </c>
      <c r="H528">
        <v>11.748834571934999</v>
      </c>
      <c r="I528">
        <v>-2.8483949236520898</v>
      </c>
      <c r="J528">
        <f t="shared" si="9"/>
        <v>3.4347903835274964</v>
      </c>
      <c r="K528" t="str" cm="1">
        <f t="array" ref="K528">INDEX($P$6:$P$13,MATCH(MIN(ABS(MOD(J528 - $Q$6:$Q$13 + PI(), 2*PI()) - PI())),ABS(MOD(J528 - $Q$6:$Q$13 + PI(), 2*PI()) - PI()),0))</f>
        <v>S</v>
      </c>
      <c r="L528">
        <v>4.6000253907135997</v>
      </c>
      <c r="M528">
        <v>9.4556525548299106</v>
      </c>
      <c r="N528">
        <v>3.47477096981472</v>
      </c>
    </row>
    <row r="529" spans="1:14" x14ac:dyDescent="0.3">
      <c r="A529">
        <v>1705964</v>
      </c>
      <c r="B529">
        <v>2024</v>
      </c>
      <c r="C529">
        <v>1</v>
      </c>
      <c r="D529">
        <v>22</v>
      </c>
      <c r="E529">
        <v>200</v>
      </c>
      <c r="F529">
        <v>3.46624816894531</v>
      </c>
      <c r="G529">
        <v>11.607333984375</v>
      </c>
      <c r="H529">
        <v>12.113838309699499</v>
      </c>
      <c r="I529">
        <v>-2.8513971665371698</v>
      </c>
      <c r="J529">
        <f t="shared" si="9"/>
        <v>3.4317881406424164</v>
      </c>
      <c r="K529" t="str" cm="1">
        <f t="array" ref="K529">INDEX($P$6:$P$13,MATCH(MIN(ABS(MOD(J529 - $Q$6:$Q$13 + PI(), 2*PI()) - PI())),ABS(MOD(J529 - $Q$6:$Q$13 + PI(), 2*PI()) - PI()),0))</f>
        <v>S</v>
      </c>
      <c r="L529">
        <v>4.53162961414733</v>
      </c>
      <c r="M529">
        <v>9.2200874752468494</v>
      </c>
      <c r="N529">
        <v>3.4884638256496801</v>
      </c>
    </row>
    <row r="530" spans="1:14" x14ac:dyDescent="0.3">
      <c r="A530">
        <v>1705968</v>
      </c>
      <c r="B530">
        <v>2024</v>
      </c>
      <c r="C530">
        <v>1</v>
      </c>
      <c r="D530">
        <v>23</v>
      </c>
      <c r="E530">
        <v>300</v>
      </c>
      <c r="F530">
        <v>6.4483343505859301</v>
      </c>
      <c r="G530">
        <v>-5.4244903564453102</v>
      </c>
      <c r="H530">
        <v>8.4265124176087607</v>
      </c>
      <c r="I530">
        <v>-0.87141959450309303</v>
      </c>
      <c r="J530">
        <f t="shared" si="9"/>
        <v>5.4117657126764929</v>
      </c>
      <c r="K530" t="str" cm="1">
        <f t="array" ref="K530">INDEX($P$6:$P$13,MATCH(MIN(ABS(MOD(J530 - $Q$6:$Q$13 + PI(), 2*PI()) - PI())),ABS(MOD(J530 - $Q$6:$Q$13 + PI(), 2*PI()) - PI()),0))</f>
        <v>NW</v>
      </c>
      <c r="L530">
        <v>4.8202204912847098</v>
      </c>
      <c r="M530">
        <v>9.4982632531060105</v>
      </c>
      <c r="N530">
        <v>3.3253421783447199</v>
      </c>
    </row>
    <row r="531" spans="1:14" x14ac:dyDescent="0.3">
      <c r="A531">
        <v>1705971</v>
      </c>
      <c r="B531">
        <v>2024</v>
      </c>
      <c r="C531">
        <v>1</v>
      </c>
      <c r="D531">
        <v>23</v>
      </c>
      <c r="E531">
        <v>400</v>
      </c>
      <c r="F531">
        <v>6.3078021240234303</v>
      </c>
      <c r="G531">
        <v>-5.5140240478515601</v>
      </c>
      <c r="H531">
        <v>8.3781160672384996</v>
      </c>
      <c r="I531">
        <v>-0.85244266002003299</v>
      </c>
      <c r="J531">
        <f t="shared" si="9"/>
        <v>5.430742647159553</v>
      </c>
      <c r="K531" t="str" cm="1">
        <f t="array" ref="K531">INDEX($P$6:$P$13,MATCH(MIN(ABS(MOD(J531 - $Q$6:$Q$13 + PI(), 2*PI()) - PI())),ABS(MOD(J531 - $Q$6:$Q$13 + PI(), 2*PI()) - PI()),0))</f>
        <v>NW</v>
      </c>
      <c r="L531">
        <v>4.8649909515513903</v>
      </c>
      <c r="M531">
        <v>9.4981936348809093</v>
      </c>
      <c r="N531">
        <v>3.3093999226888</v>
      </c>
    </row>
    <row r="532" spans="1:14" x14ac:dyDescent="0.3">
      <c r="A532">
        <v>1705975</v>
      </c>
      <c r="B532">
        <v>2024</v>
      </c>
      <c r="C532">
        <v>1</v>
      </c>
      <c r="D532">
        <v>23</v>
      </c>
      <c r="E532">
        <v>500</v>
      </c>
      <c r="F532">
        <v>6.3120129394531199</v>
      </c>
      <c r="G532">
        <v>-5.7272119140625</v>
      </c>
      <c r="H532">
        <v>8.5230548312446697</v>
      </c>
      <c r="I532">
        <v>-0.83393465452293802</v>
      </c>
      <c r="J532">
        <f t="shared" si="9"/>
        <v>5.449250652656648</v>
      </c>
      <c r="K532" t="str" cm="1">
        <f t="array" ref="K532">INDEX($P$6:$P$13,MATCH(MIN(ABS(MOD(J532 - $Q$6:$Q$13 + PI(), 2*PI()) - PI())),ABS(MOD(J532 - $Q$6:$Q$13 + PI(), 2*PI()) - PI()),0))</f>
        <v>NW</v>
      </c>
      <c r="L532">
        <v>4.9061477981256196</v>
      </c>
      <c r="M532">
        <v>9.4880756802029005</v>
      </c>
      <c r="N532">
        <v>3.29787837134467</v>
      </c>
    </row>
    <row r="533" spans="1:14" x14ac:dyDescent="0.3">
      <c r="A533">
        <v>1705978</v>
      </c>
      <c r="B533">
        <v>2024</v>
      </c>
      <c r="C533">
        <v>1</v>
      </c>
      <c r="D533">
        <v>23</v>
      </c>
      <c r="E533">
        <v>600</v>
      </c>
      <c r="F533">
        <v>6.1149389648437502</v>
      </c>
      <c r="G533">
        <v>-6.1234533691406199</v>
      </c>
      <c r="H533">
        <v>8.6538523044828999</v>
      </c>
      <c r="I533">
        <v>-0.78470245086504897</v>
      </c>
      <c r="J533">
        <f t="shared" si="9"/>
        <v>5.4984828563145376</v>
      </c>
      <c r="K533" t="str" cm="1">
        <f t="array" ref="K533">INDEX($P$6:$P$13,MATCH(MIN(ABS(MOD(J533 - $Q$6:$Q$13 + PI(), 2*PI()) - PI())),ABS(MOD(J533 - $Q$6:$Q$13 + PI(), 2*PI()) - PI()),0))</f>
        <v>NW</v>
      </c>
      <c r="L533">
        <v>4.94524821088745</v>
      </c>
      <c r="M533">
        <v>9.4663621054755307</v>
      </c>
      <c r="N533">
        <v>3.2907635370890298</v>
      </c>
    </row>
    <row r="534" spans="1:14" x14ac:dyDescent="0.3">
      <c r="A534">
        <v>1705982</v>
      </c>
      <c r="B534">
        <v>2024</v>
      </c>
      <c r="C534">
        <v>1</v>
      </c>
      <c r="D534">
        <v>23</v>
      </c>
      <c r="E534">
        <v>700</v>
      </c>
      <c r="F534">
        <v>5.9504864501953101</v>
      </c>
      <c r="G534">
        <v>-6.6955560302734298</v>
      </c>
      <c r="H534">
        <v>8.9576090307899108</v>
      </c>
      <c r="I534">
        <v>-0.72654898052336203</v>
      </c>
      <c r="J534">
        <f t="shared" si="9"/>
        <v>5.556636326656224</v>
      </c>
      <c r="K534" t="str" cm="1">
        <f t="array" ref="K534">INDEX($P$6:$P$13,MATCH(MIN(ABS(MOD(J534 - $Q$6:$Q$13 + PI(), 2*PI()) - PI())),ABS(MOD(J534 - $Q$6:$Q$13 + PI(), 2*PI()) - PI()),0))</f>
        <v>NW</v>
      </c>
      <c r="L534">
        <v>4.9830556293493604</v>
      </c>
      <c r="M534">
        <v>9.4350993898179798</v>
      </c>
      <c r="N534">
        <v>3.2875254948933899</v>
      </c>
    </row>
    <row r="535" spans="1:14" x14ac:dyDescent="0.3">
      <c r="A535">
        <v>1705986</v>
      </c>
      <c r="B535">
        <v>2024</v>
      </c>
      <c r="C535">
        <v>1</v>
      </c>
      <c r="D535">
        <v>23</v>
      </c>
      <c r="E535">
        <v>800</v>
      </c>
      <c r="F535">
        <v>5.5352062988281201</v>
      </c>
      <c r="G535">
        <v>-7.4151556396484297</v>
      </c>
      <c r="H535">
        <v>9.2532719581127907</v>
      </c>
      <c r="I535">
        <v>-0.64123938313946904</v>
      </c>
      <c r="J535">
        <f t="shared" si="9"/>
        <v>5.6419459240401171</v>
      </c>
      <c r="K535" t="str" cm="1">
        <f t="array" ref="K535">INDEX($P$6:$P$13,MATCH(MIN(ABS(MOD(J535 - $Q$6:$Q$13 + PI(), 2*PI()) - PI())),ABS(MOD(J535 - $Q$6:$Q$13 + PI(), 2*PI()) - PI()),0))</f>
        <v>NW</v>
      </c>
      <c r="L535">
        <v>5.02140562249736</v>
      </c>
      <c r="M535">
        <v>9.3908891677856392</v>
      </c>
      <c r="N535">
        <v>3.28957239786783</v>
      </c>
    </row>
    <row r="536" spans="1:14" x14ac:dyDescent="0.3">
      <c r="A536">
        <v>1705989</v>
      </c>
      <c r="B536">
        <v>2024</v>
      </c>
      <c r="C536">
        <v>1</v>
      </c>
      <c r="D536">
        <v>23</v>
      </c>
      <c r="E536">
        <v>900</v>
      </c>
      <c r="F536">
        <v>4.9763146972656198</v>
      </c>
      <c r="G536">
        <v>-7.9580120849609299</v>
      </c>
      <c r="H536">
        <v>9.3858225164663196</v>
      </c>
      <c r="I536">
        <v>-0.55883035038929596</v>
      </c>
      <c r="J536">
        <f t="shared" si="9"/>
        <v>5.7243549567902905</v>
      </c>
      <c r="K536" t="str" cm="1">
        <f t="array" ref="K536">INDEX($P$6:$P$13,MATCH(MIN(ABS(MOD(J536 - $Q$6:$Q$13 + PI(), 2*PI()) - PI())),ABS(MOD(J536 - $Q$6:$Q$13 + PI(), 2*PI()) - PI()),0))</f>
        <v>NW</v>
      </c>
      <c r="L536">
        <v>5.0594476358606402</v>
      </c>
      <c r="M536">
        <v>9.3437545564439493</v>
      </c>
      <c r="N536">
        <v>3.2935829162597599</v>
      </c>
    </row>
    <row r="537" spans="1:14" x14ac:dyDescent="0.3">
      <c r="A537">
        <v>1705993</v>
      </c>
      <c r="B537">
        <v>2024</v>
      </c>
      <c r="C537">
        <v>1</v>
      </c>
      <c r="D537">
        <v>23</v>
      </c>
      <c r="E537">
        <v>1000</v>
      </c>
      <c r="F537">
        <v>4.51070739746093</v>
      </c>
      <c r="G537">
        <v>-8.1207965087890592</v>
      </c>
      <c r="H537">
        <v>9.2894465477050598</v>
      </c>
      <c r="I537">
        <v>-0.507018873373978</v>
      </c>
      <c r="J537">
        <f t="shared" si="9"/>
        <v>5.7761664338056082</v>
      </c>
      <c r="K537" t="str" cm="1">
        <f t="array" ref="K537">INDEX($P$6:$P$13,MATCH(MIN(ABS(MOD(J537 - $Q$6:$Q$13 + PI(), 2*PI()) - PI())),ABS(MOD(J537 - $Q$6:$Q$13 + PI(), 2*PI()) - PI()),0))</f>
        <v>NW</v>
      </c>
      <c r="L537">
        <v>5.0917099978448599</v>
      </c>
      <c r="M537">
        <v>9.3192898432413696</v>
      </c>
      <c r="N537">
        <v>3.2891629536946598</v>
      </c>
    </row>
    <row r="538" spans="1:14" x14ac:dyDescent="0.3">
      <c r="A538">
        <v>1705996</v>
      </c>
      <c r="B538">
        <v>2024</v>
      </c>
      <c r="C538">
        <v>1</v>
      </c>
      <c r="D538">
        <v>23</v>
      </c>
      <c r="E538">
        <v>1100</v>
      </c>
      <c r="F538">
        <v>3.7626873779296801</v>
      </c>
      <c r="G538">
        <v>-8.3384002685546807</v>
      </c>
      <c r="H538">
        <v>9.1480454383799508</v>
      </c>
      <c r="I538">
        <v>-0.42389137214341099</v>
      </c>
      <c r="J538">
        <f t="shared" si="9"/>
        <v>5.8592939350361757</v>
      </c>
      <c r="K538" t="str" cm="1">
        <f t="array" ref="K538">INDEX($P$6:$P$13,MATCH(MIN(ABS(MOD(J538 - $Q$6:$Q$13 + PI(), 2*PI()) - PI())),ABS(MOD(J538 - $Q$6:$Q$13 + PI(), 2*PI()) - PI()),0))</f>
        <v>NW</v>
      </c>
      <c r="L538">
        <v>5.1220520431390701</v>
      </c>
      <c r="M538">
        <v>9.3072168562147297</v>
      </c>
      <c r="N538">
        <v>3.2823068830701998</v>
      </c>
    </row>
    <row r="539" spans="1:14" x14ac:dyDescent="0.3">
      <c r="A539">
        <v>1706000</v>
      </c>
      <c r="B539">
        <v>2024</v>
      </c>
      <c r="C539">
        <v>1</v>
      </c>
      <c r="D539">
        <v>23</v>
      </c>
      <c r="E539">
        <v>1200</v>
      </c>
      <c r="F539">
        <v>2.84282104492187</v>
      </c>
      <c r="G539">
        <v>-8.22024108886718</v>
      </c>
      <c r="H539">
        <v>8.6979305040078891</v>
      </c>
      <c r="I539">
        <v>-0.33295671533087201</v>
      </c>
      <c r="J539">
        <f t="shared" si="9"/>
        <v>5.9502285918487141</v>
      </c>
      <c r="K539" t="str" cm="1">
        <f t="array" ref="K539">INDEX($P$6:$P$13,MATCH(MIN(ABS(MOD(J539 - $Q$6:$Q$13 + PI(), 2*PI()) - PI())),ABS(MOD(J539 - $Q$6:$Q$13 + PI(), 2*PI()) - PI()),0))</f>
        <v>N</v>
      </c>
      <c r="L539">
        <v>5.14650649025804</v>
      </c>
      <c r="M539">
        <v>9.3295754326714402</v>
      </c>
      <c r="N539">
        <v>3.2650153901841898</v>
      </c>
    </row>
    <row r="540" spans="1:14" x14ac:dyDescent="0.3">
      <c r="A540">
        <v>1706004</v>
      </c>
      <c r="B540">
        <v>2024</v>
      </c>
      <c r="C540">
        <v>1</v>
      </c>
      <c r="D540">
        <v>23</v>
      </c>
      <c r="E540">
        <v>1300</v>
      </c>
      <c r="F540">
        <v>2.10020446777343</v>
      </c>
      <c r="G540">
        <v>-8.0062390136718697</v>
      </c>
      <c r="H540">
        <v>8.2771203899965702</v>
      </c>
      <c r="I540">
        <v>-0.25654084388326898</v>
      </c>
      <c r="J540">
        <f t="shared" si="9"/>
        <v>6.026644463296317</v>
      </c>
      <c r="K540" t="str" cm="1">
        <f t="array" ref="K540">INDEX($P$6:$P$13,MATCH(MIN(ABS(MOD(J540 - $Q$6:$Q$13 + PI(), 2*PI()) - PI())),ABS(MOD(J540 - $Q$6:$Q$13 + PI(), 2*PI()) - PI()),0))</f>
        <v>N</v>
      </c>
      <c r="L540">
        <v>5.1657754668278404</v>
      </c>
      <c r="M540">
        <v>9.3783016204833896</v>
      </c>
      <c r="N540">
        <v>3.2405274709065699</v>
      </c>
    </row>
    <row r="541" spans="1:14" x14ac:dyDescent="0.3">
      <c r="A541">
        <v>1706007</v>
      </c>
      <c r="B541">
        <v>2024</v>
      </c>
      <c r="C541">
        <v>1</v>
      </c>
      <c r="D541">
        <v>23</v>
      </c>
      <c r="E541">
        <v>1400</v>
      </c>
      <c r="F541">
        <v>1.64419128417968</v>
      </c>
      <c r="G541">
        <v>-7.7689434814453104</v>
      </c>
      <c r="H541">
        <v>7.941023095097</v>
      </c>
      <c r="I541">
        <v>-0.20855896674423399</v>
      </c>
      <c r="J541">
        <f t="shared" si="9"/>
        <v>6.0746263404353522</v>
      </c>
      <c r="K541" t="str" cm="1">
        <f t="array" ref="K541">INDEX($P$6:$P$13,MATCH(MIN(ABS(MOD(J541 - $Q$6:$Q$13 + PI(), 2*PI()) - PI())),ABS(MOD(J541 - $Q$6:$Q$13 + PI(), 2*PI()) - PI()),0))</f>
        <v>N</v>
      </c>
      <c r="L541">
        <v>5.1806813569930901</v>
      </c>
      <c r="M541">
        <v>9.4462875790066096</v>
      </c>
      <c r="N541">
        <v>3.2125655280219099</v>
      </c>
    </row>
    <row r="542" spans="1:14" x14ac:dyDescent="0.3">
      <c r="A542">
        <v>1706011</v>
      </c>
      <c r="B542">
        <v>2024</v>
      </c>
      <c r="C542">
        <v>1</v>
      </c>
      <c r="D542">
        <v>23</v>
      </c>
      <c r="E542">
        <v>1500</v>
      </c>
      <c r="F542">
        <v>1.5786639404296801</v>
      </c>
      <c r="G542">
        <v>-7.5958776855468697</v>
      </c>
      <c r="H542">
        <v>7.7581916482258801</v>
      </c>
      <c r="I542">
        <v>-0.204914545074523</v>
      </c>
      <c r="J542">
        <f t="shared" si="9"/>
        <v>6.0782707621050633</v>
      </c>
      <c r="K542" t="str" cm="1">
        <f t="array" ref="K542">INDEX($P$6:$P$13,MATCH(MIN(ABS(MOD(J542 - $Q$6:$Q$13 + PI(), 2*PI()) - PI())),ABS(MOD(J542 - $Q$6:$Q$13 + PI(), 2*PI()) - PI()),0))</f>
        <v>N</v>
      </c>
      <c r="L542">
        <v>5.19462614191161</v>
      </c>
      <c r="M542">
        <v>9.5144831339518205</v>
      </c>
      <c r="N542">
        <v>3.1877348158094598</v>
      </c>
    </row>
    <row r="543" spans="1:14" x14ac:dyDescent="0.3">
      <c r="A543">
        <v>1706014</v>
      </c>
      <c r="B543">
        <v>2024</v>
      </c>
      <c r="C543">
        <v>1</v>
      </c>
      <c r="D543">
        <v>23</v>
      </c>
      <c r="E543">
        <v>1600</v>
      </c>
      <c r="F543">
        <v>1.46482788085937</v>
      </c>
      <c r="G543">
        <v>-7.5586535644531203</v>
      </c>
      <c r="H543">
        <v>7.6992833710653104</v>
      </c>
      <c r="I543">
        <v>-0.19142197996760299</v>
      </c>
      <c r="J543">
        <f t="shared" si="9"/>
        <v>6.0917633272119831</v>
      </c>
      <c r="K543" t="str" cm="1">
        <f t="array" ref="K543">INDEX($P$6:$P$13,MATCH(MIN(ABS(MOD(J543 - $Q$6:$Q$13 + PI(), 2*PI()) - PI())),ABS(MOD(J543 - $Q$6:$Q$13 + PI(), 2*PI()) - PI()),0))</f>
        <v>N</v>
      </c>
      <c r="L543">
        <v>5.2089738335123696</v>
      </c>
      <c r="M543">
        <v>9.5788780848185198</v>
      </c>
      <c r="N543">
        <v>3.1678782569037498</v>
      </c>
    </row>
    <row r="544" spans="1:14" x14ac:dyDescent="0.3">
      <c r="A544">
        <v>1706018</v>
      </c>
      <c r="B544">
        <v>2024</v>
      </c>
      <c r="C544">
        <v>1</v>
      </c>
      <c r="D544">
        <v>23</v>
      </c>
      <c r="E544">
        <v>1700</v>
      </c>
      <c r="F544">
        <v>1.0747094726562501</v>
      </c>
      <c r="G544">
        <v>-7.4875506591796803</v>
      </c>
      <c r="H544">
        <v>7.5642855131465803</v>
      </c>
      <c r="I544">
        <v>-0.14255918317260899</v>
      </c>
      <c r="J544">
        <f t="shared" si="9"/>
        <v>6.1406261240069773</v>
      </c>
      <c r="K544" t="str" cm="1">
        <f t="array" ref="K544">INDEX($P$6:$P$13,MATCH(MIN(ABS(MOD(J544 - $Q$6:$Q$13 + PI(), 2*PI()) - PI())),ABS(MOD(J544 - $Q$6:$Q$13 + PI(), 2*PI()) - PI()),0))</f>
        <v>N</v>
      </c>
      <c r="L544">
        <v>5.2245764066187803</v>
      </c>
      <c r="M544">
        <v>9.6397431691487601</v>
      </c>
      <c r="N544">
        <v>3.1529101265801298</v>
      </c>
    </row>
    <row r="545" spans="1:14" x14ac:dyDescent="0.3">
      <c r="A545">
        <v>1706022</v>
      </c>
      <c r="B545">
        <v>2024</v>
      </c>
      <c r="C545">
        <v>1</v>
      </c>
      <c r="D545">
        <v>23</v>
      </c>
      <c r="E545">
        <v>1800</v>
      </c>
      <c r="F545">
        <v>0.43398681640624998</v>
      </c>
      <c r="G545">
        <v>-7.2956872558593702</v>
      </c>
      <c r="H545">
        <v>7.3085837952453696</v>
      </c>
      <c r="I545">
        <v>-5.9415377344780897E-2</v>
      </c>
      <c r="J545">
        <f t="shared" si="9"/>
        <v>6.2237699298348055</v>
      </c>
      <c r="K545" t="str" cm="1">
        <f t="array" ref="K545">INDEX($P$6:$P$13,MATCH(MIN(ABS(MOD(J545 - $Q$6:$Q$13 + PI(), 2*PI()) - PI())),ABS(MOD(J545 - $Q$6:$Q$13 + PI(), 2*PI()) - PI()),0))</f>
        <v>N</v>
      </c>
      <c r="L545">
        <v>5.2409401703461</v>
      </c>
      <c r="M545">
        <v>9.7038621902465803</v>
      </c>
      <c r="N545">
        <v>3.1408579084608199</v>
      </c>
    </row>
    <row r="546" spans="1:14" x14ac:dyDescent="0.3">
      <c r="A546">
        <v>1706025</v>
      </c>
      <c r="B546">
        <v>2024</v>
      </c>
      <c r="C546">
        <v>1</v>
      </c>
      <c r="D546">
        <v>23</v>
      </c>
      <c r="E546">
        <v>1900</v>
      </c>
      <c r="F546">
        <v>-0.26321228027343702</v>
      </c>
      <c r="G546">
        <v>-6.9573852539062502</v>
      </c>
      <c r="H546">
        <v>6.9623624062353198</v>
      </c>
      <c r="I546">
        <v>3.78140354246451E-2</v>
      </c>
      <c r="J546">
        <f t="shared" si="9"/>
        <v>3.78140354246451E-2</v>
      </c>
      <c r="K546" t="str" cm="1">
        <f t="array" ref="K546">INDEX($P$6:$P$13,MATCH(MIN(ABS(MOD(J546 - $Q$6:$Q$13 + PI(), 2*PI()) - PI())),ABS(MOD(J546 - $Q$6:$Q$13 + PI(), 2*PI()) - PI()),0))</f>
        <v>N</v>
      </c>
      <c r="L546">
        <v>5.2569772529796897</v>
      </c>
      <c r="M546">
        <v>9.7774873309665207</v>
      </c>
      <c r="N546">
        <v>3.1300168567233602</v>
      </c>
    </row>
    <row r="547" spans="1:14" x14ac:dyDescent="0.3">
      <c r="A547">
        <v>1706029</v>
      </c>
      <c r="B547">
        <v>2024</v>
      </c>
      <c r="C547">
        <v>1</v>
      </c>
      <c r="D547">
        <v>23</v>
      </c>
      <c r="E547">
        <v>2000</v>
      </c>
      <c r="F547">
        <v>-0.61605285644531205</v>
      </c>
      <c r="G547">
        <v>-6.6708264160156201</v>
      </c>
      <c r="H547">
        <v>6.6992123562808699</v>
      </c>
      <c r="I547">
        <v>9.2089101713615604E-2</v>
      </c>
      <c r="J547">
        <f t="shared" si="9"/>
        <v>9.2089101713615604E-2</v>
      </c>
      <c r="K547" t="str" cm="1">
        <f t="array" ref="K547">INDEX($P$6:$P$13,MATCH(MIN(ABS(MOD(J547 - $Q$6:$Q$13 + PI(), 2*PI()) - PI())),ABS(MOD(J547 - $Q$6:$Q$13 + PI(), 2*PI()) - PI()),0))</f>
        <v>N</v>
      </c>
      <c r="L547">
        <v>5.2729243799498002</v>
      </c>
      <c r="M547">
        <v>9.8571541044447102</v>
      </c>
      <c r="N547">
        <v>3.1209988064236098</v>
      </c>
    </row>
    <row r="548" spans="1:14" x14ac:dyDescent="0.3">
      <c r="A548">
        <v>1706032</v>
      </c>
      <c r="B548">
        <v>2024</v>
      </c>
      <c r="C548">
        <v>1</v>
      </c>
      <c r="D548">
        <v>23</v>
      </c>
      <c r="E548">
        <v>2100</v>
      </c>
      <c r="F548">
        <v>-0.67791992187500005</v>
      </c>
      <c r="G548">
        <v>-6.5620086669921802</v>
      </c>
      <c r="H548">
        <v>6.59693361844392</v>
      </c>
      <c r="I548">
        <v>0.102944614861141</v>
      </c>
      <c r="J548">
        <f t="shared" si="9"/>
        <v>0.102944614861141</v>
      </c>
      <c r="K548" t="str" cm="1">
        <f t="array" ref="K548">INDEX($P$6:$P$13,MATCH(MIN(ABS(MOD(J548 - $Q$6:$Q$13 + PI(), 2*PI()) - PI())),ABS(MOD(J548 - $Q$6:$Q$13 + PI(), 2*PI()) - PI()),0))</f>
        <v>N</v>
      </c>
      <c r="L548">
        <v>5.29018142708808</v>
      </c>
      <c r="M548">
        <v>9.9322401682535801</v>
      </c>
      <c r="N548">
        <v>3.1163003709581099</v>
      </c>
    </row>
    <row r="549" spans="1:14" x14ac:dyDescent="0.3">
      <c r="A549">
        <v>1706036</v>
      </c>
      <c r="B549">
        <v>2024</v>
      </c>
      <c r="C549">
        <v>1</v>
      </c>
      <c r="D549">
        <v>23</v>
      </c>
      <c r="E549">
        <v>2200</v>
      </c>
      <c r="F549">
        <v>0.27624267578125</v>
      </c>
      <c r="G549">
        <v>-5.78540344238281</v>
      </c>
      <c r="H549">
        <v>5.7919947347228904</v>
      </c>
      <c r="I549">
        <v>-4.7711975623781301E-2</v>
      </c>
      <c r="J549">
        <f t="shared" si="9"/>
        <v>6.2354733315558049</v>
      </c>
      <c r="K549" t="str" cm="1">
        <f t="array" ref="K549">INDEX($P$6:$P$13,MATCH(MIN(ABS(MOD(J549 - $Q$6:$Q$13 + PI(), 2*PI()) - PI())),ABS(MOD(J549 - $Q$6:$Q$13 + PI(), 2*PI()) - PI()),0))</f>
        <v>N</v>
      </c>
      <c r="L549">
        <v>5.3041136655588002</v>
      </c>
      <c r="M549">
        <v>10.025714662339899</v>
      </c>
      <c r="N549">
        <v>3.10864702860514</v>
      </c>
    </row>
    <row r="550" spans="1:14" x14ac:dyDescent="0.3">
      <c r="A550">
        <v>1706040</v>
      </c>
      <c r="B550">
        <v>2024</v>
      </c>
      <c r="C550">
        <v>1</v>
      </c>
      <c r="D550">
        <v>23</v>
      </c>
      <c r="E550">
        <v>2300</v>
      </c>
      <c r="F550">
        <v>0.445650634765625</v>
      </c>
      <c r="G550">
        <v>-5.7352868652343698</v>
      </c>
      <c r="H550">
        <v>5.7525750681583396</v>
      </c>
      <c r="I550">
        <v>-7.7547464311592498E-2</v>
      </c>
      <c r="J550">
        <f t="shared" si="9"/>
        <v>6.2056378428679935</v>
      </c>
      <c r="K550" t="str" cm="1">
        <f t="array" ref="K550">INDEX($P$6:$P$13,MATCH(MIN(ABS(MOD(J550 - $Q$6:$Q$13 + PI(), 2*PI()) - PI())),ABS(MOD(J550 - $Q$6:$Q$13 + PI(), 2*PI()) - PI()),0))</f>
        <v>N</v>
      </c>
      <c r="L550">
        <v>5.3198095084847203</v>
      </c>
      <c r="M550">
        <v>10.1073815027872</v>
      </c>
      <c r="N550">
        <v>3.1064600414699899</v>
      </c>
    </row>
    <row r="551" spans="1:14" x14ac:dyDescent="0.3">
      <c r="A551">
        <v>1706043</v>
      </c>
      <c r="B551">
        <v>2024</v>
      </c>
      <c r="C551">
        <v>1</v>
      </c>
      <c r="D551">
        <v>23</v>
      </c>
      <c r="E551">
        <v>0</v>
      </c>
      <c r="F551">
        <v>7.6090209960937498</v>
      </c>
      <c r="G551">
        <v>-4.1038696289062502</v>
      </c>
      <c r="H551">
        <v>8.6451689659632809</v>
      </c>
      <c r="I551">
        <v>-1.0761721373469399</v>
      </c>
      <c r="J551">
        <f t="shared" si="9"/>
        <v>5.2070131698326465</v>
      </c>
      <c r="K551" t="str" cm="1">
        <f t="array" ref="K551">INDEX($P$6:$P$13,MATCH(MIN(ABS(MOD(J551 - $Q$6:$Q$13 + PI(), 2*PI()) - PI())),ABS(MOD(J551 - $Q$6:$Q$13 + PI(), 2*PI()) - PI()),0))</f>
        <v>NW</v>
      </c>
      <c r="L551">
        <v>4.65137797197713</v>
      </c>
      <c r="M551">
        <v>9.5195085737440301</v>
      </c>
      <c r="N551">
        <v>3.38013055589464</v>
      </c>
    </row>
    <row r="552" spans="1:14" x14ac:dyDescent="0.3">
      <c r="A552">
        <v>1706047</v>
      </c>
      <c r="B552">
        <v>2024</v>
      </c>
      <c r="C552">
        <v>1</v>
      </c>
      <c r="D552">
        <v>23</v>
      </c>
      <c r="E552">
        <v>100</v>
      </c>
      <c r="F552">
        <v>7.2572680664062501</v>
      </c>
      <c r="G552">
        <v>-4.9233135986328103</v>
      </c>
      <c r="H552">
        <v>8.7696611438619794</v>
      </c>
      <c r="I552">
        <v>-0.97471618438734198</v>
      </c>
      <c r="J552">
        <f t="shared" si="9"/>
        <v>5.3084691227922445</v>
      </c>
      <c r="K552" t="str" cm="1">
        <f t="array" ref="K552">INDEX($P$6:$P$13,MATCH(MIN(ABS(MOD(J552 - $Q$6:$Q$13 + PI(), 2*PI()) - PI())),ABS(MOD(J552 - $Q$6:$Q$13 + PI(), 2*PI()) - PI()),0))</f>
        <v>NW</v>
      </c>
      <c r="L552">
        <v>4.7129663537090103</v>
      </c>
      <c r="M552">
        <v>9.50725036197238</v>
      </c>
      <c r="N552">
        <v>3.36052905188666</v>
      </c>
    </row>
    <row r="553" spans="1:14" x14ac:dyDescent="0.3">
      <c r="A553">
        <v>1706050</v>
      </c>
      <c r="B553">
        <v>2024</v>
      </c>
      <c r="C553">
        <v>1</v>
      </c>
      <c r="D553">
        <v>23</v>
      </c>
      <c r="E553">
        <v>200</v>
      </c>
      <c r="F553">
        <v>6.69851135253906</v>
      </c>
      <c r="G553">
        <v>-5.3629528808593703</v>
      </c>
      <c r="H553">
        <v>8.5808692999260003</v>
      </c>
      <c r="I553">
        <v>-0.89567829418328704</v>
      </c>
      <c r="J553">
        <f t="shared" si="9"/>
        <v>5.3875070129962994</v>
      </c>
      <c r="K553" t="str" cm="1">
        <f t="array" ref="K553">INDEX($P$6:$P$13,MATCH(MIN(ABS(MOD(J553 - $Q$6:$Q$13 + PI(), 2*PI()) - PI())),ABS(MOD(J553 - $Q$6:$Q$13 + PI(), 2*PI()) - PI()),0))</f>
        <v>NW</v>
      </c>
      <c r="L553">
        <v>4.7699603682910103</v>
      </c>
      <c r="M553">
        <v>9.4994412528143997</v>
      </c>
      <c r="N553">
        <v>3.3428376515706302</v>
      </c>
    </row>
    <row r="554" spans="1:14" x14ac:dyDescent="0.3">
      <c r="A554">
        <v>1706054</v>
      </c>
      <c r="B554">
        <v>2024</v>
      </c>
      <c r="C554">
        <v>1</v>
      </c>
      <c r="D554">
        <v>24</v>
      </c>
      <c r="E554">
        <v>300</v>
      </c>
      <c r="F554">
        <v>1.6606652832031199</v>
      </c>
      <c r="G554">
        <v>-5.0491540527343703</v>
      </c>
      <c r="H554">
        <v>5.31523901918625</v>
      </c>
      <c r="I554">
        <v>-0.317754996534724</v>
      </c>
      <c r="J554">
        <f t="shared" si="9"/>
        <v>5.9654303106448623</v>
      </c>
      <c r="K554" t="str" cm="1">
        <f t="array" ref="K554">INDEX($P$6:$P$13,MATCH(MIN(ABS(MOD(J554 - $Q$6:$Q$13 + PI(), 2*PI()) - PI())),ABS(MOD(J554 - $Q$6:$Q$13 + PI(), 2*PI()) - PI()),0))</f>
        <v>N</v>
      </c>
      <c r="L554">
        <v>5.3871911533078896</v>
      </c>
      <c r="M554">
        <v>10.368343671162901</v>
      </c>
      <c r="N554">
        <v>3.1084344651963902</v>
      </c>
    </row>
    <row r="555" spans="1:14" x14ac:dyDescent="0.3">
      <c r="A555">
        <v>1706058</v>
      </c>
      <c r="B555">
        <v>2024</v>
      </c>
      <c r="C555">
        <v>1</v>
      </c>
      <c r="D555">
        <v>24</v>
      </c>
      <c r="E555">
        <v>400</v>
      </c>
      <c r="F555">
        <v>2.1082849121093701</v>
      </c>
      <c r="G555">
        <v>-5.1322875976562496</v>
      </c>
      <c r="H555">
        <v>5.5484449403129297</v>
      </c>
      <c r="I555">
        <v>-0.38977210339774498</v>
      </c>
      <c r="J555">
        <f t="shared" si="9"/>
        <v>5.893413203781841</v>
      </c>
      <c r="K555" t="str" cm="1">
        <f t="array" ref="K555">INDEX($P$6:$P$13,MATCH(MIN(ABS(MOD(J555 - $Q$6:$Q$13 + PI(), 2*PI()) - PI())),ABS(MOD(J555 - $Q$6:$Q$13 + PI(), 2*PI()) - PI()),0))</f>
        <v>N</v>
      </c>
      <c r="L555">
        <v>5.4051599154521597</v>
      </c>
      <c r="M555">
        <v>10.4016706678602</v>
      </c>
      <c r="N555">
        <v>3.1099688212076799</v>
      </c>
    </row>
    <row r="556" spans="1:14" x14ac:dyDescent="0.3">
      <c r="A556">
        <v>1706061</v>
      </c>
      <c r="B556">
        <v>2024</v>
      </c>
      <c r="C556">
        <v>1</v>
      </c>
      <c r="D556">
        <v>24</v>
      </c>
      <c r="E556">
        <v>500</v>
      </c>
      <c r="F556">
        <v>2.1665063476562501</v>
      </c>
      <c r="G556">
        <v>-5.0053717041015604</v>
      </c>
      <c r="H556">
        <v>5.45412647915827</v>
      </c>
      <c r="I556">
        <v>-0.40848925941668501</v>
      </c>
      <c r="J556">
        <f t="shared" si="9"/>
        <v>5.8746960477629013</v>
      </c>
      <c r="K556" t="str" cm="1">
        <f t="array" ref="K556">INDEX($P$6:$P$13,MATCH(MIN(ABS(MOD(J556 - $Q$6:$Q$13 + PI(), 2*PI()) - PI())),ABS(MOD(J556 - $Q$6:$Q$13 + PI(), 2*PI()) - PI()),0))</f>
        <v>NW</v>
      </c>
      <c r="L556">
        <v>5.4231938954524601</v>
      </c>
      <c r="M556">
        <v>10.4284030066596</v>
      </c>
      <c r="N556">
        <v>3.1091275744967901</v>
      </c>
    </row>
    <row r="557" spans="1:14" x14ac:dyDescent="0.3">
      <c r="A557">
        <v>1706065</v>
      </c>
      <c r="B557">
        <v>2024</v>
      </c>
      <c r="C557">
        <v>1</v>
      </c>
      <c r="D557">
        <v>24</v>
      </c>
      <c r="E557">
        <v>600</v>
      </c>
      <c r="F557">
        <v>1.97453857421875</v>
      </c>
      <c r="G557">
        <v>-4.6339575195312497</v>
      </c>
      <c r="H557">
        <v>5.03709885488641</v>
      </c>
      <c r="I557">
        <v>-0.40280368227646701</v>
      </c>
      <c r="J557">
        <f t="shared" si="9"/>
        <v>5.8803816249031193</v>
      </c>
      <c r="K557" t="str" cm="1">
        <f t="array" ref="K557">INDEX($P$6:$P$13,MATCH(MIN(ABS(MOD(J557 - $Q$6:$Q$13 + PI(), 2*PI()) - PI())),ABS(MOD(J557 - $Q$6:$Q$13 + PI(), 2*PI()) - PI()),0))</f>
        <v>NW</v>
      </c>
      <c r="L557">
        <v>5.4405962920048996</v>
      </c>
      <c r="M557">
        <v>10.455576790703599</v>
      </c>
      <c r="N557">
        <v>3.1042222976684499</v>
      </c>
    </row>
    <row r="558" spans="1:14" x14ac:dyDescent="0.3">
      <c r="A558">
        <v>1706068</v>
      </c>
      <c r="B558">
        <v>2024</v>
      </c>
      <c r="C558">
        <v>1</v>
      </c>
      <c r="D558">
        <v>24</v>
      </c>
      <c r="E558">
        <v>700</v>
      </c>
      <c r="F558">
        <v>1.97461303710937</v>
      </c>
      <c r="G558">
        <v>-4.0746557617187502</v>
      </c>
      <c r="H558">
        <v>4.5279041755353102</v>
      </c>
      <c r="I558">
        <v>-0.451258809617408</v>
      </c>
      <c r="J558">
        <f t="shared" si="9"/>
        <v>5.8319264975621783</v>
      </c>
      <c r="K558" t="str" cm="1">
        <f t="array" ref="K558">INDEX($P$6:$P$13,MATCH(MIN(ABS(MOD(J558 - $Q$6:$Q$13 + PI(), 2*PI()) - PI())),ABS(MOD(J558 - $Q$6:$Q$13 + PI(), 2*PI()) - PI()),0))</f>
        <v>NW</v>
      </c>
      <c r="L558">
        <v>5.4572630642829099</v>
      </c>
      <c r="M558">
        <v>10.482214927673301</v>
      </c>
      <c r="N558">
        <v>3.0951301786634602</v>
      </c>
    </row>
    <row r="559" spans="1:14" x14ac:dyDescent="0.3">
      <c r="A559">
        <v>1706072</v>
      </c>
      <c r="B559">
        <v>2024</v>
      </c>
      <c r="C559">
        <v>1</v>
      </c>
      <c r="D559">
        <v>24</v>
      </c>
      <c r="E559">
        <v>800</v>
      </c>
      <c r="F559">
        <v>2.3528594970703098</v>
      </c>
      <c r="G559">
        <v>-3.4936694335937499</v>
      </c>
      <c r="H559">
        <v>4.2120866472784204</v>
      </c>
      <c r="I559">
        <v>-0.59269348263639898</v>
      </c>
      <c r="J559">
        <f t="shared" si="9"/>
        <v>5.6904918245431872</v>
      </c>
      <c r="K559" t="str" cm="1">
        <f t="array" ref="K559">INDEX($P$6:$P$13,MATCH(MIN(ABS(MOD(J559 - $Q$6:$Q$13 + PI(), 2*PI()) - PI())),ABS(MOD(J559 - $Q$6:$Q$13 + PI(), 2*PI()) - PI()),0))</f>
        <v>NW</v>
      </c>
      <c r="L559">
        <v>5.4730500464994698</v>
      </c>
      <c r="M559">
        <v>10.5058408313327</v>
      </c>
      <c r="N559">
        <v>3.0824458864000102</v>
      </c>
    </row>
    <row r="560" spans="1:14" x14ac:dyDescent="0.3">
      <c r="A560">
        <v>1706076</v>
      </c>
      <c r="B560">
        <v>2024</v>
      </c>
      <c r="C560">
        <v>1</v>
      </c>
      <c r="D560">
        <v>24</v>
      </c>
      <c r="E560">
        <v>900</v>
      </c>
      <c r="F560">
        <v>3.2204748535156198</v>
      </c>
      <c r="G560">
        <v>-3.43242065429687</v>
      </c>
      <c r="H560">
        <v>4.7066941509057303</v>
      </c>
      <c r="I560">
        <v>-0.75355125672685597</v>
      </c>
      <c r="J560">
        <f t="shared" si="9"/>
        <v>5.5296340504527306</v>
      </c>
      <c r="K560" t="str" cm="1">
        <f t="array" ref="K560">INDEX($P$6:$P$13,MATCH(MIN(ABS(MOD(J560 - $Q$6:$Q$13 + PI(), 2*PI()) - PI())),ABS(MOD(J560 - $Q$6:$Q$13 + PI(), 2*PI()) - PI()),0))</f>
        <v>NW</v>
      </c>
      <c r="L560">
        <v>5.4885045478492698</v>
      </c>
      <c r="M560">
        <v>10.5170889960394</v>
      </c>
      <c r="N560">
        <v>3.0679046842786999</v>
      </c>
    </row>
    <row r="561" spans="1:14" x14ac:dyDescent="0.3">
      <c r="A561">
        <v>1706079</v>
      </c>
      <c r="B561">
        <v>2024</v>
      </c>
      <c r="C561">
        <v>1</v>
      </c>
      <c r="D561">
        <v>24</v>
      </c>
      <c r="E561">
        <v>1000</v>
      </c>
      <c r="F561">
        <v>3.5392034912109298</v>
      </c>
      <c r="G561">
        <v>-2.5180969238281201</v>
      </c>
      <c r="H561">
        <v>4.3435899288482904</v>
      </c>
      <c r="I561">
        <v>-0.95240256350516295</v>
      </c>
      <c r="J561">
        <f t="shared" si="9"/>
        <v>5.3307827436744235</v>
      </c>
      <c r="K561" t="str" cm="1">
        <f t="array" ref="K561">INDEX($P$6:$P$13,MATCH(MIN(ABS(MOD(J561 - $Q$6:$Q$13 + PI(), 2*PI()) - PI())),ABS(MOD(J561 - $Q$6:$Q$13 + PI(), 2*PI()) - PI()),0))</f>
        <v>NW</v>
      </c>
      <c r="L561">
        <v>5.50401349604802</v>
      </c>
      <c r="M561">
        <v>10.5278768539428</v>
      </c>
      <c r="N561">
        <v>3.0484729342990402</v>
      </c>
    </row>
    <row r="562" spans="1:14" x14ac:dyDescent="0.3">
      <c r="A562">
        <v>1706083</v>
      </c>
      <c r="B562">
        <v>2024</v>
      </c>
      <c r="C562">
        <v>1</v>
      </c>
      <c r="D562">
        <v>24</v>
      </c>
      <c r="E562">
        <v>1100</v>
      </c>
      <c r="F562">
        <v>3.6330609130859299</v>
      </c>
      <c r="G562">
        <v>-2.44075439453125</v>
      </c>
      <c r="H562">
        <v>4.3768040409203097</v>
      </c>
      <c r="I562">
        <v>-0.97923614020530403</v>
      </c>
      <c r="J562">
        <f t="shared" si="9"/>
        <v>5.3039491669742826</v>
      </c>
      <c r="K562" t="str" cm="1">
        <f t="array" ref="K562">INDEX($P$6:$P$13,MATCH(MIN(ABS(MOD(J562 - $Q$6:$Q$13 + PI(), 2*PI()) - PI())),ABS(MOD(J562 - $Q$6:$Q$13 + PI(), 2*PI()) - PI()),0))</f>
        <v>NW</v>
      </c>
      <c r="L562">
        <v>5.5191793107356597</v>
      </c>
      <c r="M562">
        <v>10.5299500359429</v>
      </c>
      <c r="N562">
        <v>3.02690866258409</v>
      </c>
    </row>
    <row r="563" spans="1:14" x14ac:dyDescent="0.3">
      <c r="A563">
        <v>1706086</v>
      </c>
      <c r="B563">
        <v>2024</v>
      </c>
      <c r="C563">
        <v>1</v>
      </c>
      <c r="D563">
        <v>24</v>
      </c>
      <c r="E563">
        <v>1200</v>
      </c>
      <c r="F563">
        <v>3.7209405517578098</v>
      </c>
      <c r="G563">
        <v>-2.02799987792968</v>
      </c>
      <c r="H563">
        <v>4.23770953400519</v>
      </c>
      <c r="I563">
        <v>-1.0717819064804399</v>
      </c>
      <c r="J563">
        <f t="shared" si="9"/>
        <v>5.2114034006991465</v>
      </c>
      <c r="K563" t="str" cm="1">
        <f t="array" ref="K563">INDEX($P$6:$P$13,MATCH(MIN(ABS(MOD(J563 - $Q$6:$Q$13 + PI(), 2*PI()) - PI())),ABS(MOD(J563 - $Q$6:$Q$13 + PI(), 2*PI()) - PI()),0))</f>
        <v>NW</v>
      </c>
      <c r="L563">
        <v>5.5339396147613202</v>
      </c>
      <c r="M563">
        <v>10.5252717336018</v>
      </c>
      <c r="N563">
        <v>3.0022747251722501</v>
      </c>
    </row>
    <row r="564" spans="1:14" x14ac:dyDescent="0.3">
      <c r="A564">
        <v>1706090</v>
      </c>
      <c r="B564">
        <v>2024</v>
      </c>
      <c r="C564">
        <v>1</v>
      </c>
      <c r="D564">
        <v>24</v>
      </c>
      <c r="E564">
        <v>1300</v>
      </c>
      <c r="F564">
        <v>3.9837213134765599</v>
      </c>
      <c r="G564">
        <v>-1.4781414794921801</v>
      </c>
      <c r="H564">
        <v>4.2491102288411797</v>
      </c>
      <c r="I564">
        <v>-1.21549720019528</v>
      </c>
      <c r="J564">
        <f t="shared" si="9"/>
        <v>5.0676881069843063</v>
      </c>
      <c r="K564" t="str" cm="1">
        <f t="array" ref="K564">INDEX($P$6:$P$13,MATCH(MIN(ABS(MOD(J564 - $Q$6:$Q$13 + PI(), 2*PI()) - PI())),ABS(MOD(J564 - $Q$6:$Q$13 + PI(), 2*PI()) - PI()),0))</f>
        <v>W</v>
      </c>
      <c r="L564">
        <v>5.5480967423907499</v>
      </c>
      <c r="M564">
        <v>10.5126929812961</v>
      </c>
      <c r="N564">
        <v>2.9747308095296199</v>
      </c>
    </row>
    <row r="565" spans="1:14" x14ac:dyDescent="0.3">
      <c r="A565">
        <v>1706094</v>
      </c>
      <c r="B565">
        <v>2024</v>
      </c>
      <c r="C565">
        <v>1</v>
      </c>
      <c r="D565">
        <v>24</v>
      </c>
      <c r="E565">
        <v>1400</v>
      </c>
      <c r="F565">
        <v>4.4447039794921803</v>
      </c>
      <c r="G565">
        <v>-1.0287713623046799</v>
      </c>
      <c r="H565">
        <v>4.5622104271078801</v>
      </c>
      <c r="I565">
        <v>-1.3433416971140799</v>
      </c>
      <c r="J565">
        <f t="shared" si="9"/>
        <v>4.9398436100655063</v>
      </c>
      <c r="K565" t="str" cm="1">
        <f t="array" ref="K565">INDEX($P$6:$P$13,MATCH(MIN(ABS(MOD(J565 - $Q$6:$Q$13 + PI(), 2*PI()) - PI())),ABS(MOD(J565 - $Q$6:$Q$13 + PI(), 2*PI()) - PI()),0))</f>
        <v>W</v>
      </c>
      <c r="L565">
        <v>5.5611710879023102</v>
      </c>
      <c r="M565">
        <v>10.488917880588099</v>
      </c>
      <c r="N565">
        <v>2.9446740680270702</v>
      </c>
    </row>
    <row r="566" spans="1:14" x14ac:dyDescent="0.3">
      <c r="A566">
        <v>1706097</v>
      </c>
      <c r="B566">
        <v>2024</v>
      </c>
      <c r="C566">
        <v>1</v>
      </c>
      <c r="D566">
        <v>24</v>
      </c>
      <c r="E566">
        <v>1500</v>
      </c>
      <c r="F566">
        <v>4.75592651367187</v>
      </c>
      <c r="G566">
        <v>-0.50014404296875004</v>
      </c>
      <c r="H566">
        <v>4.7821523467121203</v>
      </c>
      <c r="I566">
        <v>-1.4660191683006301</v>
      </c>
      <c r="J566">
        <f t="shared" si="9"/>
        <v>4.8171661388789566</v>
      </c>
      <c r="K566" t="str" cm="1">
        <f t="array" ref="K566">INDEX($P$6:$P$13,MATCH(MIN(ABS(MOD(J566 - $Q$6:$Q$13 + PI(), 2*PI()) - PI())),ABS(MOD(J566 - $Q$6:$Q$13 + PI(), 2*PI()) - PI()),0))</f>
        <v>W</v>
      </c>
      <c r="L566">
        <v>5.5729466393409197</v>
      </c>
      <c r="M566">
        <v>10.453911251491901</v>
      </c>
      <c r="N566">
        <v>2.9119710922241202</v>
      </c>
    </row>
    <row r="567" spans="1:14" x14ac:dyDescent="0.3">
      <c r="A567">
        <v>1706101</v>
      </c>
      <c r="B567">
        <v>2024</v>
      </c>
      <c r="C567">
        <v>1</v>
      </c>
      <c r="D567">
        <v>24</v>
      </c>
      <c r="E567">
        <v>1600</v>
      </c>
      <c r="F567">
        <v>5.3356909179687504</v>
      </c>
      <c r="G567">
        <v>-0.30088928222656203</v>
      </c>
      <c r="H567">
        <v>5.3441680299418897</v>
      </c>
      <c r="I567">
        <v>-1.5144641764281199</v>
      </c>
      <c r="J567">
        <f t="shared" si="9"/>
        <v>4.7687211307514659</v>
      </c>
      <c r="K567" t="str" cm="1">
        <f t="array" ref="K567">INDEX($P$6:$P$13,MATCH(MIN(ABS(MOD(J567 - $Q$6:$Q$13 + PI(), 2*PI()) - PI())),ABS(MOD(J567 - $Q$6:$Q$13 + PI(), 2*PI()) - PI()),0))</f>
        <v>W</v>
      </c>
      <c r="L567">
        <v>5.5822159786496899</v>
      </c>
      <c r="M567">
        <v>10.401217036777</v>
      </c>
      <c r="N567">
        <v>2.87778610653347</v>
      </c>
    </row>
    <row r="568" spans="1:14" x14ac:dyDescent="0.3">
      <c r="A568">
        <v>1706104</v>
      </c>
      <c r="B568">
        <v>2024</v>
      </c>
      <c r="C568">
        <v>1</v>
      </c>
      <c r="D568">
        <v>24</v>
      </c>
      <c r="E568">
        <v>1700</v>
      </c>
      <c r="F568">
        <v>6.01222900390625</v>
      </c>
      <c r="G568">
        <v>-0.57676513671874996</v>
      </c>
      <c r="H568">
        <v>6.03983076073707</v>
      </c>
      <c r="I568">
        <v>-1.4751570008294499</v>
      </c>
      <c r="J568">
        <f t="shared" si="9"/>
        <v>4.8080283063501366</v>
      </c>
      <c r="K568" t="str" cm="1">
        <f t="array" ref="K568">INDEX($P$6:$P$13,MATCH(MIN(ABS(MOD(J568 - $Q$6:$Q$13 + PI(), 2*PI()) - PI())),ABS(MOD(J568 - $Q$6:$Q$13 + PI(), 2*PI()) - PI()),0))</f>
        <v>W</v>
      </c>
      <c r="L568">
        <v>5.5874893926961899</v>
      </c>
      <c r="M568">
        <v>10.320096121893901</v>
      </c>
      <c r="N568">
        <v>2.8442139095730199</v>
      </c>
    </row>
    <row r="569" spans="1:14" x14ac:dyDescent="0.3">
      <c r="A569">
        <v>1706108</v>
      </c>
      <c r="B569">
        <v>2024</v>
      </c>
      <c r="C569">
        <v>1</v>
      </c>
      <c r="D569">
        <v>24</v>
      </c>
      <c r="E569">
        <v>1800</v>
      </c>
      <c r="F569">
        <v>6.3349645996093704</v>
      </c>
      <c r="G569">
        <v>-1.1209374999999999</v>
      </c>
      <c r="H569">
        <v>6.4333721606331897</v>
      </c>
      <c r="I569">
        <v>-1.39566451154689</v>
      </c>
      <c r="J569">
        <f t="shared" si="9"/>
        <v>4.887520795632696</v>
      </c>
      <c r="K569" t="str" cm="1">
        <f t="array" ref="K569">INDEX($P$6:$P$13,MATCH(MIN(ABS(MOD(J569 - $Q$6:$Q$13 + PI(), 2*PI()) - PI())),ABS(MOD(J569 - $Q$6:$Q$13 + PI(), 2*PI()) - PI()),0))</f>
        <v>W</v>
      </c>
      <c r="L569">
        <v>5.5889955582460296</v>
      </c>
      <c r="M569">
        <v>10.2118900087144</v>
      </c>
      <c r="N569">
        <v>2.8112167782253601</v>
      </c>
    </row>
    <row r="570" spans="1:14" x14ac:dyDescent="0.3">
      <c r="A570">
        <v>1706112</v>
      </c>
      <c r="B570">
        <v>2024</v>
      </c>
      <c r="C570">
        <v>1</v>
      </c>
      <c r="D570">
        <v>24</v>
      </c>
      <c r="E570">
        <v>1900</v>
      </c>
      <c r="F570">
        <v>6.4347930908203104</v>
      </c>
      <c r="G570">
        <v>-1.6077709960937501</v>
      </c>
      <c r="H570">
        <v>6.6326080615056</v>
      </c>
      <c r="I570">
        <v>-1.3259532951488</v>
      </c>
      <c r="J570">
        <f t="shared" si="9"/>
        <v>4.9572320120307864</v>
      </c>
      <c r="K570" t="str" cm="1">
        <f t="array" ref="K570">INDEX($P$6:$P$13,MATCH(MIN(ABS(MOD(J570 - $Q$6:$Q$13 + PI(), 2*PI()) - PI())),ABS(MOD(J570 - $Q$6:$Q$13 + PI(), 2*PI()) - PI()),0))</f>
        <v>W</v>
      </c>
      <c r="L570">
        <v>5.5885337069316501</v>
      </c>
      <c r="M570">
        <v>10.0877156787448</v>
      </c>
      <c r="N570">
        <v>2.7766971588134699</v>
      </c>
    </row>
    <row r="571" spans="1:14" x14ac:dyDescent="0.3">
      <c r="A571">
        <v>1706115</v>
      </c>
      <c r="B571">
        <v>2024</v>
      </c>
      <c r="C571">
        <v>1</v>
      </c>
      <c r="D571">
        <v>24</v>
      </c>
      <c r="E571">
        <v>2000</v>
      </c>
      <c r="F571">
        <v>6.2164172363281196</v>
      </c>
      <c r="G571">
        <v>-2.0973907470703099</v>
      </c>
      <c r="H571">
        <v>6.5607081326647601</v>
      </c>
      <c r="I571">
        <v>-1.24539435418125</v>
      </c>
      <c r="J571">
        <f t="shared" si="9"/>
        <v>5.0377909529983365</v>
      </c>
      <c r="K571" t="str" cm="1">
        <f t="array" ref="K571">INDEX($P$6:$P$13,MATCH(MIN(ABS(MOD(J571 - $Q$6:$Q$13 + PI(), 2*PI()) - PI())),ABS(MOD(J571 - $Q$6:$Q$13 + PI(), 2*PI()) - PI()),0))</f>
        <v>W</v>
      </c>
      <c r="L571">
        <v>5.5888019168441003</v>
      </c>
      <c r="M571">
        <v>9.9679959615071603</v>
      </c>
      <c r="N571">
        <v>2.7364703284369498</v>
      </c>
    </row>
    <row r="572" spans="1:14" x14ac:dyDescent="0.3">
      <c r="A572">
        <v>1706119</v>
      </c>
      <c r="B572">
        <v>2024</v>
      </c>
      <c r="C572">
        <v>1</v>
      </c>
      <c r="D572">
        <v>24</v>
      </c>
      <c r="E572">
        <v>2100</v>
      </c>
      <c r="F572">
        <v>5.8852825927734296</v>
      </c>
      <c r="G572">
        <v>-2.2385369873046801</v>
      </c>
      <c r="H572">
        <v>6.2966339452387698</v>
      </c>
      <c r="I572">
        <v>-1.207333161093</v>
      </c>
      <c r="J572">
        <f t="shared" si="9"/>
        <v>5.0758521460865857</v>
      </c>
      <c r="K572" t="str" cm="1">
        <f t="array" ref="K572">INDEX($P$6:$P$13,MATCH(MIN(ABS(MOD(J572 - $Q$6:$Q$13 + PI(), 2*PI()) - PI())),ABS(MOD(J572 - $Q$6:$Q$13 + PI(), 2*PI()) - PI()),0))</f>
        <v>W</v>
      </c>
      <c r="L572">
        <v>5.5904339019601004</v>
      </c>
      <c r="M572">
        <v>9.8650852839151995</v>
      </c>
      <c r="N572">
        <v>2.6886432435777401</v>
      </c>
    </row>
    <row r="573" spans="1:14" x14ac:dyDescent="0.3">
      <c r="A573">
        <v>1706122</v>
      </c>
      <c r="B573">
        <v>2024</v>
      </c>
      <c r="C573">
        <v>1</v>
      </c>
      <c r="D573">
        <v>24</v>
      </c>
      <c r="E573">
        <v>2200</v>
      </c>
      <c r="F573">
        <v>5.5038623046874999</v>
      </c>
      <c r="G573">
        <v>-2.2246838378906202</v>
      </c>
      <c r="H573">
        <v>5.9364735700187996</v>
      </c>
      <c r="I573">
        <v>-1.1866709676698</v>
      </c>
      <c r="J573">
        <f t="shared" si="9"/>
        <v>5.0965143395097865</v>
      </c>
      <c r="K573" t="str" cm="1">
        <f t="array" ref="K573">INDEX($P$6:$P$13,MATCH(MIN(ABS(MOD(J573 - $Q$6:$Q$13 + PI(), 2*PI()) - PI())),ABS(MOD(J573 - $Q$6:$Q$13 + PI(), 2*PI()) - PI()),0))</f>
        <v>W</v>
      </c>
      <c r="L573">
        <v>5.5921676790110997</v>
      </c>
      <c r="M573">
        <v>9.7827552159627196</v>
      </c>
      <c r="N573">
        <v>2.63387733035617</v>
      </c>
    </row>
    <row r="574" spans="1:14" x14ac:dyDescent="0.3">
      <c r="A574">
        <v>1706126</v>
      </c>
      <c r="B574">
        <v>2024</v>
      </c>
      <c r="C574">
        <v>1</v>
      </c>
      <c r="D574">
        <v>24</v>
      </c>
      <c r="E574">
        <v>2300</v>
      </c>
      <c r="F574">
        <v>4.7830694580078097</v>
      </c>
      <c r="G574">
        <v>-1.6408386230468699</v>
      </c>
      <c r="H574">
        <v>5.0566891171011799</v>
      </c>
      <c r="I574">
        <v>-1.2403251678732601</v>
      </c>
      <c r="J574">
        <f t="shared" si="9"/>
        <v>5.0428601393063257</v>
      </c>
      <c r="K574" t="str" cm="1">
        <f t="array" ref="K574">INDEX($P$6:$P$13,MATCH(MIN(ABS(MOD(J574 - $Q$6:$Q$13 + PI(), 2*PI()) - PI())),ABS(MOD(J574 - $Q$6:$Q$13 + PI(), 2*PI()) - PI()),0))</f>
        <v>W</v>
      </c>
      <c r="L574">
        <v>5.5952039193792196</v>
      </c>
      <c r="M574">
        <v>9.7231064902411504</v>
      </c>
      <c r="N574">
        <v>2.5738665262858</v>
      </c>
    </row>
    <row r="575" spans="1:14" x14ac:dyDescent="0.3">
      <c r="A575">
        <v>1706130</v>
      </c>
      <c r="B575">
        <v>2024</v>
      </c>
      <c r="C575">
        <v>1</v>
      </c>
      <c r="D575">
        <v>24</v>
      </c>
      <c r="E575">
        <v>0</v>
      </c>
      <c r="F575">
        <v>0.43068664550781199</v>
      </c>
      <c r="G575">
        <v>-5.3839135742187496</v>
      </c>
      <c r="H575">
        <v>5.4011125114438796</v>
      </c>
      <c r="I575">
        <v>-7.9825105935297305E-2</v>
      </c>
      <c r="J575">
        <f t="shared" si="9"/>
        <v>6.2033602012442888</v>
      </c>
      <c r="K575" t="str" cm="1">
        <f t="array" ref="K575">INDEX($P$6:$P$13,MATCH(MIN(ABS(MOD(J575 - $Q$6:$Q$13 + PI(), 2*PI()) - PI())),ABS(MOD(J575 - $Q$6:$Q$13 + PI(), 2*PI()) - PI()),0))</f>
        <v>N</v>
      </c>
      <c r="L575">
        <v>5.3363675054275399</v>
      </c>
      <c r="M575">
        <v>10.1831749810112</v>
      </c>
      <c r="N575">
        <v>3.10616652170817</v>
      </c>
    </row>
    <row r="576" spans="1:14" x14ac:dyDescent="0.3">
      <c r="A576">
        <v>1706133</v>
      </c>
      <c r="B576">
        <v>2024</v>
      </c>
      <c r="C576">
        <v>1</v>
      </c>
      <c r="D576">
        <v>24</v>
      </c>
      <c r="E576">
        <v>100</v>
      </c>
      <c r="F576">
        <v>0.47197082519531203</v>
      </c>
      <c r="G576">
        <v>-4.9584906005859297</v>
      </c>
      <c r="H576">
        <v>4.9809020765253598</v>
      </c>
      <c r="I576">
        <v>-9.4898468000848904E-2</v>
      </c>
      <c r="J576">
        <f t="shared" si="9"/>
        <v>6.1882868391787369</v>
      </c>
      <c r="K576" t="str" cm="1">
        <f t="array" ref="K576">INDEX($P$6:$P$13,MATCH(MIN(ABS(MOD(J576 - $Q$6:$Q$13 + PI(), 2*PI()) - PI())),ABS(MOD(J576 - $Q$6:$Q$13 + PI(), 2*PI()) - PI()),0))</f>
        <v>N</v>
      </c>
      <c r="L576">
        <v>5.3528905853693898</v>
      </c>
      <c r="M576">
        <v>10.256291919284299</v>
      </c>
      <c r="N576">
        <v>3.1061742570665101</v>
      </c>
    </row>
    <row r="577" spans="1:14" x14ac:dyDescent="0.3">
      <c r="A577">
        <v>1706137</v>
      </c>
      <c r="B577">
        <v>2024</v>
      </c>
      <c r="C577">
        <v>1</v>
      </c>
      <c r="D577">
        <v>24</v>
      </c>
      <c r="E577">
        <v>200</v>
      </c>
      <c r="F577">
        <v>0.812024536132812</v>
      </c>
      <c r="G577">
        <v>-4.8603253173828103</v>
      </c>
      <c r="H577">
        <v>4.9276917555863804</v>
      </c>
      <c r="I577">
        <v>-0.165543082835761</v>
      </c>
      <c r="J577">
        <f t="shared" si="9"/>
        <v>6.1176422243438253</v>
      </c>
      <c r="K577" t="str" cm="1">
        <f t="array" ref="K577">INDEX($P$6:$P$13,MATCH(MIN(ABS(MOD(J577 - $Q$6:$Q$13 + PI(), 2*PI()) - PI())),ABS(MOD(J577 - $Q$6:$Q$13 + PI(), 2*PI()) - PI()),0))</f>
        <v>N</v>
      </c>
      <c r="L577">
        <v>5.36961878789654</v>
      </c>
      <c r="M577">
        <v>10.3210114373101</v>
      </c>
      <c r="N577">
        <v>3.1066058476765899</v>
      </c>
    </row>
    <row r="578" spans="1:14" x14ac:dyDescent="0.3">
      <c r="A578">
        <v>1706140</v>
      </c>
      <c r="B578">
        <v>2024</v>
      </c>
      <c r="C578">
        <v>1</v>
      </c>
      <c r="D578">
        <v>25</v>
      </c>
      <c r="E578">
        <v>300</v>
      </c>
      <c r="F578">
        <v>3.5399719238281202</v>
      </c>
      <c r="G578">
        <v>0.41485778808593698</v>
      </c>
      <c r="H578">
        <v>3.5641981154008402</v>
      </c>
      <c r="I578">
        <v>-1.68745659094909</v>
      </c>
      <c r="J578">
        <f t="shared" si="9"/>
        <v>4.5957287162304965</v>
      </c>
      <c r="K578" t="str" cm="1">
        <f t="array" ref="K578">INDEX($P$6:$P$13,MATCH(MIN(ABS(MOD(J578 - $Q$6:$Q$13 + PI(), 2*PI()) - PI())),ABS(MOD(J578 - $Q$6:$Q$13 + PI(), 2*PI()) - PI()),0))</f>
        <v>W</v>
      </c>
      <c r="L578">
        <v>5.5964135863276896</v>
      </c>
      <c r="M578">
        <v>9.45799032847086</v>
      </c>
      <c r="N578">
        <v>2.3685625924004401</v>
      </c>
    </row>
    <row r="579" spans="1:14" x14ac:dyDescent="0.3">
      <c r="A579">
        <v>1706144</v>
      </c>
      <c r="B579">
        <v>2024</v>
      </c>
      <c r="C579">
        <v>1</v>
      </c>
      <c r="D579">
        <v>25</v>
      </c>
      <c r="E579">
        <v>400</v>
      </c>
      <c r="F579">
        <v>3.0400592041015599</v>
      </c>
      <c r="G579">
        <v>1.0687213134765601</v>
      </c>
      <c r="H579">
        <v>3.2224408777077098</v>
      </c>
      <c r="I579">
        <v>-1.9088479579363899</v>
      </c>
      <c r="J579">
        <f t="shared" ref="J579:J642" si="10">IF(I579&lt;0,I579+2*PI(),I579)</f>
        <v>4.3743373492431967</v>
      </c>
      <c r="K579" t="str" cm="1">
        <f t="array" ref="K579">INDEX($P$6:$P$13,MATCH(MIN(ABS(MOD(J579 - $Q$6:$Q$13 + PI(), 2*PI()) - PI())),ABS(MOD(J579 - $Q$6:$Q$13 + PI(), 2*PI()) - PI()),0))</f>
        <v>W</v>
      </c>
      <c r="L579">
        <v>5.5990459731118403</v>
      </c>
      <c r="M579">
        <v>9.3776996400621204</v>
      </c>
      <c r="N579">
        <v>2.3366458680894602</v>
      </c>
    </row>
    <row r="580" spans="1:14" x14ac:dyDescent="0.3">
      <c r="A580">
        <v>1706148</v>
      </c>
      <c r="B580">
        <v>2024</v>
      </c>
      <c r="C580">
        <v>1</v>
      </c>
      <c r="D580">
        <v>25</v>
      </c>
      <c r="E580">
        <v>500</v>
      </c>
      <c r="F580">
        <v>2.9461016845703099</v>
      </c>
      <c r="G580">
        <v>1.1637274169921801</v>
      </c>
      <c r="H580">
        <v>3.1676137133317401</v>
      </c>
      <c r="I580">
        <v>-1.94699000684159</v>
      </c>
      <c r="J580">
        <f t="shared" si="10"/>
        <v>4.3361953003379963</v>
      </c>
      <c r="K580" t="str" cm="1">
        <f t="array" ref="K580">INDEX($P$6:$P$13,MATCH(MIN(ABS(MOD(J580 - $Q$6:$Q$13 + PI(), 2*PI()) - PI())),ABS(MOD(J580 - $Q$6:$Q$13 + PI(), 2*PI()) - PI()),0))</f>
        <v>W</v>
      </c>
      <c r="L580">
        <v>5.6088288882414998</v>
      </c>
      <c r="M580">
        <v>9.2864725324842592</v>
      </c>
      <c r="N580">
        <v>2.3184180789523601</v>
      </c>
    </row>
    <row r="581" spans="1:14" x14ac:dyDescent="0.3">
      <c r="A581">
        <v>1706151</v>
      </c>
      <c r="B581">
        <v>2024</v>
      </c>
      <c r="C581">
        <v>1</v>
      </c>
      <c r="D581">
        <v>25</v>
      </c>
      <c r="E581">
        <v>600</v>
      </c>
      <c r="F581">
        <v>3.14778564453125</v>
      </c>
      <c r="G581">
        <v>0.82398498535156195</v>
      </c>
      <c r="H581">
        <v>3.2538447596653701</v>
      </c>
      <c r="I581">
        <v>-1.82681836415364</v>
      </c>
      <c r="J581">
        <f t="shared" si="10"/>
        <v>4.4563669430259463</v>
      </c>
      <c r="K581" t="str" cm="1">
        <f t="array" ref="K581">INDEX($P$6:$P$13,MATCH(MIN(ABS(MOD(J581 - $Q$6:$Q$13 + PI(), 2*PI()) - PI())),ABS(MOD(J581 - $Q$6:$Q$13 + PI(), 2*PI()) - PI()),0))</f>
        <v>W</v>
      </c>
      <c r="L581">
        <v>5.63073190867346</v>
      </c>
      <c r="M581">
        <v>9.1742995580037405</v>
      </c>
      <c r="N581">
        <v>2.32047451866997</v>
      </c>
    </row>
    <row r="582" spans="1:14" x14ac:dyDescent="0.3">
      <c r="A582">
        <v>1706155</v>
      </c>
      <c r="B582">
        <v>2024</v>
      </c>
      <c r="C582">
        <v>1</v>
      </c>
      <c r="D582">
        <v>25</v>
      </c>
      <c r="E582">
        <v>700</v>
      </c>
      <c r="F582">
        <v>2.8413519287109299</v>
      </c>
      <c r="G582">
        <v>-0.297147216796875</v>
      </c>
      <c r="H582">
        <v>2.8568474322650599</v>
      </c>
      <c r="I582">
        <v>-1.46659558347416</v>
      </c>
      <c r="J582">
        <f t="shared" si="10"/>
        <v>4.8165897237054267</v>
      </c>
      <c r="K582" t="str" cm="1">
        <f t="array" ref="K582">INDEX($P$6:$P$13,MATCH(MIN(ABS(MOD(J582 - $Q$6:$Q$13 + PI(), 2*PI()) - PI())),ABS(MOD(J582 - $Q$6:$Q$13 + PI(), 2*PI()) - PI()),0))</f>
        <v>W</v>
      </c>
      <c r="L582">
        <v>5.6680779492718596</v>
      </c>
      <c r="M582">
        <v>9.0443239212036097</v>
      </c>
      <c r="N582">
        <v>2.3489594989352698</v>
      </c>
    </row>
    <row r="583" spans="1:14" x14ac:dyDescent="0.3">
      <c r="A583">
        <v>1706158</v>
      </c>
      <c r="B583">
        <v>2024</v>
      </c>
      <c r="C583">
        <v>1</v>
      </c>
      <c r="D583">
        <v>25</v>
      </c>
      <c r="E583">
        <v>800</v>
      </c>
      <c r="F583">
        <v>1.82725769042968</v>
      </c>
      <c r="G583">
        <v>-1.7277496337890601</v>
      </c>
      <c r="H583">
        <v>2.5147543546622302</v>
      </c>
      <c r="I583">
        <v>-0.81338181344383598</v>
      </c>
      <c r="J583">
        <f t="shared" si="10"/>
        <v>5.4698034937357498</v>
      </c>
      <c r="K583" t="str" cm="1">
        <f t="array" ref="K583">INDEX($P$6:$P$13,MATCH(MIN(ABS(MOD(J583 - $Q$6:$Q$13 + PI(), 2*PI()) - PI())),ABS(MOD(J583 - $Q$6:$Q$13 + PI(), 2*PI()) - PI()),0))</f>
        <v>NW</v>
      </c>
      <c r="L583">
        <v>5.7211986623644497</v>
      </c>
      <c r="M583">
        <v>8.9041746987236792</v>
      </c>
      <c r="N583">
        <v>2.4064943525526199</v>
      </c>
    </row>
    <row r="584" spans="1:14" x14ac:dyDescent="0.3">
      <c r="A584">
        <v>1706162</v>
      </c>
      <c r="B584">
        <v>2024</v>
      </c>
      <c r="C584">
        <v>1</v>
      </c>
      <c r="D584">
        <v>25</v>
      </c>
      <c r="E584">
        <v>900</v>
      </c>
      <c r="F584">
        <v>0.55123840332031204</v>
      </c>
      <c r="G584">
        <v>-3.5014752197265602</v>
      </c>
      <c r="H584">
        <v>3.54460046996192</v>
      </c>
      <c r="I584">
        <v>-0.156148735246528</v>
      </c>
      <c r="J584">
        <f t="shared" si="10"/>
        <v>6.1270365719330586</v>
      </c>
      <c r="K584" t="str" cm="1">
        <f t="array" ref="K584">INDEX($P$6:$P$13,MATCH(MIN(ABS(MOD(J584 - $Q$6:$Q$13 + PI(), 2*PI()) - PI())),ABS(MOD(J584 - $Q$6:$Q$13 + PI(), 2*PI()) - PI()),0))</f>
        <v>N</v>
      </c>
      <c r="L584">
        <v>5.7885735605128597</v>
      </c>
      <c r="M584">
        <v>8.7654351128472197</v>
      </c>
      <c r="N584">
        <v>2.4901889165242501</v>
      </c>
    </row>
    <row r="585" spans="1:14" x14ac:dyDescent="0.3">
      <c r="A585">
        <v>1706166</v>
      </c>
      <c r="B585">
        <v>2024</v>
      </c>
      <c r="C585">
        <v>1</v>
      </c>
      <c r="D585">
        <v>25</v>
      </c>
      <c r="E585">
        <v>1000</v>
      </c>
      <c r="F585">
        <v>-0.68589355468750002</v>
      </c>
      <c r="G585">
        <v>-4.1397100830078104</v>
      </c>
      <c r="H585">
        <v>4.1961469873824004</v>
      </c>
      <c r="I585">
        <v>0.164194728169274</v>
      </c>
      <c r="J585">
        <f t="shared" si="10"/>
        <v>0.164194728169274</v>
      </c>
      <c r="K585" t="str" cm="1">
        <f t="array" ref="K585">INDEX($P$6:$P$13,MATCH(MIN(ABS(MOD(J585 - $Q$6:$Q$13 + PI(), 2*PI()) - PI())),ABS(MOD(J585 - $Q$6:$Q$13 + PI(), 2*PI()) - PI()),0))</f>
        <v>N</v>
      </c>
      <c r="L585">
        <v>5.8529434660499398</v>
      </c>
      <c r="M585">
        <v>8.6901122199164504</v>
      </c>
      <c r="N585">
        <v>2.5779156155056402</v>
      </c>
    </row>
    <row r="586" spans="1:14" x14ac:dyDescent="0.3">
      <c r="A586">
        <v>1706169</v>
      </c>
      <c r="B586">
        <v>2024</v>
      </c>
      <c r="C586">
        <v>1</v>
      </c>
      <c r="D586">
        <v>25</v>
      </c>
      <c r="E586">
        <v>1100</v>
      </c>
      <c r="F586">
        <v>-1.8444232177734301</v>
      </c>
      <c r="G586">
        <v>-5.3854956054687504</v>
      </c>
      <c r="H586">
        <v>5.6925793734286101</v>
      </c>
      <c r="I586">
        <v>0.32995962427789099</v>
      </c>
      <c r="J586">
        <f t="shared" si="10"/>
        <v>0.32995962427789099</v>
      </c>
      <c r="K586" t="str" cm="1">
        <f t="array" ref="K586">INDEX($P$6:$P$13,MATCH(MIN(ABS(MOD(J586 - $Q$6:$Q$13 + PI(), 2*PI()) - PI())),ABS(MOD(J586 - $Q$6:$Q$13 + PI(), 2*PI()) - PI()),0))</f>
        <v>N</v>
      </c>
      <c r="L586">
        <v>5.9136360787538402</v>
      </c>
      <c r="M586">
        <v>8.6539323594835</v>
      </c>
      <c r="N586">
        <v>2.6742572784423801</v>
      </c>
    </row>
    <row r="587" spans="1:14" x14ac:dyDescent="0.3">
      <c r="A587">
        <v>1706173</v>
      </c>
      <c r="B587">
        <v>2024</v>
      </c>
      <c r="C587">
        <v>1</v>
      </c>
      <c r="D587">
        <v>25</v>
      </c>
      <c r="E587">
        <v>1200</v>
      </c>
      <c r="F587">
        <v>-3.12471435546875</v>
      </c>
      <c r="G587">
        <v>-6.0312432861328098</v>
      </c>
      <c r="H587">
        <v>6.7926236006269702</v>
      </c>
      <c r="I587">
        <v>0.47801302215479502</v>
      </c>
      <c r="J587">
        <f t="shared" si="10"/>
        <v>0.47801302215479502</v>
      </c>
      <c r="K587" t="str" cm="1">
        <f t="array" ref="K587">INDEX($P$6:$P$13,MATCH(MIN(ABS(MOD(J587 - $Q$6:$Q$13 + PI(), 2*PI()) - PI())),ABS(MOD(J587 - $Q$6:$Q$13 + PI(), 2*PI()) - PI()),0))</f>
        <v>NE</v>
      </c>
      <c r="L587">
        <v>5.9699383816287099</v>
      </c>
      <c r="M587">
        <v>8.6540536880493093</v>
      </c>
      <c r="N587">
        <v>2.7770173814561598</v>
      </c>
    </row>
    <row r="588" spans="1:14" x14ac:dyDescent="0.3">
      <c r="A588">
        <v>1706176</v>
      </c>
      <c r="B588">
        <v>2024</v>
      </c>
      <c r="C588">
        <v>1</v>
      </c>
      <c r="D588">
        <v>25</v>
      </c>
      <c r="E588">
        <v>1300</v>
      </c>
      <c r="F588">
        <v>-3.96572448730468</v>
      </c>
      <c r="G588">
        <v>-6.2051788330078104</v>
      </c>
      <c r="H588">
        <v>7.3641846160193598</v>
      </c>
      <c r="I588">
        <v>0.56867384419297495</v>
      </c>
      <c r="J588">
        <f t="shared" si="10"/>
        <v>0.56867384419297495</v>
      </c>
      <c r="K588" t="str" cm="1">
        <f t="array" ref="K588">INDEX($P$6:$P$13,MATCH(MIN(ABS(MOD(J588 - $Q$6:$Q$13 + PI(), 2*PI()) - PI())),ABS(MOD(J588 - $Q$6:$Q$13 + PI(), 2*PI()) - PI()),0))</f>
        <v>NE</v>
      </c>
      <c r="L588">
        <v>6.0178833299147598</v>
      </c>
      <c r="M588">
        <v>8.6949206458197708</v>
      </c>
      <c r="N588">
        <v>2.8799528545803401</v>
      </c>
    </row>
    <row r="589" spans="1:14" x14ac:dyDescent="0.3">
      <c r="A589">
        <v>1706180</v>
      </c>
      <c r="B589">
        <v>2024</v>
      </c>
      <c r="C589">
        <v>1</v>
      </c>
      <c r="D589">
        <v>25</v>
      </c>
      <c r="E589">
        <v>1400</v>
      </c>
      <c r="F589">
        <v>-4.2174670410156203</v>
      </c>
      <c r="G589">
        <v>-6.1672979736328104</v>
      </c>
      <c r="H589">
        <v>7.4714518359973701</v>
      </c>
      <c r="I589">
        <v>0.59980022244926601</v>
      </c>
      <c r="J589">
        <f t="shared" si="10"/>
        <v>0.59980022244926601</v>
      </c>
      <c r="K589" t="str" cm="1">
        <f t="array" ref="K589">INDEX($P$6:$P$13,MATCH(MIN(ABS(MOD(J589 - $Q$6:$Q$13 + PI(), 2*PI()) - PI())),ABS(MOD(J589 - $Q$6:$Q$13 + PI(), 2*PI()) - PI()),0))</f>
        <v>NE</v>
      </c>
      <c r="L589">
        <v>6.0573269945504196</v>
      </c>
      <c r="M589">
        <v>8.7687177658081001</v>
      </c>
      <c r="N589">
        <v>2.98022365570068</v>
      </c>
    </row>
    <row r="590" spans="1:14" x14ac:dyDescent="0.3">
      <c r="A590">
        <v>1706184</v>
      </c>
      <c r="B590">
        <v>2024</v>
      </c>
      <c r="C590">
        <v>1</v>
      </c>
      <c r="D590">
        <v>25</v>
      </c>
      <c r="E590">
        <v>1500</v>
      </c>
      <c r="F590">
        <v>-4.0307110595703097</v>
      </c>
      <c r="G590">
        <v>-6.1997998046875002</v>
      </c>
      <c r="H590">
        <v>7.3948731742975502</v>
      </c>
      <c r="I590">
        <v>0.57647059578628701</v>
      </c>
      <c r="J590">
        <f t="shared" si="10"/>
        <v>0.57647059578628701</v>
      </c>
      <c r="K590" t="str" cm="1">
        <f t="array" ref="K590">INDEX($P$6:$P$13,MATCH(MIN(ABS(MOD(J590 - $Q$6:$Q$13 + PI(), 2*PI()) - PI())),ABS(MOD(J590 - $Q$6:$Q$13 + PI(), 2*PI()) - PI()),0))</f>
        <v>NE</v>
      </c>
      <c r="L590">
        <v>6.0880066103081303</v>
      </c>
      <c r="M590">
        <v>8.8629723654852892</v>
      </c>
      <c r="N590">
        <v>3.0774550967746301</v>
      </c>
    </row>
    <row r="591" spans="1:14" x14ac:dyDescent="0.3">
      <c r="A591">
        <v>1706187</v>
      </c>
      <c r="B591">
        <v>2024</v>
      </c>
      <c r="C591">
        <v>1</v>
      </c>
      <c r="D591">
        <v>25</v>
      </c>
      <c r="E591">
        <v>1600</v>
      </c>
      <c r="F591">
        <v>-3.73246704101562</v>
      </c>
      <c r="G591">
        <v>-6.5488812255859301</v>
      </c>
      <c r="H591">
        <v>7.5378482021794397</v>
      </c>
      <c r="I591">
        <v>0.51802297291060595</v>
      </c>
      <c r="J591">
        <f t="shared" si="10"/>
        <v>0.51802297291060595</v>
      </c>
      <c r="K591" t="str" cm="1">
        <f t="array" ref="K591">INDEX($P$6:$P$13,MATCH(MIN(ABS(MOD(J591 - $Q$6:$Q$13 + PI(), 2*PI()) - PI())),ABS(MOD(J591 - $Q$6:$Q$13 + PI(), 2*PI()) - PI()),0))</f>
        <v>NE</v>
      </c>
      <c r="L591">
        <v>6.1118874717096601</v>
      </c>
      <c r="M591">
        <v>8.9628562927246094</v>
      </c>
      <c r="N591">
        <v>3.17326132456461</v>
      </c>
    </row>
    <row r="592" spans="1:14" x14ac:dyDescent="0.3">
      <c r="A592">
        <v>1706191</v>
      </c>
      <c r="B592">
        <v>2024</v>
      </c>
      <c r="C592">
        <v>1</v>
      </c>
      <c r="D592">
        <v>25</v>
      </c>
      <c r="E592">
        <v>1700</v>
      </c>
      <c r="F592">
        <v>-3.6520874023437502</v>
      </c>
      <c r="G592">
        <v>-7.3773815917968699</v>
      </c>
      <c r="H592">
        <v>8.2318589361906103</v>
      </c>
      <c r="I592">
        <v>0.45967048098625202</v>
      </c>
      <c r="J592">
        <f t="shared" si="10"/>
        <v>0.45967048098625202</v>
      </c>
      <c r="K592" t="str" cm="1">
        <f t="array" ref="K592">INDEX($P$6:$P$13,MATCH(MIN(ABS(MOD(J592 - $Q$6:$Q$13 + PI(), 2*PI()) - PI())),ABS(MOD(J592 - $Q$6:$Q$13 + PI(), 2*PI()) - PI()),0))</f>
        <v>NE</v>
      </c>
      <c r="L592">
        <v>6.1350638382308302</v>
      </c>
      <c r="M592">
        <v>9.0440823237101196</v>
      </c>
      <c r="N592">
        <v>3.2745321061875998</v>
      </c>
    </row>
    <row r="593" spans="1:14" x14ac:dyDescent="0.3">
      <c r="A593">
        <v>1706194</v>
      </c>
      <c r="B593">
        <v>2024</v>
      </c>
      <c r="C593">
        <v>1</v>
      </c>
      <c r="D593">
        <v>25</v>
      </c>
      <c r="E593">
        <v>1800</v>
      </c>
      <c r="F593">
        <v>-4.099609375</v>
      </c>
      <c r="G593">
        <v>-8.3871569824218692</v>
      </c>
      <c r="H593">
        <v>9.3354806665418</v>
      </c>
      <c r="I593">
        <v>0.45464435880500997</v>
      </c>
      <c r="J593">
        <f t="shared" si="10"/>
        <v>0.45464435880500997</v>
      </c>
      <c r="K593" t="str" cm="1">
        <f t="array" ref="K593">INDEX($P$6:$P$13,MATCH(MIN(ABS(MOD(J593 - $Q$6:$Q$13 + PI(), 2*PI()) - PI())),ABS(MOD(J593 - $Q$6:$Q$13 + PI(), 2*PI()) - PI()),0))</f>
        <v>NE</v>
      </c>
      <c r="L593">
        <v>6.1591482835023497</v>
      </c>
      <c r="M593">
        <v>9.1024319330851196</v>
      </c>
      <c r="N593">
        <v>3.3812789916992099</v>
      </c>
    </row>
    <row r="594" spans="1:14" x14ac:dyDescent="0.3">
      <c r="A594">
        <v>1706198</v>
      </c>
      <c r="B594">
        <v>2024</v>
      </c>
      <c r="C594">
        <v>1</v>
      </c>
      <c r="D594">
        <v>25</v>
      </c>
      <c r="E594">
        <v>1900</v>
      </c>
      <c r="F594">
        <v>-4.8199743652343701</v>
      </c>
      <c r="G594">
        <v>-9.0005297851562496</v>
      </c>
      <c r="H594">
        <v>10.209881943245</v>
      </c>
      <c r="I594">
        <v>0.491659122389493</v>
      </c>
      <c r="J594">
        <f t="shared" si="10"/>
        <v>0.491659122389493</v>
      </c>
      <c r="K594" t="str" cm="1">
        <f t="array" ref="K594">INDEX($P$6:$P$13,MATCH(MIN(ABS(MOD(J594 - $Q$6:$Q$13 + PI(), 2*PI()) - PI())),ABS(MOD(J594 - $Q$6:$Q$13 + PI(), 2*PI()) - PI()),0))</f>
        <v>NE</v>
      </c>
      <c r="L594">
        <v>4.7885792585695803</v>
      </c>
      <c r="M594">
        <v>9.1421764161851602</v>
      </c>
      <c r="N594">
        <v>3.4904237323337099</v>
      </c>
    </row>
    <row r="595" spans="1:14" x14ac:dyDescent="0.3">
      <c r="A595">
        <v>1706202</v>
      </c>
      <c r="B595">
        <v>2024</v>
      </c>
      <c r="C595">
        <v>1</v>
      </c>
      <c r="D595">
        <v>25</v>
      </c>
      <c r="E595">
        <v>2000</v>
      </c>
      <c r="F595">
        <v>-5.7423010253906197</v>
      </c>
      <c r="G595">
        <v>-9.4210986328124999</v>
      </c>
      <c r="H595">
        <v>11.033182701078699</v>
      </c>
      <c r="I595">
        <v>0.54738647185653899</v>
      </c>
      <c r="J595">
        <f t="shared" si="10"/>
        <v>0.54738647185653899</v>
      </c>
      <c r="K595" t="str" cm="1">
        <f t="array" ref="K595">INDEX($P$6:$P$13,MATCH(MIN(ABS(MOD(J595 - $Q$6:$Q$13 + PI(), 2*PI()) - PI())),ABS(MOD(J595 - $Q$6:$Q$13 + PI(), 2*PI()) - PI()),0))</f>
        <v>NE</v>
      </c>
      <c r="L595">
        <v>4.1141026053059502</v>
      </c>
      <c r="M595">
        <v>9.1867638693915392</v>
      </c>
      <c r="N595">
        <v>3.58715565999348</v>
      </c>
    </row>
    <row r="596" spans="1:14" x14ac:dyDescent="0.3">
      <c r="A596">
        <v>1706205</v>
      </c>
      <c r="B596">
        <v>2024</v>
      </c>
      <c r="C596">
        <v>1</v>
      </c>
      <c r="D596">
        <v>25</v>
      </c>
      <c r="E596">
        <v>2100</v>
      </c>
      <c r="F596">
        <v>-6.4856231689453097</v>
      </c>
      <c r="G596">
        <v>-9.3694989013671801</v>
      </c>
      <c r="H596">
        <v>11.395210289954299</v>
      </c>
      <c r="I596">
        <v>0.60547590279865904</v>
      </c>
      <c r="J596">
        <f t="shared" si="10"/>
        <v>0.60547590279865904</v>
      </c>
      <c r="K596" t="str" cm="1">
        <f t="array" ref="K596">INDEX($P$6:$P$13,MATCH(MIN(ABS(MOD(J596 - $Q$6:$Q$13 + PI(), 2*PI()) - PI())),ABS(MOD(J596 - $Q$6:$Q$13 + PI(), 2*PI()) - PI()),0))</f>
        <v>NE</v>
      </c>
      <c r="L596">
        <v>3.4388399237743101</v>
      </c>
      <c r="M596">
        <v>9.2370369169447102</v>
      </c>
      <c r="N596">
        <v>3.6716317070855</v>
      </c>
    </row>
    <row r="597" spans="1:14" x14ac:dyDescent="0.3">
      <c r="A597">
        <v>1706209</v>
      </c>
      <c r="B597">
        <v>2024</v>
      </c>
      <c r="C597">
        <v>1</v>
      </c>
      <c r="D597">
        <v>25</v>
      </c>
      <c r="E597">
        <v>2200</v>
      </c>
      <c r="F597">
        <v>-7.4433471679687502</v>
      </c>
      <c r="G597">
        <v>-9.3633966064453098</v>
      </c>
      <c r="H597">
        <v>11.9614636676495</v>
      </c>
      <c r="I597">
        <v>0.67164851917271495</v>
      </c>
      <c r="J597">
        <f t="shared" si="10"/>
        <v>0.67164851917271495</v>
      </c>
      <c r="K597" t="str" cm="1">
        <f t="array" ref="K597">INDEX($P$6:$P$13,MATCH(MIN(ABS(MOD(J597 - $Q$6:$Q$13 + PI(), 2*PI()) - PI())),ABS(MOD(J597 - $Q$6:$Q$13 + PI(), 2*PI()) - PI()),0))</f>
        <v>NE</v>
      </c>
      <c r="L597">
        <v>2.07363896610791</v>
      </c>
      <c r="M597">
        <v>9.2670886781480508</v>
      </c>
      <c r="N597">
        <v>3.7622016270955401</v>
      </c>
    </row>
    <row r="598" spans="1:14" x14ac:dyDescent="0.3">
      <c r="A598">
        <v>1706212</v>
      </c>
      <c r="B598">
        <v>2024</v>
      </c>
      <c r="C598">
        <v>1</v>
      </c>
      <c r="D598">
        <v>25</v>
      </c>
      <c r="E598">
        <v>2300</v>
      </c>
      <c r="F598">
        <v>-7.3751983642578098</v>
      </c>
      <c r="G598">
        <v>-9.1994097900390592</v>
      </c>
      <c r="H598">
        <v>11.7907884128762</v>
      </c>
      <c r="I598">
        <v>0.67577875510011298</v>
      </c>
      <c r="J598">
        <f t="shared" si="10"/>
        <v>0.67577875510011298</v>
      </c>
      <c r="K598" t="str" cm="1">
        <f t="array" ref="K598">INDEX($P$6:$P$13,MATCH(MIN(ABS(MOD(J598 - $Q$6:$Q$13 + PI(), 2*PI()) - PI())),ABS(MOD(J598 - $Q$6:$Q$13 + PI(), 2*PI()) - PI()),0))</f>
        <v>NE</v>
      </c>
      <c r="L598">
        <v>1.40007841048797</v>
      </c>
      <c r="M598">
        <v>9.3259148067898199</v>
      </c>
      <c r="N598">
        <v>3.8362874984741202</v>
      </c>
    </row>
    <row r="599" spans="1:14" x14ac:dyDescent="0.3">
      <c r="A599">
        <v>1706216</v>
      </c>
      <c r="B599">
        <v>2024</v>
      </c>
      <c r="C599">
        <v>1</v>
      </c>
      <c r="D599">
        <v>25</v>
      </c>
      <c r="E599">
        <v>0</v>
      </c>
      <c r="F599">
        <v>4.1545245361328096</v>
      </c>
      <c r="G599">
        <v>-0.98153137207031205</v>
      </c>
      <c r="H599">
        <v>4.26889657355244</v>
      </c>
      <c r="I599">
        <v>-1.3387944270122401</v>
      </c>
      <c r="J599">
        <f t="shared" si="10"/>
        <v>4.9443908801673464</v>
      </c>
      <c r="K599" t="str" cm="1">
        <f t="array" ref="K599">INDEX($P$6:$P$13,MATCH(MIN(ABS(MOD(J599 - $Q$6:$Q$13 + PI(), 2*PI()) - PI())),ABS(MOD(J599 - $Q$6:$Q$13 + PI(), 2*PI()) - PI()),0))</f>
        <v>W</v>
      </c>
      <c r="L599">
        <v>5.59742251011133</v>
      </c>
      <c r="M599">
        <v>9.6697909037272094</v>
      </c>
      <c r="N599">
        <v>2.5137217839558899</v>
      </c>
    </row>
    <row r="600" spans="1:14" x14ac:dyDescent="0.3">
      <c r="A600">
        <v>1706220</v>
      </c>
      <c r="B600">
        <v>2024</v>
      </c>
      <c r="C600">
        <v>1</v>
      </c>
      <c r="D600">
        <v>25</v>
      </c>
      <c r="E600">
        <v>100</v>
      </c>
      <c r="F600">
        <v>3.843955078125</v>
      </c>
      <c r="G600">
        <v>-0.55468933105468698</v>
      </c>
      <c r="H600">
        <v>3.8837701910165601</v>
      </c>
      <c r="I600">
        <v>-1.42748387335965</v>
      </c>
      <c r="J600">
        <f t="shared" si="10"/>
        <v>4.8557014338199362</v>
      </c>
      <c r="K600" t="str" cm="1">
        <f t="array" ref="K600">INDEX($P$6:$P$13,MATCH(MIN(ABS(MOD(J600 - $Q$6:$Q$13 + PI(), 2*PI()) - PI())),ABS(MOD(J600 - $Q$6:$Q$13 + PI(), 2*PI()) - PI()),0))</f>
        <v>W</v>
      </c>
      <c r="L600">
        <v>5.5979224742199696</v>
      </c>
      <c r="M600">
        <v>9.6076170603434203</v>
      </c>
      <c r="N600">
        <v>2.45835918850368</v>
      </c>
    </row>
    <row r="601" spans="1:14" x14ac:dyDescent="0.3">
      <c r="A601">
        <v>1706223</v>
      </c>
      <c r="B601">
        <v>2024</v>
      </c>
      <c r="C601">
        <v>1</v>
      </c>
      <c r="D601">
        <v>25</v>
      </c>
      <c r="E601">
        <v>200</v>
      </c>
      <c r="F601">
        <v>3.8082043457031198</v>
      </c>
      <c r="G601">
        <v>-0.19942382812500001</v>
      </c>
      <c r="H601">
        <v>3.8134223739124602</v>
      </c>
      <c r="I601">
        <v>-1.5184772239739299</v>
      </c>
      <c r="J601">
        <f t="shared" si="10"/>
        <v>4.7647080832056563</v>
      </c>
      <c r="K601" t="str" cm="1">
        <f t="array" ref="K601">INDEX($P$6:$P$13,MATCH(MIN(ABS(MOD(J601 - $Q$6:$Q$13 + PI(), 2*PI()) - PI())),ABS(MOD(J601 - $Q$6:$Q$13 + PI(), 2*PI()) - PI()),0))</f>
        <v>W</v>
      </c>
      <c r="L601">
        <v>5.5971019838788001</v>
      </c>
      <c r="M601">
        <v>9.5352229012383294</v>
      </c>
      <c r="N601">
        <v>2.4096538755628698</v>
      </c>
    </row>
    <row r="602" spans="1:14" x14ac:dyDescent="0.3">
      <c r="A602">
        <v>1706227</v>
      </c>
      <c r="B602">
        <v>2024</v>
      </c>
      <c r="C602">
        <v>1</v>
      </c>
      <c r="D602">
        <v>26</v>
      </c>
      <c r="E602">
        <v>300</v>
      </c>
      <c r="F602">
        <v>-6.0754052734375001</v>
      </c>
      <c r="G602">
        <v>-8.2089514160156192</v>
      </c>
      <c r="H602">
        <v>10.212611447960599</v>
      </c>
      <c r="I602">
        <v>0.63713182009635105</v>
      </c>
      <c r="J602">
        <f t="shared" si="10"/>
        <v>0.63713182009635105</v>
      </c>
      <c r="K602" t="str" cm="1">
        <f t="array" ref="K602">INDEX($P$6:$P$13,MATCH(MIN(ABS(MOD(J602 - $Q$6:$Q$13 + PI(), 2*PI()) - PI())),ABS(MOD(J602 - $Q$6:$Q$13 + PI(), 2*PI()) - PI()),0))</f>
        <v>NE</v>
      </c>
      <c r="L602">
        <v>2.1024534303426101</v>
      </c>
      <c r="M602">
        <v>9.9259530173407597</v>
      </c>
      <c r="N602">
        <v>3.9159775839911499</v>
      </c>
    </row>
    <row r="603" spans="1:14" x14ac:dyDescent="0.3">
      <c r="A603">
        <v>1706230</v>
      </c>
      <c r="B603">
        <v>2024</v>
      </c>
      <c r="C603">
        <v>1</v>
      </c>
      <c r="D603">
        <v>26</v>
      </c>
      <c r="E603">
        <v>400</v>
      </c>
      <c r="F603">
        <v>-5.4653668212890603</v>
      </c>
      <c r="G603">
        <v>-7.9005615234375002</v>
      </c>
      <c r="H603">
        <v>9.6067219631291696</v>
      </c>
      <c r="I603">
        <v>0.60518069630569904</v>
      </c>
      <c r="J603">
        <f t="shared" si="10"/>
        <v>0.60518069630569904</v>
      </c>
      <c r="K603" t="str" cm="1">
        <f t="array" ref="K603">INDEX($P$6:$P$13,MATCH(MIN(ABS(MOD(J603 - $Q$6:$Q$13 + PI(), 2*PI()) - PI())),ABS(MOD(J603 - $Q$6:$Q$13 + PI(), 2*PI()) - PI()),0))</f>
        <v>NE</v>
      </c>
      <c r="L603">
        <v>2.7855977417727802</v>
      </c>
      <c r="M603">
        <v>10.1420580546061</v>
      </c>
      <c r="N603">
        <v>3.8953539530436099</v>
      </c>
    </row>
    <row r="604" spans="1:14" x14ac:dyDescent="0.3">
      <c r="A604">
        <v>1706234</v>
      </c>
      <c r="B604">
        <v>2024</v>
      </c>
      <c r="C604">
        <v>1</v>
      </c>
      <c r="D604">
        <v>26</v>
      </c>
      <c r="E604">
        <v>500</v>
      </c>
      <c r="F604">
        <v>-4.8301147460937504</v>
      </c>
      <c r="G604">
        <v>-7.7180920410156197</v>
      </c>
      <c r="H604">
        <v>9.1048862274067393</v>
      </c>
      <c r="I604">
        <v>0.55918674855538097</v>
      </c>
      <c r="J604">
        <f t="shared" si="10"/>
        <v>0.55918674855538097</v>
      </c>
      <c r="K604" t="str" cm="1">
        <f t="array" ref="K604">INDEX($P$6:$P$13,MATCH(MIN(ABS(MOD(J604 - $Q$6:$Q$13 + PI(), 2*PI()) - PI())),ABS(MOD(J604 - $Q$6:$Q$13 + PI(), 2*PI()) - PI()),0))</f>
        <v>NE</v>
      </c>
      <c r="L604">
        <v>4.1645538556497597</v>
      </c>
      <c r="M604">
        <v>10.3601983388264</v>
      </c>
      <c r="N604">
        <v>3.86927806006537</v>
      </c>
    </row>
    <row r="605" spans="1:14" x14ac:dyDescent="0.3">
      <c r="A605">
        <v>1706238</v>
      </c>
      <c r="B605">
        <v>2024</v>
      </c>
      <c r="C605">
        <v>1</v>
      </c>
      <c r="D605">
        <v>26</v>
      </c>
      <c r="E605">
        <v>600</v>
      </c>
      <c r="F605">
        <v>-4.4668933105468698</v>
      </c>
      <c r="G605">
        <v>-7.77836853027343</v>
      </c>
      <c r="H605">
        <v>8.9697353829729298</v>
      </c>
      <c r="I605">
        <v>0.52128642191041596</v>
      </c>
      <c r="J605">
        <f t="shared" si="10"/>
        <v>0.52128642191041596</v>
      </c>
      <c r="K605" t="str" cm="1">
        <f t="array" ref="K605">INDEX($P$6:$P$13,MATCH(MIN(ABS(MOD(J605 - $Q$6:$Q$13 + PI(), 2*PI()) - PI())),ABS(MOD(J605 - $Q$6:$Q$13 + PI(), 2*PI()) - PI()),0))</f>
        <v>NE</v>
      </c>
      <c r="L605">
        <v>4.84584990427068</v>
      </c>
      <c r="M605">
        <v>10.565236939324199</v>
      </c>
      <c r="N605">
        <v>3.8417469660440999</v>
      </c>
    </row>
    <row r="606" spans="1:14" x14ac:dyDescent="0.3">
      <c r="A606">
        <v>1706241</v>
      </c>
      <c r="B606">
        <v>2024</v>
      </c>
      <c r="C606">
        <v>1</v>
      </c>
      <c r="D606">
        <v>26</v>
      </c>
      <c r="E606">
        <v>700</v>
      </c>
      <c r="F606">
        <v>-3.88983520507812</v>
      </c>
      <c r="G606">
        <v>-7.6036010742187496</v>
      </c>
      <c r="H606">
        <v>8.5408177136926202</v>
      </c>
      <c r="I606">
        <v>0.47286706771115999</v>
      </c>
      <c r="J606">
        <f t="shared" si="10"/>
        <v>0.47286706771115999</v>
      </c>
      <c r="K606" t="str" cm="1">
        <f t="array" ref="K606">INDEX($P$6:$P$13,MATCH(MIN(ABS(MOD(J606 - $Q$6:$Q$13 + PI(), 2*PI()) - PI())),ABS(MOD(J606 - $Q$6:$Q$13 + PI(), 2*PI()) - PI()),0))</f>
        <v>NE</v>
      </c>
      <c r="L606">
        <v>6.2263638654362197</v>
      </c>
      <c r="M606">
        <v>10.7489998075697</v>
      </c>
      <c r="N606">
        <v>3.8132326338026199</v>
      </c>
    </row>
    <row r="607" spans="1:14" x14ac:dyDescent="0.3">
      <c r="A607">
        <v>1706245</v>
      </c>
      <c r="B607">
        <v>2024</v>
      </c>
      <c r="C607">
        <v>1</v>
      </c>
      <c r="D607">
        <v>26</v>
      </c>
      <c r="E607">
        <v>800</v>
      </c>
      <c r="F607">
        <v>-2.9617211914062498</v>
      </c>
      <c r="G607">
        <v>-7.5114862060546796</v>
      </c>
      <c r="H607">
        <v>8.0742936186006204</v>
      </c>
      <c r="I607">
        <v>0.37557628483350602</v>
      </c>
      <c r="J607">
        <f t="shared" si="10"/>
        <v>0.37557628483350602</v>
      </c>
      <c r="K607" t="str" cm="1">
        <f t="array" ref="K607">INDEX($P$6:$P$13,MATCH(MIN(ABS(MOD(J607 - $Q$6:$Q$13 + PI(), 2*PI()) - PI())),ABS(MOD(J607 - $Q$6:$Q$13 + PI(), 2*PI()) - PI()),0))</f>
        <v>N</v>
      </c>
      <c r="L607">
        <v>6.2102618016720301</v>
      </c>
      <c r="M607">
        <v>10.9202769597371</v>
      </c>
      <c r="N607">
        <v>3.77905633714464</v>
      </c>
    </row>
    <row r="608" spans="1:14" x14ac:dyDescent="0.3">
      <c r="A608">
        <v>1706248</v>
      </c>
      <c r="B608">
        <v>2024</v>
      </c>
      <c r="C608">
        <v>1</v>
      </c>
      <c r="D608">
        <v>26</v>
      </c>
      <c r="E608">
        <v>900</v>
      </c>
      <c r="F608">
        <v>-1.65550476074218</v>
      </c>
      <c r="G608">
        <v>-7.7988427734375003</v>
      </c>
      <c r="H608">
        <v>7.9726184292011801</v>
      </c>
      <c r="I608">
        <v>0.20917076819820599</v>
      </c>
      <c r="J608">
        <f t="shared" si="10"/>
        <v>0.20917076819820599</v>
      </c>
      <c r="K608" t="str" cm="1">
        <f t="array" ref="K608">INDEX($P$6:$P$13,MATCH(MIN(ABS(MOD(J608 - $Q$6:$Q$13 + PI(), 2*PI()) - PI())),ABS(MOD(J608 - $Q$6:$Q$13 + PI(), 2*PI()) - PI()),0))</f>
        <v>N</v>
      </c>
      <c r="L608">
        <v>6.1946026511877896</v>
      </c>
      <c r="M608">
        <v>11.0639686584472</v>
      </c>
      <c r="N608">
        <v>3.7424408594767198</v>
      </c>
    </row>
    <row r="609" spans="1:14" x14ac:dyDescent="0.3">
      <c r="A609">
        <v>1706252</v>
      </c>
      <c r="B609">
        <v>2024</v>
      </c>
      <c r="C609">
        <v>1</v>
      </c>
      <c r="D609">
        <v>26</v>
      </c>
      <c r="E609">
        <v>1000</v>
      </c>
      <c r="F609">
        <v>-1.22393188476562</v>
      </c>
      <c r="G609">
        <v>-7.5668066406249999</v>
      </c>
      <c r="H609">
        <v>7.6651530966545298</v>
      </c>
      <c r="I609">
        <v>0.16036123034701799</v>
      </c>
      <c r="J609">
        <f t="shared" si="10"/>
        <v>0.16036123034701799</v>
      </c>
      <c r="K609" t="str" cm="1">
        <f t="array" ref="K609">INDEX($P$6:$P$13,MATCH(MIN(ABS(MOD(J609 - $Q$6:$Q$13 + PI(), 2*PI()) - PI())),ABS(MOD(J609 - $Q$6:$Q$13 + PI(), 2*PI()) - PI()),0))</f>
        <v>N</v>
      </c>
      <c r="L609">
        <v>6.1809828902849802</v>
      </c>
      <c r="M609">
        <v>11.175132645501</v>
      </c>
      <c r="N609">
        <v>3.7032454808552999</v>
      </c>
    </row>
    <row r="610" spans="1:14" x14ac:dyDescent="0.3">
      <c r="A610">
        <v>1706256</v>
      </c>
      <c r="B610">
        <v>2024</v>
      </c>
      <c r="C610">
        <v>1</v>
      </c>
      <c r="D610">
        <v>26</v>
      </c>
      <c r="E610">
        <v>1100</v>
      </c>
      <c r="F610">
        <v>-0.70866760253906202</v>
      </c>
      <c r="G610">
        <v>-7.6439929199218701</v>
      </c>
      <c r="H610">
        <v>7.6767725986057496</v>
      </c>
      <c r="I610">
        <v>9.24448373687696E-2</v>
      </c>
      <c r="J610">
        <f t="shared" si="10"/>
        <v>9.24448373687696E-2</v>
      </c>
      <c r="K610" t="str" cm="1">
        <f t="array" ref="K610">INDEX($P$6:$P$13,MATCH(MIN(ABS(MOD(J610 - $Q$6:$Q$13 + PI(), 2*PI()) - PI())),ABS(MOD(J610 - $Q$6:$Q$13 + PI(), 2*PI()) - PI()),0))</f>
        <v>N</v>
      </c>
      <c r="L610">
        <v>6.1692450965524896</v>
      </c>
      <c r="M610">
        <v>11.251868565877199</v>
      </c>
      <c r="N610">
        <v>3.6624641418457</v>
      </c>
    </row>
    <row r="611" spans="1:14" x14ac:dyDescent="0.3">
      <c r="A611">
        <v>1706259</v>
      </c>
      <c r="B611">
        <v>2024</v>
      </c>
      <c r="C611">
        <v>1</v>
      </c>
      <c r="D611">
        <v>26</v>
      </c>
      <c r="E611">
        <v>1200</v>
      </c>
      <c r="F611">
        <v>3.9475097656249999E-2</v>
      </c>
      <c r="G611">
        <v>-7.9489709472656198</v>
      </c>
      <c r="H611">
        <v>7.9490689645900003</v>
      </c>
      <c r="I611">
        <v>-4.9660230756996097E-3</v>
      </c>
      <c r="J611">
        <f t="shared" si="10"/>
        <v>6.2782192841038862</v>
      </c>
      <c r="K611" t="str" cm="1">
        <f t="array" ref="K611">INDEX($P$6:$P$13,MATCH(MIN(ABS(MOD(J611 - $Q$6:$Q$13 + PI(), 2*PI()) - PI())),ABS(MOD(J611 - $Q$6:$Q$13 + PI(), 2*PI()) - PI()),0))</f>
        <v>N</v>
      </c>
      <c r="L611">
        <v>6.1590398632553098</v>
      </c>
      <c r="M611">
        <v>11.2838891347249</v>
      </c>
      <c r="N611">
        <v>3.6216910680134999</v>
      </c>
    </row>
    <row r="612" spans="1:14" x14ac:dyDescent="0.3">
      <c r="A612">
        <v>1706263</v>
      </c>
      <c r="B612">
        <v>2024</v>
      </c>
      <c r="C612">
        <v>1</v>
      </c>
      <c r="D612">
        <v>26</v>
      </c>
      <c r="E612">
        <v>1300</v>
      </c>
      <c r="F612">
        <v>0.61063354492187505</v>
      </c>
      <c r="G612">
        <v>-7.5091259765625002</v>
      </c>
      <c r="H612">
        <v>7.5339130774166403</v>
      </c>
      <c r="I612">
        <v>-8.1140318037169604E-2</v>
      </c>
      <c r="J612">
        <f t="shared" si="10"/>
        <v>6.2020449891424168</v>
      </c>
      <c r="K612" t="str" cm="1">
        <f t="array" ref="K612">INDEX($P$6:$P$13,MATCH(MIN(ABS(MOD(J612 - $Q$6:$Q$13 + PI(), 2*PI()) - PI())),ABS(MOD(J612 - $Q$6:$Q$13 + PI(), 2*PI()) - PI()),0))</f>
        <v>N</v>
      </c>
      <c r="L612">
        <v>6.1496359455394503</v>
      </c>
      <c r="M612">
        <v>11.293251037597599</v>
      </c>
      <c r="N612">
        <v>3.5762471093071801</v>
      </c>
    </row>
    <row r="613" spans="1:14" x14ac:dyDescent="0.3">
      <c r="A613">
        <v>1706266</v>
      </c>
      <c r="B613">
        <v>2024</v>
      </c>
      <c r="C613">
        <v>1</v>
      </c>
      <c r="D613">
        <v>26</v>
      </c>
      <c r="E613">
        <v>1400</v>
      </c>
      <c r="F613">
        <v>1.46717895507812</v>
      </c>
      <c r="G613">
        <v>-6.7364855957031198</v>
      </c>
      <c r="H613">
        <v>6.8944073180614902</v>
      </c>
      <c r="I613">
        <v>-0.214446990515856</v>
      </c>
      <c r="J613">
        <f t="shared" si="10"/>
        <v>6.0687383166637305</v>
      </c>
      <c r="K613" t="str" cm="1">
        <f t="array" ref="K613">INDEX($P$6:$P$13,MATCH(MIN(ABS(MOD(J613 - $Q$6:$Q$13 + PI(), 2*PI()) - PI())),ABS(MOD(J613 - $Q$6:$Q$13 + PI(), 2*PI()) - PI()),0))</f>
        <v>N</v>
      </c>
      <c r="L613">
        <v>6.1405575252901601</v>
      </c>
      <c r="M613">
        <v>11.305213398403501</v>
      </c>
      <c r="N613">
        <v>3.52113713158501</v>
      </c>
    </row>
    <row r="614" spans="1:14" x14ac:dyDescent="0.3">
      <c r="A614">
        <v>1706270</v>
      </c>
      <c r="B614">
        <v>2024</v>
      </c>
      <c r="C614">
        <v>1</v>
      </c>
      <c r="D614">
        <v>26</v>
      </c>
      <c r="E614">
        <v>1500</v>
      </c>
      <c r="F614">
        <v>2.65124816894531</v>
      </c>
      <c r="G614">
        <v>-6.3279724121093697</v>
      </c>
      <c r="H614">
        <v>6.8609293613732198</v>
      </c>
      <c r="I614">
        <v>-0.396754478733085</v>
      </c>
      <c r="J614">
        <f t="shared" si="10"/>
        <v>5.8864308284465015</v>
      </c>
      <c r="K614" t="str" cm="1">
        <f t="array" ref="K614">INDEX($P$6:$P$13,MATCH(MIN(ABS(MOD(J614 - $Q$6:$Q$13 + PI(), 2*PI()) - PI())),ABS(MOD(J614 - $Q$6:$Q$13 + PI(), 2*PI()) - PI()),0))</f>
        <v>NW</v>
      </c>
      <c r="L614">
        <v>6.1315316580863799</v>
      </c>
      <c r="M614">
        <v>11.310383160909</v>
      </c>
      <c r="N614">
        <v>3.4597735934787299</v>
      </c>
    </row>
    <row r="615" spans="1:14" x14ac:dyDescent="0.3">
      <c r="A615">
        <v>1706274</v>
      </c>
      <c r="B615">
        <v>2024</v>
      </c>
      <c r="C615">
        <v>1</v>
      </c>
      <c r="D615">
        <v>26</v>
      </c>
      <c r="E615">
        <v>1600</v>
      </c>
      <c r="F615">
        <v>3.9555761718750002</v>
      </c>
      <c r="G615">
        <v>-6.10620422363281</v>
      </c>
      <c r="H615">
        <v>7.2754596330552497</v>
      </c>
      <c r="I615">
        <v>-0.57482444810007205</v>
      </c>
      <c r="J615">
        <f t="shared" si="10"/>
        <v>5.7083608590795141</v>
      </c>
      <c r="K615" t="str" cm="1">
        <f t="array" ref="K615">INDEX($P$6:$P$13,MATCH(MIN(ABS(MOD(J615 - $Q$6:$Q$13 + PI(), 2*PI()) - PI())),ABS(MOD(J615 - $Q$6:$Q$13 + PI(), 2*PI()) - PI()),0))</f>
        <v>NW</v>
      </c>
      <c r="L615">
        <v>6.1213833572551604</v>
      </c>
      <c r="M615">
        <v>11.278991487291099</v>
      </c>
      <c r="N615">
        <v>3.3997901280720999</v>
      </c>
    </row>
    <row r="616" spans="1:14" x14ac:dyDescent="0.3">
      <c r="A616">
        <v>1706277</v>
      </c>
      <c r="B616">
        <v>2024</v>
      </c>
      <c r="C616">
        <v>1</v>
      </c>
      <c r="D616">
        <v>26</v>
      </c>
      <c r="E616">
        <v>1700</v>
      </c>
      <c r="F616">
        <v>5.0581182861328102</v>
      </c>
      <c r="G616">
        <v>-6.3684729003906204</v>
      </c>
      <c r="H616">
        <v>8.1327736768903698</v>
      </c>
      <c r="I616">
        <v>-0.67122101931719202</v>
      </c>
      <c r="J616">
        <f t="shared" si="10"/>
        <v>5.6119642878623939</v>
      </c>
      <c r="K616" t="str" cm="1">
        <f t="array" ref="K616">INDEX($P$6:$P$13,MATCH(MIN(ABS(MOD(J616 - $Q$6:$Q$13 + PI(), 2*PI()) - PI())),ABS(MOD(J616 - $Q$6:$Q$13 + PI(), 2*PI()) - PI()),0))</f>
        <v>NW</v>
      </c>
      <c r="L616">
        <v>6.1092406446742702</v>
      </c>
      <c r="M616">
        <v>11.196735488043799</v>
      </c>
      <c r="N616">
        <v>3.34519513448079</v>
      </c>
    </row>
    <row r="617" spans="1:14" x14ac:dyDescent="0.3">
      <c r="A617">
        <v>1706281</v>
      </c>
      <c r="B617">
        <v>2024</v>
      </c>
      <c r="C617">
        <v>1</v>
      </c>
      <c r="D617">
        <v>26</v>
      </c>
      <c r="E617">
        <v>1800</v>
      </c>
      <c r="F617">
        <v>5.2522723388671801</v>
      </c>
      <c r="G617">
        <v>-6.3350799560546802</v>
      </c>
      <c r="H617">
        <v>8.2291921092677907</v>
      </c>
      <c r="I617">
        <v>-0.69222138229904495</v>
      </c>
      <c r="J617">
        <f t="shared" si="10"/>
        <v>5.5909639248805414</v>
      </c>
      <c r="K617" t="str" cm="1">
        <f t="array" ref="K617">INDEX($P$6:$P$13,MATCH(MIN(ABS(MOD(J617 - $Q$6:$Q$13 + PI(), 2*PI()) - PI())),ABS(MOD(J617 - $Q$6:$Q$13 + PI(), 2*PI()) - PI()),0))</f>
        <v>NW</v>
      </c>
      <c r="L617">
        <v>6.0959057828267396</v>
      </c>
      <c r="M617">
        <v>11.075703832838199</v>
      </c>
      <c r="N617">
        <v>3.2939678827921499</v>
      </c>
    </row>
    <row r="618" spans="1:14" x14ac:dyDescent="0.3">
      <c r="A618">
        <v>1706284</v>
      </c>
      <c r="B618">
        <v>2024</v>
      </c>
      <c r="C618">
        <v>1</v>
      </c>
      <c r="D618">
        <v>26</v>
      </c>
      <c r="E618">
        <v>1900</v>
      </c>
      <c r="F618">
        <v>5.72611633300781</v>
      </c>
      <c r="G618">
        <v>-6.1471392822265596</v>
      </c>
      <c r="H618">
        <v>8.4009362343867195</v>
      </c>
      <c r="I618">
        <v>-0.74995324148661102</v>
      </c>
      <c r="J618">
        <f t="shared" si="10"/>
        <v>5.5332320656929754</v>
      </c>
      <c r="K618" t="str" cm="1">
        <f t="array" ref="K618">INDEX($P$6:$P$13,MATCH(MIN(ABS(MOD(J618 - $Q$6:$Q$13 + PI(), 2*PI()) - PI())),ABS(MOD(J618 - $Q$6:$Q$13 + PI(), 2*PI()) - PI()),0))</f>
        <v>NW</v>
      </c>
      <c r="L618">
        <v>6.0804141155843903</v>
      </c>
      <c r="M618">
        <v>10.9253339767456</v>
      </c>
      <c r="N618">
        <v>3.2443766064114001</v>
      </c>
    </row>
    <row r="619" spans="1:14" x14ac:dyDescent="0.3">
      <c r="A619">
        <v>1706288</v>
      </c>
      <c r="B619">
        <v>2024</v>
      </c>
      <c r="C619">
        <v>1</v>
      </c>
      <c r="D619">
        <v>26</v>
      </c>
      <c r="E619">
        <v>2000</v>
      </c>
      <c r="F619">
        <v>6.4101501464843702</v>
      </c>
      <c r="G619">
        <v>-6.0484741210937498</v>
      </c>
      <c r="H619">
        <v>8.8132890622068203</v>
      </c>
      <c r="I619">
        <v>-0.81442018605637601</v>
      </c>
      <c r="J619">
        <f t="shared" si="10"/>
        <v>5.4687651211232104</v>
      </c>
      <c r="K619" t="str" cm="1">
        <f t="array" ref="K619">INDEX($P$6:$P$13,MATCH(MIN(ABS(MOD(J619 - $Q$6:$Q$13 + PI(), 2*PI()) - PI())),ABS(MOD(J619 - $Q$6:$Q$13 + PI(), 2*PI()) - PI()),0))</f>
        <v>NW</v>
      </c>
      <c r="L619">
        <v>6.0585531139162896</v>
      </c>
      <c r="M619">
        <v>10.7110975053575</v>
      </c>
      <c r="N619">
        <v>3.2052153481377399</v>
      </c>
    </row>
    <row r="620" spans="1:14" x14ac:dyDescent="0.3">
      <c r="A620">
        <v>1706292</v>
      </c>
      <c r="B620">
        <v>2024</v>
      </c>
      <c r="C620">
        <v>1</v>
      </c>
      <c r="D620">
        <v>26</v>
      </c>
      <c r="E620">
        <v>2100</v>
      </c>
      <c r="F620">
        <v>6.6566308593750003</v>
      </c>
      <c r="G620">
        <v>-5.1183361816406201</v>
      </c>
      <c r="H620">
        <v>8.3969101261282404</v>
      </c>
      <c r="I620">
        <v>-0.91530356375908295</v>
      </c>
      <c r="J620">
        <f t="shared" si="10"/>
        <v>5.3678817434205035</v>
      </c>
      <c r="K620" t="str" cm="1">
        <f t="array" ref="K620">INDEX($P$6:$P$13,MATCH(MIN(ABS(MOD(J620 - $Q$6:$Q$13 + PI(), 2*PI()) - PI())),ABS(MOD(J620 - $Q$6:$Q$13 + PI(), 2*PI()) - PI()),0))</f>
        <v>NW</v>
      </c>
      <c r="L620">
        <v>6.0335902989359003</v>
      </c>
      <c r="M620">
        <v>10.479994350009401</v>
      </c>
      <c r="N620">
        <v>3.1657700008816101</v>
      </c>
    </row>
    <row r="621" spans="1:14" x14ac:dyDescent="0.3">
      <c r="A621">
        <v>1706295</v>
      </c>
      <c r="B621">
        <v>2024</v>
      </c>
      <c r="C621">
        <v>1</v>
      </c>
      <c r="D621">
        <v>26</v>
      </c>
      <c r="E621">
        <v>2200</v>
      </c>
      <c r="F621">
        <v>6.5785498046875004</v>
      </c>
      <c r="G621">
        <v>-3.3318395996093702</v>
      </c>
      <c r="H621">
        <v>7.3741760658584097</v>
      </c>
      <c r="I621">
        <v>-1.1019859455199901</v>
      </c>
      <c r="J621">
        <f t="shared" si="10"/>
        <v>5.1811993616595959</v>
      </c>
      <c r="K621" t="str" cm="1">
        <f t="array" ref="K621">INDEX($P$6:$P$13,MATCH(MIN(ABS(MOD(J621 - $Q$6:$Q$13 + PI(), 2*PI()) - PI())),ABS(MOD(J621 - $Q$6:$Q$13 + PI(), 2*PI()) - PI()),0))</f>
        <v>NW</v>
      </c>
      <c r="L621">
        <v>6.0223019284327002</v>
      </c>
      <c r="M621">
        <v>10.39443037245</v>
      </c>
      <c r="N621">
        <v>3.08318657345241</v>
      </c>
    </row>
    <row r="622" spans="1:14" x14ac:dyDescent="0.3">
      <c r="A622">
        <v>1706299</v>
      </c>
      <c r="B622">
        <v>2024</v>
      </c>
      <c r="C622">
        <v>1</v>
      </c>
      <c r="D622">
        <v>26</v>
      </c>
      <c r="E622">
        <v>2300</v>
      </c>
      <c r="F622">
        <v>7.0178399658203103</v>
      </c>
      <c r="G622">
        <v>-2.56297180175781</v>
      </c>
      <c r="H622">
        <v>7.4712048722057203</v>
      </c>
      <c r="I622">
        <v>-1.2206378735011101</v>
      </c>
      <c r="J622">
        <f t="shared" si="10"/>
        <v>5.0625474336784766</v>
      </c>
      <c r="K622" t="str" cm="1">
        <f t="array" ref="K622">INDEX($P$6:$P$13,MATCH(MIN(ABS(MOD(J622 - $Q$6:$Q$13 + PI(), 2*PI()) - PI())),ABS(MOD(J622 - $Q$6:$Q$13 + PI(), 2*PI()) - PI()),0))</f>
        <v>W</v>
      </c>
      <c r="L622">
        <v>6.0094220528620799</v>
      </c>
      <c r="M622">
        <v>10.2934115727742</v>
      </c>
      <c r="N622">
        <v>2.9983122083875799</v>
      </c>
    </row>
    <row r="623" spans="1:14" x14ac:dyDescent="0.3">
      <c r="A623">
        <v>1706302</v>
      </c>
      <c r="B623">
        <v>2024</v>
      </c>
      <c r="C623">
        <v>1</v>
      </c>
      <c r="D623">
        <v>26</v>
      </c>
      <c r="E623">
        <v>0</v>
      </c>
      <c r="F623">
        <v>-6.9690417480468696</v>
      </c>
      <c r="G623">
        <v>-9.2373895263671795</v>
      </c>
      <c r="H623">
        <v>11.571383156211599</v>
      </c>
      <c r="I623">
        <v>0.64633566418714306</v>
      </c>
      <c r="J623">
        <f t="shared" si="10"/>
        <v>0.64633566418714306</v>
      </c>
      <c r="K623" t="str" cm="1">
        <f t="array" ref="K623">INDEX($P$6:$P$13,MATCH(MIN(ABS(MOD(J623 - $Q$6:$Q$13 + PI(), 2*PI()) - PI())),ABS(MOD(J623 - $Q$6:$Q$13 + PI(), 2*PI()) - PI()),0))</f>
        <v>NE</v>
      </c>
      <c r="L623">
        <v>1.41463049785298</v>
      </c>
      <c r="M623">
        <v>9.4235752953423297</v>
      </c>
      <c r="N623">
        <v>3.8873315387301899</v>
      </c>
    </row>
    <row r="624" spans="1:14" x14ac:dyDescent="0.3">
      <c r="A624">
        <v>1706306</v>
      </c>
      <c r="B624">
        <v>2024</v>
      </c>
      <c r="C624">
        <v>1</v>
      </c>
      <c r="D624">
        <v>26</v>
      </c>
      <c r="E624">
        <v>100</v>
      </c>
      <c r="F624">
        <v>-6.5517138671874999</v>
      </c>
      <c r="G624">
        <v>-9.2562945556640592</v>
      </c>
      <c r="H624">
        <v>11.340367873165</v>
      </c>
      <c r="I624">
        <v>0.61594951869946502</v>
      </c>
      <c r="J624">
        <f t="shared" si="10"/>
        <v>0.61594951869946502</v>
      </c>
      <c r="K624" t="str" cm="1">
        <f t="array" ref="K624">INDEX($P$6:$P$13,MATCH(MIN(ABS(MOD(J624 - $Q$6:$Q$13 + PI(), 2*PI()) - PI())),ABS(MOD(J624 - $Q$6:$Q$13 + PI(), 2*PI()) - PI()),0))</f>
        <v>NE</v>
      </c>
      <c r="L624">
        <v>1.41843893957982</v>
      </c>
      <c r="M624">
        <v>9.5585223303900797</v>
      </c>
      <c r="N624">
        <v>3.91606881883409</v>
      </c>
    </row>
    <row r="625" spans="1:14" x14ac:dyDescent="0.3">
      <c r="A625">
        <v>1706310</v>
      </c>
      <c r="B625">
        <v>2024</v>
      </c>
      <c r="C625">
        <v>1</v>
      </c>
      <c r="D625">
        <v>26</v>
      </c>
      <c r="E625">
        <v>200</v>
      </c>
      <c r="F625">
        <v>-6.3122613525390596</v>
      </c>
      <c r="G625">
        <v>-8.8207153320312504</v>
      </c>
      <c r="H625">
        <v>10.8466429069776</v>
      </c>
      <c r="I625">
        <v>0.62113102103343099</v>
      </c>
      <c r="J625">
        <f t="shared" si="10"/>
        <v>0.62113102103343099</v>
      </c>
      <c r="K625" t="str" cm="1">
        <f t="array" ref="K625">INDEX($P$6:$P$13,MATCH(MIN(ABS(MOD(J625 - $Q$6:$Q$13 + PI(), 2*PI()) - PI())),ABS(MOD(J625 - $Q$6:$Q$13 + PI(), 2*PI()) - PI()),0))</f>
        <v>NE</v>
      </c>
      <c r="L625">
        <v>1.4144455718306701</v>
      </c>
      <c r="M625">
        <v>9.7269236246744697</v>
      </c>
      <c r="N625">
        <v>3.9250902599758501</v>
      </c>
    </row>
    <row r="626" spans="1:14" x14ac:dyDescent="0.3">
      <c r="A626">
        <v>1706313</v>
      </c>
      <c r="B626">
        <v>2024</v>
      </c>
      <c r="C626">
        <v>1</v>
      </c>
      <c r="D626">
        <v>27</v>
      </c>
      <c r="E626">
        <v>300</v>
      </c>
      <c r="F626">
        <v>8.8629400634765592</v>
      </c>
      <c r="G626">
        <v>-1.1465179443359299</v>
      </c>
      <c r="H626">
        <v>8.9367896901215094</v>
      </c>
      <c r="I626">
        <v>-1.4421498481675099</v>
      </c>
      <c r="J626">
        <f t="shared" si="10"/>
        <v>4.8410354590120761</v>
      </c>
      <c r="K626" t="str" cm="1">
        <f t="array" ref="K626">INDEX($P$6:$P$13,MATCH(MIN(ABS(MOD(J626 - $Q$6:$Q$13 + PI(), 2*PI()) - PI())),ABS(MOD(J626 - $Q$6:$Q$13 + PI(), 2*PI()) - PI()),0))</f>
        <v>W</v>
      </c>
      <c r="L626">
        <v>5.8828631931766102</v>
      </c>
      <c r="M626">
        <v>9.4082609812418596</v>
      </c>
      <c r="N626">
        <v>2.7327973047892198</v>
      </c>
    </row>
    <row r="627" spans="1:14" x14ac:dyDescent="0.3">
      <c r="A627">
        <v>1706317</v>
      </c>
      <c r="B627">
        <v>2024</v>
      </c>
      <c r="C627">
        <v>1</v>
      </c>
      <c r="D627">
        <v>27</v>
      </c>
      <c r="E627">
        <v>400</v>
      </c>
      <c r="F627">
        <v>9.0675976562499994</v>
      </c>
      <c r="G627">
        <v>-0.27800964355468699</v>
      </c>
      <c r="H627">
        <v>9.0718584985404096</v>
      </c>
      <c r="I627">
        <v>-1.5401462481280199</v>
      </c>
      <c r="J627">
        <f t="shared" si="10"/>
        <v>4.7430390590515668</v>
      </c>
      <c r="K627" t="str" cm="1">
        <f t="array" ref="K627">INDEX($P$6:$P$13,MATCH(MIN(ABS(MOD(J627 - $Q$6:$Q$13 + PI(), 2*PI()) - PI())),ABS(MOD(J627 - $Q$6:$Q$13 + PI(), 2*PI()) - PI()),0))</f>
        <v>W</v>
      </c>
      <c r="L627">
        <v>5.83693940661386</v>
      </c>
      <c r="M627">
        <v>9.1492084927029005</v>
      </c>
      <c r="N627">
        <v>2.6770194371541298</v>
      </c>
    </row>
    <row r="628" spans="1:14" x14ac:dyDescent="0.3">
      <c r="A628">
        <v>1706320</v>
      </c>
      <c r="B628">
        <v>2024</v>
      </c>
      <c r="C628">
        <v>1</v>
      </c>
      <c r="D628">
        <v>27</v>
      </c>
      <c r="E628">
        <v>500</v>
      </c>
      <c r="F628">
        <v>9.9192224121093702</v>
      </c>
      <c r="G628">
        <v>9.6821899414062496E-2</v>
      </c>
      <c r="H628">
        <v>9.9196949419374292</v>
      </c>
      <c r="I628">
        <v>-1.5805570540548799</v>
      </c>
      <c r="J628">
        <f t="shared" si="10"/>
        <v>4.7026282531247059</v>
      </c>
      <c r="K628" t="str" cm="1">
        <f t="array" ref="K628">INDEX($P$6:$P$13,MATCH(MIN(ABS(MOD(J628 - $Q$6:$Q$13 + PI(), 2*PI()) - PI())),ABS(MOD(J628 - $Q$6:$Q$13 + PI(), 2*PI()) - PI()),0))</f>
        <v>W</v>
      </c>
      <c r="L628">
        <v>5.7778347480959402</v>
      </c>
      <c r="M628">
        <v>8.8694872326320997</v>
      </c>
      <c r="N628">
        <v>2.63790692223442</v>
      </c>
    </row>
    <row r="629" spans="1:14" x14ac:dyDescent="0.3">
      <c r="A629">
        <v>1706324</v>
      </c>
      <c r="B629">
        <v>2024</v>
      </c>
      <c r="C629">
        <v>1</v>
      </c>
      <c r="D629">
        <v>27</v>
      </c>
      <c r="E629">
        <v>600</v>
      </c>
      <c r="F629">
        <v>10.1417211914062</v>
      </c>
      <c r="G629">
        <v>-1.6734472656249999</v>
      </c>
      <c r="H629">
        <v>10.2788586173293</v>
      </c>
      <c r="I629">
        <v>-1.40726363482985</v>
      </c>
      <c r="J629">
        <f t="shared" si="10"/>
        <v>4.8759216723497367</v>
      </c>
      <c r="K629" t="str" cm="1">
        <f t="array" ref="K629">INDEX($P$6:$P$13,MATCH(MIN(ABS(MOD(J629 - $Q$6:$Q$13 + PI(), 2*PI()) - PI())),ABS(MOD(J629 - $Q$6:$Q$13 + PI(), 2*PI()) - PI()),0))</f>
        <v>W</v>
      </c>
      <c r="L629">
        <v>5.6999927983245096</v>
      </c>
      <c r="M629">
        <v>8.5141211615668393</v>
      </c>
      <c r="N629">
        <v>2.6442782084147098</v>
      </c>
    </row>
    <row r="630" spans="1:14" x14ac:dyDescent="0.3">
      <c r="A630">
        <v>1706328</v>
      </c>
      <c r="B630">
        <v>2024</v>
      </c>
      <c r="C630">
        <v>1</v>
      </c>
      <c r="D630">
        <v>27</v>
      </c>
      <c r="E630">
        <v>700</v>
      </c>
      <c r="F630">
        <v>7.9789495849609304</v>
      </c>
      <c r="G630">
        <v>-4.7281884765625</v>
      </c>
      <c r="H630">
        <v>9.2746645626268691</v>
      </c>
      <c r="I630">
        <v>-1.0358484828871699</v>
      </c>
      <c r="J630">
        <f t="shared" si="10"/>
        <v>5.2473368242924163</v>
      </c>
      <c r="K630" t="str" cm="1">
        <f t="array" ref="K630">INDEX($P$6:$P$13,MATCH(MIN(ABS(MOD(J630 - $Q$6:$Q$13 + PI(), 2*PI()) - PI())),ABS(MOD(J630 - $Q$6:$Q$13 + PI(), 2*PI()) - PI()),0))</f>
        <v>NW</v>
      </c>
      <c r="L630">
        <v>5.6597310106019698</v>
      </c>
      <c r="M630">
        <v>8.2577072779337506</v>
      </c>
      <c r="N630">
        <v>2.6438845528496602</v>
      </c>
    </row>
    <row r="631" spans="1:14" x14ac:dyDescent="0.3">
      <c r="A631">
        <v>1706331</v>
      </c>
      <c r="B631">
        <v>2024</v>
      </c>
      <c r="C631">
        <v>1</v>
      </c>
      <c r="D631">
        <v>27</v>
      </c>
      <c r="E631">
        <v>800</v>
      </c>
      <c r="F631">
        <v>4.4886267089843699</v>
      </c>
      <c r="G631">
        <v>-7.2698126220703099</v>
      </c>
      <c r="H631">
        <v>8.5438835018169996</v>
      </c>
      <c r="I631">
        <v>-0.55313980985073796</v>
      </c>
      <c r="J631">
        <f t="shared" si="10"/>
        <v>5.7300454973288479</v>
      </c>
      <c r="K631" t="str" cm="1">
        <f t="array" ref="K631">INDEX($P$6:$P$13,MATCH(MIN(ABS(MOD(J631 - $Q$6:$Q$13 + PI(), 2*PI()) - PI())),ABS(MOD(J631 - $Q$6:$Q$13 + PI(), 2*PI()) - PI()),0))</f>
        <v>NW</v>
      </c>
      <c r="L631">
        <v>5.6657296330039797</v>
      </c>
      <c r="M631">
        <v>8.1207964155408998</v>
      </c>
      <c r="N631">
        <v>2.6214673784043998</v>
      </c>
    </row>
    <row r="632" spans="1:14" x14ac:dyDescent="0.3">
      <c r="A632">
        <v>1706335</v>
      </c>
      <c r="B632">
        <v>2024</v>
      </c>
      <c r="C632">
        <v>1</v>
      </c>
      <c r="D632">
        <v>27</v>
      </c>
      <c r="E632">
        <v>900</v>
      </c>
      <c r="F632">
        <v>1.51613220214843</v>
      </c>
      <c r="G632">
        <v>-9.0703662109375003</v>
      </c>
      <c r="H632">
        <v>9.1962057423106902</v>
      </c>
      <c r="I632">
        <v>-0.16562110839779101</v>
      </c>
      <c r="J632">
        <f t="shared" si="10"/>
        <v>6.1175641987817952</v>
      </c>
      <c r="K632" t="str" cm="1">
        <f t="array" ref="K632">INDEX($P$6:$P$13,MATCH(MIN(ABS(MOD(J632 - $Q$6:$Q$13 + PI(), 2*PI()) - PI())),ABS(MOD(J632 - $Q$6:$Q$13 + PI(), 2*PI()) - PI()),0))</f>
        <v>N</v>
      </c>
      <c r="L632">
        <v>5.7012654342374196</v>
      </c>
      <c r="M632">
        <v>8.0390451219346701</v>
      </c>
      <c r="N632">
        <v>2.5923719406127899</v>
      </c>
    </row>
    <row r="633" spans="1:14" x14ac:dyDescent="0.3">
      <c r="A633">
        <v>1706338</v>
      </c>
      <c r="B633">
        <v>2024</v>
      </c>
      <c r="C633">
        <v>1</v>
      </c>
      <c r="D633">
        <v>27</v>
      </c>
      <c r="E633">
        <v>1000</v>
      </c>
      <c r="F633">
        <v>-0.62410339355468702</v>
      </c>
      <c r="G633">
        <v>-9.4696313476562501</v>
      </c>
      <c r="H633">
        <v>9.4901750724820797</v>
      </c>
      <c r="I633">
        <v>6.5810600838685604E-2</v>
      </c>
      <c r="J633">
        <f t="shared" si="10"/>
        <v>6.5810600838685604E-2</v>
      </c>
      <c r="K633" t="str" cm="1">
        <f t="array" ref="K633">INDEX($P$6:$P$13,MATCH(MIN(ABS(MOD(J633 - $Q$6:$Q$13 + PI(), 2*PI()) - PI())),ABS(MOD(J633 - $Q$6:$Q$13 + PI(), 2*PI()) - PI()),0))</f>
        <v>N</v>
      </c>
      <c r="L633">
        <v>5.7496705767598399</v>
      </c>
      <c r="M633">
        <v>7.9646850162082199</v>
      </c>
      <c r="N633">
        <v>2.5709639655219099</v>
      </c>
    </row>
    <row r="634" spans="1:14" x14ac:dyDescent="0.3">
      <c r="A634">
        <v>1706342</v>
      </c>
      <c r="B634">
        <v>2024</v>
      </c>
      <c r="C634">
        <v>1</v>
      </c>
      <c r="D634">
        <v>27</v>
      </c>
      <c r="E634">
        <v>1100</v>
      </c>
      <c r="F634">
        <v>-0.86332275390625002</v>
      </c>
      <c r="G634">
        <v>-8.8776287841796808</v>
      </c>
      <c r="H634">
        <v>8.9195077782974099</v>
      </c>
      <c r="I634">
        <v>9.6942172111659494E-2</v>
      </c>
      <c r="J634">
        <f t="shared" si="10"/>
        <v>9.6942172111659494E-2</v>
      </c>
      <c r="K634" t="str" cm="1">
        <f t="array" ref="K634">INDEX($P$6:$P$13,MATCH(MIN(ABS(MOD(J634 - $Q$6:$Q$13 + PI(), 2*PI()) - PI())),ABS(MOD(J634 - $Q$6:$Q$13 + PI(), 2*PI()) - PI()),0))</f>
        <v>N</v>
      </c>
      <c r="L634">
        <v>5.7853174022200502</v>
      </c>
      <c r="M634">
        <v>7.9330223931206598</v>
      </c>
      <c r="N634">
        <v>2.5467715793185701</v>
      </c>
    </row>
    <row r="635" spans="1:14" x14ac:dyDescent="0.3">
      <c r="A635">
        <v>1706346</v>
      </c>
      <c r="B635">
        <v>2024</v>
      </c>
      <c r="C635">
        <v>1</v>
      </c>
      <c r="D635">
        <v>27</v>
      </c>
      <c r="E635">
        <v>1200</v>
      </c>
      <c r="F635">
        <v>-0.64509582519531194</v>
      </c>
      <c r="G635">
        <v>-8.3660522460937496</v>
      </c>
      <c r="H635">
        <v>8.3908866520800203</v>
      </c>
      <c r="I635">
        <v>7.6956468823993901E-2</v>
      </c>
      <c r="J635">
        <f t="shared" si="10"/>
        <v>7.6956468823993901E-2</v>
      </c>
      <c r="K635" t="str" cm="1">
        <f t="array" ref="K635">INDEX($P$6:$P$13,MATCH(MIN(ABS(MOD(J635 - $Q$6:$Q$13 + PI(), 2*PI()) - PI())),ABS(MOD(J635 - $Q$6:$Q$13 + PI(), 2*PI()) - PI()),0))</f>
        <v>N</v>
      </c>
      <c r="L635">
        <v>5.8075828492856996</v>
      </c>
      <c r="M635">
        <v>7.9347427156236403</v>
      </c>
      <c r="N635">
        <v>2.52239513397216</v>
      </c>
    </row>
    <row r="636" spans="1:14" x14ac:dyDescent="0.3">
      <c r="A636">
        <v>1706349</v>
      </c>
      <c r="B636">
        <v>2024</v>
      </c>
      <c r="C636">
        <v>1</v>
      </c>
      <c r="D636">
        <v>27</v>
      </c>
      <c r="E636">
        <v>1300</v>
      </c>
      <c r="F636">
        <v>-0.67301818847656203</v>
      </c>
      <c r="G636">
        <v>-7.7607019042968703</v>
      </c>
      <c r="H636">
        <v>7.7898297497042499</v>
      </c>
      <c r="I636">
        <v>8.6504881358969596E-2</v>
      </c>
      <c r="J636">
        <f t="shared" si="10"/>
        <v>8.6504881358969596E-2</v>
      </c>
      <c r="K636" t="str" cm="1">
        <f t="array" ref="K636">INDEX($P$6:$P$13,MATCH(MIN(ABS(MOD(J636 - $Q$6:$Q$13 + PI(), 2*PI()) - PI())),ABS(MOD(J636 - $Q$6:$Q$13 + PI(), 2*PI()) - PI()),0))</f>
        <v>N</v>
      </c>
      <c r="L636">
        <v>5.8187961778275099</v>
      </c>
      <c r="M636">
        <v>7.9735647837320904</v>
      </c>
      <c r="N636">
        <v>2.49623563554551</v>
      </c>
    </row>
    <row r="637" spans="1:14" x14ac:dyDescent="0.3">
      <c r="A637">
        <v>1706353</v>
      </c>
      <c r="B637">
        <v>2024</v>
      </c>
      <c r="C637">
        <v>1</v>
      </c>
      <c r="D637">
        <v>27</v>
      </c>
      <c r="E637">
        <v>1400</v>
      </c>
      <c r="F637">
        <v>-1.08298156738281</v>
      </c>
      <c r="G637">
        <v>-7.1306658935546796</v>
      </c>
      <c r="H637">
        <v>7.2124368392932903</v>
      </c>
      <c r="I637">
        <v>0.15072478385795501</v>
      </c>
      <c r="J637">
        <f t="shared" si="10"/>
        <v>0.15072478385795501</v>
      </c>
      <c r="K637" t="str" cm="1">
        <f t="array" ref="K637">INDEX($P$6:$P$13,MATCH(MIN(ABS(MOD(J637 - $Q$6:$Q$13 + PI(), 2*PI()) - PI())),ABS(MOD(J637 - $Q$6:$Q$13 + PI(), 2*PI()) - PI()),0))</f>
        <v>N</v>
      </c>
      <c r="L637">
        <v>5.8238742933940797</v>
      </c>
      <c r="M637">
        <v>8.0443207422892193</v>
      </c>
      <c r="N637">
        <v>2.4707046084933801</v>
      </c>
    </row>
    <row r="638" spans="1:14" x14ac:dyDescent="0.3">
      <c r="A638">
        <v>1706356</v>
      </c>
      <c r="B638">
        <v>2024</v>
      </c>
      <c r="C638">
        <v>1</v>
      </c>
      <c r="D638">
        <v>27</v>
      </c>
      <c r="E638">
        <v>1500</v>
      </c>
      <c r="F638">
        <v>-1.51023864746093</v>
      </c>
      <c r="G638">
        <v>-5.91231567382812</v>
      </c>
      <c r="H638">
        <v>6.1021551438224098</v>
      </c>
      <c r="I638">
        <v>0.25009155440862202</v>
      </c>
      <c r="J638">
        <f t="shared" si="10"/>
        <v>0.25009155440862202</v>
      </c>
      <c r="K638" t="str" cm="1">
        <f t="array" ref="K638">INDEX($P$6:$P$13,MATCH(MIN(ABS(MOD(J638 - $Q$6:$Q$13 + PI(), 2*PI()) - PI())),ABS(MOD(J638 - $Q$6:$Q$13 + PI(), 2*PI()) - PI()),0))</f>
        <v>N</v>
      </c>
      <c r="L638">
        <v>5.8240359768629197</v>
      </c>
      <c r="M638">
        <v>8.1516397264268594</v>
      </c>
      <c r="N638">
        <v>2.4464827643500402</v>
      </c>
    </row>
    <row r="639" spans="1:14" x14ac:dyDescent="0.3">
      <c r="A639">
        <v>1706360</v>
      </c>
      <c r="B639">
        <v>2024</v>
      </c>
      <c r="C639">
        <v>1</v>
      </c>
      <c r="D639">
        <v>27</v>
      </c>
      <c r="E639">
        <v>1600</v>
      </c>
      <c r="F639">
        <v>-1.4252813720703099</v>
      </c>
      <c r="G639">
        <v>-4.6182232666015599</v>
      </c>
      <c r="H639">
        <v>4.8331576768972297</v>
      </c>
      <c r="I639">
        <v>0.2993472192344</v>
      </c>
      <c r="J639">
        <f t="shared" si="10"/>
        <v>0.2993472192344</v>
      </c>
      <c r="K639" t="str" cm="1">
        <f t="array" ref="K639">INDEX($P$6:$P$13,MATCH(MIN(ABS(MOD(J639 - $Q$6:$Q$13 + PI(), 2*PI()) - PI())),ABS(MOD(J639 - $Q$6:$Q$13 + PI(), 2*PI()) - PI()),0))</f>
        <v>N</v>
      </c>
      <c r="L639">
        <v>5.8202321542872797</v>
      </c>
      <c r="M639">
        <v>8.2926029629177496</v>
      </c>
      <c r="N639">
        <v>2.42673450046115</v>
      </c>
    </row>
    <row r="640" spans="1:14" x14ac:dyDescent="0.3">
      <c r="A640">
        <v>1706364</v>
      </c>
      <c r="B640">
        <v>2024</v>
      </c>
      <c r="C640">
        <v>1</v>
      </c>
      <c r="D640">
        <v>27</v>
      </c>
      <c r="E640">
        <v>1700</v>
      </c>
      <c r="F640">
        <v>-1.0487500000000001</v>
      </c>
      <c r="G640">
        <v>-4.2651550292968698</v>
      </c>
      <c r="H640">
        <v>4.3922003581845397</v>
      </c>
      <c r="I640">
        <v>0.241104719533385</v>
      </c>
      <c r="J640">
        <f t="shared" si="10"/>
        <v>0.241104719533385</v>
      </c>
      <c r="K640" t="str" cm="1">
        <f t="array" ref="K640">INDEX($P$6:$P$13,MATCH(MIN(ABS(MOD(J640 - $Q$6:$Q$13 + PI(), 2*PI()) - PI())),ABS(MOD(J640 - $Q$6:$Q$13 + PI(), 2*PI()) - PI()),0))</f>
        <v>N</v>
      </c>
      <c r="L640">
        <v>5.8179318932817496</v>
      </c>
      <c r="M640">
        <v>8.43915059831407</v>
      </c>
      <c r="N640">
        <v>2.4196230570475201</v>
      </c>
    </row>
    <row r="641" spans="1:14" x14ac:dyDescent="0.3">
      <c r="A641">
        <v>1706367</v>
      </c>
      <c r="B641">
        <v>2024</v>
      </c>
      <c r="C641">
        <v>1</v>
      </c>
      <c r="D641">
        <v>27</v>
      </c>
      <c r="E641">
        <v>1800</v>
      </c>
      <c r="F641">
        <v>-1.05761657714843</v>
      </c>
      <c r="G641">
        <v>-4.1070257568359301</v>
      </c>
      <c r="H641">
        <v>4.24101560850381</v>
      </c>
      <c r="I641">
        <v>0.252038052387969</v>
      </c>
      <c r="J641">
        <f t="shared" si="10"/>
        <v>0.252038052387969</v>
      </c>
      <c r="K641" t="str" cm="1">
        <f t="array" ref="K641">INDEX($P$6:$P$13,MATCH(MIN(ABS(MOD(J641 - $Q$6:$Q$13 + PI(), 2*PI()) - PI())),ABS(MOD(J641 - $Q$6:$Q$13 + PI(), 2*PI()) - PI()),0))</f>
        <v>N</v>
      </c>
      <c r="L641">
        <v>5.8199628791103999</v>
      </c>
      <c r="M641">
        <v>8.5822513368394606</v>
      </c>
      <c r="N641">
        <v>2.4260435104370099</v>
      </c>
    </row>
    <row r="642" spans="1:14" x14ac:dyDescent="0.3">
      <c r="A642">
        <v>1706371</v>
      </c>
      <c r="B642">
        <v>2024</v>
      </c>
      <c r="C642">
        <v>1</v>
      </c>
      <c r="D642">
        <v>27</v>
      </c>
      <c r="E642">
        <v>1900</v>
      </c>
      <c r="F642">
        <v>-0.90136779785156196</v>
      </c>
      <c r="G642">
        <v>-3.8897277832031198</v>
      </c>
      <c r="H642">
        <v>3.9927992855171199</v>
      </c>
      <c r="I642">
        <v>0.22771113440501201</v>
      </c>
      <c r="J642">
        <f t="shared" si="10"/>
        <v>0.22771113440501201</v>
      </c>
      <c r="K642" t="str" cm="1">
        <f t="array" ref="K642">INDEX($P$6:$P$13,MATCH(MIN(ABS(MOD(J642 - $Q$6:$Q$13 + PI(), 2*PI()) - PI())),ABS(MOD(J642 - $Q$6:$Q$13 + PI(), 2*PI()) - PI()),0))</f>
        <v>N</v>
      </c>
      <c r="L642">
        <v>5.8260791540512296</v>
      </c>
      <c r="M642">
        <v>8.7259644402397996</v>
      </c>
      <c r="N642">
        <v>2.44365130530463</v>
      </c>
    </row>
    <row r="643" spans="1:14" x14ac:dyDescent="0.3">
      <c r="A643">
        <v>1706374</v>
      </c>
      <c r="B643">
        <v>2024</v>
      </c>
      <c r="C643">
        <v>1</v>
      </c>
      <c r="D643">
        <v>27</v>
      </c>
      <c r="E643">
        <v>2000</v>
      </c>
      <c r="F643">
        <v>-1.2130407714843701</v>
      </c>
      <c r="G643">
        <v>-3.1292102050781199</v>
      </c>
      <c r="H643">
        <v>3.3561025641133901</v>
      </c>
      <c r="I643">
        <v>0.369815375895029</v>
      </c>
      <c r="J643">
        <f t="shared" ref="J643:J706" si="11">IF(I643&lt;0,I643+2*PI(),I643)</f>
        <v>0.369815375895029</v>
      </c>
      <c r="K643" t="str" cm="1">
        <f t="array" ref="K643">INDEX($P$6:$P$13,MATCH(MIN(ABS(MOD(J643 - $Q$6:$Q$13 + PI(), 2*PI()) - PI())),ABS(MOD(J643 - $Q$6:$Q$13 + PI(), 2*PI()) - PI()),0))</f>
        <v>N</v>
      </c>
      <c r="L643">
        <v>5.8353866061542696</v>
      </c>
      <c r="M643">
        <v>8.8759780459933797</v>
      </c>
      <c r="N643">
        <v>2.4693722195095398</v>
      </c>
    </row>
    <row r="644" spans="1:14" x14ac:dyDescent="0.3">
      <c r="A644">
        <v>1706378</v>
      </c>
      <c r="B644">
        <v>2024</v>
      </c>
      <c r="C644">
        <v>1</v>
      </c>
      <c r="D644">
        <v>27</v>
      </c>
      <c r="E644">
        <v>2100</v>
      </c>
      <c r="F644">
        <v>-1.5328796386718699</v>
      </c>
      <c r="G644">
        <v>-2.4032000732421799</v>
      </c>
      <c r="H644">
        <v>2.85045445125616</v>
      </c>
      <c r="I644">
        <v>0.56778599458408396</v>
      </c>
      <c r="J644">
        <f t="shared" si="11"/>
        <v>0.56778599458408396</v>
      </c>
      <c r="K644" t="str" cm="1">
        <f t="array" ref="K644">INDEX($P$6:$P$13,MATCH(MIN(ABS(MOD(J644 - $Q$6:$Q$13 + PI(), 2*PI()) - PI())),ABS(MOD(J644 - $Q$6:$Q$13 + PI(), 2*PI()) - PI()),0))</f>
        <v>NE</v>
      </c>
      <c r="L644">
        <v>5.8470682959597902</v>
      </c>
      <c r="M644">
        <v>9.0320415496826101</v>
      </c>
      <c r="N644">
        <v>2.5009821785820798</v>
      </c>
    </row>
    <row r="645" spans="1:14" x14ac:dyDescent="0.3">
      <c r="A645">
        <v>1706382</v>
      </c>
      <c r="B645">
        <v>2024</v>
      </c>
      <c r="C645">
        <v>1</v>
      </c>
      <c r="D645">
        <v>27</v>
      </c>
      <c r="E645">
        <v>2200</v>
      </c>
      <c r="F645">
        <v>-1.9747363281250001</v>
      </c>
      <c r="G645">
        <v>-1.78171936035156</v>
      </c>
      <c r="H645">
        <v>2.6597194296895599</v>
      </c>
      <c r="I645">
        <v>0.83673575007040701</v>
      </c>
      <c r="J645">
        <f t="shared" si="11"/>
        <v>0.83673575007040701</v>
      </c>
      <c r="K645" t="str" cm="1">
        <f t="array" ref="K645">INDEX($P$6:$P$13,MATCH(MIN(ABS(MOD(J645 - $Q$6:$Q$13 + PI(), 2*PI()) - PI())),ABS(MOD(J645 - $Q$6:$Q$13 + PI(), 2*PI()) - PI()),0))</f>
        <v>NE</v>
      </c>
      <c r="L645">
        <v>5.8614902009829297</v>
      </c>
      <c r="M645">
        <v>9.1874452167087099</v>
      </c>
      <c r="N645">
        <v>2.5373937818739098</v>
      </c>
    </row>
    <row r="646" spans="1:14" x14ac:dyDescent="0.3">
      <c r="A646">
        <v>1706385</v>
      </c>
      <c r="B646">
        <v>2024</v>
      </c>
      <c r="C646">
        <v>1</v>
      </c>
      <c r="D646">
        <v>27</v>
      </c>
      <c r="E646">
        <v>2300</v>
      </c>
      <c r="F646">
        <v>-2.3051519775390599</v>
      </c>
      <c r="G646">
        <v>-0.46515624999999999</v>
      </c>
      <c r="H646">
        <v>2.3516156098449201</v>
      </c>
      <c r="I646">
        <v>1.37168036027456</v>
      </c>
      <c r="J646">
        <f t="shared" si="11"/>
        <v>1.37168036027456</v>
      </c>
      <c r="K646" t="str" cm="1">
        <f t="array" ref="K646">INDEX($P$6:$P$13,MATCH(MIN(ABS(MOD(J646 - $Q$6:$Q$13 + PI(), 2*PI()) - PI())),ABS(MOD(J646 - $Q$6:$Q$13 + PI(), 2*PI()) - PI()),0))</f>
        <v>E</v>
      </c>
      <c r="L646">
        <v>5.8764929118491498</v>
      </c>
      <c r="M646">
        <v>9.3387255138820997</v>
      </c>
      <c r="N646">
        <v>2.5757400724622901</v>
      </c>
    </row>
    <row r="647" spans="1:14" x14ac:dyDescent="0.3">
      <c r="A647">
        <v>1706389</v>
      </c>
      <c r="B647">
        <v>2024</v>
      </c>
      <c r="C647">
        <v>1</v>
      </c>
      <c r="D647">
        <v>27</v>
      </c>
      <c r="E647">
        <v>0</v>
      </c>
      <c r="F647">
        <v>7.7345721435546801</v>
      </c>
      <c r="G647">
        <v>-1.3039624023437499</v>
      </c>
      <c r="H647">
        <v>7.8437187730424203</v>
      </c>
      <c r="I647">
        <v>-1.4037780296368101</v>
      </c>
      <c r="J647">
        <f t="shared" si="11"/>
        <v>4.8794072775427759</v>
      </c>
      <c r="K647" t="str" cm="1">
        <f t="array" ref="K647">INDEX($P$6:$P$13,MATCH(MIN(ABS(MOD(J647 - $Q$6:$Q$13 + PI(), 2*PI()) - PI())),ABS(MOD(J647 - $Q$6:$Q$13 + PI(), 2*PI()) - PI()),0))</f>
        <v>W</v>
      </c>
      <c r="L647">
        <v>5.9904930140100801</v>
      </c>
      <c r="M647">
        <v>10.1477668550279</v>
      </c>
      <c r="N647">
        <v>2.9179551866319402</v>
      </c>
    </row>
    <row r="648" spans="1:14" x14ac:dyDescent="0.3">
      <c r="A648">
        <v>1706392</v>
      </c>
      <c r="B648">
        <v>2024</v>
      </c>
      <c r="C648">
        <v>1</v>
      </c>
      <c r="D648">
        <v>27</v>
      </c>
      <c r="E648">
        <v>100</v>
      </c>
      <c r="F648">
        <v>8.2922534179687499</v>
      </c>
      <c r="G648">
        <v>-0.97787902832031204</v>
      </c>
      <c r="H648">
        <v>8.3497134167492799</v>
      </c>
      <c r="I648">
        <v>-1.4534116549782199</v>
      </c>
      <c r="J648">
        <f t="shared" si="11"/>
        <v>4.8297736522013661</v>
      </c>
      <c r="K648" t="str" cm="1">
        <f t="array" ref="K648">INDEX($P$6:$P$13,MATCH(MIN(ABS(MOD(J648 - $Q$6:$Q$13 + PI(), 2*PI()) - PI())),ABS(MOD(J648 - $Q$6:$Q$13 + PI(), 2*PI()) - PI()),0))</f>
        <v>W</v>
      </c>
      <c r="L648">
        <v>5.9611516071094597</v>
      </c>
      <c r="M648">
        <v>9.9366094801161005</v>
      </c>
      <c r="N648">
        <v>2.8489699893527498</v>
      </c>
    </row>
    <row r="649" spans="1:14" x14ac:dyDescent="0.3">
      <c r="A649">
        <v>1706396</v>
      </c>
      <c r="B649">
        <v>2024</v>
      </c>
      <c r="C649">
        <v>1</v>
      </c>
      <c r="D649">
        <v>27</v>
      </c>
      <c r="E649">
        <v>200</v>
      </c>
      <c r="F649">
        <v>8.7604998779296803</v>
      </c>
      <c r="G649">
        <v>-1.19687744140625</v>
      </c>
      <c r="H649">
        <v>8.8418817974995108</v>
      </c>
      <c r="I649">
        <v>-1.4350149266711301</v>
      </c>
      <c r="J649">
        <f t="shared" si="11"/>
        <v>4.8481703805084564</v>
      </c>
      <c r="K649" t="str" cm="1">
        <f t="array" ref="K649">INDEX($P$6:$P$13,MATCH(MIN(ABS(MOD(J649 - $Q$6:$Q$13 + PI(), 2*PI()) - PI())),ABS(MOD(J649 - $Q$6:$Q$13 + PI(), 2*PI()) - PI()),0))</f>
        <v>W</v>
      </c>
      <c r="L649">
        <v>5.9227239680203398</v>
      </c>
      <c r="M649">
        <v>9.6698773701985594</v>
      </c>
      <c r="N649">
        <v>2.7913221783108102</v>
      </c>
    </row>
    <row r="650" spans="1:14" x14ac:dyDescent="0.3">
      <c r="A650">
        <v>1706400</v>
      </c>
      <c r="B650">
        <v>2024</v>
      </c>
      <c r="C650">
        <v>1</v>
      </c>
      <c r="D650">
        <v>28</v>
      </c>
      <c r="E650">
        <v>300</v>
      </c>
      <c r="F650">
        <v>4.1769409179687501E-2</v>
      </c>
      <c r="G650">
        <v>3.7942083740234298</v>
      </c>
      <c r="H650">
        <v>3.7944382810967898</v>
      </c>
      <c r="I650">
        <v>-3.1305843699609301</v>
      </c>
      <c r="J650">
        <f t="shared" si="11"/>
        <v>3.1526009372186561</v>
      </c>
      <c r="K650" t="str" cm="1">
        <f t="array" ref="K650">INDEX($P$6:$P$13,MATCH(MIN(ABS(MOD(J650 - $Q$6:$Q$13 + PI(), 2*PI()) - PI())),ABS(MOD(J650 - $Q$6:$Q$13 + PI(), 2*PI()) - PI()),0))</f>
        <v>S</v>
      </c>
      <c r="L650">
        <v>5.93605267500668</v>
      </c>
      <c r="M650">
        <v>9.8700447082519496</v>
      </c>
      <c r="N650">
        <v>2.7173022164238798</v>
      </c>
    </row>
    <row r="651" spans="1:14" x14ac:dyDescent="0.3">
      <c r="A651">
        <v>1706403</v>
      </c>
      <c r="B651">
        <v>2024</v>
      </c>
      <c r="C651">
        <v>1</v>
      </c>
      <c r="D651">
        <v>28</v>
      </c>
      <c r="E651">
        <v>400</v>
      </c>
      <c r="F651">
        <v>0.61370910644531196</v>
      </c>
      <c r="G651">
        <v>4.1539312744140604</v>
      </c>
      <c r="H651">
        <v>4.1990217789253101</v>
      </c>
      <c r="I651">
        <v>-2.9949119845391001</v>
      </c>
      <c r="J651">
        <f t="shared" si="11"/>
        <v>3.2882733226404861</v>
      </c>
      <c r="K651" t="str" cm="1">
        <f t="array" ref="K651">INDEX($P$6:$P$13,MATCH(MIN(ABS(MOD(J651 - $Q$6:$Q$13 + PI(), 2*PI()) - PI())),ABS(MOD(J651 - $Q$6:$Q$13 + PI(), 2*PI()) - PI()),0))</f>
        <v>S</v>
      </c>
      <c r="L651">
        <v>5.9494589095714296</v>
      </c>
      <c r="M651">
        <v>9.9764284557766292</v>
      </c>
      <c r="N651">
        <v>2.7433238559299</v>
      </c>
    </row>
    <row r="652" spans="1:14" x14ac:dyDescent="0.3">
      <c r="A652">
        <v>1706407</v>
      </c>
      <c r="B652">
        <v>2024</v>
      </c>
      <c r="C652">
        <v>1</v>
      </c>
      <c r="D652">
        <v>28</v>
      </c>
      <c r="E652">
        <v>500</v>
      </c>
      <c r="F652">
        <v>0.67763427734375004</v>
      </c>
      <c r="G652">
        <v>4.6727392578125002</v>
      </c>
      <c r="H652">
        <v>4.7216184074248604</v>
      </c>
      <c r="I652">
        <v>-2.9975779788878598</v>
      </c>
      <c r="J652">
        <f t="shared" si="11"/>
        <v>3.2856073282917264</v>
      </c>
      <c r="K652" t="str" cm="1">
        <f t="array" ref="K652">INDEX($P$6:$P$13,MATCH(MIN(ABS(MOD(J652 - $Q$6:$Q$13 + PI(), 2*PI()) - PI())),ABS(MOD(J652 - $Q$6:$Q$13 + PI(), 2*PI()) - PI()),0))</f>
        <v>S</v>
      </c>
      <c r="L652">
        <v>5.9625012971499096</v>
      </c>
      <c r="M652">
        <v>10.0704200532701</v>
      </c>
      <c r="N652">
        <v>2.7640379799736801</v>
      </c>
    </row>
    <row r="653" spans="1:14" x14ac:dyDescent="0.3">
      <c r="A653">
        <v>1706410</v>
      </c>
      <c r="B653">
        <v>2024</v>
      </c>
      <c r="C653">
        <v>1</v>
      </c>
      <c r="D653">
        <v>28</v>
      </c>
      <c r="E653">
        <v>600</v>
      </c>
      <c r="F653">
        <v>0.74537597656249999</v>
      </c>
      <c r="G653">
        <v>5.5267065429687499</v>
      </c>
      <c r="H653">
        <v>5.5767437235836903</v>
      </c>
      <c r="I653">
        <v>-3.0075335442017801</v>
      </c>
      <c r="J653">
        <f t="shared" si="11"/>
        <v>3.2756517629778061</v>
      </c>
      <c r="K653" t="str" cm="1">
        <f t="array" ref="K653">INDEX($P$6:$P$13,MATCH(MIN(ABS(MOD(J653 - $Q$6:$Q$13 + PI(), 2*PI()) - PI())),ABS(MOD(J653 - $Q$6:$Q$13 + PI(), 2*PI()) - PI()),0))</f>
        <v>S</v>
      </c>
      <c r="L653">
        <v>5.9735504566058601</v>
      </c>
      <c r="M653">
        <v>10.136518266465901</v>
      </c>
      <c r="N653">
        <v>2.7816534042358398</v>
      </c>
    </row>
    <row r="654" spans="1:14" x14ac:dyDescent="0.3">
      <c r="A654">
        <v>1706414</v>
      </c>
      <c r="B654">
        <v>2024</v>
      </c>
      <c r="C654">
        <v>1</v>
      </c>
      <c r="D654">
        <v>28</v>
      </c>
      <c r="E654">
        <v>700</v>
      </c>
      <c r="F654">
        <v>1.1791711425781199</v>
      </c>
      <c r="G654">
        <v>6.1535949707031197</v>
      </c>
      <c r="H654">
        <v>6.2655546958710504</v>
      </c>
      <c r="I654">
        <v>-2.9522645958010298</v>
      </c>
      <c r="J654">
        <f t="shared" si="11"/>
        <v>3.3309207113785564</v>
      </c>
      <c r="K654" t="str" cm="1">
        <f t="array" ref="K654">INDEX($P$6:$P$13,MATCH(MIN(ABS(MOD(J654 - $Q$6:$Q$13 + PI(), 2*PI()) - PI())),ABS(MOD(J654 - $Q$6:$Q$13 + PI(), 2*PI()) - PI()),0))</f>
        <v>S</v>
      </c>
      <c r="L654">
        <v>5.9818680413223904</v>
      </c>
      <c r="M654">
        <v>10.180099381340799</v>
      </c>
      <c r="N654">
        <v>2.7948458989461198</v>
      </c>
    </row>
    <row r="655" spans="1:14" x14ac:dyDescent="0.3">
      <c r="A655">
        <v>1706418</v>
      </c>
      <c r="B655">
        <v>2024</v>
      </c>
      <c r="C655">
        <v>1</v>
      </c>
      <c r="D655">
        <v>28</v>
      </c>
      <c r="E655">
        <v>800</v>
      </c>
      <c r="F655">
        <v>1.4721832275390601</v>
      </c>
      <c r="G655">
        <v>6.9354681396484299</v>
      </c>
      <c r="H655">
        <v>7.0899958936183998</v>
      </c>
      <c r="I655">
        <v>-2.9324285194893398</v>
      </c>
      <c r="J655">
        <f t="shared" si="11"/>
        <v>3.3507567876902464</v>
      </c>
      <c r="K655" t="str" cm="1">
        <f t="array" ref="K655">INDEX($P$6:$P$13,MATCH(MIN(ABS(MOD(J655 - $Q$6:$Q$13 + PI(), 2*PI()) - PI())),ABS(MOD(J655 - $Q$6:$Q$13 + PI(), 2*PI()) - PI()),0))</f>
        <v>S</v>
      </c>
      <c r="L655">
        <v>5.9850784228351301</v>
      </c>
      <c r="M655">
        <v>10.1747464074028</v>
      </c>
      <c r="N655">
        <v>2.8084603415595102</v>
      </c>
    </row>
    <row r="656" spans="1:14" x14ac:dyDescent="0.3">
      <c r="A656">
        <v>1706421</v>
      </c>
      <c r="B656">
        <v>2024</v>
      </c>
      <c r="C656">
        <v>1</v>
      </c>
      <c r="D656">
        <v>28</v>
      </c>
      <c r="E656">
        <v>900</v>
      </c>
      <c r="F656">
        <v>2.0461767578124999</v>
      </c>
      <c r="G656">
        <v>7.45133911132812</v>
      </c>
      <c r="H656">
        <v>7.7271789079987201</v>
      </c>
      <c r="I656">
        <v>-2.8735934858365999</v>
      </c>
      <c r="J656">
        <f t="shared" si="11"/>
        <v>3.4095918213429863</v>
      </c>
      <c r="K656" t="str" cm="1">
        <f t="array" ref="K656">INDEX($P$6:$P$13,MATCH(MIN(ABS(MOD(J656 - $Q$6:$Q$13 + PI(), 2*PI()) - PI())),ABS(MOD(J656 - $Q$6:$Q$13 + PI(), 2*PI()) - PI()),0))</f>
        <v>S</v>
      </c>
      <c r="L656">
        <v>5.9785512813194499</v>
      </c>
      <c r="M656">
        <v>10.103235032823299</v>
      </c>
      <c r="N656">
        <v>2.8254859712388698</v>
      </c>
    </row>
    <row r="657" spans="1:14" x14ac:dyDescent="0.3">
      <c r="A657">
        <v>1706425</v>
      </c>
      <c r="B657">
        <v>2024</v>
      </c>
      <c r="C657">
        <v>1</v>
      </c>
      <c r="D657">
        <v>28</v>
      </c>
      <c r="E657">
        <v>1000</v>
      </c>
      <c r="F657">
        <v>2.0190942382812498</v>
      </c>
      <c r="G657">
        <v>8.1769549560546793</v>
      </c>
      <c r="H657">
        <v>8.4225491329174105</v>
      </c>
      <c r="I657">
        <v>-2.8995102374926498</v>
      </c>
      <c r="J657">
        <f t="shared" si="11"/>
        <v>3.3836750696869364</v>
      </c>
      <c r="K657" t="str" cm="1">
        <f t="array" ref="K657">INDEX($P$6:$P$13,MATCH(MIN(ABS(MOD(J657 - $Q$6:$Q$13 + PI(), 2*PI()) - PI())),ABS(MOD(J657 - $Q$6:$Q$13 + PI(), 2*PI()) - PI()),0))</f>
        <v>S</v>
      </c>
      <c r="L657">
        <v>5.9595458985162102</v>
      </c>
      <c r="M657">
        <v>9.9802107281154999</v>
      </c>
      <c r="N657">
        <v>2.8435678482055602</v>
      </c>
    </row>
    <row r="658" spans="1:14" x14ac:dyDescent="0.3">
      <c r="A658">
        <v>1706428</v>
      </c>
      <c r="B658">
        <v>2024</v>
      </c>
      <c r="C658">
        <v>1</v>
      </c>
      <c r="D658">
        <v>28</v>
      </c>
      <c r="E658">
        <v>1100</v>
      </c>
      <c r="F658">
        <v>2.7175207519531202</v>
      </c>
      <c r="G658">
        <v>8.6923779296875008</v>
      </c>
      <c r="H658">
        <v>9.1072692454881405</v>
      </c>
      <c r="I658">
        <v>-2.83858698277729</v>
      </c>
      <c r="J658">
        <f t="shared" si="11"/>
        <v>3.4445983244022962</v>
      </c>
      <c r="K658" t="str" cm="1">
        <f t="array" ref="K658">INDEX($P$6:$P$13,MATCH(MIN(ABS(MOD(J658 - $Q$6:$Q$13 + PI(), 2*PI()) - PI())),ABS(MOD(J658 - $Q$6:$Q$13 + PI(), 2*PI()) - PI()),0))</f>
        <v>S</v>
      </c>
      <c r="L658">
        <v>5.9231893702161704</v>
      </c>
      <c r="M658">
        <v>9.8101063834296305</v>
      </c>
      <c r="N658">
        <v>2.8626331753200902</v>
      </c>
    </row>
    <row r="659" spans="1:14" x14ac:dyDescent="0.3">
      <c r="A659">
        <v>1706432</v>
      </c>
      <c r="B659">
        <v>2024</v>
      </c>
      <c r="C659">
        <v>1</v>
      </c>
      <c r="D659">
        <v>28</v>
      </c>
      <c r="E659">
        <v>1200</v>
      </c>
      <c r="F659">
        <v>3.767578125</v>
      </c>
      <c r="G659">
        <v>8.6748828124999999</v>
      </c>
      <c r="H659">
        <v>9.4577077951576793</v>
      </c>
      <c r="I659">
        <v>-2.7318638459648699</v>
      </c>
      <c r="J659">
        <f t="shared" si="11"/>
        <v>3.5513214612147164</v>
      </c>
      <c r="K659" t="str" cm="1">
        <f t="array" ref="K659">INDEX($P$6:$P$13,MATCH(MIN(ABS(MOD(J659 - $Q$6:$Q$13 + PI(), 2*PI()) - PI())),ABS(MOD(J659 - $Q$6:$Q$13 + PI(), 2*PI()) - PI()),0))</f>
        <v>SW</v>
      </c>
      <c r="L659">
        <v>5.8707968245469697</v>
      </c>
      <c r="M659">
        <v>9.6258345709906692</v>
      </c>
      <c r="N659">
        <v>2.8748402065700902</v>
      </c>
    </row>
    <row r="660" spans="1:14" x14ac:dyDescent="0.3">
      <c r="A660">
        <v>1706436</v>
      </c>
      <c r="B660">
        <v>2024</v>
      </c>
      <c r="C660">
        <v>1</v>
      </c>
      <c r="D660">
        <v>28</v>
      </c>
      <c r="E660">
        <v>1300</v>
      </c>
      <c r="F660">
        <v>5.0360601806640597</v>
      </c>
      <c r="G660">
        <v>7.8151123046875002</v>
      </c>
      <c r="H660">
        <v>9.2971975604559507</v>
      </c>
      <c r="I660">
        <v>-2.5691640792736501</v>
      </c>
      <c r="J660">
        <f t="shared" si="11"/>
        <v>3.7140212279059361</v>
      </c>
      <c r="K660" t="str" cm="1">
        <f t="array" ref="K660">INDEX($P$6:$P$13,MATCH(MIN(ABS(MOD(J660 - $Q$6:$Q$13 + PI(), 2*PI()) - PI())),ABS(MOD(J660 - $Q$6:$Q$13 + PI(), 2*PI()) - PI()),0))</f>
        <v>SW</v>
      </c>
      <c r="L660">
        <v>5.8130841115587897</v>
      </c>
      <c r="M660">
        <v>9.4806310865614094</v>
      </c>
      <c r="N660">
        <v>2.8678202099270198</v>
      </c>
    </row>
    <row r="661" spans="1:14" x14ac:dyDescent="0.3">
      <c r="A661">
        <v>1706439</v>
      </c>
      <c r="B661">
        <v>2024</v>
      </c>
      <c r="C661">
        <v>1</v>
      </c>
      <c r="D661">
        <v>28</v>
      </c>
      <c r="E661">
        <v>1400</v>
      </c>
      <c r="F661">
        <v>5.8558258056640602</v>
      </c>
      <c r="G661">
        <v>6.8450115966796803</v>
      </c>
      <c r="H661">
        <v>9.0080452721420397</v>
      </c>
      <c r="I661">
        <v>-2.4339210940684999</v>
      </c>
      <c r="J661">
        <f t="shared" si="11"/>
        <v>3.8492642131110864</v>
      </c>
      <c r="K661" t="str" cm="1">
        <f t="array" ref="K661">INDEX($P$6:$P$13,MATCH(MIN(ABS(MOD(J661 - $Q$6:$Q$13 + PI(), 2*PI()) - PI())),ABS(MOD(J661 - $Q$6:$Q$13 + PI(), 2*PI()) - PI()),0))</f>
        <v>SW</v>
      </c>
      <c r="L661">
        <v>5.76698278092337</v>
      </c>
      <c r="M661">
        <v>9.4005708694458008</v>
      </c>
      <c r="N661">
        <v>2.8346772723727698</v>
      </c>
    </row>
    <row r="662" spans="1:14" x14ac:dyDescent="0.3">
      <c r="A662">
        <v>1706443</v>
      </c>
      <c r="B662">
        <v>2024</v>
      </c>
      <c r="C662">
        <v>1</v>
      </c>
      <c r="D662">
        <v>28</v>
      </c>
      <c r="E662">
        <v>1500</v>
      </c>
      <c r="F662">
        <v>6.6539013671875002</v>
      </c>
      <c r="G662">
        <v>6.1094207763671804</v>
      </c>
      <c r="H662">
        <v>9.03324004037127</v>
      </c>
      <c r="I662">
        <v>-2.31356055425075</v>
      </c>
      <c r="J662">
        <f t="shared" si="11"/>
        <v>3.9696247529288362</v>
      </c>
      <c r="K662" t="str" cm="1">
        <f t="array" ref="K662">INDEX($P$6:$P$13,MATCH(MIN(ABS(MOD(J662 - $Q$6:$Q$13 + PI(), 2*PI()) - PI())),ABS(MOD(J662 - $Q$6:$Q$13 + PI(), 2*PI()) - PI()),0))</f>
        <v>SW</v>
      </c>
      <c r="L662">
        <v>5.7337867738423203</v>
      </c>
      <c r="M662">
        <v>9.3523530960083008</v>
      </c>
      <c r="N662">
        <v>2.7853785620795302</v>
      </c>
    </row>
    <row r="663" spans="1:14" x14ac:dyDescent="0.3">
      <c r="A663">
        <v>1706446</v>
      </c>
      <c r="B663">
        <v>2024</v>
      </c>
      <c r="C663">
        <v>1</v>
      </c>
      <c r="D663">
        <v>28</v>
      </c>
      <c r="E663">
        <v>1600</v>
      </c>
      <c r="F663">
        <v>7.3305450439453104</v>
      </c>
      <c r="G663">
        <v>5.6102252197265603</v>
      </c>
      <c r="H663">
        <v>9.2310084853913494</v>
      </c>
      <c r="I663">
        <v>-2.2240314281971201</v>
      </c>
      <c r="J663">
        <f t="shared" si="11"/>
        <v>4.0591538789824657</v>
      </c>
      <c r="K663" t="str" cm="1">
        <f t="array" ref="K663">INDEX($P$6:$P$13,MATCH(MIN(ABS(MOD(J663 - $Q$6:$Q$13 + PI(), 2*PI()) - PI())),ABS(MOD(J663 - $Q$6:$Q$13 + PI(), 2*PI()) - PI()),0))</f>
        <v>SW</v>
      </c>
      <c r="L663">
        <v>5.6901431266235303</v>
      </c>
      <c r="M663">
        <v>9.2689507802327409</v>
      </c>
      <c r="N663">
        <v>2.7428244484795399</v>
      </c>
    </row>
    <row r="664" spans="1:14" x14ac:dyDescent="0.3">
      <c r="A664">
        <v>1706450</v>
      </c>
      <c r="B664">
        <v>2024</v>
      </c>
      <c r="C664">
        <v>1</v>
      </c>
      <c r="D664">
        <v>28</v>
      </c>
      <c r="E664">
        <v>1700</v>
      </c>
      <c r="F664">
        <v>8.0035766601562504</v>
      </c>
      <c r="G664">
        <v>4.9338305664062503</v>
      </c>
      <c r="H664">
        <v>9.4021233459789499</v>
      </c>
      <c r="I664">
        <v>-2.1232260185945799</v>
      </c>
      <c r="J664">
        <f t="shared" si="11"/>
        <v>4.1599592885850063</v>
      </c>
      <c r="K664" t="str" cm="1">
        <f t="array" ref="K664">INDEX($P$6:$P$13,MATCH(MIN(ABS(MOD(J664 - $Q$6:$Q$13 + PI(), 2*PI()) - PI())),ABS(MOD(J664 - $Q$6:$Q$13 + PI(), 2*PI()) - PI()),0))</f>
        <v>SW</v>
      </c>
      <c r="L664">
        <v>5.6327376832437901</v>
      </c>
      <c r="M664">
        <v>9.1444690492418008</v>
      </c>
      <c r="N664">
        <v>2.7127556271023199</v>
      </c>
    </row>
    <row r="665" spans="1:14" x14ac:dyDescent="0.3">
      <c r="A665">
        <v>1706454</v>
      </c>
      <c r="B665">
        <v>2024</v>
      </c>
      <c r="C665">
        <v>1</v>
      </c>
      <c r="D665">
        <v>28</v>
      </c>
      <c r="E665">
        <v>1800</v>
      </c>
      <c r="F665">
        <v>8.7071441650390593</v>
      </c>
      <c r="G665">
        <v>4.5521038818359303</v>
      </c>
      <c r="H665">
        <v>9.8252740044132896</v>
      </c>
      <c r="I665">
        <v>-2.0525179261770599</v>
      </c>
      <c r="J665">
        <f t="shared" si="11"/>
        <v>4.2306673810025259</v>
      </c>
      <c r="K665" t="str" cm="1">
        <f t="array" ref="K665">INDEX($P$6:$P$13,MATCH(MIN(ABS(MOD(J665 - $Q$6:$Q$13 + PI(), 2*PI()) - PI())),ABS(MOD(J665 - $Q$6:$Q$13 + PI(), 2*PI()) - PI()),0))</f>
        <v>SW</v>
      </c>
      <c r="L665">
        <v>5.5695196836502099</v>
      </c>
      <c r="M665">
        <v>9.0090724097357793</v>
      </c>
      <c r="N665">
        <v>2.6926760143703801</v>
      </c>
    </row>
    <row r="666" spans="1:14" x14ac:dyDescent="0.3">
      <c r="A666">
        <v>1706457</v>
      </c>
      <c r="B666">
        <v>2024</v>
      </c>
      <c r="C666">
        <v>1</v>
      </c>
      <c r="D666">
        <v>28</v>
      </c>
      <c r="E666">
        <v>1900</v>
      </c>
      <c r="F666">
        <v>9.36951293945312</v>
      </c>
      <c r="G666">
        <v>4.4580285644531203</v>
      </c>
      <c r="H666">
        <v>10.376020017524</v>
      </c>
      <c r="I666">
        <v>-2.01489843418394</v>
      </c>
      <c r="J666">
        <f t="shared" si="11"/>
        <v>4.2682868729956462</v>
      </c>
      <c r="K666" t="str" cm="1">
        <f t="array" ref="K666">INDEX($P$6:$P$13,MATCH(MIN(ABS(MOD(J666 - $Q$6:$Q$13 + PI(), 2*PI()) - PI())),ABS(MOD(J666 - $Q$6:$Q$13 + PI(), 2*PI()) - PI()),0))</f>
        <v>SW</v>
      </c>
      <c r="L666">
        <v>5.4875577644910702</v>
      </c>
      <c r="M666">
        <v>8.8304604424370599</v>
      </c>
      <c r="N666">
        <v>2.69658544328477</v>
      </c>
    </row>
    <row r="667" spans="1:14" x14ac:dyDescent="0.3">
      <c r="A667">
        <v>1706461</v>
      </c>
      <c r="B667">
        <v>2024</v>
      </c>
      <c r="C667">
        <v>1</v>
      </c>
      <c r="D667">
        <v>28</v>
      </c>
      <c r="E667">
        <v>2000</v>
      </c>
      <c r="F667">
        <v>9.5411444091796795</v>
      </c>
      <c r="G667">
        <v>4.7634515380859304</v>
      </c>
      <c r="H667">
        <v>10.664141184010701</v>
      </c>
      <c r="I667">
        <v>-2.0338467083201901</v>
      </c>
      <c r="J667">
        <f t="shared" si="11"/>
        <v>4.2493385988593957</v>
      </c>
      <c r="K667" t="str" cm="1">
        <f t="array" ref="K667">INDEX($P$6:$P$13,MATCH(MIN(ABS(MOD(J667 - $Q$6:$Q$13 + PI(), 2*PI()) - PI())),ABS(MOD(J667 - $Q$6:$Q$13 + PI(), 2*PI()) - PI()),0))</f>
        <v>SW</v>
      </c>
      <c r="L667">
        <v>5.3984888744655803</v>
      </c>
      <c r="M667">
        <v>8.6386911604139502</v>
      </c>
      <c r="N667">
        <v>2.7157052357991498</v>
      </c>
    </row>
    <row r="668" spans="1:14" x14ac:dyDescent="0.3">
      <c r="A668">
        <v>1706464</v>
      </c>
      <c r="B668">
        <v>2024</v>
      </c>
      <c r="C668">
        <v>1</v>
      </c>
      <c r="D668">
        <v>28</v>
      </c>
      <c r="E668">
        <v>2100</v>
      </c>
      <c r="F668">
        <v>9.5831085205078104</v>
      </c>
      <c r="G668">
        <v>4.7654626464843703</v>
      </c>
      <c r="H668">
        <v>10.7025979626849</v>
      </c>
      <c r="I668">
        <v>-2.0322634308952101</v>
      </c>
      <c r="J668">
        <f t="shared" si="11"/>
        <v>4.2509218762843766</v>
      </c>
      <c r="K668" t="str" cm="1">
        <f t="array" ref="K668">INDEX($P$6:$P$13,MATCH(MIN(ABS(MOD(J668 - $Q$6:$Q$13 + PI(), 2*PI()) - PI())),ABS(MOD(J668 - $Q$6:$Q$13 + PI(), 2*PI()) - PI()),0))</f>
        <v>SW</v>
      </c>
      <c r="L668">
        <v>5.3177872814969902</v>
      </c>
      <c r="M668">
        <v>8.4750071631537498</v>
      </c>
      <c r="N668">
        <v>2.7383897569444402</v>
      </c>
    </row>
    <row r="669" spans="1:14" x14ac:dyDescent="0.3">
      <c r="A669">
        <v>1706468</v>
      </c>
      <c r="B669">
        <v>2024</v>
      </c>
      <c r="C669">
        <v>1</v>
      </c>
      <c r="D669">
        <v>28</v>
      </c>
      <c r="E669">
        <v>2200</v>
      </c>
      <c r="F669">
        <v>10.3260626220703</v>
      </c>
      <c r="G669">
        <v>4.1908337402343703</v>
      </c>
      <c r="H669">
        <v>11.144086176677</v>
      </c>
      <c r="I669">
        <v>-1.9563357140442299</v>
      </c>
      <c r="J669">
        <f t="shared" si="11"/>
        <v>4.3268495931353561</v>
      </c>
      <c r="K669" t="str" cm="1">
        <f t="array" ref="K669">INDEX($P$6:$P$13,MATCH(MIN(ABS(MOD(J669 - $Q$6:$Q$13 + PI(), 2*PI()) - PI())),ABS(MOD(J669 - $Q$6:$Q$13 + PI(), 2*PI()) - PI()),0))</f>
        <v>W</v>
      </c>
      <c r="L669">
        <v>5.23496131451751</v>
      </c>
      <c r="M669">
        <v>8.3011460834079305</v>
      </c>
      <c r="N669">
        <v>2.78559398651123</v>
      </c>
    </row>
    <row r="670" spans="1:14" x14ac:dyDescent="0.3">
      <c r="A670">
        <v>1706472</v>
      </c>
      <c r="B670">
        <v>2024</v>
      </c>
      <c r="C670">
        <v>1</v>
      </c>
      <c r="D670">
        <v>28</v>
      </c>
      <c r="E670">
        <v>2300</v>
      </c>
      <c r="F670">
        <v>10.231201782226499</v>
      </c>
      <c r="G670">
        <v>3.8907464599609298</v>
      </c>
      <c r="H670">
        <v>10.9460220136967</v>
      </c>
      <c r="I670">
        <v>-1.9341901224187601</v>
      </c>
      <c r="J670">
        <f t="shared" si="11"/>
        <v>4.3489951847608257</v>
      </c>
      <c r="K670" t="str" cm="1">
        <f t="array" ref="K670">INDEX($P$6:$P$13,MATCH(MIN(ABS(MOD(J670 - $Q$6:$Q$13 + PI(), 2*PI()) - PI())),ABS(MOD(J670 - $Q$6:$Q$13 + PI(), 2*PI()) - PI()),0))</f>
        <v>W</v>
      </c>
      <c r="L670">
        <v>5.1878453786881202</v>
      </c>
      <c r="M670">
        <v>8.2187344233194892</v>
      </c>
      <c r="N670">
        <v>2.81104649437798</v>
      </c>
    </row>
    <row r="671" spans="1:14" x14ac:dyDescent="0.3">
      <c r="A671">
        <v>1706475</v>
      </c>
      <c r="B671">
        <v>2024</v>
      </c>
      <c r="C671">
        <v>1</v>
      </c>
      <c r="D671">
        <v>28</v>
      </c>
      <c r="E671">
        <v>0</v>
      </c>
      <c r="F671">
        <v>-2.26909057617187</v>
      </c>
      <c r="G671">
        <v>0.92637756347656197</v>
      </c>
      <c r="H671">
        <v>2.45090747132256</v>
      </c>
      <c r="I671">
        <v>1.95840253825351</v>
      </c>
      <c r="J671">
        <f t="shared" si="11"/>
        <v>1.95840253825351</v>
      </c>
      <c r="K671" t="str" cm="1">
        <f t="array" ref="K671">INDEX($P$6:$P$13,MATCH(MIN(ABS(MOD(J671 - $Q$6:$Q$13 + PI(), 2*PI()) - PI())),ABS(MOD(J671 - $Q$6:$Q$13 + PI(), 2*PI()) - PI()),0))</f>
        <v>E</v>
      </c>
      <c r="L671">
        <v>5.8919319076832704</v>
      </c>
      <c r="M671">
        <v>9.4849469926622092</v>
      </c>
      <c r="N671">
        <v>2.61437511444091</v>
      </c>
    </row>
    <row r="672" spans="1:14" x14ac:dyDescent="0.3">
      <c r="A672">
        <v>1706479</v>
      </c>
      <c r="B672">
        <v>2024</v>
      </c>
      <c r="C672">
        <v>1</v>
      </c>
      <c r="D672">
        <v>28</v>
      </c>
      <c r="E672">
        <v>100</v>
      </c>
      <c r="F672">
        <v>-1.7898986816406199</v>
      </c>
      <c r="G672">
        <v>2.10955810546875</v>
      </c>
      <c r="H672">
        <v>2.7665814086861298</v>
      </c>
      <c r="I672">
        <v>2.4379869760309898</v>
      </c>
      <c r="J672">
        <f t="shared" si="11"/>
        <v>2.4379869760309898</v>
      </c>
      <c r="K672" t="str" cm="1">
        <f t="array" ref="K672">INDEX($P$6:$P$13,MATCH(MIN(ABS(MOD(J672 - $Q$6:$Q$13 + PI(), 2*PI()) - PI())),ABS(MOD(J672 - $Q$6:$Q$13 + PI(), 2*PI()) - PI()),0))</f>
        <v>SE</v>
      </c>
      <c r="L672">
        <v>5.9072450839512198</v>
      </c>
      <c r="M672">
        <v>9.62485949198404</v>
      </c>
      <c r="N672">
        <v>2.6514386071099101</v>
      </c>
    </row>
    <row r="673" spans="1:14" x14ac:dyDescent="0.3">
      <c r="A673">
        <v>1706482</v>
      </c>
      <c r="B673">
        <v>2024</v>
      </c>
      <c r="C673">
        <v>1</v>
      </c>
      <c r="D673">
        <v>28</v>
      </c>
      <c r="E673">
        <v>200</v>
      </c>
      <c r="F673">
        <v>-0.60281616210937505</v>
      </c>
      <c r="G673">
        <v>2.94235046386718</v>
      </c>
      <c r="H673">
        <v>3.0034669263235898</v>
      </c>
      <c r="I673">
        <v>2.9395133298954201</v>
      </c>
      <c r="J673">
        <f t="shared" si="11"/>
        <v>2.9395133298954201</v>
      </c>
      <c r="K673" t="str" cm="1">
        <f t="array" ref="K673">INDEX($P$6:$P$13,MATCH(MIN(ABS(MOD(J673 - $Q$6:$Q$13 + PI(), 2*PI()) - PI())),ABS(MOD(J673 - $Q$6:$Q$13 + PI(), 2*PI()) - PI()),0))</f>
        <v>S</v>
      </c>
      <c r="L673">
        <v>5.9219718913285</v>
      </c>
      <c r="M673">
        <v>9.7551373375786596</v>
      </c>
      <c r="N673">
        <v>2.6858821445041201</v>
      </c>
    </row>
    <row r="674" spans="1:14" x14ac:dyDescent="0.3">
      <c r="A674">
        <v>1706486</v>
      </c>
      <c r="B674">
        <v>2024</v>
      </c>
      <c r="C674">
        <v>1</v>
      </c>
      <c r="D674">
        <v>29</v>
      </c>
      <c r="E674">
        <v>300</v>
      </c>
      <c r="F674">
        <v>10.6100695800781</v>
      </c>
      <c r="G674">
        <v>2.53461303710937</v>
      </c>
      <c r="H674">
        <v>10.908613098922499</v>
      </c>
      <c r="I674">
        <v>-1.8052891358816801</v>
      </c>
      <c r="J674">
        <f t="shared" si="11"/>
        <v>4.477896171297906</v>
      </c>
      <c r="K674" t="str" cm="1">
        <f t="array" ref="K674">INDEX($P$6:$P$13,MATCH(MIN(ABS(MOD(J674 - $Q$6:$Q$13 + PI(), 2*PI()) - PI())),ABS(MOD(J674 - $Q$6:$Q$13 + PI(), 2*PI()) - PI()),0))</f>
        <v>W</v>
      </c>
      <c r="L674">
        <v>5.14061818190652</v>
      </c>
      <c r="M674">
        <v>8.2288039525349905</v>
      </c>
      <c r="N674">
        <v>2.8649436102973</v>
      </c>
    </row>
    <row r="675" spans="1:14" x14ac:dyDescent="0.3">
      <c r="A675">
        <v>1706490</v>
      </c>
      <c r="B675">
        <v>2024</v>
      </c>
      <c r="C675">
        <v>1</v>
      </c>
      <c r="D675">
        <v>29</v>
      </c>
      <c r="E675">
        <v>400</v>
      </c>
      <c r="F675">
        <v>10.628365478515599</v>
      </c>
      <c r="G675">
        <v>1.26833251953125</v>
      </c>
      <c r="H675">
        <v>10.7037759750941</v>
      </c>
      <c r="I675">
        <v>-1.68956931904476</v>
      </c>
      <c r="J675">
        <f t="shared" si="11"/>
        <v>4.5936159881348262</v>
      </c>
      <c r="K675" t="str" cm="1">
        <f t="array" ref="K675">INDEX($P$6:$P$13,MATCH(MIN(ABS(MOD(J675 - $Q$6:$Q$13 + PI(), 2*PI()) - PI())),ABS(MOD(J675 - $Q$6:$Q$13 + PI(), 2*PI()) - PI()),0))</f>
        <v>W</v>
      </c>
      <c r="L675">
        <v>5.1586533455339696</v>
      </c>
      <c r="M675">
        <v>8.2914547390407893</v>
      </c>
      <c r="N675">
        <v>2.8760334650675401</v>
      </c>
    </row>
    <row r="676" spans="1:14" x14ac:dyDescent="0.3">
      <c r="A676">
        <v>1706493</v>
      </c>
      <c r="B676">
        <v>2024</v>
      </c>
      <c r="C676">
        <v>1</v>
      </c>
      <c r="D676">
        <v>29</v>
      </c>
      <c r="E676">
        <v>500</v>
      </c>
      <c r="F676">
        <v>9.6398645019531202</v>
      </c>
      <c r="G676">
        <v>-0.157166748046875</v>
      </c>
      <c r="H676">
        <v>9.6411456270874503</v>
      </c>
      <c r="I676">
        <v>-1.5544939374328599</v>
      </c>
      <c r="J676">
        <f t="shared" si="11"/>
        <v>4.7286913697467261</v>
      </c>
      <c r="K676" t="str" cm="1">
        <f t="array" ref="K676">INDEX($P$6:$P$13,MATCH(MIN(ABS(MOD(J676 - $Q$6:$Q$13 + PI(), 2*PI()) - PI())),ABS(MOD(J676 - $Q$6:$Q$13 + PI(), 2*PI()) - PI()),0))</f>
        <v>W</v>
      </c>
      <c r="L676">
        <v>5.1912284218115303</v>
      </c>
      <c r="M676">
        <v>8.4071374469333193</v>
      </c>
      <c r="N676">
        <v>2.8720270792643201</v>
      </c>
    </row>
    <row r="677" spans="1:14" x14ac:dyDescent="0.3">
      <c r="A677">
        <v>1706497</v>
      </c>
      <c r="B677">
        <v>2024</v>
      </c>
      <c r="C677">
        <v>1</v>
      </c>
      <c r="D677">
        <v>29</v>
      </c>
      <c r="E677">
        <v>600</v>
      </c>
      <c r="F677">
        <v>8.6896838378906196</v>
      </c>
      <c r="G677">
        <v>-1.11938781738281</v>
      </c>
      <c r="H677">
        <v>8.7614858493409997</v>
      </c>
      <c r="I677">
        <v>-1.4426838399473201</v>
      </c>
      <c r="J677">
        <f t="shared" si="11"/>
        <v>4.8405014672322659</v>
      </c>
      <c r="K677" t="str" cm="1">
        <f t="array" ref="K677">INDEX($P$6:$P$13,MATCH(MIN(ABS(MOD(J677 - $Q$6:$Q$13 + PI(), 2*PI()) - PI())),ABS(MOD(J677 - $Q$6:$Q$13 + PI(), 2*PI()) - PI()),0))</f>
        <v>W</v>
      </c>
      <c r="L677">
        <v>5.2341663905228</v>
      </c>
      <c r="M677">
        <v>8.5883320702446806</v>
      </c>
      <c r="N677">
        <v>2.8499981562296499</v>
      </c>
    </row>
    <row r="678" spans="1:14" x14ac:dyDescent="0.3">
      <c r="A678">
        <v>1706500</v>
      </c>
      <c r="B678">
        <v>2024</v>
      </c>
      <c r="C678">
        <v>1</v>
      </c>
      <c r="D678">
        <v>29</v>
      </c>
      <c r="E678">
        <v>700</v>
      </c>
      <c r="F678">
        <v>7.8352148437500002</v>
      </c>
      <c r="G678">
        <v>-1.7288067626953101</v>
      </c>
      <c r="H678">
        <v>8.0236752470710897</v>
      </c>
      <c r="I678">
        <v>-1.35363017808408</v>
      </c>
      <c r="J678">
        <f t="shared" si="11"/>
        <v>4.9295551290955064</v>
      </c>
      <c r="K678" t="str" cm="1">
        <f t="array" ref="K678">INDEX($P$6:$P$13,MATCH(MIN(ABS(MOD(J678 - $Q$6:$Q$13 + PI(), 2*PI()) - PI())),ABS(MOD(J678 - $Q$6:$Q$13 + PI(), 2*PI()) - PI()),0))</f>
        <v>W</v>
      </c>
      <c r="L678">
        <v>5.2753244207241803</v>
      </c>
      <c r="M678">
        <v>8.7811165915595097</v>
      </c>
      <c r="N678">
        <v>2.8316718207465201</v>
      </c>
    </row>
    <row r="679" spans="1:14" x14ac:dyDescent="0.3">
      <c r="A679">
        <v>1706504</v>
      </c>
      <c r="B679">
        <v>2024</v>
      </c>
      <c r="C679">
        <v>1</v>
      </c>
      <c r="D679">
        <v>29</v>
      </c>
      <c r="E679">
        <v>800</v>
      </c>
      <c r="F679">
        <v>6.9589050292968704</v>
      </c>
      <c r="G679">
        <v>-2.1232989501953101</v>
      </c>
      <c r="H679">
        <v>7.2756276456862299</v>
      </c>
      <c r="I679">
        <v>-1.2746492118889099</v>
      </c>
      <c r="J679">
        <f t="shared" si="11"/>
        <v>5.0085360952906761</v>
      </c>
      <c r="K679" t="str" cm="1">
        <f t="array" ref="K679">INDEX($P$6:$P$13,MATCH(MIN(ABS(MOD(J679 - $Q$6:$Q$13 + PI(), 2*PI()) - PI())),ABS(MOD(J679 - $Q$6:$Q$13 + PI(), 2*PI()) - PI()),0))</f>
        <v>W</v>
      </c>
      <c r="L679">
        <v>5.3129561889168704</v>
      </c>
      <c r="M679">
        <v>8.9670352935790998</v>
      </c>
      <c r="N679">
        <v>2.8200105031331302</v>
      </c>
    </row>
    <row r="680" spans="1:14" x14ac:dyDescent="0.3">
      <c r="A680">
        <v>1706508</v>
      </c>
      <c r="B680">
        <v>2024</v>
      </c>
      <c r="C680">
        <v>1</v>
      </c>
      <c r="D680">
        <v>29</v>
      </c>
      <c r="E680">
        <v>900</v>
      </c>
      <c r="F680">
        <v>6.1374108886718703</v>
      </c>
      <c r="G680">
        <v>-2.4082379150390598</v>
      </c>
      <c r="H680">
        <v>6.5929828053635697</v>
      </c>
      <c r="I680">
        <v>-1.19687038909455</v>
      </c>
      <c r="J680">
        <f t="shared" si="11"/>
        <v>5.0863149180850362</v>
      </c>
      <c r="K680" t="str" cm="1">
        <f t="array" ref="K680">INDEX($P$6:$P$13,MATCH(MIN(ABS(MOD(J680 - $Q$6:$Q$13 + PI(), 2*PI()) - PI())),ABS(MOD(J680 - $Q$6:$Q$13 + PI(), 2*PI()) - PI()),0))</f>
        <v>W</v>
      </c>
      <c r="L680">
        <v>5.3471818332567</v>
      </c>
      <c r="M680">
        <v>9.1436708238389706</v>
      </c>
      <c r="N680">
        <v>2.8119153976440399</v>
      </c>
    </row>
    <row r="681" spans="1:14" x14ac:dyDescent="0.3">
      <c r="A681">
        <v>1706511</v>
      </c>
      <c r="B681">
        <v>2024</v>
      </c>
      <c r="C681">
        <v>1</v>
      </c>
      <c r="D681">
        <v>29</v>
      </c>
      <c r="E681">
        <v>1000</v>
      </c>
      <c r="F681">
        <v>5.4329180908203103</v>
      </c>
      <c r="G681">
        <v>-2.3302740478515598</v>
      </c>
      <c r="H681">
        <v>5.9115798328072202</v>
      </c>
      <c r="I681">
        <v>-1.16561214386418</v>
      </c>
      <c r="J681">
        <f t="shared" si="11"/>
        <v>5.1175731633154058</v>
      </c>
      <c r="K681" t="str" cm="1">
        <f t="array" ref="K681">INDEX($P$6:$P$13,MATCH(MIN(ABS(MOD(J681 - $Q$6:$Q$13 + PI(), 2*PI()) - PI())),ABS(MOD(J681 - $Q$6:$Q$13 + PI(), 2*PI()) - PI()),0))</f>
        <v>NW</v>
      </c>
      <c r="L681">
        <v>5.3772155436780302</v>
      </c>
      <c r="M681">
        <v>9.3052490022447305</v>
      </c>
      <c r="N681">
        <v>2.8057009379069</v>
      </c>
    </row>
    <row r="682" spans="1:14" x14ac:dyDescent="0.3">
      <c r="A682">
        <v>1706515</v>
      </c>
      <c r="B682">
        <v>2024</v>
      </c>
      <c r="C682">
        <v>1</v>
      </c>
      <c r="D682">
        <v>29</v>
      </c>
      <c r="E682">
        <v>1100</v>
      </c>
      <c r="F682">
        <v>4.8074798583984304</v>
      </c>
      <c r="G682">
        <v>-2.3919567871093701</v>
      </c>
      <c r="H682">
        <v>5.3696666433127103</v>
      </c>
      <c r="I682">
        <v>-1.10911144102204</v>
      </c>
      <c r="J682">
        <f t="shared" si="11"/>
        <v>5.1740738661575465</v>
      </c>
      <c r="K682" t="str" cm="1">
        <f t="array" ref="K682">INDEX($P$6:$P$13,MATCH(MIN(ABS(MOD(J682 - $Q$6:$Q$13 + PI(), 2*PI()) - PI())),ABS(MOD(J682 - $Q$6:$Q$13 + PI(), 2*PI()) - PI()),0))</f>
        <v>NW</v>
      </c>
      <c r="L682">
        <v>5.4033715731894896</v>
      </c>
      <c r="M682">
        <v>9.4468398623996297</v>
      </c>
      <c r="N682">
        <v>2.7982675764295699</v>
      </c>
    </row>
    <row r="683" spans="1:14" x14ac:dyDescent="0.3">
      <c r="A683">
        <v>1706518</v>
      </c>
      <c r="B683">
        <v>2024</v>
      </c>
      <c r="C683">
        <v>1</v>
      </c>
      <c r="D683">
        <v>29</v>
      </c>
      <c r="E683">
        <v>1200</v>
      </c>
      <c r="F683">
        <v>4.4523614501953102</v>
      </c>
      <c r="G683">
        <v>-2.4800543212890598</v>
      </c>
      <c r="H683">
        <v>5.0964881947994201</v>
      </c>
      <c r="I683">
        <v>-1.0625794707529199</v>
      </c>
      <c r="J683">
        <f t="shared" si="11"/>
        <v>5.2206058364266665</v>
      </c>
      <c r="K683" t="str" cm="1">
        <f t="array" ref="K683">INDEX($P$6:$P$13,MATCH(MIN(ABS(MOD(J683 - $Q$6:$Q$13 + PI(), 2*PI()) - PI())),ABS(MOD(J683 - $Q$6:$Q$13 + PI(), 2*PI()) - PI()),0))</f>
        <v>NW</v>
      </c>
      <c r="L683">
        <v>5.4257642601738896</v>
      </c>
      <c r="M683">
        <v>9.5631937450832698</v>
      </c>
      <c r="N683">
        <v>2.7896700965033601</v>
      </c>
    </row>
    <row r="684" spans="1:14" x14ac:dyDescent="0.3">
      <c r="A684">
        <v>1706522</v>
      </c>
      <c r="B684">
        <v>2024</v>
      </c>
      <c r="C684">
        <v>1</v>
      </c>
      <c r="D684">
        <v>29</v>
      </c>
      <c r="E684">
        <v>1300</v>
      </c>
      <c r="F684">
        <v>4.2845697021484304</v>
      </c>
      <c r="G684">
        <v>-2.5100671386718698</v>
      </c>
      <c r="H684">
        <v>4.9656796688075602</v>
      </c>
      <c r="I684">
        <v>-1.0408545589924501</v>
      </c>
      <c r="J684">
        <f t="shared" si="11"/>
        <v>5.2423307481871362</v>
      </c>
      <c r="K684" t="str" cm="1">
        <f t="array" ref="K684">INDEX($P$6:$P$13,MATCH(MIN(ABS(MOD(J684 - $Q$6:$Q$13 + PI(), 2*PI()) - PI())),ABS(MOD(J684 - $Q$6:$Q$13 + PI(), 2*PI()) - PI()),0))</f>
        <v>NW</v>
      </c>
      <c r="L684">
        <v>5.4448361628230204</v>
      </c>
      <c r="M684">
        <v>9.6529569625854492</v>
      </c>
      <c r="N684">
        <v>2.77877616882324</v>
      </c>
    </row>
    <row r="685" spans="1:14" x14ac:dyDescent="0.3">
      <c r="A685">
        <v>1706526</v>
      </c>
      <c r="B685">
        <v>2024</v>
      </c>
      <c r="C685">
        <v>1</v>
      </c>
      <c r="D685">
        <v>29</v>
      </c>
      <c r="E685">
        <v>1400</v>
      </c>
      <c r="F685">
        <v>3.9998992919921799</v>
      </c>
      <c r="G685">
        <v>-2.5951428222656201</v>
      </c>
      <c r="H685">
        <v>4.76801432611484</v>
      </c>
      <c r="I685">
        <v>-0.99526371806982195</v>
      </c>
      <c r="J685">
        <f t="shared" si="11"/>
        <v>5.2879215891097644</v>
      </c>
      <c r="K685" t="str" cm="1">
        <f t="array" ref="K685">INDEX($P$6:$P$13,MATCH(MIN(ABS(MOD(J685 - $Q$6:$Q$13 + PI(), 2*PI()) - PI())),ABS(MOD(J685 - $Q$6:$Q$13 + PI(), 2*PI()) - PI()),0))</f>
        <v>NW</v>
      </c>
      <c r="L685">
        <v>5.4613631487344803</v>
      </c>
      <c r="M685">
        <v>9.7183650334676095</v>
      </c>
      <c r="N685">
        <v>2.7644640604654902</v>
      </c>
    </row>
    <row r="686" spans="1:14" x14ac:dyDescent="0.3">
      <c r="A686">
        <v>1706529</v>
      </c>
      <c r="B686">
        <v>2024</v>
      </c>
      <c r="C686">
        <v>1</v>
      </c>
      <c r="D686">
        <v>29</v>
      </c>
      <c r="E686">
        <v>1500</v>
      </c>
      <c r="F686">
        <v>3.64384033203125</v>
      </c>
      <c r="G686">
        <v>-2.5326910400390599</v>
      </c>
      <c r="H686">
        <v>4.4375777480098</v>
      </c>
      <c r="I686">
        <v>-0.96339287356908898</v>
      </c>
      <c r="J686">
        <f t="shared" si="11"/>
        <v>5.3197924336104974</v>
      </c>
      <c r="K686" t="str" cm="1">
        <f t="array" ref="K686">INDEX($P$6:$P$13,MATCH(MIN(ABS(MOD(J686 - $Q$6:$Q$13 + PI(), 2*PI()) - PI())),ABS(MOD(J686 - $Q$6:$Q$13 + PI(), 2*PI()) - PI()),0))</f>
        <v>NW</v>
      </c>
      <c r="L686">
        <v>5.4757458756989204</v>
      </c>
      <c r="M686">
        <v>9.7668442196316096</v>
      </c>
      <c r="N686">
        <v>2.7453562418619701</v>
      </c>
    </row>
    <row r="687" spans="1:14" x14ac:dyDescent="0.3">
      <c r="A687">
        <v>1706533</v>
      </c>
      <c r="B687">
        <v>2024</v>
      </c>
      <c r="C687">
        <v>1</v>
      </c>
      <c r="D687">
        <v>29</v>
      </c>
      <c r="E687">
        <v>1600</v>
      </c>
      <c r="F687">
        <v>3.3229571533203099</v>
      </c>
      <c r="G687">
        <v>-2.27169311523437</v>
      </c>
      <c r="H687">
        <v>4.0252495391721803</v>
      </c>
      <c r="I687">
        <v>-0.97113755083622599</v>
      </c>
      <c r="J687">
        <f t="shared" si="11"/>
        <v>5.3120477563433601</v>
      </c>
      <c r="K687" t="str" cm="1">
        <f t="array" ref="K687">INDEX($P$6:$P$13,MATCH(MIN(ABS(MOD(J687 - $Q$6:$Q$13 + PI(), 2*PI()) - PI())),ABS(MOD(J687 - $Q$6:$Q$13 + PI(), 2*PI()) - PI()),0))</f>
        <v>NW</v>
      </c>
      <c r="L687">
        <v>5.4884880954318698</v>
      </c>
      <c r="M687">
        <v>9.7996810277302995</v>
      </c>
      <c r="N687">
        <v>2.7217383914523601</v>
      </c>
    </row>
    <row r="688" spans="1:14" x14ac:dyDescent="0.3">
      <c r="A688">
        <v>1706536</v>
      </c>
      <c r="B688">
        <v>2024</v>
      </c>
      <c r="C688">
        <v>1</v>
      </c>
      <c r="D688">
        <v>29</v>
      </c>
      <c r="E688">
        <v>1700</v>
      </c>
      <c r="F688">
        <v>3.1747375488281202</v>
      </c>
      <c r="G688">
        <v>-2.05723205566406</v>
      </c>
      <c r="H688">
        <v>3.7830096794471699</v>
      </c>
      <c r="I688">
        <v>-0.99582789555794005</v>
      </c>
      <c r="J688">
        <f t="shared" si="11"/>
        <v>5.2873574116216462</v>
      </c>
      <c r="K688" t="str" cm="1">
        <f t="array" ref="K688">INDEX($P$6:$P$13,MATCH(MIN(ABS(MOD(J688 - $Q$6:$Q$13 + PI(), 2*PI()) - PI())),ABS(MOD(J688 - $Q$6:$Q$13 + PI(), 2*PI()) - PI()),0))</f>
        <v>NW</v>
      </c>
      <c r="L688">
        <v>5.4998784945954897</v>
      </c>
      <c r="M688">
        <v>9.8177133136325399</v>
      </c>
      <c r="N688">
        <v>2.6943842569986902</v>
      </c>
    </row>
    <row r="689" spans="1:14" x14ac:dyDescent="0.3">
      <c r="A689">
        <v>1706540</v>
      </c>
      <c r="B689">
        <v>2024</v>
      </c>
      <c r="C689">
        <v>1</v>
      </c>
      <c r="D689">
        <v>29</v>
      </c>
      <c r="E689">
        <v>1800</v>
      </c>
      <c r="F689">
        <v>2.9105151367187498</v>
      </c>
      <c r="G689">
        <v>-1.9338208007812501</v>
      </c>
      <c r="H689">
        <v>3.4943899683068</v>
      </c>
      <c r="I689">
        <v>-0.98434682785178496</v>
      </c>
      <c r="J689">
        <f t="shared" si="11"/>
        <v>5.2988384793278014</v>
      </c>
      <c r="K689" t="str" cm="1">
        <f t="array" ref="K689">INDEX($P$6:$P$13,MATCH(MIN(ABS(MOD(J689 - $Q$6:$Q$13 + PI(), 2*PI()) - PI())),ABS(MOD(J689 - $Q$6:$Q$13 + PI(), 2*PI()) - PI()),0))</f>
        <v>NW</v>
      </c>
      <c r="L689">
        <v>5.5103322895944196</v>
      </c>
      <c r="M689">
        <v>9.8236695395575602</v>
      </c>
      <c r="N689">
        <v>2.6639682981703001</v>
      </c>
    </row>
    <row r="690" spans="1:14" x14ac:dyDescent="0.3">
      <c r="A690">
        <v>1706544</v>
      </c>
      <c r="B690">
        <v>2024</v>
      </c>
      <c r="C690">
        <v>1</v>
      </c>
      <c r="D690">
        <v>29</v>
      </c>
      <c r="E690">
        <v>1900</v>
      </c>
      <c r="F690">
        <v>2.4631622314453101</v>
      </c>
      <c r="G690">
        <v>-1.4465673828125001</v>
      </c>
      <c r="H690">
        <v>2.8565233013990299</v>
      </c>
      <c r="I690">
        <v>-1.03978183005678</v>
      </c>
      <c r="J690">
        <f t="shared" si="11"/>
        <v>5.243403477122806</v>
      </c>
      <c r="K690" t="str" cm="1">
        <f t="array" ref="K690">INDEX($P$6:$P$13,MATCH(MIN(ABS(MOD(J690 - $Q$6:$Q$13 + PI(), 2*PI()) - PI())),ABS(MOD(J690 - $Q$6:$Q$13 + PI(), 2*PI()) - PI()),0))</f>
        <v>NW</v>
      </c>
      <c r="L690">
        <v>5.5200949646997897</v>
      </c>
      <c r="M690">
        <v>9.8214447233411999</v>
      </c>
      <c r="N690">
        <v>2.6307784186469099</v>
      </c>
    </row>
    <row r="691" spans="1:14" x14ac:dyDescent="0.3">
      <c r="A691">
        <v>1706547</v>
      </c>
      <c r="B691">
        <v>2024</v>
      </c>
      <c r="C691">
        <v>1</v>
      </c>
      <c r="D691">
        <v>29</v>
      </c>
      <c r="E691">
        <v>2000</v>
      </c>
      <c r="F691">
        <v>2.0329559326171802</v>
      </c>
      <c r="G691">
        <v>-0.73098388671875003</v>
      </c>
      <c r="H691">
        <v>2.1603812780631699</v>
      </c>
      <c r="I691">
        <v>-1.22562411152659</v>
      </c>
      <c r="J691">
        <f t="shared" si="11"/>
        <v>5.0575611956529958</v>
      </c>
      <c r="K691" t="str" cm="1">
        <f t="array" ref="K691">INDEX($P$6:$P$13,MATCH(MIN(ABS(MOD(J691 - $Q$6:$Q$13 + PI(), 2*PI()) - PI())),ABS(MOD(J691 - $Q$6:$Q$13 + PI(), 2*PI()) - PI()),0))</f>
        <v>W</v>
      </c>
      <c r="L691">
        <v>5.5294327176579001</v>
      </c>
      <c r="M691">
        <v>9.8129706912570498</v>
      </c>
      <c r="N691">
        <v>2.59573862287733</v>
      </c>
    </row>
    <row r="692" spans="1:14" x14ac:dyDescent="0.3">
      <c r="A692">
        <v>1706551</v>
      </c>
      <c r="B692">
        <v>2024</v>
      </c>
      <c r="C692">
        <v>1</v>
      </c>
      <c r="D692">
        <v>29</v>
      </c>
      <c r="E692">
        <v>2100</v>
      </c>
      <c r="F692">
        <v>1.92892028808593</v>
      </c>
      <c r="G692">
        <v>-0.31958923339843698</v>
      </c>
      <c r="H692">
        <v>1.9552162938902</v>
      </c>
      <c r="I692">
        <v>-1.40660491651199</v>
      </c>
      <c r="J692">
        <f t="shared" si="11"/>
        <v>4.8765803906675966</v>
      </c>
      <c r="K692" t="str" cm="1">
        <f t="array" ref="K692">INDEX($P$6:$P$13,MATCH(MIN(ABS(MOD(J692 - $Q$6:$Q$13 + PI(), 2*PI()) - PI())),ABS(MOD(J692 - $Q$6:$Q$13 + PI(), 2*PI()) - PI()),0))</f>
        <v>W</v>
      </c>
      <c r="L692">
        <v>5.5385023790662702</v>
      </c>
      <c r="M692">
        <v>9.7994747161865199</v>
      </c>
      <c r="N692">
        <v>2.5594924290974901</v>
      </c>
    </row>
    <row r="693" spans="1:14" x14ac:dyDescent="0.3">
      <c r="A693">
        <v>1706554</v>
      </c>
      <c r="B693">
        <v>2024</v>
      </c>
      <c r="C693">
        <v>1</v>
      </c>
      <c r="D693">
        <v>29</v>
      </c>
      <c r="E693">
        <v>2200</v>
      </c>
      <c r="F693">
        <v>1.9963787841796801</v>
      </c>
      <c r="G693">
        <v>5.5645751953125003E-2</v>
      </c>
      <c r="H693">
        <v>1.9971541501930099</v>
      </c>
      <c r="I693">
        <v>-1.59866245534778</v>
      </c>
      <c r="J693">
        <f t="shared" si="11"/>
        <v>4.6845228518318063</v>
      </c>
      <c r="K693" t="str" cm="1">
        <f t="array" ref="K693">INDEX($P$6:$P$13,MATCH(MIN(ABS(MOD(J693 - $Q$6:$Q$13 + PI(), 2*PI()) - PI())),ABS(MOD(J693 - $Q$6:$Q$13 + PI(), 2*PI()) - PI()),0))</f>
        <v>W</v>
      </c>
      <c r="L693">
        <v>5.5473944964019699</v>
      </c>
      <c r="M693">
        <v>9.7813844680786097</v>
      </c>
      <c r="N693">
        <v>2.52268844180636</v>
      </c>
    </row>
    <row r="694" spans="1:14" x14ac:dyDescent="0.3">
      <c r="A694">
        <v>1706558</v>
      </c>
      <c r="B694">
        <v>2024</v>
      </c>
      <c r="C694">
        <v>1</v>
      </c>
      <c r="D694">
        <v>29</v>
      </c>
      <c r="E694">
        <v>2300</v>
      </c>
      <c r="F694">
        <v>1.8064361572265599</v>
      </c>
      <c r="G694">
        <v>0.31750122070312498</v>
      </c>
      <c r="H694">
        <v>1.83412611760572</v>
      </c>
      <c r="I694">
        <v>-1.7447803894730101</v>
      </c>
      <c r="J694">
        <f t="shared" si="11"/>
        <v>4.5384049177065764</v>
      </c>
      <c r="K694" t="str" cm="1">
        <f t="array" ref="K694">INDEX($P$6:$P$13,MATCH(MIN(ABS(MOD(J694 - $Q$6:$Q$13 + PI(), 2*PI()) - PI())),ABS(MOD(J694 - $Q$6:$Q$13 + PI(), 2*PI()) - PI()),0))</f>
        <v>W</v>
      </c>
      <c r="L694">
        <v>5.5563104046434102</v>
      </c>
      <c r="M694">
        <v>9.7574328316582495</v>
      </c>
      <c r="N694">
        <v>2.4865527682834201</v>
      </c>
    </row>
    <row r="695" spans="1:14" x14ac:dyDescent="0.3">
      <c r="A695">
        <v>1706562</v>
      </c>
      <c r="B695">
        <v>2024</v>
      </c>
      <c r="C695">
        <v>1</v>
      </c>
      <c r="D695">
        <v>29</v>
      </c>
      <c r="E695">
        <v>0</v>
      </c>
      <c r="F695">
        <v>10.270245361328101</v>
      </c>
      <c r="G695">
        <v>3.64683776855468</v>
      </c>
      <c r="H695">
        <v>10.898502901409801</v>
      </c>
      <c r="I695">
        <v>-1.9119964056374299</v>
      </c>
      <c r="J695">
        <f t="shared" si="11"/>
        <v>4.3711889015421566</v>
      </c>
      <c r="K695" t="str" cm="1">
        <f t="array" ref="K695">INDEX($P$6:$P$13,MATCH(MIN(ABS(MOD(J695 - $Q$6:$Q$13 + PI(), 2*PI()) - PI())),ABS(MOD(J695 - $Q$6:$Q$13 + PI(), 2*PI()) - PI()),0))</f>
        <v>W</v>
      </c>
      <c r="L695">
        <v>5.1604491446476901</v>
      </c>
      <c r="M695">
        <v>8.1867000791761608</v>
      </c>
      <c r="N695">
        <v>2.82564894358317</v>
      </c>
    </row>
    <row r="696" spans="1:14" x14ac:dyDescent="0.3">
      <c r="A696">
        <v>1706565</v>
      </c>
      <c r="B696">
        <v>2024</v>
      </c>
      <c r="C696">
        <v>1</v>
      </c>
      <c r="D696">
        <v>29</v>
      </c>
      <c r="E696">
        <v>100</v>
      </c>
      <c r="F696">
        <v>10.3224194335937</v>
      </c>
      <c r="G696">
        <v>3.6632409667968702</v>
      </c>
      <c r="H696">
        <v>10.953158327343401</v>
      </c>
      <c r="I696">
        <v>-1.9118137386887799</v>
      </c>
      <c r="J696">
        <f t="shared" si="11"/>
        <v>4.3713715684908063</v>
      </c>
      <c r="K696" t="str" cm="1">
        <f t="array" ref="K696">INDEX($P$6:$P$13,MATCH(MIN(ABS(MOD(J696 - $Q$6:$Q$13 + PI(), 2*PI()) - PI())),ABS(MOD(J696 - $Q$6:$Q$13 + PI(), 2*PI()) - PI()),0))</f>
        <v>W</v>
      </c>
      <c r="L696">
        <v>5.1427742771250502</v>
      </c>
      <c r="M696">
        <v>8.1785848405625998</v>
      </c>
      <c r="N696">
        <v>2.8393100102742501</v>
      </c>
    </row>
    <row r="697" spans="1:14" x14ac:dyDescent="0.3">
      <c r="A697">
        <v>1706569</v>
      </c>
      <c r="B697">
        <v>2024</v>
      </c>
      <c r="C697">
        <v>1</v>
      </c>
      <c r="D697">
        <v>29</v>
      </c>
      <c r="E697">
        <v>200</v>
      </c>
      <c r="F697">
        <v>10.397529907226501</v>
      </c>
      <c r="G697">
        <v>3.4495233154296798</v>
      </c>
      <c r="H697">
        <v>10.954808956589</v>
      </c>
      <c r="I697">
        <v>-1.8911335745526801</v>
      </c>
      <c r="J697">
        <f t="shared" si="11"/>
        <v>4.3920517326269062</v>
      </c>
      <c r="K697" t="str" cm="1">
        <f t="array" ref="K697">INDEX($P$6:$P$13,MATCH(MIN(ABS(MOD(J697 - $Q$6:$Q$13 + PI(), 2*PI()) - PI())),ABS(MOD(J697 - $Q$6:$Q$13 + PI(), 2*PI()) - PI()),0))</f>
        <v>W</v>
      </c>
      <c r="L697">
        <v>5.1358969299260302</v>
      </c>
      <c r="M697">
        <v>8.1944092644585496</v>
      </c>
      <c r="N697">
        <v>2.8513836330837599</v>
      </c>
    </row>
    <row r="698" spans="1:14" x14ac:dyDescent="0.3">
      <c r="A698">
        <v>1706572</v>
      </c>
      <c r="B698">
        <v>2024</v>
      </c>
      <c r="C698">
        <v>1</v>
      </c>
      <c r="D698">
        <v>30</v>
      </c>
      <c r="E698">
        <v>300</v>
      </c>
      <c r="F698">
        <v>0.70849426269531202</v>
      </c>
      <c r="G698">
        <v>2.0626855468750001</v>
      </c>
      <c r="H698">
        <v>2.1809712940704098</v>
      </c>
      <c r="I698">
        <v>-2.8107367497757498</v>
      </c>
      <c r="J698">
        <f t="shared" si="11"/>
        <v>3.4724485574038364</v>
      </c>
      <c r="K698" t="str" cm="1">
        <f t="array" ref="K698">INDEX($P$6:$P$13,MATCH(MIN(ABS(MOD(J698 - $Q$6:$Q$13 + PI(), 2*PI()) - PI())),ABS(MOD(J698 - $Q$6:$Q$13 + PI(), 2*PI()) - PI()),0))</f>
        <v>S</v>
      </c>
      <c r="L698">
        <v>5.5925553169031001</v>
      </c>
      <c r="M698">
        <v>9.6292923821343308</v>
      </c>
      <c r="N698">
        <v>2.3432973225911402</v>
      </c>
    </row>
    <row r="699" spans="1:14" x14ac:dyDescent="0.3">
      <c r="A699">
        <v>1706576</v>
      </c>
      <c r="B699">
        <v>2024</v>
      </c>
      <c r="C699">
        <v>1</v>
      </c>
      <c r="D699">
        <v>30</v>
      </c>
      <c r="E699">
        <v>400</v>
      </c>
      <c r="F699">
        <v>4.5603027343749998E-2</v>
      </c>
      <c r="G699">
        <v>2.4210693359375002</v>
      </c>
      <c r="H699">
        <v>2.4214987849511198</v>
      </c>
      <c r="I699">
        <v>-3.1227589776476101</v>
      </c>
      <c r="J699">
        <f t="shared" si="11"/>
        <v>3.1604263295319761</v>
      </c>
      <c r="K699" t="str" cm="1">
        <f t="array" ref="K699">INDEX($P$6:$P$13,MATCH(MIN(ABS(MOD(J699 - $Q$6:$Q$13 + PI(), 2*PI()) - PI())),ABS(MOD(J699 - $Q$6:$Q$13 + PI(), 2*PI()) - PI()),0))</f>
        <v>S</v>
      </c>
      <c r="L699">
        <v>5.6021338196237496</v>
      </c>
      <c r="M699">
        <v>9.5908456378512899</v>
      </c>
      <c r="N699">
        <v>2.3083090252346401</v>
      </c>
    </row>
    <row r="700" spans="1:14" x14ac:dyDescent="0.3">
      <c r="A700">
        <v>1706580</v>
      </c>
      <c r="B700">
        <v>2024</v>
      </c>
      <c r="C700">
        <v>1</v>
      </c>
      <c r="D700">
        <v>30</v>
      </c>
      <c r="E700">
        <v>500</v>
      </c>
      <c r="F700">
        <v>-0.47196899414062499</v>
      </c>
      <c r="G700">
        <v>2.6955535888671802</v>
      </c>
      <c r="H700">
        <v>2.7365605934977699</v>
      </c>
      <c r="I700">
        <v>2.9682580372061298</v>
      </c>
      <c r="J700">
        <f t="shared" si="11"/>
        <v>2.9682580372061298</v>
      </c>
      <c r="K700" t="str" cm="1">
        <f t="array" ref="K700">INDEX($P$6:$P$13,MATCH(MIN(ABS(MOD(J700 - $Q$6:$Q$13 + PI(), 2*PI()) - PI())),ABS(MOD(J700 - $Q$6:$Q$13 + PI(), 2*PI()) - PI()),0))</f>
        <v>S</v>
      </c>
      <c r="L700">
        <v>5.61200065391842</v>
      </c>
      <c r="M700">
        <v>9.5520163642035598</v>
      </c>
      <c r="N700">
        <v>2.2731618881225502</v>
      </c>
    </row>
    <row r="701" spans="1:14" x14ac:dyDescent="0.3">
      <c r="A701">
        <v>1706583</v>
      </c>
      <c r="B701">
        <v>2024</v>
      </c>
      <c r="C701">
        <v>1</v>
      </c>
      <c r="D701">
        <v>30</v>
      </c>
      <c r="E701">
        <v>600</v>
      </c>
      <c r="F701">
        <v>-1.1349926757812501</v>
      </c>
      <c r="G701">
        <v>2.9915930175781198</v>
      </c>
      <c r="H701">
        <v>3.1996620379188898</v>
      </c>
      <c r="I701">
        <v>2.77897521678352</v>
      </c>
      <c r="J701">
        <f t="shared" si="11"/>
        <v>2.77897521678352</v>
      </c>
      <c r="K701" t="str" cm="1">
        <f t="array" ref="K701">INDEX($P$6:$P$13,MATCH(MIN(ABS(MOD(J701 - $Q$6:$Q$13 + PI(), 2*PI()) - PI())),ABS(MOD(J701 - $Q$6:$Q$13 + PI(), 2*PI()) - PI()),0))</f>
        <v>S</v>
      </c>
      <c r="L701">
        <v>5.6220658641236296</v>
      </c>
      <c r="M701">
        <v>9.5094294018215599</v>
      </c>
      <c r="N701">
        <v>2.2384645673963699</v>
      </c>
    </row>
    <row r="702" spans="1:14" x14ac:dyDescent="0.3">
      <c r="A702">
        <v>1706587</v>
      </c>
      <c r="B702">
        <v>2024</v>
      </c>
      <c r="C702">
        <v>1</v>
      </c>
      <c r="D702">
        <v>30</v>
      </c>
      <c r="E702">
        <v>700</v>
      </c>
      <c r="F702">
        <v>-1.7057183837890599</v>
      </c>
      <c r="G702">
        <v>3.4838885498046799</v>
      </c>
      <c r="H702">
        <v>3.8790404267365099</v>
      </c>
      <c r="I702">
        <v>2.68629808948182</v>
      </c>
      <c r="J702">
        <f t="shared" si="11"/>
        <v>2.68629808948182</v>
      </c>
      <c r="K702" t="str" cm="1">
        <f t="array" ref="K702">INDEX($P$6:$P$13,MATCH(MIN(ABS(MOD(J702 - $Q$6:$Q$13 + PI(), 2*PI()) - PI())),ABS(MOD(J702 - $Q$6:$Q$13 + PI(), 2*PI()) - PI()),0))</f>
        <v>SE</v>
      </c>
      <c r="L702">
        <v>5.63232459736804</v>
      </c>
      <c r="M702">
        <v>9.4619923697577502</v>
      </c>
      <c r="N702">
        <v>2.2042102813720699</v>
      </c>
    </row>
    <row r="703" spans="1:14" x14ac:dyDescent="0.3">
      <c r="A703">
        <v>1706590</v>
      </c>
      <c r="B703">
        <v>2024</v>
      </c>
      <c r="C703">
        <v>1</v>
      </c>
      <c r="D703">
        <v>30</v>
      </c>
      <c r="E703">
        <v>800</v>
      </c>
      <c r="F703">
        <v>-2.1319378662109298</v>
      </c>
      <c r="G703">
        <v>4.2121466064453097</v>
      </c>
      <c r="H703">
        <v>4.7209467376335397</v>
      </c>
      <c r="I703">
        <v>2.67304474337997</v>
      </c>
      <c r="J703">
        <f t="shared" si="11"/>
        <v>2.67304474337997</v>
      </c>
      <c r="K703" t="str" cm="1">
        <f t="array" ref="K703">INDEX($P$6:$P$13,MATCH(MIN(ABS(MOD(J703 - $Q$6:$Q$13 + PI(), 2*PI()) - PI())),ABS(MOD(J703 - $Q$6:$Q$13 + PI(), 2*PI()) - PI()),0))</f>
        <v>SE</v>
      </c>
      <c r="L703">
        <v>5.6422842280313601</v>
      </c>
      <c r="M703">
        <v>9.4051970375908702</v>
      </c>
      <c r="N703">
        <v>2.1710676617092499</v>
      </c>
    </row>
    <row r="704" spans="1:14" x14ac:dyDescent="0.3">
      <c r="A704">
        <v>1706594</v>
      </c>
      <c r="B704">
        <v>2024</v>
      </c>
      <c r="C704">
        <v>1</v>
      </c>
      <c r="D704">
        <v>30</v>
      </c>
      <c r="E704">
        <v>900</v>
      </c>
      <c r="F704">
        <v>-2.1051934814453102</v>
      </c>
      <c r="G704">
        <v>5.0579937744140597</v>
      </c>
      <c r="H704">
        <v>5.4786075435580504</v>
      </c>
      <c r="I704">
        <v>2.7471897164037098</v>
      </c>
      <c r="J704">
        <f t="shared" si="11"/>
        <v>2.7471897164037098</v>
      </c>
      <c r="K704" t="str" cm="1">
        <f t="array" ref="K704">INDEX($P$6:$P$13,MATCH(MIN(ABS(MOD(J704 - $Q$6:$Q$13 + PI(), 2*PI()) - PI())),ABS(MOD(J704 - $Q$6:$Q$13 + PI(), 2*PI()) - PI()),0))</f>
        <v>SE</v>
      </c>
      <c r="L704">
        <v>5.6515622078183396</v>
      </c>
      <c r="M704">
        <v>9.3368586434258294</v>
      </c>
      <c r="N704">
        <v>2.13927300771077</v>
      </c>
    </row>
    <row r="705" spans="1:14" x14ac:dyDescent="0.3">
      <c r="A705">
        <v>1706598</v>
      </c>
      <c r="B705">
        <v>2024</v>
      </c>
      <c r="C705">
        <v>1</v>
      </c>
      <c r="D705">
        <v>30</v>
      </c>
      <c r="E705">
        <v>1000</v>
      </c>
      <c r="F705">
        <v>-1.8531353759765601</v>
      </c>
      <c r="G705">
        <v>6.0672076416015601</v>
      </c>
      <c r="H705">
        <v>6.34390410457189</v>
      </c>
      <c r="I705">
        <v>2.8451574395114099</v>
      </c>
      <c r="J705">
        <f t="shared" si="11"/>
        <v>2.8451574395114099</v>
      </c>
      <c r="K705" t="str" cm="1">
        <f t="array" ref="K705">INDEX($P$6:$P$13,MATCH(MIN(ABS(MOD(J705 - $Q$6:$Q$13 + PI(), 2*PI()) - PI())),ABS(MOD(J705 - $Q$6:$Q$13 + PI(), 2*PI()) - PI()),0))</f>
        <v>S</v>
      </c>
      <c r="L705">
        <v>5.6580645819358697</v>
      </c>
      <c r="M705">
        <v>9.2302002376980194</v>
      </c>
      <c r="N705">
        <v>2.11250633663601</v>
      </c>
    </row>
    <row r="706" spans="1:14" x14ac:dyDescent="0.3">
      <c r="A706">
        <v>1706601</v>
      </c>
      <c r="B706">
        <v>2024</v>
      </c>
      <c r="C706">
        <v>1</v>
      </c>
      <c r="D706">
        <v>30</v>
      </c>
      <c r="E706">
        <v>1100</v>
      </c>
      <c r="F706">
        <v>-1.3284710693359301</v>
      </c>
      <c r="G706">
        <v>6.2879803466796798</v>
      </c>
      <c r="H706">
        <v>6.4267824159755502</v>
      </c>
      <c r="I706">
        <v>2.9333829716023998</v>
      </c>
      <c r="J706">
        <f t="shared" si="11"/>
        <v>2.9333829716023998</v>
      </c>
      <c r="K706" t="str" cm="1">
        <f t="array" ref="K706">INDEX($P$6:$P$13,MATCH(MIN(ABS(MOD(J706 - $Q$6:$Q$13 + PI(), 2*PI()) - PI())),ABS(MOD(J706 - $Q$6:$Q$13 + PI(), 2*PI()) - PI()),0))</f>
        <v>S</v>
      </c>
      <c r="L706">
        <v>5.6621082073723397</v>
      </c>
      <c r="M706">
        <v>9.1194869147406692</v>
      </c>
      <c r="N706">
        <v>2.0866392983330599</v>
      </c>
    </row>
    <row r="707" spans="1:14" x14ac:dyDescent="0.3">
      <c r="A707">
        <v>1706605</v>
      </c>
      <c r="B707">
        <v>2024</v>
      </c>
      <c r="C707">
        <v>1</v>
      </c>
      <c r="D707">
        <v>30</v>
      </c>
      <c r="E707">
        <v>1200</v>
      </c>
      <c r="F707">
        <v>-0.69422790527343703</v>
      </c>
      <c r="G707">
        <v>6.4625457763671799</v>
      </c>
      <c r="H707">
        <v>6.4997269401184603</v>
      </c>
      <c r="I707">
        <v>3.0345797426852901</v>
      </c>
      <c r="J707">
        <f t="shared" ref="J707:J770" si="12">IF(I707&lt;0,I707+2*PI(),I707)</f>
        <v>3.0345797426852901</v>
      </c>
      <c r="K707" t="str" cm="1">
        <f t="array" ref="K707">INDEX($P$6:$P$13,MATCH(MIN(ABS(MOD(J707 - $Q$6:$Q$13 + PI(), 2*PI()) - PI())),ABS(MOD(J707 - $Q$6:$Q$13 + PI(), 2*PI()) - PI()),0))</f>
        <v>S</v>
      </c>
      <c r="L707">
        <v>5.6622948653740703</v>
      </c>
      <c r="M707">
        <v>8.9939844343397297</v>
      </c>
      <c r="N707">
        <v>2.0626053280300498</v>
      </c>
    </row>
    <row r="708" spans="1:14" x14ac:dyDescent="0.3">
      <c r="A708">
        <v>1706608</v>
      </c>
      <c r="B708">
        <v>2024</v>
      </c>
      <c r="C708">
        <v>1</v>
      </c>
      <c r="D708">
        <v>30</v>
      </c>
      <c r="E708">
        <v>1300</v>
      </c>
      <c r="F708">
        <v>0.40133850097656198</v>
      </c>
      <c r="G708">
        <v>6.2608605957031198</v>
      </c>
      <c r="H708">
        <v>6.2737108628940002</v>
      </c>
      <c r="I708">
        <v>-3.0775774716219102</v>
      </c>
      <c r="J708">
        <f t="shared" si="12"/>
        <v>3.205607835557676</v>
      </c>
      <c r="K708" t="str" cm="1">
        <f t="array" ref="K708">INDEX($P$6:$P$13,MATCH(MIN(ABS(MOD(J708 - $Q$6:$Q$13 + PI(), 2*PI()) - PI())),ABS(MOD(J708 - $Q$6:$Q$13 + PI(), 2*PI()) - PI()),0))</f>
        <v>S</v>
      </c>
      <c r="L708">
        <v>5.6581051803471603</v>
      </c>
      <c r="M708">
        <v>8.8699325985378596</v>
      </c>
      <c r="N708">
        <v>2.0377893447875901</v>
      </c>
    </row>
    <row r="709" spans="1:14" x14ac:dyDescent="0.3">
      <c r="A709">
        <v>1706612</v>
      </c>
      <c r="B709">
        <v>2024</v>
      </c>
      <c r="C709">
        <v>1</v>
      </c>
      <c r="D709">
        <v>30</v>
      </c>
      <c r="E709">
        <v>1400</v>
      </c>
      <c r="F709">
        <v>1.8631933593750001</v>
      </c>
      <c r="G709">
        <v>6.0295550537109301</v>
      </c>
      <c r="H709">
        <v>6.3108655222679397</v>
      </c>
      <c r="I709">
        <v>-2.8418903549212899</v>
      </c>
      <c r="J709">
        <f t="shared" si="12"/>
        <v>3.4412949522582963</v>
      </c>
      <c r="K709" t="str" cm="1">
        <f t="array" ref="K709">INDEX($P$6:$P$13,MATCH(MIN(ABS(MOD(J709 - $Q$6:$Q$13 + PI(), 2*PI()) - PI())),ABS(MOD(J709 - $Q$6:$Q$13 + PI(), 2*PI()) - PI()),0))</f>
        <v>S</v>
      </c>
      <c r="L709">
        <v>5.6511759902789196</v>
      </c>
      <c r="M709">
        <v>8.7618690066867408</v>
      </c>
      <c r="N709">
        <v>2.0090583165486602</v>
      </c>
    </row>
    <row r="710" spans="1:14" x14ac:dyDescent="0.3">
      <c r="A710">
        <v>1706616</v>
      </c>
      <c r="B710">
        <v>2024</v>
      </c>
      <c r="C710">
        <v>1</v>
      </c>
      <c r="D710">
        <v>30</v>
      </c>
      <c r="E710">
        <v>1500</v>
      </c>
      <c r="F710">
        <v>2.48382934570312</v>
      </c>
      <c r="G710">
        <v>5.6062377929687504</v>
      </c>
      <c r="H710">
        <v>6.1318276565708398</v>
      </c>
      <c r="I710">
        <v>-2.7245354928691099</v>
      </c>
      <c r="J710">
        <f t="shared" si="12"/>
        <v>3.5586498143104763</v>
      </c>
      <c r="K710" t="str" cm="1">
        <f t="array" ref="K710">INDEX($P$6:$P$13,MATCH(MIN(ABS(MOD(J710 - $Q$6:$Q$13 + PI(), 2*PI()) - PI())),ABS(MOD(J710 - $Q$6:$Q$13 + PI(), 2*PI()) - PI()),0))</f>
        <v>SW</v>
      </c>
      <c r="L710">
        <v>5.6459270773144397</v>
      </c>
      <c r="M710">
        <v>8.6801872253417898</v>
      </c>
      <c r="N710">
        <v>1.97459146711561</v>
      </c>
    </row>
    <row r="711" spans="1:14" x14ac:dyDescent="0.3">
      <c r="A711">
        <v>1706619</v>
      </c>
      <c r="B711">
        <v>2024</v>
      </c>
      <c r="C711">
        <v>1</v>
      </c>
      <c r="D711">
        <v>30</v>
      </c>
      <c r="E711">
        <v>1600</v>
      </c>
      <c r="F711">
        <v>2.3887792968750001</v>
      </c>
      <c r="G711">
        <v>5.2552325439453096</v>
      </c>
      <c r="H711">
        <v>5.7726714457104196</v>
      </c>
      <c r="I711">
        <v>-2.7149592889595602</v>
      </c>
      <c r="J711">
        <f t="shared" si="12"/>
        <v>3.5682260182200261</v>
      </c>
      <c r="K711" t="str" cm="1">
        <f t="array" ref="K711">INDEX($P$6:$P$13,MATCH(MIN(ABS(MOD(J711 - $Q$6:$Q$13 + PI(), 2*PI()) - PI())),ABS(MOD(J711 - $Q$6:$Q$13 + PI(), 2*PI()) - PI()),0))</f>
        <v>SW</v>
      </c>
      <c r="L711">
        <v>5.6449621844608302</v>
      </c>
      <c r="M711">
        <v>8.6233814027574294</v>
      </c>
      <c r="N711">
        <v>1.9347063700358</v>
      </c>
    </row>
    <row r="712" spans="1:14" x14ac:dyDescent="0.3">
      <c r="A712">
        <v>1706623</v>
      </c>
      <c r="B712">
        <v>2024</v>
      </c>
      <c r="C712">
        <v>1</v>
      </c>
      <c r="D712">
        <v>30</v>
      </c>
      <c r="E712">
        <v>1700</v>
      </c>
      <c r="F712">
        <v>1.6003942871093699</v>
      </c>
      <c r="G712">
        <v>5.1214996337890604</v>
      </c>
      <c r="H712">
        <v>5.3657264534370199</v>
      </c>
      <c r="I712">
        <v>-2.8387210106573102</v>
      </c>
      <c r="J712">
        <f t="shared" si="12"/>
        <v>3.444464296522276</v>
      </c>
      <c r="K712" t="str" cm="1">
        <f t="array" ref="K712">INDEX($P$6:$P$13,MATCH(MIN(ABS(MOD(J712 - $Q$6:$Q$13 + PI(), 2*PI()) - PI())),ABS(MOD(J712 - $Q$6:$Q$13 + PI(), 2*PI()) - PI()),0))</f>
        <v>S</v>
      </c>
      <c r="L712">
        <v>5.6467002225695699</v>
      </c>
      <c r="M712">
        <v>8.5782979329427</v>
      </c>
      <c r="N712">
        <v>1.8914794921875</v>
      </c>
    </row>
    <row r="713" spans="1:14" x14ac:dyDescent="0.3">
      <c r="A713">
        <v>1706626</v>
      </c>
      <c r="B713">
        <v>2024</v>
      </c>
      <c r="C713">
        <v>1</v>
      </c>
      <c r="D713">
        <v>30</v>
      </c>
      <c r="E713">
        <v>1800</v>
      </c>
      <c r="F713">
        <v>0.73632934570312503</v>
      </c>
      <c r="G713">
        <v>5.5640087890625001</v>
      </c>
      <c r="H713">
        <v>5.6125194618912699</v>
      </c>
      <c r="I713">
        <v>-3.0100192754967701</v>
      </c>
      <c r="J713">
        <f t="shared" si="12"/>
        <v>3.2731660316828162</v>
      </c>
      <c r="K713" t="str" cm="1">
        <f t="array" ref="K713">INDEX($P$6:$P$13,MATCH(MIN(ABS(MOD(J713 - $Q$6:$Q$13 + PI(), 2*PI()) - PI())),ABS(MOD(J713 - $Q$6:$Q$13 + PI(), 2*PI()) - PI()),0))</f>
        <v>S</v>
      </c>
      <c r="L713">
        <v>5.64718740350499</v>
      </c>
      <c r="M713">
        <v>8.5242261886596609</v>
      </c>
      <c r="N713">
        <v>1.84862105051676</v>
      </c>
    </row>
    <row r="714" spans="1:14" x14ac:dyDescent="0.3">
      <c r="A714">
        <v>1706630</v>
      </c>
      <c r="B714">
        <v>2024</v>
      </c>
      <c r="C714">
        <v>1</v>
      </c>
      <c r="D714">
        <v>30</v>
      </c>
      <c r="E714">
        <v>1900</v>
      </c>
      <c r="F714">
        <v>0.43910644531249998</v>
      </c>
      <c r="G714">
        <v>5.8932470703125004</v>
      </c>
      <c r="H714">
        <v>5.9095833611230004</v>
      </c>
      <c r="I714">
        <v>-3.0672199805356102</v>
      </c>
      <c r="J714">
        <f t="shared" si="12"/>
        <v>3.2159653266439761</v>
      </c>
      <c r="K714" t="str" cm="1">
        <f t="array" ref="K714">INDEX($P$6:$P$13,MATCH(MIN(ABS(MOD(J714 - $Q$6:$Q$13 + PI(), 2*PI()) - PI())),ABS(MOD(J714 - $Q$6:$Q$13 + PI(), 2*PI()) - PI()),0))</f>
        <v>S</v>
      </c>
      <c r="L714">
        <v>5.6423698042743897</v>
      </c>
      <c r="M714">
        <v>8.4463648266262403</v>
      </c>
      <c r="N714">
        <v>1.8085094028049</v>
      </c>
    </row>
    <row r="715" spans="1:14" x14ac:dyDescent="0.3">
      <c r="A715">
        <v>1706634</v>
      </c>
      <c r="B715">
        <v>2024</v>
      </c>
      <c r="C715">
        <v>1</v>
      </c>
      <c r="D715">
        <v>30</v>
      </c>
      <c r="E715">
        <v>2000</v>
      </c>
      <c r="F715">
        <v>0.35356018066406197</v>
      </c>
      <c r="G715">
        <v>6.0944091796875002</v>
      </c>
      <c r="H715">
        <v>6.1046562598405503</v>
      </c>
      <c r="I715">
        <v>-3.08364374976084</v>
      </c>
      <c r="J715">
        <f t="shared" si="12"/>
        <v>3.1995415574187462</v>
      </c>
      <c r="K715" t="str" cm="1">
        <f t="array" ref="K715">INDEX($P$6:$P$13,MATCH(MIN(ABS(MOD(J715 - $Q$6:$Q$13 + PI(), 2*PI()) - PI())),ABS(MOD(J715 - $Q$6:$Q$13 + PI(), 2*PI()) - PI()),0))</f>
        <v>S</v>
      </c>
      <c r="L715">
        <v>5.6324895949929097</v>
      </c>
      <c r="M715">
        <v>8.3541662428114094</v>
      </c>
      <c r="N715">
        <v>1.77008893754747</v>
      </c>
    </row>
    <row r="716" spans="1:14" x14ac:dyDescent="0.3">
      <c r="A716">
        <v>1706637</v>
      </c>
      <c r="B716">
        <v>2024</v>
      </c>
      <c r="C716">
        <v>1</v>
      </c>
      <c r="D716">
        <v>30</v>
      </c>
      <c r="E716">
        <v>2100</v>
      </c>
      <c r="F716">
        <v>3.4341430664062499E-2</v>
      </c>
      <c r="G716">
        <v>6.2038208007812496</v>
      </c>
      <c r="H716">
        <v>6.2039158490477702</v>
      </c>
      <c r="I716">
        <v>-3.1360571810142601</v>
      </c>
      <c r="J716">
        <f t="shared" si="12"/>
        <v>3.1471281261653261</v>
      </c>
      <c r="K716" t="str" cm="1">
        <f t="array" ref="K716">INDEX($P$6:$P$13,MATCH(MIN(ABS(MOD(J716 - $Q$6:$Q$13 + PI(), 2*PI()) - PI())),ABS(MOD(J716 - $Q$6:$Q$13 + PI(), 2*PI()) - PI()),0))</f>
        <v>S</v>
      </c>
      <c r="L716">
        <v>5.6170210084800098</v>
      </c>
      <c r="M716">
        <v>8.2447657055324903</v>
      </c>
      <c r="N716">
        <v>1.7344468434651601</v>
      </c>
    </row>
    <row r="717" spans="1:14" x14ac:dyDescent="0.3">
      <c r="A717">
        <v>1706641</v>
      </c>
      <c r="B717">
        <v>2024</v>
      </c>
      <c r="C717">
        <v>1</v>
      </c>
      <c r="D717">
        <v>30</v>
      </c>
      <c r="E717">
        <v>2200</v>
      </c>
      <c r="F717">
        <v>-0.85105224609374996</v>
      </c>
      <c r="G717">
        <v>6.5951416015625002</v>
      </c>
      <c r="H717">
        <v>6.6498257623972004</v>
      </c>
      <c r="I717">
        <v>3.0132595476884099</v>
      </c>
      <c r="J717">
        <f t="shared" si="12"/>
        <v>3.0132595476884099</v>
      </c>
      <c r="K717" t="str" cm="1">
        <f t="array" ref="K717">INDEX($P$6:$P$13,MATCH(MIN(ABS(MOD(J717 - $Q$6:$Q$13 + PI(), 2*PI()) - PI())),ABS(MOD(J717 - $Q$6:$Q$13 + PI(), 2*PI()) - PI()),0))</f>
        <v>S</v>
      </c>
      <c r="L717">
        <v>5.5921028162432203</v>
      </c>
      <c r="M717">
        <v>8.1055583953857404</v>
      </c>
      <c r="N717">
        <v>1.70362875196668</v>
      </c>
    </row>
    <row r="718" spans="1:14" x14ac:dyDescent="0.3">
      <c r="A718">
        <v>1706644</v>
      </c>
      <c r="B718">
        <v>2024</v>
      </c>
      <c r="C718">
        <v>1</v>
      </c>
      <c r="D718">
        <v>30</v>
      </c>
      <c r="E718">
        <v>2300</v>
      </c>
      <c r="F718">
        <v>-1.34255432128906</v>
      </c>
      <c r="G718">
        <v>7.2928442382812504</v>
      </c>
      <c r="H718">
        <v>7.4153913712928103</v>
      </c>
      <c r="I718">
        <v>2.9595389765648701</v>
      </c>
      <c r="J718">
        <f t="shared" si="12"/>
        <v>2.9595389765648701</v>
      </c>
      <c r="K718" t="str" cm="1">
        <f t="array" ref="K718">INDEX($P$6:$P$13,MATCH(MIN(ABS(MOD(J718 - $Q$6:$Q$13 + PI(), 2*PI()) - PI())),ABS(MOD(J718 - $Q$6:$Q$13 + PI(), 2*PI()) - PI()),0))</f>
        <v>S</v>
      </c>
      <c r="L718">
        <v>5.5458698662685801</v>
      </c>
      <c r="M718">
        <v>7.8976824018690301</v>
      </c>
      <c r="N718">
        <v>1.6879367828369101</v>
      </c>
    </row>
    <row r="719" spans="1:14" x14ac:dyDescent="0.3">
      <c r="A719">
        <v>1706648</v>
      </c>
      <c r="B719">
        <v>2024</v>
      </c>
      <c r="C719">
        <v>1</v>
      </c>
      <c r="D719">
        <v>30</v>
      </c>
      <c r="E719">
        <v>0</v>
      </c>
      <c r="F719">
        <v>1.6032446289062501</v>
      </c>
      <c r="G719">
        <v>0.76095703125000003</v>
      </c>
      <c r="H719">
        <v>1.7746686855651499</v>
      </c>
      <c r="I719">
        <v>-2.0139473314614098</v>
      </c>
      <c r="J719">
        <f t="shared" si="12"/>
        <v>4.2692379757181769</v>
      </c>
      <c r="K719" t="str" cm="1">
        <f t="array" ref="K719">INDEX($P$6:$P$13,MATCH(MIN(ABS(MOD(J719 - $Q$6:$Q$13 + PI(), 2*PI()) - PI())),ABS(MOD(J719 - $Q$6:$Q$13 + PI(), 2*PI()) - PI()),0))</f>
        <v>SW</v>
      </c>
      <c r="L719">
        <v>5.5651988527349499</v>
      </c>
      <c r="M719">
        <v>9.7293362087673607</v>
      </c>
      <c r="N719">
        <v>2.45041529337565</v>
      </c>
    </row>
    <row r="720" spans="1:14" x14ac:dyDescent="0.3">
      <c r="A720">
        <v>1706652</v>
      </c>
      <c r="B720">
        <v>2024</v>
      </c>
      <c r="C720">
        <v>1</v>
      </c>
      <c r="D720">
        <v>30</v>
      </c>
      <c r="E720">
        <v>100</v>
      </c>
      <c r="F720">
        <v>1.52363037109375</v>
      </c>
      <c r="G720">
        <v>1.124755859375</v>
      </c>
      <c r="H720">
        <v>1.8938123589515601</v>
      </c>
      <c r="I720">
        <v>-2.2067076270796302</v>
      </c>
      <c r="J720">
        <f t="shared" si="12"/>
        <v>4.0764776800999556</v>
      </c>
      <c r="K720" t="str" cm="1">
        <f t="array" ref="K720">INDEX($P$6:$P$13,MATCH(MIN(ABS(MOD(J720 - $Q$6:$Q$13 + PI(), 2*PI()) - PI())),ABS(MOD(J720 - $Q$6:$Q$13 + PI(), 2*PI()) - PI()),0))</f>
        <v>SW</v>
      </c>
      <c r="L720">
        <v>5.5741661303947501</v>
      </c>
      <c r="M720">
        <v>9.6992387771606392</v>
      </c>
      <c r="N720">
        <v>2.4143358866373599</v>
      </c>
    </row>
    <row r="721" spans="1:14" x14ac:dyDescent="0.3">
      <c r="A721">
        <v>1706655</v>
      </c>
      <c r="B721">
        <v>2024</v>
      </c>
      <c r="C721">
        <v>1</v>
      </c>
      <c r="D721">
        <v>30</v>
      </c>
      <c r="E721">
        <v>200</v>
      </c>
      <c r="F721">
        <v>1.2112188720703101</v>
      </c>
      <c r="G721">
        <v>1.5549237060546801</v>
      </c>
      <c r="H721">
        <v>1.97099946415774</v>
      </c>
      <c r="I721">
        <v>-2.4798150916105999</v>
      </c>
      <c r="J721">
        <f t="shared" si="12"/>
        <v>3.8033702155689864</v>
      </c>
      <c r="K721" t="str" cm="1">
        <f t="array" ref="K721">INDEX($P$6:$P$13,MATCH(MIN(ABS(MOD(J721 - $Q$6:$Q$13 + PI(), 2*PI()) - PI())),ABS(MOD(J721 - $Q$6:$Q$13 + PI(), 2*PI()) - PI()),0))</f>
        <v>SW</v>
      </c>
      <c r="L721">
        <v>5.58323910595914</v>
      </c>
      <c r="M721">
        <v>9.6661398145887496</v>
      </c>
      <c r="N721">
        <v>2.3786090215047202</v>
      </c>
    </row>
    <row r="722" spans="1:14" x14ac:dyDescent="0.3">
      <c r="A722">
        <v>1706659</v>
      </c>
      <c r="B722">
        <v>2024</v>
      </c>
      <c r="C722">
        <v>1</v>
      </c>
      <c r="D722">
        <v>31</v>
      </c>
      <c r="E722">
        <v>300</v>
      </c>
      <c r="F722">
        <v>-0.98553161621093699</v>
      </c>
      <c r="G722">
        <v>9.0677984619140606</v>
      </c>
      <c r="H722">
        <v>9.1211973727379796</v>
      </c>
      <c r="I722">
        <v>3.0333328150162902</v>
      </c>
      <c r="J722">
        <f t="shared" si="12"/>
        <v>3.0333328150162902</v>
      </c>
      <c r="K722" t="str" cm="1">
        <f t="array" ref="K722">INDEX($P$6:$P$13,MATCH(MIN(ABS(MOD(J722 - $Q$6:$Q$13 + PI(), 2*PI()) - PI())),ABS(MOD(J722 - $Q$6:$Q$13 + PI(), 2*PI()) - PI()),0))</f>
        <v>S</v>
      </c>
      <c r="L722">
        <v>4.7249210471169496</v>
      </c>
      <c r="M722">
        <v>6.8748007880316804</v>
      </c>
      <c r="N722">
        <v>1.7563372717963299</v>
      </c>
    </row>
    <row r="723" spans="1:14" x14ac:dyDescent="0.3">
      <c r="A723">
        <v>1706662</v>
      </c>
      <c r="B723">
        <v>2024</v>
      </c>
      <c r="C723">
        <v>1</v>
      </c>
      <c r="D723">
        <v>31</v>
      </c>
      <c r="E723">
        <v>400</v>
      </c>
      <c r="F723">
        <v>-1.1615429687500001</v>
      </c>
      <c r="G723">
        <v>9.5423797607421807</v>
      </c>
      <c r="H723">
        <v>9.6128140295375797</v>
      </c>
      <c r="I723">
        <v>3.0204638947670799</v>
      </c>
      <c r="J723">
        <f t="shared" si="12"/>
        <v>3.0204638947670799</v>
      </c>
      <c r="K723" t="str" cm="1">
        <f t="array" ref="K723">INDEX($P$6:$P$13,MATCH(MIN(ABS(MOD(J723 - $Q$6:$Q$13 + PI(), 2*PI()) - PI())),ABS(MOD(J723 - $Q$6:$Q$13 + PI(), 2*PI()) - PI()),0))</f>
        <v>S</v>
      </c>
      <c r="L723">
        <v>4.3996366630295896</v>
      </c>
      <c r="M723">
        <v>6.6970459620157801</v>
      </c>
      <c r="N723">
        <v>1.79714849260118</v>
      </c>
    </row>
    <row r="724" spans="1:14" x14ac:dyDescent="0.3">
      <c r="A724">
        <v>1706666</v>
      </c>
      <c r="B724">
        <v>2024</v>
      </c>
      <c r="C724">
        <v>1</v>
      </c>
      <c r="D724">
        <v>31</v>
      </c>
      <c r="E724">
        <v>500</v>
      </c>
      <c r="F724">
        <v>-1.3225891113281201</v>
      </c>
      <c r="G724">
        <v>9.7204870605468692</v>
      </c>
      <c r="H724">
        <v>9.8100515111625608</v>
      </c>
      <c r="I724">
        <v>3.0063610610800602</v>
      </c>
      <c r="J724">
        <f t="shared" si="12"/>
        <v>3.0063610610800602</v>
      </c>
      <c r="K724" t="str" cm="1">
        <f t="array" ref="K724">INDEX($P$6:$P$13,MATCH(MIN(ABS(MOD(J724 - $Q$6:$Q$13 + PI(), 2*PI()) - PI())),ABS(MOD(J724 - $Q$6:$Q$13 + PI(), 2*PI()) - PI()),0))</f>
        <v>S</v>
      </c>
      <c r="L724">
        <v>4.1165745970872498</v>
      </c>
      <c r="M724">
        <v>6.56897322336832</v>
      </c>
      <c r="N724">
        <v>1.84168455335829</v>
      </c>
    </row>
    <row r="725" spans="1:14" x14ac:dyDescent="0.3">
      <c r="A725">
        <v>1706670</v>
      </c>
      <c r="B725">
        <v>2024</v>
      </c>
      <c r="C725">
        <v>1</v>
      </c>
      <c r="D725">
        <v>31</v>
      </c>
      <c r="E725">
        <v>600</v>
      </c>
      <c r="F725">
        <v>-1.2538427734374999</v>
      </c>
      <c r="G725">
        <v>9.9393469238281202</v>
      </c>
      <c r="H725">
        <v>10.0181205309535</v>
      </c>
      <c r="I725">
        <v>3.0161060905360899</v>
      </c>
      <c r="J725">
        <f t="shared" si="12"/>
        <v>3.0161060905360899</v>
      </c>
      <c r="K725" t="str" cm="1">
        <f t="array" ref="K725">INDEX($P$6:$P$13,MATCH(MIN(ABS(MOD(J725 - $Q$6:$Q$13 + PI(), 2*PI()) - PI())),ABS(MOD(J725 - $Q$6:$Q$13 + PI(), 2*PI()) - PI()),0))</f>
        <v>S</v>
      </c>
      <c r="L725">
        <v>3.9031491632350899</v>
      </c>
      <c r="M725">
        <v>6.4984856711493597</v>
      </c>
      <c r="N725">
        <v>1.88437536027696</v>
      </c>
    </row>
    <row r="726" spans="1:14" x14ac:dyDescent="0.3">
      <c r="A726">
        <v>1706673</v>
      </c>
      <c r="B726">
        <v>2024</v>
      </c>
      <c r="C726">
        <v>1</v>
      </c>
      <c r="D726">
        <v>31</v>
      </c>
      <c r="E726">
        <v>700</v>
      </c>
      <c r="F726">
        <v>-0.74631469726562505</v>
      </c>
      <c r="G726">
        <v>10.0866180419921</v>
      </c>
      <c r="H726">
        <v>10.1141904842847</v>
      </c>
      <c r="I726">
        <v>3.0677366570465301</v>
      </c>
      <c r="J726">
        <f t="shared" si="12"/>
        <v>3.0677366570465301</v>
      </c>
      <c r="K726" t="str" cm="1">
        <f t="array" ref="K726">INDEX($P$6:$P$13,MATCH(MIN(ABS(MOD(J726 - $Q$6:$Q$13 + PI(), 2*PI()) - PI())),ABS(MOD(J726 - $Q$6:$Q$13 + PI(), 2*PI()) - PI()),0))</f>
        <v>S</v>
      </c>
      <c r="L726">
        <v>3.7490982548913099</v>
      </c>
      <c r="M726">
        <v>6.4668314192030101</v>
      </c>
      <c r="N726">
        <v>1.9313184950086799</v>
      </c>
    </row>
    <row r="727" spans="1:14" x14ac:dyDescent="0.3">
      <c r="A727">
        <v>1706677</v>
      </c>
      <c r="B727">
        <v>2024</v>
      </c>
      <c r="C727">
        <v>1</v>
      </c>
      <c r="D727">
        <v>31</v>
      </c>
      <c r="E727">
        <v>800</v>
      </c>
      <c r="F727">
        <v>-0.65466796875</v>
      </c>
      <c r="G727">
        <v>10.161988525390599</v>
      </c>
      <c r="H727">
        <v>10.1830545976871</v>
      </c>
      <c r="I727">
        <v>3.0772583438918901</v>
      </c>
      <c r="J727">
        <f t="shared" si="12"/>
        <v>3.0772583438918901</v>
      </c>
      <c r="K727" t="str" cm="1">
        <f t="array" ref="K727">INDEX($P$6:$P$13,MATCH(MIN(ABS(MOD(J727 - $Q$6:$Q$13 + PI(), 2*PI()) - PI())),ABS(MOD(J727 - $Q$6:$Q$13 + PI(), 2*PI()) - PI()),0))</f>
        <v>S</v>
      </c>
      <c r="L727">
        <v>3.6580226433937799</v>
      </c>
      <c r="M727">
        <v>6.4761723412407699</v>
      </c>
      <c r="N727">
        <v>1.9789572821723</v>
      </c>
    </row>
    <row r="728" spans="1:14" x14ac:dyDescent="0.3">
      <c r="A728">
        <v>1706680</v>
      </c>
      <c r="B728">
        <v>2024</v>
      </c>
      <c r="C728">
        <v>1</v>
      </c>
      <c r="D728">
        <v>31</v>
      </c>
      <c r="E728">
        <v>900</v>
      </c>
      <c r="F728">
        <v>-1.01102783203125</v>
      </c>
      <c r="G728">
        <v>10.286865234375</v>
      </c>
      <c r="H728">
        <v>10.3364294428654</v>
      </c>
      <c r="I728">
        <v>3.0436239172291799</v>
      </c>
      <c r="J728">
        <f t="shared" si="12"/>
        <v>3.0436239172291799</v>
      </c>
      <c r="K728" t="str" cm="1">
        <f t="array" ref="K728">INDEX($P$6:$P$13,MATCH(MIN(ABS(MOD(J728 - $Q$6:$Q$13 + PI(), 2*PI()) - PI())),ABS(MOD(J728 - $Q$6:$Q$13 + PI(), 2*PI()) - PI()),0))</f>
        <v>S</v>
      </c>
      <c r="L728">
        <v>3.5975522862781801</v>
      </c>
      <c r="M728">
        <v>6.5166803995768197</v>
      </c>
      <c r="N728">
        <v>2.02597204844156</v>
      </c>
    </row>
    <row r="729" spans="1:14" x14ac:dyDescent="0.3">
      <c r="A729">
        <v>1706684</v>
      </c>
      <c r="B729">
        <v>2024</v>
      </c>
      <c r="C729">
        <v>1</v>
      </c>
      <c r="D729">
        <v>31</v>
      </c>
      <c r="E729">
        <v>1000</v>
      </c>
      <c r="F729">
        <v>-1.3671929931640601</v>
      </c>
      <c r="G729">
        <v>9.3937292480468706</v>
      </c>
      <c r="H729">
        <v>9.4927006624125703</v>
      </c>
      <c r="I729">
        <v>2.9970643025140702</v>
      </c>
      <c r="J729">
        <f t="shared" si="12"/>
        <v>2.9970643025140702</v>
      </c>
      <c r="K729" t="str" cm="1">
        <f t="array" ref="K729">INDEX($P$6:$P$13,MATCH(MIN(ABS(MOD(J729 - $Q$6:$Q$13 + PI(), 2*PI()) - PI())),ABS(MOD(J729 - $Q$6:$Q$13 + PI(), 2*PI()) - PI()),0))</f>
        <v>S</v>
      </c>
      <c r="L729">
        <v>3.6192099112110299</v>
      </c>
      <c r="M729">
        <v>6.6920260323418503</v>
      </c>
      <c r="N729">
        <v>2.0119443469577298</v>
      </c>
    </row>
    <row r="730" spans="1:14" x14ac:dyDescent="0.3">
      <c r="A730">
        <v>1706688</v>
      </c>
      <c r="B730">
        <v>2024</v>
      </c>
      <c r="C730">
        <v>1</v>
      </c>
      <c r="D730">
        <v>31</v>
      </c>
      <c r="E730">
        <v>1100</v>
      </c>
      <c r="F730">
        <v>-2.1581384277343698</v>
      </c>
      <c r="G730">
        <v>9.8999450683593704</v>
      </c>
      <c r="H730">
        <v>10.132446586575</v>
      </c>
      <c r="I730">
        <v>2.9269555986470999</v>
      </c>
      <c r="J730">
        <f t="shared" si="12"/>
        <v>2.9269555986470999</v>
      </c>
      <c r="K730" t="str" cm="1">
        <f t="array" ref="K730">INDEX($P$6:$P$13,MATCH(MIN(ABS(MOD(J730 - $Q$6:$Q$13 + PI(), 2*PI()) - PI())),ABS(MOD(J730 - $Q$6:$Q$13 + PI(), 2*PI()) - PI()),0))</f>
        <v>S</v>
      </c>
      <c r="L730">
        <v>3.6022892509091098</v>
      </c>
      <c r="M730">
        <v>6.8004790412055103</v>
      </c>
      <c r="N730">
        <v>2.0339249504937</v>
      </c>
    </row>
    <row r="731" spans="1:14" x14ac:dyDescent="0.3">
      <c r="A731">
        <v>1706691</v>
      </c>
      <c r="B731">
        <v>2024</v>
      </c>
      <c r="C731">
        <v>1</v>
      </c>
      <c r="D731">
        <v>31</v>
      </c>
      <c r="E731">
        <v>1200</v>
      </c>
      <c r="F731">
        <v>-2.1104565429687501</v>
      </c>
      <c r="G731">
        <v>10.537207641601499</v>
      </c>
      <c r="H731">
        <v>10.7464771763581</v>
      </c>
      <c r="I731">
        <v>2.9439219835721802</v>
      </c>
      <c r="J731">
        <f t="shared" si="12"/>
        <v>2.9439219835721802</v>
      </c>
      <c r="K731" t="str" cm="1">
        <f t="array" ref="K731">INDEX($P$6:$P$13,MATCH(MIN(ABS(MOD(J731 - $Q$6:$Q$13 + PI(), 2*PI()) - PI())),ABS(MOD(J731 - $Q$6:$Q$13 + PI(), 2*PI()) - PI()),0))</f>
        <v>S</v>
      </c>
      <c r="L731">
        <v>3.5529319099342702</v>
      </c>
      <c r="M731">
        <v>6.8387158711751299</v>
      </c>
      <c r="N731">
        <v>2.0984512964884399</v>
      </c>
    </row>
    <row r="732" spans="1:14" x14ac:dyDescent="0.3">
      <c r="A732">
        <v>1706695</v>
      </c>
      <c r="B732">
        <v>2024</v>
      </c>
      <c r="C732">
        <v>1</v>
      </c>
      <c r="D732">
        <v>31</v>
      </c>
      <c r="E732">
        <v>1300</v>
      </c>
      <c r="F732">
        <v>-1.80357971191406</v>
      </c>
      <c r="G732">
        <v>10.9395153808593</v>
      </c>
      <c r="H732">
        <v>11.087195161324001</v>
      </c>
      <c r="I732">
        <v>2.97819421064571</v>
      </c>
      <c r="J732">
        <f t="shared" si="12"/>
        <v>2.97819421064571</v>
      </c>
      <c r="K732" t="str" cm="1">
        <f t="array" ref="K732">INDEX($P$6:$P$13,MATCH(MIN(ABS(MOD(J732 - $Q$6:$Q$13 + PI(), 2*PI()) - PI())),ABS(MOD(J732 - $Q$6:$Q$13 + PI(), 2*PI()) - PI()),0))</f>
        <v>S</v>
      </c>
      <c r="L732">
        <v>3.5032226174260401</v>
      </c>
      <c r="M732">
        <v>6.84527407752143</v>
      </c>
      <c r="N732">
        <v>2.1973384221394801</v>
      </c>
    </row>
    <row r="733" spans="1:14" x14ac:dyDescent="0.3">
      <c r="A733">
        <v>1706698</v>
      </c>
      <c r="B733">
        <v>2024</v>
      </c>
      <c r="C733">
        <v>1</v>
      </c>
      <c r="D733">
        <v>31</v>
      </c>
      <c r="E733">
        <v>1400</v>
      </c>
      <c r="F733">
        <v>-1.41475036621093</v>
      </c>
      <c r="G733">
        <v>11.4381237792968</v>
      </c>
      <c r="H733">
        <v>11.525284993839</v>
      </c>
      <c r="I733">
        <v>3.0185303959998802</v>
      </c>
      <c r="J733">
        <f t="shared" si="12"/>
        <v>3.0185303959998802</v>
      </c>
      <c r="K733" t="str" cm="1">
        <f t="array" ref="K733">INDEX($P$6:$P$13,MATCH(MIN(ABS(MOD(J733 - $Q$6:$Q$13 + PI(), 2*PI()) - PI())),ABS(MOD(J733 - $Q$6:$Q$13 + PI(), 2*PI()) - PI()),0))</f>
        <v>S</v>
      </c>
      <c r="L733">
        <v>3.4785428668788398</v>
      </c>
      <c r="M733">
        <v>6.86828793419732</v>
      </c>
      <c r="N733">
        <v>2.3141869439019098</v>
      </c>
    </row>
    <row r="734" spans="1:14" x14ac:dyDescent="0.3">
      <c r="A734">
        <v>1706702</v>
      </c>
      <c r="B734">
        <v>2024</v>
      </c>
      <c r="C734">
        <v>1</v>
      </c>
      <c r="D734">
        <v>31</v>
      </c>
      <c r="E734">
        <v>1500</v>
      </c>
      <c r="F734">
        <v>-1.1411920166015601</v>
      </c>
      <c r="G734">
        <v>11.5640447998046</v>
      </c>
      <c r="H734">
        <v>11.6202173538469</v>
      </c>
      <c r="I734">
        <v>3.0432266420593499</v>
      </c>
      <c r="J734">
        <f t="shared" si="12"/>
        <v>3.0432266420593499</v>
      </c>
      <c r="K734" t="str" cm="1">
        <f t="array" ref="K734">INDEX($P$6:$P$13,MATCH(MIN(ABS(MOD(J734 - $Q$6:$Q$13 + PI(), 2*PI()) - PI())),ABS(MOD(J734 - $Q$6:$Q$13 + PI(), 2*PI()) - PI()),0))</f>
        <v>S</v>
      </c>
      <c r="L734">
        <v>3.4751721334778098</v>
      </c>
      <c r="M734">
        <v>6.9266606436835296</v>
      </c>
      <c r="N734">
        <v>2.42807907528347</v>
      </c>
    </row>
    <row r="735" spans="1:14" x14ac:dyDescent="0.3">
      <c r="A735">
        <v>1706706</v>
      </c>
      <c r="B735">
        <v>2024</v>
      </c>
      <c r="C735">
        <v>1</v>
      </c>
      <c r="D735">
        <v>31</v>
      </c>
      <c r="E735">
        <v>1600</v>
      </c>
      <c r="F735">
        <v>-0.76827331542968702</v>
      </c>
      <c r="G735">
        <v>11.615919799804599</v>
      </c>
      <c r="H735">
        <v>11.6412987541208</v>
      </c>
      <c r="I735">
        <v>3.0755491546733298</v>
      </c>
      <c r="J735">
        <f t="shared" si="12"/>
        <v>3.0755491546733298</v>
      </c>
      <c r="K735" t="str" cm="1">
        <f t="array" ref="K735">INDEX($P$6:$P$13,MATCH(MIN(ABS(MOD(J735 - $Q$6:$Q$13 + PI(), 2*PI()) - PI())),ABS(MOD(J735 - $Q$6:$Q$13 + PI(), 2*PI()) - PI()),0))</f>
        <v>S</v>
      </c>
      <c r="L735">
        <v>3.4882198177877899</v>
      </c>
      <c r="M735">
        <v>7.0252410040961299</v>
      </c>
      <c r="N735">
        <v>2.5242752499050498</v>
      </c>
    </row>
    <row r="736" spans="1:14" x14ac:dyDescent="0.3">
      <c r="A736">
        <v>1706709</v>
      </c>
      <c r="B736">
        <v>2024</v>
      </c>
      <c r="C736">
        <v>1</v>
      </c>
      <c r="D736">
        <v>31</v>
      </c>
      <c r="E736">
        <v>1700</v>
      </c>
      <c r="F736">
        <v>-0.40578857421874998</v>
      </c>
      <c r="G736">
        <v>11.709566040039</v>
      </c>
      <c r="H736">
        <v>11.7165951202984</v>
      </c>
      <c r="I736">
        <v>3.1069520658488998</v>
      </c>
      <c r="J736">
        <f t="shared" si="12"/>
        <v>3.1069520658488998</v>
      </c>
      <c r="K736" t="str" cm="1">
        <f t="array" ref="K736">INDEX($P$6:$P$13,MATCH(MIN(ABS(MOD(J736 - $Q$6:$Q$13 + PI(), 2*PI()) - PI())),ABS(MOD(J736 - $Q$6:$Q$13 + PI(), 2*PI()) - PI()),0))</f>
        <v>S</v>
      </c>
      <c r="L736">
        <v>3.5069153270028601</v>
      </c>
      <c r="M736">
        <v>7.1387261284722197</v>
      </c>
      <c r="N736">
        <v>2.6105161243014798</v>
      </c>
    </row>
    <row r="737" spans="1:14" x14ac:dyDescent="0.3">
      <c r="A737">
        <v>1706713</v>
      </c>
      <c r="B737">
        <v>2024</v>
      </c>
      <c r="C737">
        <v>1</v>
      </c>
      <c r="D737">
        <v>31</v>
      </c>
      <c r="E737">
        <v>1800</v>
      </c>
      <c r="F737">
        <v>-0.114727783203125</v>
      </c>
      <c r="G737">
        <v>11.8675115966796</v>
      </c>
      <c r="H737">
        <v>11.8680661424498</v>
      </c>
      <c r="I737">
        <v>3.1319255714571002</v>
      </c>
      <c r="J737">
        <f t="shared" si="12"/>
        <v>3.1319255714571002</v>
      </c>
      <c r="K737" t="str" cm="1">
        <f t="array" ref="K737">INDEX($P$6:$P$13,MATCH(MIN(ABS(MOD(J737 - $Q$6:$Q$13 + PI(), 2*PI()) - PI())),ABS(MOD(J737 - $Q$6:$Q$13 + PI(), 2*PI()) - PI()),0))</f>
        <v>S</v>
      </c>
      <c r="L737">
        <v>3.5358785946193798</v>
      </c>
      <c r="M737">
        <v>7.2402389314439501</v>
      </c>
      <c r="N737">
        <v>2.7055506176418702</v>
      </c>
    </row>
    <row r="738" spans="1:14" x14ac:dyDescent="0.3">
      <c r="A738">
        <v>1706716</v>
      </c>
      <c r="B738">
        <v>2024</v>
      </c>
      <c r="C738">
        <v>1</v>
      </c>
      <c r="D738">
        <v>31</v>
      </c>
      <c r="E738">
        <v>1900</v>
      </c>
      <c r="F738">
        <v>1.47829040527343</v>
      </c>
      <c r="G738">
        <v>11.915654296874999</v>
      </c>
      <c r="H738">
        <v>12.007004615846499</v>
      </c>
      <c r="I738">
        <v>-3.0181604666528998</v>
      </c>
      <c r="J738">
        <f t="shared" si="12"/>
        <v>3.2650248405266864</v>
      </c>
      <c r="K738" t="str" cm="1">
        <f t="array" ref="K738">INDEX($P$6:$P$13,MATCH(MIN(ABS(MOD(J738 - $Q$6:$Q$13 + PI(), 2*PI()) - PI())),ABS(MOD(J738 - $Q$6:$Q$13 + PI(), 2*PI()) - PI()),0))</f>
        <v>S</v>
      </c>
      <c r="L738">
        <v>3.5927490681174699</v>
      </c>
      <c r="M738">
        <v>7.3576526641845703</v>
      </c>
      <c r="N738">
        <v>2.7876453399658199</v>
      </c>
    </row>
    <row r="739" spans="1:14" x14ac:dyDescent="0.3">
      <c r="A739">
        <v>1706720</v>
      </c>
      <c r="B739">
        <v>2024</v>
      </c>
      <c r="C739">
        <v>1</v>
      </c>
      <c r="D739">
        <v>31</v>
      </c>
      <c r="E739">
        <v>2000</v>
      </c>
      <c r="F739">
        <v>1.5328289794921801</v>
      </c>
      <c r="G739">
        <v>11.154931030273399</v>
      </c>
      <c r="H739">
        <v>11.259753592798001</v>
      </c>
      <c r="I739">
        <v>-3.0050351908440098</v>
      </c>
      <c r="J739">
        <f t="shared" si="12"/>
        <v>3.2781501163355764</v>
      </c>
      <c r="K739" t="str" cm="1">
        <f t="array" ref="K739">INDEX($P$6:$P$13,MATCH(MIN(ABS(MOD(J739 - $Q$6:$Q$13 + PI(), 2*PI()) - PI())),ABS(MOD(J739 - $Q$6:$Q$13 + PI(), 2*PI()) - PI()),0))</f>
        <v>S</v>
      </c>
      <c r="L739">
        <v>3.6721599452684299</v>
      </c>
      <c r="M739">
        <v>7.52752505408393</v>
      </c>
      <c r="N739">
        <v>2.8197786543104302</v>
      </c>
    </row>
    <row r="740" spans="1:14" x14ac:dyDescent="0.3">
      <c r="A740">
        <v>1706724</v>
      </c>
      <c r="B740">
        <v>2024</v>
      </c>
      <c r="C740">
        <v>1</v>
      </c>
      <c r="D740">
        <v>31</v>
      </c>
      <c r="E740">
        <v>2100</v>
      </c>
      <c r="F740">
        <v>1.5027612304687501</v>
      </c>
      <c r="G740">
        <v>11.0697192382812</v>
      </c>
      <c r="H740">
        <v>11.171256658504101</v>
      </c>
      <c r="I740">
        <v>-3.0066632679633498</v>
      </c>
      <c r="J740">
        <f t="shared" si="12"/>
        <v>3.2765220392162364</v>
      </c>
      <c r="K740" t="str" cm="1">
        <f t="array" ref="K740">INDEX($P$6:$P$13,MATCH(MIN(ABS(MOD(J740 - $Q$6:$Q$13 + PI(), 2*PI()) - PI())),ABS(MOD(J740 - $Q$6:$Q$13 + PI(), 2*PI()) - PI()),0))</f>
        <v>S</v>
      </c>
      <c r="L740">
        <v>3.7506422669193</v>
      </c>
      <c r="M740">
        <v>7.7008554670545699</v>
      </c>
      <c r="N740">
        <v>2.8356337017483102</v>
      </c>
    </row>
    <row r="741" spans="1:14" x14ac:dyDescent="0.3">
      <c r="A741">
        <v>1706727</v>
      </c>
      <c r="B741">
        <v>2024</v>
      </c>
      <c r="C741">
        <v>1</v>
      </c>
      <c r="D741">
        <v>31</v>
      </c>
      <c r="E741">
        <v>2200</v>
      </c>
      <c r="F741">
        <v>1.6901812744140601</v>
      </c>
      <c r="G741">
        <v>9.6379022216796795</v>
      </c>
      <c r="H741">
        <v>9.7849819608948803</v>
      </c>
      <c r="I741">
        <v>-2.9679897797319001</v>
      </c>
      <c r="J741">
        <f t="shared" si="12"/>
        <v>3.3151955274476861</v>
      </c>
      <c r="K741" t="str" cm="1">
        <f t="array" ref="K741">INDEX($P$6:$P$13,MATCH(MIN(ABS(MOD(J741 - $Q$6:$Q$13 + PI(), 2*PI()) - PI())),ABS(MOD(J741 - $Q$6:$Q$13 + PI(), 2*PI()) - PI()),0))</f>
        <v>S</v>
      </c>
      <c r="L741">
        <v>3.8358030864078101</v>
      </c>
      <c r="M741">
        <v>7.9156841701931402</v>
      </c>
      <c r="N741">
        <v>2.8164196014404199</v>
      </c>
    </row>
    <row r="742" spans="1:14" x14ac:dyDescent="0.3">
      <c r="A742">
        <v>1706731</v>
      </c>
      <c r="B742">
        <v>2024</v>
      </c>
      <c r="C742">
        <v>1</v>
      </c>
      <c r="D742">
        <v>31</v>
      </c>
      <c r="E742">
        <v>2300</v>
      </c>
      <c r="F742">
        <v>2.3808917236328102</v>
      </c>
      <c r="G742">
        <v>9.0603546142578093</v>
      </c>
      <c r="H742">
        <v>9.3679598171515401</v>
      </c>
      <c r="I742">
        <v>-2.8846211793043999</v>
      </c>
      <c r="J742">
        <f t="shared" si="12"/>
        <v>3.3985641278751864</v>
      </c>
      <c r="K742" t="str" cm="1">
        <f t="array" ref="K742">INDEX($P$6:$P$13,MATCH(MIN(ABS(MOD(J742 - $Q$6:$Q$13 + PI(), 2*PI()) - PI())),ABS(MOD(J742 - $Q$6:$Q$13 + PI(), 2*PI()) - PI()),0))</f>
        <v>S</v>
      </c>
      <c r="L742">
        <v>3.91309713517097</v>
      </c>
      <c r="M742">
        <v>8.09206379784478</v>
      </c>
      <c r="N742">
        <v>2.8031836615668402</v>
      </c>
    </row>
    <row r="743" spans="1:14" x14ac:dyDescent="0.3">
      <c r="A743">
        <v>1706734</v>
      </c>
      <c r="B743">
        <v>2024</v>
      </c>
      <c r="C743">
        <v>1</v>
      </c>
      <c r="D743">
        <v>31</v>
      </c>
      <c r="E743">
        <v>0</v>
      </c>
      <c r="F743">
        <v>-1.3325927734375</v>
      </c>
      <c r="G743">
        <v>7.9211682128906196</v>
      </c>
      <c r="H743">
        <v>8.0324784068633903</v>
      </c>
      <c r="I743">
        <v>2.97492148382698</v>
      </c>
      <c r="J743">
        <f t="shared" si="12"/>
        <v>2.97492148382698</v>
      </c>
      <c r="K743" t="str" cm="1">
        <f t="array" ref="K743">INDEX($P$6:$P$13,MATCH(MIN(ABS(MOD(J743 - $Q$6:$Q$13 + PI(), 2*PI()) - PI())),ABS(MOD(J743 - $Q$6:$Q$13 + PI(), 2*PI()) - PI()),0))</f>
        <v>S</v>
      </c>
      <c r="L743">
        <v>5.45506672574124</v>
      </c>
      <c r="M743">
        <v>7.6258172988891602</v>
      </c>
      <c r="N743">
        <v>1.6893682479858301</v>
      </c>
    </row>
    <row r="744" spans="1:14" x14ac:dyDescent="0.3">
      <c r="A744">
        <v>1706738</v>
      </c>
      <c r="B744">
        <v>2024</v>
      </c>
      <c r="C744">
        <v>1</v>
      </c>
      <c r="D744">
        <v>31</v>
      </c>
      <c r="E744">
        <v>100</v>
      </c>
      <c r="F744">
        <v>-1.0068023681640601</v>
      </c>
      <c r="G744">
        <v>8.3333489990234302</v>
      </c>
      <c r="H744">
        <v>8.3939476140887095</v>
      </c>
      <c r="I744">
        <v>3.02135933274515</v>
      </c>
      <c r="J744">
        <f t="shared" si="12"/>
        <v>3.02135933274515</v>
      </c>
      <c r="K744" t="str" cm="1">
        <f t="array" ref="K744">INDEX($P$6:$P$13,MATCH(MIN(ABS(MOD(J744 - $Q$6:$Q$13 + PI(), 2*PI()) - PI())),ABS(MOD(J744 - $Q$6:$Q$13 + PI(), 2*PI()) - PI()),0))</f>
        <v>S</v>
      </c>
      <c r="L744">
        <v>5.2888646418824301</v>
      </c>
      <c r="M744">
        <v>7.3351311153835699</v>
      </c>
      <c r="N744">
        <v>1.70485464731852</v>
      </c>
    </row>
    <row r="745" spans="1:14" x14ac:dyDescent="0.3">
      <c r="A745">
        <v>1706742</v>
      </c>
      <c r="B745">
        <v>2024</v>
      </c>
      <c r="C745">
        <v>1</v>
      </c>
      <c r="D745">
        <v>31</v>
      </c>
      <c r="E745">
        <v>200</v>
      </c>
      <c r="F745">
        <v>-0.72282104492187504</v>
      </c>
      <c r="G745">
        <v>8.5990478515624993</v>
      </c>
      <c r="H745">
        <v>8.6293739179875306</v>
      </c>
      <c r="I745">
        <v>3.0577315326613799</v>
      </c>
      <c r="J745">
        <f t="shared" si="12"/>
        <v>3.0577315326613799</v>
      </c>
      <c r="K745" t="str" cm="1">
        <f t="array" ref="K745">INDEX($P$6:$P$13,MATCH(MIN(ABS(MOD(J745 - $Q$6:$Q$13 + PI(), 2*PI()) - PI())),ABS(MOD(J745 - $Q$6:$Q$13 + PI(), 2*PI()) - PI()),0))</f>
        <v>S</v>
      </c>
      <c r="L745">
        <v>5.0366611561230599</v>
      </c>
      <c r="M745">
        <v>7.0833782619900099</v>
      </c>
      <c r="N745">
        <v>1.7270356284247499</v>
      </c>
    </row>
    <row r="746" spans="1:14" x14ac:dyDescent="0.3">
      <c r="A746">
        <v>1706745</v>
      </c>
      <c r="B746">
        <v>2024</v>
      </c>
      <c r="C746">
        <v>2</v>
      </c>
      <c r="D746">
        <v>1</v>
      </c>
      <c r="E746">
        <v>300</v>
      </c>
      <c r="F746">
        <v>3.0879785156250001</v>
      </c>
      <c r="G746">
        <v>7.1509320068359301</v>
      </c>
      <c r="H746">
        <v>7.7891873696395404</v>
      </c>
      <c r="I746">
        <v>-2.7339521836406999</v>
      </c>
      <c r="J746">
        <f t="shared" si="12"/>
        <v>3.5492331235388863</v>
      </c>
      <c r="K746" t="str" cm="1">
        <f t="array" ref="K746">INDEX($P$6:$P$13,MATCH(MIN(ABS(MOD(J746 - $Q$6:$Q$13 + PI(), 2*PI()) - PI())),ABS(MOD(J746 - $Q$6:$Q$13 + PI(), 2*PI()) - PI()),0))</f>
        <v>SW</v>
      </c>
      <c r="L746">
        <v>4.12452297890467</v>
      </c>
      <c r="M746">
        <v>8.5310667885674292</v>
      </c>
      <c r="N746">
        <v>2.7335646947224901</v>
      </c>
    </row>
    <row r="747" spans="1:14" x14ac:dyDescent="0.3">
      <c r="A747">
        <v>1706749</v>
      </c>
      <c r="B747">
        <v>2024</v>
      </c>
      <c r="C747">
        <v>2</v>
      </c>
      <c r="D747">
        <v>1</v>
      </c>
      <c r="E747">
        <v>400</v>
      </c>
      <c r="F747">
        <v>3.0497248458862298</v>
      </c>
      <c r="G747">
        <v>6.7257208251953102</v>
      </c>
      <c r="H747">
        <v>7.3848589867431897</v>
      </c>
      <c r="I747">
        <v>-2.71587998033807</v>
      </c>
      <c r="J747">
        <f t="shared" si="12"/>
        <v>3.5673053268415162</v>
      </c>
      <c r="K747" t="str" cm="1">
        <f t="array" ref="K747">INDEX($P$6:$P$13,MATCH(MIN(ABS(MOD(J747 - $Q$6:$Q$13 + PI(), 2*PI()) - PI())),ABS(MOD(J747 - $Q$6:$Q$13 + PI(), 2*PI()) - PI()),0))</f>
        <v>SW</v>
      </c>
      <c r="L747">
        <v>4.16869922875079</v>
      </c>
      <c r="M747">
        <v>8.6332683563232404</v>
      </c>
      <c r="N747">
        <v>2.69485505421956</v>
      </c>
    </row>
    <row r="748" spans="1:14" x14ac:dyDescent="0.3">
      <c r="A748">
        <v>1706752</v>
      </c>
      <c r="B748">
        <v>2024</v>
      </c>
      <c r="C748">
        <v>2</v>
      </c>
      <c r="D748">
        <v>1</v>
      </c>
      <c r="E748">
        <v>500</v>
      </c>
      <c r="F748">
        <v>2.56408752441406</v>
      </c>
      <c r="G748">
        <v>5.8886993408203097</v>
      </c>
      <c r="H748">
        <v>6.4227194208865601</v>
      </c>
      <c r="I748">
        <v>-2.7309250900150501</v>
      </c>
      <c r="J748">
        <f t="shared" si="12"/>
        <v>3.5522602171645361</v>
      </c>
      <c r="K748" t="str" cm="1">
        <f t="array" ref="K748">INDEX($P$6:$P$13,MATCH(MIN(ABS(MOD(J748 - $Q$6:$Q$13 + PI(), 2*PI()) - PI())),ABS(MOD(J748 - $Q$6:$Q$13 + PI(), 2*PI()) - PI()),0))</f>
        <v>SW</v>
      </c>
      <c r="L748">
        <v>4.2093359303734497</v>
      </c>
      <c r="M748">
        <v>8.7240634494357607</v>
      </c>
      <c r="N748">
        <v>2.65415329403347</v>
      </c>
    </row>
    <row r="749" spans="1:14" x14ac:dyDescent="0.3">
      <c r="A749">
        <v>1706756</v>
      </c>
      <c r="B749">
        <v>2024</v>
      </c>
      <c r="C749">
        <v>2</v>
      </c>
      <c r="D749">
        <v>1</v>
      </c>
      <c r="E749">
        <v>600</v>
      </c>
      <c r="F749">
        <v>1.9362487792968699</v>
      </c>
      <c r="G749">
        <v>5.4519097900390596</v>
      </c>
      <c r="H749">
        <v>5.7855319283582203</v>
      </c>
      <c r="I749">
        <v>-2.8003367570168201</v>
      </c>
      <c r="J749">
        <f t="shared" si="12"/>
        <v>3.4828485501627662</v>
      </c>
      <c r="K749" t="str" cm="1">
        <f t="array" ref="K749">INDEX($P$6:$P$13,MATCH(MIN(ABS(MOD(J749 - $Q$6:$Q$13 + PI(), 2*PI()) - PI())),ABS(MOD(J749 - $Q$6:$Q$13 + PI(), 2*PI()) - PI()),0))</f>
        <v>S</v>
      </c>
      <c r="L749">
        <v>4.2482421099197802</v>
      </c>
      <c r="M749">
        <v>8.8058499230278802</v>
      </c>
      <c r="N749">
        <v>2.6134709252251498</v>
      </c>
    </row>
    <row r="750" spans="1:14" x14ac:dyDescent="0.3">
      <c r="A750">
        <v>1706760</v>
      </c>
      <c r="B750">
        <v>2024</v>
      </c>
      <c r="C750">
        <v>2</v>
      </c>
      <c r="D750">
        <v>1</v>
      </c>
      <c r="E750">
        <v>700</v>
      </c>
      <c r="F750">
        <v>1.5945257568359299</v>
      </c>
      <c r="G750">
        <v>5.4893896484375002</v>
      </c>
      <c r="H750">
        <v>5.71628472887644</v>
      </c>
      <c r="I750">
        <v>-2.8588979256341398</v>
      </c>
      <c r="J750">
        <f t="shared" si="12"/>
        <v>3.4242873815454464</v>
      </c>
      <c r="K750" t="str" cm="1">
        <f t="array" ref="K750">INDEX($P$6:$P$13,MATCH(MIN(ABS(MOD(J750 - $Q$6:$Q$13 + PI(), 2*PI()) - PI())),ABS(MOD(J750 - $Q$6:$Q$13 + PI(), 2*PI()) - PI()),0))</f>
        <v>S</v>
      </c>
      <c r="L750">
        <v>4.28739122893887</v>
      </c>
      <c r="M750">
        <v>8.8849291271633497</v>
      </c>
      <c r="N750">
        <v>2.57392332288953</v>
      </c>
    </row>
    <row r="751" spans="1:14" x14ac:dyDescent="0.3">
      <c r="A751">
        <v>1706763</v>
      </c>
      <c r="B751">
        <v>2024</v>
      </c>
      <c r="C751">
        <v>2</v>
      </c>
      <c r="D751">
        <v>1</v>
      </c>
      <c r="E751">
        <v>800</v>
      </c>
      <c r="F751">
        <v>1.51992614746093</v>
      </c>
      <c r="G751">
        <v>4.8944805908203097</v>
      </c>
      <c r="H751">
        <v>5.1250478775960904</v>
      </c>
      <c r="I751">
        <v>-2.8404954941077998</v>
      </c>
      <c r="J751">
        <f t="shared" si="12"/>
        <v>3.4426898130717865</v>
      </c>
      <c r="K751" t="str" cm="1">
        <f t="array" ref="K751">INDEX($P$6:$P$13,MATCH(MIN(ABS(MOD(J751 - $Q$6:$Q$13 + PI(), 2*PI()) - PI())),ABS(MOD(J751 - $Q$6:$Q$13 + PI(), 2*PI()) - PI()),0))</f>
        <v>S</v>
      </c>
      <c r="L751">
        <v>4.3265922204178704</v>
      </c>
      <c r="M751">
        <v>8.9579783545599998</v>
      </c>
      <c r="N751">
        <v>2.5386630164252302</v>
      </c>
    </row>
    <row r="752" spans="1:14" x14ac:dyDescent="0.3">
      <c r="A752">
        <v>1706767</v>
      </c>
      <c r="B752">
        <v>2024</v>
      </c>
      <c r="C752">
        <v>2</v>
      </c>
      <c r="D752">
        <v>1</v>
      </c>
      <c r="E752">
        <v>900</v>
      </c>
      <c r="F752">
        <v>1.21227355957031</v>
      </c>
      <c r="G752">
        <v>4.7505346679687497</v>
      </c>
      <c r="H752">
        <v>4.9027733799153097</v>
      </c>
      <c r="I752">
        <v>-2.89173832115373</v>
      </c>
      <c r="J752">
        <f t="shared" si="12"/>
        <v>3.3914469860258563</v>
      </c>
      <c r="K752" t="str" cm="1">
        <f t="array" ref="K752">INDEX($P$6:$P$13,MATCH(MIN(ABS(MOD(J752 - $Q$6:$Q$13 + PI(), 2*PI()) - PI())),ABS(MOD(J752 - $Q$6:$Q$13 + PI(), 2*PI()) - PI()),0))</f>
        <v>S</v>
      </c>
      <c r="L752">
        <v>4.3648613422407703</v>
      </c>
      <c r="M752">
        <v>9.0173818800184407</v>
      </c>
      <c r="N752">
        <v>2.5109232796562999</v>
      </c>
    </row>
    <row r="753" spans="1:14" x14ac:dyDescent="0.3">
      <c r="A753">
        <v>1706770</v>
      </c>
      <c r="B753">
        <v>2024</v>
      </c>
      <c r="C753">
        <v>2</v>
      </c>
      <c r="D753">
        <v>1</v>
      </c>
      <c r="E753">
        <v>1000</v>
      </c>
      <c r="F753">
        <v>0.60039855957031196</v>
      </c>
      <c r="G753">
        <v>3.3493817138671802</v>
      </c>
      <c r="H753">
        <v>3.4027689159744599</v>
      </c>
      <c r="I753">
        <v>-2.9642199415389099</v>
      </c>
      <c r="J753">
        <f t="shared" si="12"/>
        <v>3.3189653656406763</v>
      </c>
      <c r="K753" t="str" cm="1">
        <f t="array" ref="K753">INDEX($P$6:$P$13,MATCH(MIN(ABS(MOD(J753 - $Q$6:$Q$13 + PI(), 2*PI()) - PI())),ABS(MOD(J753 - $Q$6:$Q$13 + PI(), 2*PI()) - PI()),0))</f>
        <v>S</v>
      </c>
      <c r="L753">
        <v>4.4046679069609702</v>
      </c>
      <c r="M753">
        <v>9.0788756476508201</v>
      </c>
      <c r="N753">
        <v>2.4889810350206099</v>
      </c>
    </row>
    <row r="754" spans="1:14" x14ac:dyDescent="0.3">
      <c r="A754">
        <v>1706774</v>
      </c>
      <c r="B754">
        <v>2024</v>
      </c>
      <c r="C754">
        <v>2</v>
      </c>
      <c r="D754">
        <v>1</v>
      </c>
      <c r="E754">
        <v>1100</v>
      </c>
      <c r="F754">
        <v>-0.66674682617187497</v>
      </c>
      <c r="G754">
        <v>3.4168469238281198</v>
      </c>
      <c r="H754">
        <v>3.4812920347313501</v>
      </c>
      <c r="I754">
        <v>2.9488792115081401</v>
      </c>
      <c r="J754">
        <f t="shared" si="12"/>
        <v>2.9488792115081401</v>
      </c>
      <c r="K754" t="str" cm="1">
        <f t="array" ref="K754">INDEX($P$6:$P$13,MATCH(MIN(ABS(MOD(J754 - $Q$6:$Q$13 + PI(), 2*PI()) - PI())),ABS(MOD(J754 - $Q$6:$Q$13 + PI(), 2*PI()) - PI()),0))</f>
        <v>S</v>
      </c>
      <c r="L754">
        <v>4.4447732191741203</v>
      </c>
      <c r="M754">
        <v>9.1319948832194004</v>
      </c>
      <c r="N754">
        <v>2.47379748026529</v>
      </c>
    </row>
    <row r="755" spans="1:14" x14ac:dyDescent="0.3">
      <c r="A755">
        <v>1706778</v>
      </c>
      <c r="B755">
        <v>2024</v>
      </c>
      <c r="C755">
        <v>2</v>
      </c>
      <c r="D755">
        <v>1</v>
      </c>
      <c r="E755">
        <v>1200</v>
      </c>
      <c r="F755">
        <v>-1.24797973632812</v>
      </c>
      <c r="G755">
        <v>4.4237658691406203</v>
      </c>
      <c r="H755">
        <v>4.5964288189048599</v>
      </c>
      <c r="I755">
        <v>2.86663027566801</v>
      </c>
      <c r="J755">
        <f t="shared" si="12"/>
        <v>2.86663027566801</v>
      </c>
      <c r="K755" t="str" cm="1">
        <f t="array" ref="K755">INDEX($P$6:$P$13,MATCH(MIN(ABS(MOD(J755 - $Q$6:$Q$13 + PI(), 2*PI()) - PI())),ABS(MOD(J755 - $Q$6:$Q$13 + PI(), 2*PI()) - PI()),0))</f>
        <v>S</v>
      </c>
      <c r="L755">
        <v>4.4825147391944</v>
      </c>
      <c r="M755">
        <v>9.1723853217230893</v>
      </c>
      <c r="N755">
        <v>2.4658363130357501</v>
      </c>
    </row>
    <row r="756" spans="1:14" x14ac:dyDescent="0.3">
      <c r="A756">
        <v>1706781</v>
      </c>
      <c r="B756">
        <v>2024</v>
      </c>
      <c r="C756">
        <v>2</v>
      </c>
      <c r="D756">
        <v>1</v>
      </c>
      <c r="E756">
        <v>1300</v>
      </c>
      <c r="F756">
        <v>-1.38832763671875</v>
      </c>
      <c r="G756">
        <v>5.5223681640624998</v>
      </c>
      <c r="H756">
        <v>5.6942079138654602</v>
      </c>
      <c r="I756">
        <v>2.8952960490667499</v>
      </c>
      <c r="J756">
        <f t="shared" si="12"/>
        <v>2.8952960490667499</v>
      </c>
      <c r="K756" t="str" cm="1">
        <f t="array" ref="K756">INDEX($P$6:$P$13,MATCH(MIN(ABS(MOD(J756 - $Q$6:$Q$13 + PI(), 2*PI()) - PI())),ABS(MOD(J756 - $Q$6:$Q$13 + PI(), 2*PI()) - PI()),0))</f>
        <v>S</v>
      </c>
      <c r="L756">
        <v>4.5139673818445303</v>
      </c>
      <c r="M756">
        <v>9.1863705317179303</v>
      </c>
      <c r="N756">
        <v>2.46624279022216</v>
      </c>
    </row>
    <row r="757" spans="1:14" x14ac:dyDescent="0.3">
      <c r="A757">
        <v>1706785</v>
      </c>
      <c r="B757">
        <v>2024</v>
      </c>
      <c r="C757">
        <v>2</v>
      </c>
      <c r="D757">
        <v>1</v>
      </c>
      <c r="E757">
        <v>1400</v>
      </c>
      <c r="F757">
        <v>-1.0833947753906199</v>
      </c>
      <c r="G757">
        <v>6.1779650878906196</v>
      </c>
      <c r="H757">
        <v>6.2722401792771798</v>
      </c>
      <c r="I757">
        <v>2.9679934945581401</v>
      </c>
      <c r="J757">
        <f t="shared" si="12"/>
        <v>2.9679934945581401</v>
      </c>
      <c r="K757" t="str" cm="1">
        <f t="array" ref="K757">INDEX($P$6:$P$13,MATCH(MIN(ABS(MOD(J757 - $Q$6:$Q$13 + PI(), 2*PI()) - PI())),ABS(MOD(J757 - $Q$6:$Q$13 + PI(), 2*PI()) - PI()),0))</f>
        <v>S</v>
      </c>
      <c r="L757">
        <v>4.5374834493580698</v>
      </c>
      <c r="M757">
        <v>9.1721449957953496</v>
      </c>
      <c r="N757">
        <v>2.4740597407023102</v>
      </c>
    </row>
    <row r="758" spans="1:14" x14ac:dyDescent="0.3">
      <c r="A758">
        <v>1706788</v>
      </c>
      <c r="B758">
        <v>2024</v>
      </c>
      <c r="C758">
        <v>2</v>
      </c>
      <c r="D758">
        <v>1</v>
      </c>
      <c r="E758">
        <v>1500</v>
      </c>
      <c r="F758">
        <v>-0.47695373535156199</v>
      </c>
      <c r="G758">
        <v>6.7155169677734303</v>
      </c>
      <c r="H758">
        <v>6.7324329190953502</v>
      </c>
      <c r="I758">
        <v>3.0706890725804001</v>
      </c>
      <c r="J758">
        <f t="shared" si="12"/>
        <v>3.0706890725804001</v>
      </c>
      <c r="K758" t="str" cm="1">
        <f t="array" ref="K758">INDEX($P$6:$P$13,MATCH(MIN(ABS(MOD(J758 - $Q$6:$Q$13 + PI(), 2*PI()) - PI())),ABS(MOD(J758 - $Q$6:$Q$13 + PI(), 2*PI()) - PI()),0))</f>
        <v>S</v>
      </c>
      <c r="L758">
        <v>4.55180273390721</v>
      </c>
      <c r="M758">
        <v>9.1291432910495303</v>
      </c>
      <c r="N758">
        <v>2.4881896972656201</v>
      </c>
    </row>
    <row r="759" spans="1:14" x14ac:dyDescent="0.3">
      <c r="A759">
        <v>1706792</v>
      </c>
      <c r="B759">
        <v>2024</v>
      </c>
      <c r="C759">
        <v>2</v>
      </c>
      <c r="D759">
        <v>1</v>
      </c>
      <c r="E759">
        <v>1600</v>
      </c>
      <c r="F759">
        <v>-0.23616088867187501</v>
      </c>
      <c r="G759">
        <v>6.7147882080078096</v>
      </c>
      <c r="H759">
        <v>6.7189398452240203</v>
      </c>
      <c r="I759">
        <v>3.1064368779079401</v>
      </c>
      <c r="J759">
        <f t="shared" si="12"/>
        <v>3.1064368779079401</v>
      </c>
      <c r="K759" t="str" cm="1">
        <f t="array" ref="K759">INDEX($P$6:$P$13,MATCH(MIN(ABS(MOD(J759 - $Q$6:$Q$13 + PI(), 2*PI()) - PI())),ABS(MOD(J759 - $Q$6:$Q$13 + PI(), 2*PI()) - PI()),0))</f>
        <v>S</v>
      </c>
      <c r="L759">
        <v>4.55929296324509</v>
      </c>
      <c r="M759">
        <v>9.0706760618421693</v>
      </c>
      <c r="N759">
        <v>2.5048582288953898</v>
      </c>
    </row>
    <row r="760" spans="1:14" x14ac:dyDescent="0.3">
      <c r="A760">
        <v>1706796</v>
      </c>
      <c r="B760">
        <v>2024</v>
      </c>
      <c r="C760">
        <v>2</v>
      </c>
      <c r="D760">
        <v>1</v>
      </c>
      <c r="E760">
        <v>1700</v>
      </c>
      <c r="F760">
        <v>-0.17164184570312499</v>
      </c>
      <c r="G760">
        <v>7.28237182617187</v>
      </c>
      <c r="H760">
        <v>7.28439430136907</v>
      </c>
      <c r="I760">
        <v>3.11802751892946</v>
      </c>
      <c r="J760">
        <f t="shared" si="12"/>
        <v>3.11802751892946</v>
      </c>
      <c r="K760" t="str" cm="1">
        <f t="array" ref="K760">INDEX($P$6:$P$13,MATCH(MIN(ABS(MOD(J760 - $Q$6:$Q$13 + PI(), 2*PI()) - PI())),ABS(MOD(J760 - $Q$6:$Q$13 + PI(), 2*PI()) - PI()),0))</f>
        <v>S</v>
      </c>
      <c r="L760">
        <v>4.5625318405814896</v>
      </c>
      <c r="M760">
        <v>9.0045552783542195</v>
      </c>
      <c r="N760">
        <v>2.5205279456244498</v>
      </c>
    </row>
    <row r="761" spans="1:14" x14ac:dyDescent="0.3">
      <c r="A761">
        <v>1706799</v>
      </c>
      <c r="B761">
        <v>2024</v>
      </c>
      <c r="C761">
        <v>2</v>
      </c>
      <c r="D761">
        <v>1</v>
      </c>
      <c r="E761">
        <v>1800</v>
      </c>
      <c r="F761">
        <v>0.15412231445312499</v>
      </c>
      <c r="G761">
        <v>7.6360156249999998</v>
      </c>
      <c r="H761">
        <v>7.6375708384967798</v>
      </c>
      <c r="I761">
        <v>-3.1214117898433198</v>
      </c>
      <c r="J761">
        <f t="shared" si="12"/>
        <v>3.1617735173362664</v>
      </c>
      <c r="K761" t="str" cm="1">
        <f t="array" ref="K761">INDEX($P$6:$P$13,MATCH(MIN(ABS(MOD(J761 - $Q$6:$Q$13 + PI(), 2*PI()) - PI())),ABS(MOD(J761 - $Q$6:$Q$13 + PI(), 2*PI()) - PI()),0))</f>
        <v>S</v>
      </c>
      <c r="L761">
        <v>4.5659690938284196</v>
      </c>
      <c r="M761">
        <v>8.9459979799058704</v>
      </c>
      <c r="N761">
        <v>2.5304088592529199</v>
      </c>
    </row>
    <row r="762" spans="1:14" x14ac:dyDescent="0.3">
      <c r="A762">
        <v>1706803</v>
      </c>
      <c r="B762">
        <v>2024</v>
      </c>
      <c r="C762">
        <v>2</v>
      </c>
      <c r="D762">
        <v>1</v>
      </c>
      <c r="E762">
        <v>1900</v>
      </c>
      <c r="F762">
        <v>0.51175354003906204</v>
      </c>
      <c r="G762">
        <v>7.6600274658203098</v>
      </c>
      <c r="H762">
        <v>7.6771031296227896</v>
      </c>
      <c r="I762">
        <v>-3.0748834679850798</v>
      </c>
      <c r="J762">
        <f t="shared" si="12"/>
        <v>3.2083018391945064</v>
      </c>
      <c r="K762" t="str" cm="1">
        <f t="array" ref="K762">INDEX($P$6:$P$13,MATCH(MIN(ABS(MOD(J762 - $Q$6:$Q$13 + PI(), 2*PI()) - PI())),ABS(MOD(J762 - $Q$6:$Q$13 + PI(), 2*PI()) - PI()),0))</f>
        <v>S</v>
      </c>
      <c r="L762">
        <v>4.5769777732358001</v>
      </c>
      <c r="M762">
        <v>8.9187125100029796</v>
      </c>
      <c r="N762">
        <v>2.5280516942342102</v>
      </c>
    </row>
    <row r="763" spans="1:14" x14ac:dyDescent="0.3">
      <c r="A763">
        <v>1706806</v>
      </c>
      <c r="B763">
        <v>2024</v>
      </c>
      <c r="C763">
        <v>2</v>
      </c>
      <c r="D763">
        <v>1</v>
      </c>
      <c r="E763">
        <v>2000</v>
      </c>
      <c r="F763">
        <v>0.668840942382812</v>
      </c>
      <c r="G763">
        <v>7.4071429443359298</v>
      </c>
      <c r="H763">
        <v>7.4372787230298902</v>
      </c>
      <c r="I763">
        <v>-3.0515401205340802</v>
      </c>
      <c r="J763">
        <f t="shared" si="12"/>
        <v>3.231645186645506</v>
      </c>
      <c r="K763" t="str" cm="1">
        <f t="array" ref="K763">INDEX($P$6:$P$13,MATCH(MIN(ABS(MOD(J763 - $Q$6:$Q$13 + PI(), 2*PI()) - PI())),ABS(MOD(J763 - $Q$6:$Q$13 + PI(), 2*PI()) - PI()),0))</f>
        <v>S</v>
      </c>
      <c r="L763">
        <v>4.5921594485272603</v>
      </c>
      <c r="M763">
        <v>8.9081475999620192</v>
      </c>
      <c r="N763">
        <v>2.5166535907321501</v>
      </c>
    </row>
    <row r="764" spans="1:14" x14ac:dyDescent="0.3">
      <c r="A764">
        <v>1706810</v>
      </c>
      <c r="B764">
        <v>2024</v>
      </c>
      <c r="C764">
        <v>2</v>
      </c>
      <c r="D764">
        <v>1</v>
      </c>
      <c r="E764">
        <v>2100</v>
      </c>
      <c r="F764">
        <v>0.91119628906250005</v>
      </c>
      <c r="G764">
        <v>7.0123461914062499</v>
      </c>
      <c r="H764">
        <v>7.07129958249054</v>
      </c>
      <c r="I764">
        <v>-3.0123749664937298</v>
      </c>
      <c r="J764">
        <f t="shared" si="12"/>
        <v>3.2708103406858564</v>
      </c>
      <c r="K764" t="str" cm="1">
        <f t="array" ref="K764">INDEX($P$6:$P$13,MATCH(MIN(ABS(MOD(J764 - $Q$6:$Q$13 + PI(), 2*PI()) - PI())),ABS(MOD(J764 - $Q$6:$Q$13 + PI(), 2*PI()) - PI()),0))</f>
        <v>S</v>
      </c>
      <c r="L764">
        <v>4.6098009377642404</v>
      </c>
      <c r="M764">
        <v>8.9076667361789195</v>
      </c>
      <c r="N764">
        <v>2.4984291924370599</v>
      </c>
    </row>
    <row r="765" spans="1:14" x14ac:dyDescent="0.3">
      <c r="A765">
        <v>1706814</v>
      </c>
      <c r="B765">
        <v>2024</v>
      </c>
      <c r="C765">
        <v>2</v>
      </c>
      <c r="D765">
        <v>1</v>
      </c>
      <c r="E765">
        <v>2200</v>
      </c>
      <c r="F765">
        <v>-0.57060729980468705</v>
      </c>
      <c r="G765">
        <v>6.7596813964843703</v>
      </c>
      <c r="H765">
        <v>6.7837220810236101</v>
      </c>
      <c r="I765">
        <v>3.0573789573046302</v>
      </c>
      <c r="J765">
        <f t="shared" si="12"/>
        <v>3.0573789573046302</v>
      </c>
      <c r="K765" t="str" cm="1">
        <f t="array" ref="K765">INDEX($P$6:$P$13,MATCH(MIN(ABS(MOD(J765 - $Q$6:$Q$13 + PI(), 2*PI()) - PI())),ABS(MOD(J765 - $Q$6:$Q$13 + PI(), 2*PI()) - PI()),0))</f>
        <v>S</v>
      </c>
      <c r="L765">
        <v>4.6270004606229804</v>
      </c>
      <c r="M765">
        <v>8.9053299162122901</v>
      </c>
      <c r="N765">
        <v>2.4763396581013999</v>
      </c>
    </row>
    <row r="766" spans="1:14" x14ac:dyDescent="0.3">
      <c r="A766">
        <v>1706817</v>
      </c>
      <c r="B766">
        <v>2024</v>
      </c>
      <c r="C766">
        <v>2</v>
      </c>
      <c r="D766">
        <v>1</v>
      </c>
      <c r="E766">
        <v>2300</v>
      </c>
      <c r="F766">
        <v>-1.4589129638671801</v>
      </c>
      <c r="G766">
        <v>6.7692987060546796</v>
      </c>
      <c r="H766">
        <v>6.9247261323415099</v>
      </c>
      <c r="I766">
        <v>2.9293204101103099</v>
      </c>
      <c r="J766">
        <f t="shared" si="12"/>
        <v>2.9293204101103099</v>
      </c>
      <c r="K766" t="str" cm="1">
        <f t="array" ref="K766">INDEX($P$6:$P$13,MATCH(MIN(ABS(MOD(J766 - $Q$6:$Q$13 + PI(), 2*PI()) - PI())),ABS(MOD(J766 - $Q$6:$Q$13 + PI(), 2*PI()) - PI()),0))</f>
        <v>S</v>
      </c>
      <c r="L766">
        <v>4.64242312240241</v>
      </c>
      <c r="M766">
        <v>8.8925426271226602</v>
      </c>
      <c r="N766">
        <v>2.4522813161214101</v>
      </c>
    </row>
    <row r="767" spans="1:14" x14ac:dyDescent="0.3">
      <c r="A767">
        <v>1706821</v>
      </c>
      <c r="B767">
        <v>2024</v>
      </c>
      <c r="C767">
        <v>2</v>
      </c>
      <c r="D767">
        <v>1</v>
      </c>
      <c r="E767">
        <v>0</v>
      </c>
      <c r="F767">
        <v>3.0080474853515602</v>
      </c>
      <c r="G767">
        <v>8.7641259765625001</v>
      </c>
      <c r="H767">
        <v>9.2659729012763297</v>
      </c>
      <c r="I767">
        <v>-2.8109681784003002</v>
      </c>
      <c r="J767">
        <f t="shared" si="12"/>
        <v>3.472217128779286</v>
      </c>
      <c r="K767" t="str" cm="1">
        <f t="array" ref="K767">INDEX($P$6:$P$13,MATCH(MIN(ABS(MOD(J767 - $Q$6:$Q$13 + PI(), 2*PI()) - PI())),ABS(MOD(J767 - $Q$6:$Q$13 + PI(), 2*PI()) - PI()),0))</f>
        <v>S</v>
      </c>
      <c r="L767">
        <v>3.9775417275812899</v>
      </c>
      <c r="M767">
        <v>8.2242236667209205</v>
      </c>
      <c r="N767">
        <v>2.7944877412584002</v>
      </c>
    </row>
    <row r="768" spans="1:14" x14ac:dyDescent="0.3">
      <c r="A768">
        <v>1706824</v>
      </c>
      <c r="B768">
        <v>2024</v>
      </c>
      <c r="C768">
        <v>2</v>
      </c>
      <c r="D768">
        <v>1</v>
      </c>
      <c r="E768">
        <v>100</v>
      </c>
      <c r="F768">
        <v>2.8040899658203098</v>
      </c>
      <c r="G768">
        <v>8.1167614746093708</v>
      </c>
      <c r="H768">
        <v>8.5874756111512198</v>
      </c>
      <c r="I768">
        <v>-2.8089599940193799</v>
      </c>
      <c r="J768">
        <f t="shared" si="12"/>
        <v>3.4742253131602063</v>
      </c>
      <c r="K768" t="str" cm="1">
        <f t="array" ref="K768">INDEX($P$6:$P$13,MATCH(MIN(ABS(MOD(J768 - $Q$6:$Q$13 + PI(), 2*PI()) - PI())),ABS(MOD(J768 - $Q$6:$Q$13 + PI(), 2*PI()) - PI()),0))</f>
        <v>S</v>
      </c>
      <c r="L768">
        <v>4.0310171737310796</v>
      </c>
      <c r="M768">
        <v>8.3344156477186395</v>
      </c>
      <c r="N768">
        <v>2.7822263505723699</v>
      </c>
    </row>
    <row r="769" spans="1:14" x14ac:dyDescent="0.3">
      <c r="A769">
        <v>1706828</v>
      </c>
      <c r="B769">
        <v>2024</v>
      </c>
      <c r="C769">
        <v>2</v>
      </c>
      <c r="D769">
        <v>1</v>
      </c>
      <c r="E769">
        <v>200</v>
      </c>
      <c r="F769">
        <v>2.9378125000000002</v>
      </c>
      <c r="G769">
        <v>7.5481835937500001</v>
      </c>
      <c r="H769">
        <v>8.0997418384855209</v>
      </c>
      <c r="I769">
        <v>-2.7704243124808898</v>
      </c>
      <c r="J769">
        <f t="shared" si="12"/>
        <v>3.5127609946986964</v>
      </c>
      <c r="K769" t="str" cm="1">
        <f t="array" ref="K769">INDEX($P$6:$P$13,MATCH(MIN(ABS(MOD(J769 - $Q$6:$Q$13 + PI(), 2*PI()) - PI())),ABS(MOD(J769 - $Q$6:$Q$13 + PI(), 2*PI()) - PI()),0))</f>
        <v>S</v>
      </c>
      <c r="L769">
        <v>4.07822892417835</v>
      </c>
      <c r="M769">
        <v>8.4305027855767101</v>
      </c>
      <c r="N769">
        <v>2.7639715406629701</v>
      </c>
    </row>
    <row r="770" spans="1:14" x14ac:dyDescent="0.3">
      <c r="A770">
        <v>1706832</v>
      </c>
      <c r="B770">
        <v>2024</v>
      </c>
      <c r="C770">
        <v>2</v>
      </c>
      <c r="D770">
        <v>2</v>
      </c>
      <c r="E770">
        <v>300</v>
      </c>
      <c r="F770">
        <v>-3.2366131591796798</v>
      </c>
      <c r="G770">
        <v>7.6961596679687503</v>
      </c>
      <c r="H770">
        <v>8.3490441594857998</v>
      </c>
      <c r="I770">
        <v>2.7434979754167101</v>
      </c>
      <c r="J770">
        <f t="shared" si="12"/>
        <v>2.7434979754167101</v>
      </c>
      <c r="K770" t="str" cm="1">
        <f t="array" ref="K770">INDEX($P$6:$P$13,MATCH(MIN(ABS(MOD(J770 - $Q$6:$Q$13 + PI(), 2*PI()) - PI())),ABS(MOD(J770 - $Q$6:$Q$13 + PI(), 2*PI()) - PI()),0))</f>
        <v>SE</v>
      </c>
      <c r="L770">
        <v>4.6054785681336803</v>
      </c>
      <c r="M770">
        <v>8.5228548049926705</v>
      </c>
      <c r="N770">
        <v>2.40411599477132</v>
      </c>
    </row>
    <row r="771" spans="1:14" x14ac:dyDescent="0.3">
      <c r="A771">
        <v>1706835</v>
      </c>
      <c r="B771">
        <v>2024</v>
      </c>
      <c r="C771">
        <v>2</v>
      </c>
      <c r="D771">
        <v>2</v>
      </c>
      <c r="E771">
        <v>400</v>
      </c>
      <c r="F771">
        <v>-3.0985046386718702</v>
      </c>
      <c r="G771">
        <v>7.9011035156249996</v>
      </c>
      <c r="H771">
        <v>8.4869410131385301</v>
      </c>
      <c r="I771">
        <v>2.7678622497024201</v>
      </c>
      <c r="J771">
        <f t="shared" ref="J771:J834" si="13">IF(I771&lt;0,I771+2*PI(),I771)</f>
        <v>2.7678622497024201</v>
      </c>
      <c r="K771" t="str" cm="1">
        <f t="array" ref="K771">INDEX($P$6:$P$13,MATCH(MIN(ABS(MOD(J771 - $Q$6:$Q$13 + PI(), 2*PI()) - PI())),ABS(MOD(J771 - $Q$6:$Q$13 + PI(), 2*PI()) - PI()),0))</f>
        <v>S</v>
      </c>
      <c r="L771">
        <v>4.5738726457674801</v>
      </c>
      <c r="M771">
        <v>8.3999271392822195</v>
      </c>
      <c r="N771">
        <v>2.3982327779134098</v>
      </c>
    </row>
    <row r="772" spans="1:14" x14ac:dyDescent="0.3">
      <c r="A772">
        <v>1706839</v>
      </c>
      <c r="B772">
        <v>2024</v>
      </c>
      <c r="C772">
        <v>2</v>
      </c>
      <c r="D772">
        <v>2</v>
      </c>
      <c r="E772">
        <v>500</v>
      </c>
      <c r="F772">
        <v>-3.40458862304687</v>
      </c>
      <c r="G772">
        <v>7.79412841796875</v>
      </c>
      <c r="H772">
        <v>8.50527256988088</v>
      </c>
      <c r="I772">
        <v>2.72975769332955</v>
      </c>
      <c r="J772">
        <f t="shared" si="13"/>
        <v>2.72975769332955</v>
      </c>
      <c r="K772" t="str" cm="1">
        <f t="array" ref="K772">INDEX($P$6:$P$13,MATCH(MIN(ABS(MOD(J772 - $Q$6:$Q$13 + PI(), 2*PI()) - PI())),ABS(MOD(J772 - $Q$6:$Q$13 + PI(), 2*PI()) - PI()),0))</f>
        <v>SE</v>
      </c>
      <c r="L772">
        <v>4.5441903542473296</v>
      </c>
      <c r="M772">
        <v>8.2991610633002395</v>
      </c>
      <c r="N772">
        <v>2.3871790568033799</v>
      </c>
    </row>
    <row r="773" spans="1:14" x14ac:dyDescent="0.3">
      <c r="A773">
        <v>1706842</v>
      </c>
      <c r="B773">
        <v>2024</v>
      </c>
      <c r="C773">
        <v>2</v>
      </c>
      <c r="D773">
        <v>2</v>
      </c>
      <c r="E773">
        <v>600</v>
      </c>
      <c r="F773">
        <v>-4.1671002197265601</v>
      </c>
      <c r="G773">
        <v>7.4854479980468698</v>
      </c>
      <c r="H773">
        <v>8.56718483357918</v>
      </c>
      <c r="I773">
        <v>2.6336250105565799</v>
      </c>
      <c r="J773">
        <f t="shared" si="13"/>
        <v>2.6336250105565799</v>
      </c>
      <c r="K773" t="str" cm="1">
        <f t="array" ref="K773">INDEX($P$6:$P$13,MATCH(MIN(ABS(MOD(J773 - $Q$6:$Q$13 + PI(), 2*PI()) - PI())),ABS(MOD(J773 - $Q$6:$Q$13 + PI(), 2*PI()) - PI()),0))</f>
        <v>SE</v>
      </c>
      <c r="L773">
        <v>4.5032005470548002</v>
      </c>
      <c r="M773">
        <v>8.1935465070936395</v>
      </c>
      <c r="N773">
        <v>2.3788064320882101</v>
      </c>
    </row>
    <row r="774" spans="1:14" x14ac:dyDescent="0.3">
      <c r="A774">
        <v>1706846</v>
      </c>
      <c r="B774">
        <v>2024</v>
      </c>
      <c r="C774">
        <v>2</v>
      </c>
      <c r="D774">
        <v>2</v>
      </c>
      <c r="E774">
        <v>700</v>
      </c>
      <c r="F774">
        <v>-4.4404925537109303</v>
      </c>
      <c r="G774">
        <v>7.7536022949218699</v>
      </c>
      <c r="H774">
        <v>8.9351173840851104</v>
      </c>
      <c r="I774">
        <v>2.62148816383309</v>
      </c>
      <c r="J774">
        <f t="shared" si="13"/>
        <v>2.62148816383309</v>
      </c>
      <c r="K774" t="str" cm="1">
        <f t="array" ref="K774">INDEX($P$6:$P$13,MATCH(MIN(ABS(MOD(J774 - $Q$6:$Q$13 + PI(), 2*PI()) - PI())),ABS(MOD(J774 - $Q$6:$Q$13 + PI(), 2*PI()) - PI()),0))</f>
        <v>SE</v>
      </c>
      <c r="L774">
        <v>4.4417074768992597</v>
      </c>
      <c r="M774">
        <v>8.0734598371717592</v>
      </c>
      <c r="N774">
        <v>2.37631681230333</v>
      </c>
    </row>
    <row r="775" spans="1:14" x14ac:dyDescent="0.3">
      <c r="A775">
        <v>1706850</v>
      </c>
      <c r="B775">
        <v>2024</v>
      </c>
      <c r="C775">
        <v>2</v>
      </c>
      <c r="D775">
        <v>2</v>
      </c>
      <c r="E775">
        <v>800</v>
      </c>
      <c r="F775">
        <v>-4.2510198974609299</v>
      </c>
      <c r="G775">
        <v>7.8375238037109298</v>
      </c>
      <c r="H775">
        <v>8.9161622653664292</v>
      </c>
      <c r="I775">
        <v>2.6446083209375799</v>
      </c>
      <c r="J775">
        <f t="shared" si="13"/>
        <v>2.6446083209375799</v>
      </c>
      <c r="K775" t="str" cm="1">
        <f t="array" ref="K775">INDEX($P$6:$P$13,MATCH(MIN(ABS(MOD(J775 - $Q$6:$Q$13 + PI(), 2*PI()) - PI())),ABS(MOD(J775 - $Q$6:$Q$13 + PI(), 2*PI()) - PI()),0))</f>
        <v>SE</v>
      </c>
      <c r="L775">
        <v>4.38407933407104</v>
      </c>
      <c r="M775">
        <v>7.9802461200290198</v>
      </c>
      <c r="N775">
        <v>2.36594083574083</v>
      </c>
    </row>
    <row r="776" spans="1:14" x14ac:dyDescent="0.3">
      <c r="A776">
        <v>1706853</v>
      </c>
      <c r="B776">
        <v>2024</v>
      </c>
      <c r="C776">
        <v>2</v>
      </c>
      <c r="D776">
        <v>2</v>
      </c>
      <c r="E776">
        <v>900</v>
      </c>
      <c r="F776">
        <v>-4.15505554199218</v>
      </c>
      <c r="G776">
        <v>8.2386267089843699</v>
      </c>
      <c r="H776">
        <v>9.2271044541085896</v>
      </c>
      <c r="I776">
        <v>2.67448037715367</v>
      </c>
      <c r="J776">
        <f t="shared" si="13"/>
        <v>2.67448037715367</v>
      </c>
      <c r="K776" t="str" cm="1">
        <f t="array" ref="K776">INDEX($P$6:$P$13,MATCH(MIN(ABS(MOD(J776 - $Q$6:$Q$13 + PI(), 2*PI()) - PI())),ABS(MOD(J776 - $Q$6:$Q$13 + PI(), 2*PI()) - PI()),0))</f>
        <v>SE</v>
      </c>
      <c r="L776">
        <v>4.3391160905321096</v>
      </c>
      <c r="M776">
        <v>7.9179188410441004</v>
      </c>
      <c r="N776">
        <v>2.3454402287801099</v>
      </c>
    </row>
    <row r="777" spans="1:14" x14ac:dyDescent="0.3">
      <c r="A777">
        <v>1706857</v>
      </c>
      <c r="B777">
        <v>2024</v>
      </c>
      <c r="C777">
        <v>2</v>
      </c>
      <c r="D777">
        <v>2</v>
      </c>
      <c r="E777">
        <v>1000</v>
      </c>
      <c r="F777">
        <v>-3.9079296874999998</v>
      </c>
      <c r="G777">
        <v>8.3357751464843695</v>
      </c>
      <c r="H777">
        <v>9.2063598525796504</v>
      </c>
      <c r="I777">
        <v>2.7032034670863698</v>
      </c>
      <c r="J777">
        <f t="shared" si="13"/>
        <v>2.7032034670863698</v>
      </c>
      <c r="K777" t="str" cm="1">
        <f t="array" ref="K777">INDEX($P$6:$P$13,MATCH(MIN(ABS(MOD(J777 - $Q$6:$Q$13 + PI(), 2*PI()) - PI())),ABS(MOD(J777 - $Q$6:$Q$13 + PI(), 2*PI()) - PI()),0))</f>
        <v>SE</v>
      </c>
      <c r="L777">
        <v>4.27155639859473</v>
      </c>
      <c r="M777">
        <v>7.8335381613837303</v>
      </c>
      <c r="N777">
        <v>2.3324811723497101</v>
      </c>
    </row>
    <row r="778" spans="1:14" x14ac:dyDescent="0.3">
      <c r="A778">
        <v>1706860</v>
      </c>
      <c r="B778">
        <v>2024</v>
      </c>
      <c r="C778">
        <v>2</v>
      </c>
      <c r="D778">
        <v>2</v>
      </c>
      <c r="E778">
        <v>1100</v>
      </c>
      <c r="F778">
        <v>-4.3013781738281196</v>
      </c>
      <c r="G778">
        <v>8.2284014892578092</v>
      </c>
      <c r="H778">
        <v>9.2848503091167292</v>
      </c>
      <c r="I778">
        <v>2.6599129116208502</v>
      </c>
      <c r="J778">
        <f t="shared" si="13"/>
        <v>2.6599129116208502</v>
      </c>
      <c r="K778" t="str" cm="1">
        <f t="array" ref="K778">INDEX($P$6:$P$13,MATCH(MIN(ABS(MOD(J778 - $Q$6:$Q$13 + PI(), 2*PI()) - PI())),ABS(MOD(J778 - $Q$6:$Q$13 + PI(), 2*PI()) - PI()),0))</f>
        <v>SE</v>
      </c>
      <c r="L778">
        <v>4.2123618140039998</v>
      </c>
      <c r="M778">
        <v>7.7649180094401</v>
      </c>
      <c r="N778">
        <v>2.3131071726481101</v>
      </c>
    </row>
    <row r="779" spans="1:14" x14ac:dyDescent="0.3">
      <c r="A779">
        <v>1706864</v>
      </c>
      <c r="B779">
        <v>2024</v>
      </c>
      <c r="C779">
        <v>2</v>
      </c>
      <c r="D779">
        <v>2</v>
      </c>
      <c r="E779">
        <v>1200</v>
      </c>
      <c r="F779">
        <v>-4.8721087646484298</v>
      </c>
      <c r="G779">
        <v>8.3429919433593707</v>
      </c>
      <c r="H779">
        <v>9.66141596152052</v>
      </c>
      <c r="I779">
        <v>2.6130386846105398</v>
      </c>
      <c r="J779">
        <f t="shared" si="13"/>
        <v>2.6130386846105398</v>
      </c>
      <c r="K779" t="str" cm="1">
        <f t="array" ref="K779">INDEX($P$6:$P$13,MATCH(MIN(ABS(MOD(J779 - $Q$6:$Q$13 + PI(), 2*PI()) - PI())),ABS(MOD(J779 - $Q$6:$Q$13 + PI(), 2*PI()) - PI()),0))</f>
        <v>SE</v>
      </c>
      <c r="L779">
        <v>4.1264177588389002</v>
      </c>
      <c r="M779">
        <v>7.6681467692057197</v>
      </c>
      <c r="N779">
        <v>2.3018262651231498</v>
      </c>
    </row>
    <row r="780" spans="1:14" x14ac:dyDescent="0.3">
      <c r="A780">
        <v>1706868</v>
      </c>
      <c r="B780">
        <v>2024</v>
      </c>
      <c r="C780">
        <v>2</v>
      </c>
      <c r="D780">
        <v>2</v>
      </c>
      <c r="E780">
        <v>1300</v>
      </c>
      <c r="F780">
        <v>-5.6205413818359302</v>
      </c>
      <c r="G780">
        <v>8.1128973388671799</v>
      </c>
      <c r="H780">
        <v>9.8696296108784392</v>
      </c>
      <c r="I780">
        <v>2.5357214210423602</v>
      </c>
      <c r="J780">
        <f t="shared" si="13"/>
        <v>2.5357214210423602</v>
      </c>
      <c r="K780" t="str" cm="1">
        <f t="array" ref="K780">INDEX($P$6:$P$13,MATCH(MIN(ABS(MOD(J780 - $Q$6:$Q$13 + PI(), 2*PI()) - PI())),ABS(MOD(J780 - $Q$6:$Q$13 + PI(), 2*PI()) - PI()),0))</f>
        <v>SE</v>
      </c>
      <c r="L780">
        <v>4.0027020899332104</v>
      </c>
      <c r="M780">
        <v>7.5473745134141703</v>
      </c>
      <c r="N780">
        <v>2.3000383377075102</v>
      </c>
    </row>
    <row r="781" spans="1:14" x14ac:dyDescent="0.3">
      <c r="A781">
        <v>1706871</v>
      </c>
      <c r="B781">
        <v>2024</v>
      </c>
      <c r="C781">
        <v>2</v>
      </c>
      <c r="D781">
        <v>2</v>
      </c>
      <c r="E781">
        <v>1400</v>
      </c>
      <c r="F781">
        <v>-6.0282305908203098</v>
      </c>
      <c r="G781">
        <v>8.4549395751953096</v>
      </c>
      <c r="H781">
        <v>10.3839090556642</v>
      </c>
      <c r="I781">
        <v>2.5222061185295801</v>
      </c>
      <c r="J781">
        <f t="shared" si="13"/>
        <v>2.5222061185295801</v>
      </c>
      <c r="K781" t="str" cm="1">
        <f t="array" ref="K781">INDEX($P$6:$P$13,MATCH(MIN(ABS(MOD(J781 - $Q$6:$Q$13 + PI(), 2*PI()) - PI())),ABS(MOD(J781 - $Q$6:$Q$13 + PI(), 2*PI()) - PI()),0))</f>
        <v>SE</v>
      </c>
      <c r="L781">
        <v>3.8049698358458799</v>
      </c>
      <c r="M781">
        <v>7.3941109975178998</v>
      </c>
      <c r="N781">
        <v>2.31712542639838</v>
      </c>
    </row>
    <row r="782" spans="1:14" x14ac:dyDescent="0.3">
      <c r="A782">
        <v>1706875</v>
      </c>
      <c r="B782">
        <v>2024</v>
      </c>
      <c r="C782">
        <v>2</v>
      </c>
      <c r="D782">
        <v>2</v>
      </c>
      <c r="E782">
        <v>1500</v>
      </c>
      <c r="F782">
        <v>-5.7919244384765598</v>
      </c>
      <c r="G782">
        <v>9.2175244140625008</v>
      </c>
      <c r="H782">
        <v>10.8861905653382</v>
      </c>
      <c r="I782">
        <v>2.5805807443119</v>
      </c>
      <c r="J782">
        <f t="shared" si="13"/>
        <v>2.5805807443119</v>
      </c>
      <c r="K782" t="str" cm="1">
        <f t="array" ref="K782">INDEX($P$6:$P$13,MATCH(MIN(ABS(MOD(J782 - $Q$6:$Q$13 + PI(), 2*PI()) - PI())),ABS(MOD(J782 - $Q$6:$Q$13 + PI(), 2*PI()) - PI()),0))</f>
        <v>SE</v>
      </c>
      <c r="L782">
        <v>3.5557458059420499</v>
      </c>
      <c r="M782">
        <v>7.2254743576049796</v>
      </c>
      <c r="N782">
        <v>2.3555826610989001</v>
      </c>
    </row>
    <row r="783" spans="1:14" x14ac:dyDescent="0.3">
      <c r="A783">
        <v>1706878</v>
      </c>
      <c r="B783">
        <v>2024</v>
      </c>
      <c r="C783">
        <v>2</v>
      </c>
      <c r="D783">
        <v>2</v>
      </c>
      <c r="E783">
        <v>1600</v>
      </c>
      <c r="F783">
        <v>-5.3961468505859296</v>
      </c>
      <c r="G783">
        <v>9.6027685546875006</v>
      </c>
      <c r="H783">
        <v>11.015060814538501</v>
      </c>
      <c r="I783">
        <v>2.6296313003995402</v>
      </c>
      <c r="J783">
        <f t="shared" si="13"/>
        <v>2.6296313003995402</v>
      </c>
      <c r="K783" t="str" cm="1">
        <f t="array" ref="K783">INDEX($P$6:$P$13,MATCH(MIN(ABS(MOD(J783 - $Q$6:$Q$13 + PI(), 2*PI()) - PI())),ABS(MOD(J783 - $Q$6:$Q$13 + PI(), 2*PI()) - PI()),0))</f>
        <v>SE</v>
      </c>
      <c r="L783">
        <v>3.3580781778971698</v>
      </c>
      <c r="M783">
        <v>7.0870937771267304</v>
      </c>
      <c r="N783">
        <v>2.3981715308295302</v>
      </c>
    </row>
    <row r="784" spans="1:14" x14ac:dyDescent="0.3">
      <c r="A784">
        <v>1706882</v>
      </c>
      <c r="B784">
        <v>2024</v>
      </c>
      <c r="C784">
        <v>2</v>
      </c>
      <c r="D784">
        <v>2</v>
      </c>
      <c r="E784">
        <v>1700</v>
      </c>
      <c r="F784">
        <v>-5.1709173583984303</v>
      </c>
      <c r="G784">
        <v>9.3177539062499992</v>
      </c>
      <c r="H784">
        <v>10.656402966518399</v>
      </c>
      <c r="I784">
        <v>2.6349545565369601</v>
      </c>
      <c r="J784">
        <f t="shared" si="13"/>
        <v>2.6349545565369601</v>
      </c>
      <c r="K784" t="str" cm="1">
        <f t="array" ref="K784">INDEX($P$6:$P$13,MATCH(MIN(ABS(MOD(J784 - $Q$6:$Q$13 + PI(), 2*PI()) - PI())),ABS(MOD(J784 - $Q$6:$Q$13 + PI(), 2*PI()) - PI()),0))</f>
        <v>SE</v>
      </c>
      <c r="L784">
        <v>3.23469854073968</v>
      </c>
      <c r="M784">
        <v>7.0025541517469598</v>
      </c>
      <c r="N784">
        <v>2.4237371020846799</v>
      </c>
    </row>
    <row r="785" spans="1:14" x14ac:dyDescent="0.3">
      <c r="A785">
        <v>1706886</v>
      </c>
      <c r="B785">
        <v>2024</v>
      </c>
      <c r="C785">
        <v>2</v>
      </c>
      <c r="D785">
        <v>2</v>
      </c>
      <c r="E785">
        <v>1800</v>
      </c>
      <c r="F785">
        <v>-5.07180236816406</v>
      </c>
      <c r="G785">
        <v>9.2825073242187504</v>
      </c>
      <c r="H785">
        <v>10.5777181606379</v>
      </c>
      <c r="I785">
        <v>2.64153080261829</v>
      </c>
      <c r="J785">
        <f t="shared" si="13"/>
        <v>2.64153080261829</v>
      </c>
      <c r="K785" t="str" cm="1">
        <f t="array" ref="K785">INDEX($P$6:$P$13,MATCH(MIN(ABS(MOD(J785 - $Q$6:$Q$13 + PI(), 2*PI()) - PI())),ABS(MOD(J785 - $Q$6:$Q$13 + PI(), 2*PI()) - PI()),0))</f>
        <v>SE</v>
      </c>
      <c r="L785">
        <v>3.1435239484216302</v>
      </c>
      <c r="M785">
        <v>6.9559275309244697</v>
      </c>
      <c r="N785">
        <v>2.4289321899414</v>
      </c>
    </row>
    <row r="786" spans="1:14" x14ac:dyDescent="0.3">
      <c r="A786">
        <v>1706889</v>
      </c>
      <c r="B786">
        <v>2024</v>
      </c>
      <c r="C786">
        <v>2</v>
      </c>
      <c r="D786">
        <v>2</v>
      </c>
      <c r="E786">
        <v>1900</v>
      </c>
      <c r="F786">
        <v>-4.6413842773437501</v>
      </c>
      <c r="G786">
        <v>10.375831909179601</v>
      </c>
      <c r="H786">
        <v>11.366632562792001</v>
      </c>
      <c r="I786">
        <v>2.7209642588866401</v>
      </c>
      <c r="J786">
        <f t="shared" si="13"/>
        <v>2.7209642588866401</v>
      </c>
      <c r="K786" t="str" cm="1">
        <f t="array" ref="K786">INDEX($P$6:$P$13,MATCH(MIN(ABS(MOD(J786 - $Q$6:$Q$13 + PI(), 2*PI()) - PI())),ABS(MOD(J786 - $Q$6:$Q$13 + PI(), 2*PI()) - PI()),0))</f>
        <v>SE</v>
      </c>
      <c r="L786">
        <v>3.06190921669661</v>
      </c>
      <c r="M786">
        <v>6.8947893778482996</v>
      </c>
      <c r="N786">
        <v>2.4493347803751599</v>
      </c>
    </row>
    <row r="787" spans="1:14" x14ac:dyDescent="0.3">
      <c r="A787">
        <v>1706893</v>
      </c>
      <c r="B787">
        <v>2024</v>
      </c>
      <c r="C787">
        <v>2</v>
      </c>
      <c r="D787">
        <v>2</v>
      </c>
      <c r="E787">
        <v>2000</v>
      </c>
      <c r="F787">
        <v>-4.6655462646484303</v>
      </c>
      <c r="G787">
        <v>10.657849121093699</v>
      </c>
      <c r="H787">
        <v>11.634305730707499</v>
      </c>
      <c r="I787">
        <v>2.7289666620587898</v>
      </c>
      <c r="J787">
        <f t="shared" si="13"/>
        <v>2.7289666620587898</v>
      </c>
      <c r="K787" t="str" cm="1">
        <f t="array" ref="K787">INDEX($P$6:$P$13,MATCH(MIN(ABS(MOD(J787 - $Q$6:$Q$13 + PI(), 2*PI()) - PI())),ABS(MOD(J787 - $Q$6:$Q$13 + PI(), 2*PI()) - PI()),0))</f>
        <v>SE</v>
      </c>
      <c r="L787">
        <v>2.9977544945756001</v>
      </c>
      <c r="M787">
        <v>6.8126064936319901</v>
      </c>
      <c r="N787">
        <v>2.5094307793511201</v>
      </c>
    </row>
    <row r="788" spans="1:14" x14ac:dyDescent="0.3">
      <c r="A788">
        <v>1706896</v>
      </c>
      <c r="B788">
        <v>2024</v>
      </c>
      <c r="C788">
        <v>2</v>
      </c>
      <c r="D788">
        <v>2</v>
      </c>
      <c r="E788">
        <v>2100</v>
      </c>
      <c r="F788">
        <v>-4.9620562744140599</v>
      </c>
      <c r="G788">
        <v>10.1924645996093</v>
      </c>
      <c r="H788">
        <v>11.336151775833899</v>
      </c>
      <c r="I788">
        <v>2.6885317877514199</v>
      </c>
      <c r="J788">
        <f t="shared" si="13"/>
        <v>2.6885317877514199</v>
      </c>
      <c r="K788" t="str" cm="1">
        <f t="array" ref="K788">INDEX($P$6:$P$13,MATCH(MIN(ABS(MOD(J788 - $Q$6:$Q$13 + PI(), 2*PI()) - PI())),ABS(MOD(J788 - $Q$6:$Q$13 + PI(), 2*PI()) - PI()),0))</f>
        <v>SE</v>
      </c>
      <c r="L788">
        <v>2.9607101013566699</v>
      </c>
      <c r="M788">
        <v>6.7717905044555602</v>
      </c>
      <c r="N788">
        <v>2.5615856382581899</v>
      </c>
    </row>
    <row r="789" spans="1:14" x14ac:dyDescent="0.3">
      <c r="A789">
        <v>1706900</v>
      </c>
      <c r="B789">
        <v>2024</v>
      </c>
      <c r="C789">
        <v>2</v>
      </c>
      <c r="D789">
        <v>2</v>
      </c>
      <c r="E789">
        <v>2200</v>
      </c>
      <c r="F789">
        <v>-4.6245733642578104</v>
      </c>
      <c r="G789">
        <v>10.3573974609375</v>
      </c>
      <c r="H789">
        <v>11.3429432232219</v>
      </c>
      <c r="I789">
        <v>2.72165350980762</v>
      </c>
      <c r="J789">
        <f t="shared" si="13"/>
        <v>2.72165350980762</v>
      </c>
      <c r="K789" t="str" cm="1">
        <f t="array" ref="K789">INDEX($P$6:$P$13,MATCH(MIN(ABS(MOD(J789 - $Q$6:$Q$13 + PI(), 2*PI()) - PI())),ABS(MOD(J789 - $Q$6:$Q$13 + PI(), 2*PI()) - PI()),0))</f>
        <v>SE</v>
      </c>
      <c r="L789">
        <v>2.9555778348479498</v>
      </c>
      <c r="M789">
        <v>6.8045943578084298</v>
      </c>
      <c r="N789">
        <v>2.5570192337036102</v>
      </c>
    </row>
    <row r="790" spans="1:14" x14ac:dyDescent="0.3">
      <c r="A790">
        <v>1706904</v>
      </c>
      <c r="B790">
        <v>2024</v>
      </c>
      <c r="C790">
        <v>2</v>
      </c>
      <c r="D790">
        <v>2</v>
      </c>
      <c r="E790">
        <v>2300</v>
      </c>
      <c r="F790">
        <v>-4.2932897949218702</v>
      </c>
      <c r="G790">
        <v>10.3748181152343</v>
      </c>
      <c r="H790">
        <v>11.2280536241761</v>
      </c>
      <c r="I790">
        <v>2.7492309801393899</v>
      </c>
      <c r="J790">
        <f t="shared" si="13"/>
        <v>2.7492309801393899</v>
      </c>
      <c r="K790" t="str" cm="1">
        <f t="array" ref="K790">INDEX($P$6:$P$13,MATCH(MIN(ABS(MOD(J790 - $Q$6:$Q$13 + PI(), 2*PI()) - PI())),ABS(MOD(J790 - $Q$6:$Q$13 + PI(), 2*PI()) - PI()),0))</f>
        <v>S</v>
      </c>
      <c r="L790">
        <v>2.9530238041811998</v>
      </c>
      <c r="M790">
        <v>6.8176227145724804</v>
      </c>
      <c r="N790">
        <v>2.56026797824435</v>
      </c>
    </row>
    <row r="791" spans="1:14" x14ac:dyDescent="0.3">
      <c r="A791">
        <v>1706907</v>
      </c>
      <c r="B791">
        <v>2024</v>
      </c>
      <c r="C791">
        <v>2</v>
      </c>
      <c r="D791">
        <v>2</v>
      </c>
      <c r="E791">
        <v>0</v>
      </c>
      <c r="F791">
        <v>-2.2256042480468698</v>
      </c>
      <c r="G791">
        <v>6.9815051269531203</v>
      </c>
      <c r="H791">
        <v>7.3276686679050202</v>
      </c>
      <c r="I791">
        <v>2.8329915704164002</v>
      </c>
      <c r="J791">
        <f t="shared" si="13"/>
        <v>2.8329915704164002</v>
      </c>
      <c r="K791" t="str" cm="1">
        <f t="array" ref="K791">INDEX($P$6:$P$13,MATCH(MIN(ABS(MOD(J791 - $Q$6:$Q$13 + PI(), 2*PI()) - PI())),ABS(MOD(J791 - $Q$6:$Q$13 + PI(), 2*PI()) - PI()),0))</f>
        <v>S</v>
      </c>
      <c r="L791">
        <v>4.6499050663502404</v>
      </c>
      <c r="M791">
        <v>8.8473918702867298</v>
      </c>
      <c r="N791">
        <v>2.4319522645738298</v>
      </c>
    </row>
    <row r="792" spans="1:14" x14ac:dyDescent="0.3">
      <c r="A792">
        <v>1706911</v>
      </c>
      <c r="B792">
        <v>2024</v>
      </c>
      <c r="C792">
        <v>2</v>
      </c>
      <c r="D792">
        <v>2</v>
      </c>
      <c r="E792">
        <v>100</v>
      </c>
      <c r="F792">
        <v>-2.6473773193359298</v>
      </c>
      <c r="G792">
        <v>7.3149090576171796</v>
      </c>
      <c r="H792">
        <v>7.7792352575394101</v>
      </c>
      <c r="I792">
        <v>2.7943425755874101</v>
      </c>
      <c r="J792">
        <f t="shared" si="13"/>
        <v>2.7943425755874101</v>
      </c>
      <c r="K792" t="str" cm="1">
        <f t="array" ref="K792">INDEX($P$6:$P$13,MATCH(MIN(ABS(MOD(J792 - $Q$6:$Q$13 + PI(), 2*PI()) - PI())),ABS(MOD(J792 - $Q$6:$Q$13 + PI(), 2*PI()) - PI()),0))</f>
        <v>S</v>
      </c>
      <c r="L792">
        <v>4.6475018297825503</v>
      </c>
      <c r="M792">
        <v>8.7680653466118699</v>
      </c>
      <c r="N792">
        <v>2.4169375101725201</v>
      </c>
    </row>
    <row r="793" spans="1:14" x14ac:dyDescent="0.3">
      <c r="A793">
        <v>1706914</v>
      </c>
      <c r="B793">
        <v>2024</v>
      </c>
      <c r="C793">
        <v>2</v>
      </c>
      <c r="D793">
        <v>2</v>
      </c>
      <c r="E793">
        <v>200</v>
      </c>
      <c r="F793">
        <v>-2.9818194580078101</v>
      </c>
      <c r="G793">
        <v>7.5937249755859302</v>
      </c>
      <c r="H793">
        <v>8.15818032927635</v>
      </c>
      <c r="I793">
        <v>2.7674221424772498</v>
      </c>
      <c r="J793">
        <f t="shared" si="13"/>
        <v>2.7674221424772498</v>
      </c>
      <c r="K793" t="str" cm="1">
        <f t="array" ref="K793">INDEX($P$6:$P$13,MATCH(MIN(ABS(MOD(J793 - $Q$6:$Q$13 + PI(), 2*PI()) - PI())),ABS(MOD(J793 - $Q$6:$Q$13 + PI(), 2*PI()) - PI()),0))</f>
        <v>S</v>
      </c>
      <c r="L793">
        <v>4.6312084918707299</v>
      </c>
      <c r="M793">
        <v>8.6512788136800101</v>
      </c>
      <c r="N793">
        <v>2.40912045372857</v>
      </c>
    </row>
    <row r="794" spans="1:14" x14ac:dyDescent="0.3">
      <c r="A794">
        <v>1706918</v>
      </c>
      <c r="B794">
        <v>2024</v>
      </c>
      <c r="C794">
        <v>2</v>
      </c>
      <c r="D794">
        <v>3</v>
      </c>
      <c r="E794">
        <v>300</v>
      </c>
      <c r="F794">
        <v>-5.4424493408203096</v>
      </c>
      <c r="G794">
        <v>12.481841430664</v>
      </c>
      <c r="H794">
        <v>13.6167771637651</v>
      </c>
      <c r="I794">
        <v>2.7304172508936499</v>
      </c>
      <c r="J794">
        <f t="shared" si="13"/>
        <v>2.7304172508936499</v>
      </c>
      <c r="K794" t="str" cm="1">
        <f t="array" ref="K794">INDEX($P$6:$P$13,MATCH(MIN(ABS(MOD(J794 - $Q$6:$Q$13 + PI(), 2*PI()) - PI())),ABS(MOD(J794 - $Q$6:$Q$13 + PI(), 2*PI()) - PI()),0))</f>
        <v>SE</v>
      </c>
      <c r="L794">
        <v>2.8969634938773901</v>
      </c>
      <c r="M794">
        <v>6.8050786124335296</v>
      </c>
      <c r="N794">
        <v>2.95632245805528</v>
      </c>
    </row>
    <row r="795" spans="1:14" x14ac:dyDescent="0.3">
      <c r="A795">
        <v>1706922</v>
      </c>
      <c r="B795">
        <v>2024</v>
      </c>
      <c r="C795">
        <v>2</v>
      </c>
      <c r="D795">
        <v>3</v>
      </c>
      <c r="E795">
        <v>400</v>
      </c>
      <c r="F795">
        <v>-4.2799218750000003</v>
      </c>
      <c r="G795">
        <v>13.7712384033203</v>
      </c>
      <c r="H795">
        <v>14.420982574609299</v>
      </c>
      <c r="I795">
        <v>2.8402691429110898</v>
      </c>
      <c r="J795">
        <f t="shared" si="13"/>
        <v>2.8402691429110898</v>
      </c>
      <c r="K795" t="str" cm="1">
        <f t="array" ref="K795">INDEX($P$6:$P$13,MATCH(MIN(ABS(MOD(J795 - $Q$6:$Q$13 + PI(), 2*PI()) - PI())),ABS(MOD(J795 - $Q$6:$Q$13 + PI(), 2*PI()) - PI()),0))</f>
        <v>S</v>
      </c>
      <c r="L795">
        <v>2.9141199031171401</v>
      </c>
      <c r="M795">
        <v>6.8828367657131597</v>
      </c>
      <c r="N795">
        <v>3.1844121085272801</v>
      </c>
    </row>
    <row r="796" spans="1:14" x14ac:dyDescent="0.3">
      <c r="A796">
        <v>1706925</v>
      </c>
      <c r="B796">
        <v>2024</v>
      </c>
      <c r="C796">
        <v>2</v>
      </c>
      <c r="D796">
        <v>3</v>
      </c>
      <c r="E796">
        <v>500</v>
      </c>
      <c r="F796">
        <v>-3.1121600341796798</v>
      </c>
      <c r="G796">
        <v>14.368109741210899</v>
      </c>
      <c r="H796">
        <v>14.701296460306599</v>
      </c>
      <c r="I796">
        <v>2.9282858638726101</v>
      </c>
      <c r="J796">
        <f t="shared" si="13"/>
        <v>2.9282858638726101</v>
      </c>
      <c r="K796" t="str" cm="1">
        <f t="array" ref="K796">INDEX($P$6:$P$13,MATCH(MIN(ABS(MOD(J796 - $Q$6:$Q$13 + PI(), 2*PI()) - PI())),ABS(MOD(J796 - $Q$6:$Q$13 + PI(), 2*PI()) - PI()),0))</f>
        <v>S</v>
      </c>
      <c r="L796">
        <v>2.9395367278820301</v>
      </c>
      <c r="M796">
        <v>7.0001494089762302</v>
      </c>
      <c r="N796">
        <v>3.35825845930311</v>
      </c>
    </row>
    <row r="797" spans="1:14" x14ac:dyDescent="0.3">
      <c r="A797">
        <v>1706929</v>
      </c>
      <c r="B797">
        <v>2024</v>
      </c>
      <c r="C797">
        <v>2</v>
      </c>
      <c r="D797">
        <v>3</v>
      </c>
      <c r="E797">
        <v>600</v>
      </c>
      <c r="F797">
        <v>-2.3818090820312499</v>
      </c>
      <c r="G797">
        <v>14.047607421875</v>
      </c>
      <c r="H797">
        <v>14.2480977250426</v>
      </c>
      <c r="I797">
        <v>2.9736373120647501</v>
      </c>
      <c r="J797">
        <f t="shared" si="13"/>
        <v>2.9736373120647501</v>
      </c>
      <c r="K797" t="str" cm="1">
        <f t="array" ref="K797">INDEX($P$6:$P$13,MATCH(MIN(ABS(MOD(J797 - $Q$6:$Q$13 + PI(), 2*PI()) - PI())),ABS(MOD(J797 - $Q$6:$Q$13 + PI(), 2*PI()) - PI()),0))</f>
        <v>S</v>
      </c>
      <c r="L797">
        <v>2.96538821012751</v>
      </c>
      <c r="M797">
        <v>7.1129806306627001</v>
      </c>
      <c r="N797">
        <v>3.4501233630710102</v>
      </c>
    </row>
    <row r="798" spans="1:14" x14ac:dyDescent="0.3">
      <c r="A798">
        <v>1706932</v>
      </c>
      <c r="B798">
        <v>2024</v>
      </c>
      <c r="C798">
        <v>2</v>
      </c>
      <c r="D798">
        <v>3</v>
      </c>
      <c r="E798">
        <v>700</v>
      </c>
      <c r="F798">
        <v>-1.913330078125</v>
      </c>
      <c r="G798">
        <v>13.8582385253906</v>
      </c>
      <c r="H798">
        <v>13.9896964589829</v>
      </c>
      <c r="I798">
        <v>3.0043955570966401</v>
      </c>
      <c r="J798">
        <f t="shared" si="13"/>
        <v>3.0043955570966401</v>
      </c>
      <c r="K798" t="str" cm="1">
        <f t="array" ref="K798">INDEX($P$6:$P$13,MATCH(MIN(ABS(MOD(J798 - $Q$6:$Q$13 + PI(), 2*PI()) - PI())),ABS(MOD(J798 - $Q$6:$Q$13 + PI(), 2*PI()) - PI()),0))</f>
        <v>S</v>
      </c>
      <c r="L798">
        <v>2.9912201625249799</v>
      </c>
      <c r="M798">
        <v>7.1971378326415998</v>
      </c>
      <c r="N798">
        <v>3.48867564731174</v>
      </c>
    </row>
    <row r="799" spans="1:14" x14ac:dyDescent="0.3">
      <c r="A799">
        <v>1706936</v>
      </c>
      <c r="B799">
        <v>2024</v>
      </c>
      <c r="C799">
        <v>2</v>
      </c>
      <c r="D799">
        <v>3</v>
      </c>
      <c r="E799">
        <v>800</v>
      </c>
      <c r="F799">
        <v>-2.3672009277343702</v>
      </c>
      <c r="G799">
        <v>13.6144555664062</v>
      </c>
      <c r="H799">
        <v>13.8187206572068</v>
      </c>
      <c r="I799">
        <v>2.9694396595233101</v>
      </c>
      <c r="J799">
        <f t="shared" si="13"/>
        <v>2.9694396595233101</v>
      </c>
      <c r="K799" t="str" cm="1">
        <f t="array" ref="K799">INDEX($P$6:$P$13,MATCH(MIN(ABS(MOD(J799 - $Q$6:$Q$13 + PI(), 2*PI()) - PI())),ABS(MOD(J799 - $Q$6:$Q$13 + PI(), 2*PI()) - PI()),0))</f>
        <v>S</v>
      </c>
      <c r="L799">
        <v>3.0126351438918499</v>
      </c>
      <c r="M799">
        <v>7.2578938802083304</v>
      </c>
      <c r="N799">
        <v>3.49526564280192</v>
      </c>
    </row>
    <row r="800" spans="1:14" x14ac:dyDescent="0.3">
      <c r="A800">
        <v>1706940</v>
      </c>
      <c r="B800">
        <v>2024</v>
      </c>
      <c r="C800">
        <v>2</v>
      </c>
      <c r="D800">
        <v>3</v>
      </c>
      <c r="E800">
        <v>900</v>
      </c>
      <c r="F800">
        <v>-2.8877081298828098</v>
      </c>
      <c r="G800">
        <v>13.861649169921799</v>
      </c>
      <c r="H800">
        <v>14.159243480969799</v>
      </c>
      <c r="I800">
        <v>2.9362066293171099</v>
      </c>
      <c r="J800">
        <f t="shared" si="13"/>
        <v>2.9362066293171099</v>
      </c>
      <c r="K800" t="str" cm="1">
        <f t="array" ref="K800">INDEX($P$6:$P$13,MATCH(MIN(ABS(MOD(J800 - $Q$6:$Q$13 + PI(), 2*PI()) - PI())),ABS(MOD(J800 - $Q$6:$Q$13 + PI(), 2*PI()) - PI()),0))</f>
        <v>S</v>
      </c>
      <c r="L800">
        <v>3.0277262421155702</v>
      </c>
      <c r="M800">
        <v>7.2976150512695304</v>
      </c>
      <c r="N800">
        <v>3.5093321270412798</v>
      </c>
    </row>
    <row r="801" spans="1:14" x14ac:dyDescent="0.3">
      <c r="A801">
        <v>1706943</v>
      </c>
      <c r="B801">
        <v>2024</v>
      </c>
      <c r="C801">
        <v>2</v>
      </c>
      <c r="D801">
        <v>3</v>
      </c>
      <c r="E801">
        <v>1000</v>
      </c>
      <c r="F801">
        <v>-3.85246276855468</v>
      </c>
      <c r="G801">
        <v>12.551390380859299</v>
      </c>
      <c r="H801">
        <v>13.1293133817358</v>
      </c>
      <c r="I801">
        <v>2.84378555170096</v>
      </c>
      <c r="J801">
        <f t="shared" si="13"/>
        <v>2.84378555170096</v>
      </c>
      <c r="K801" t="str" cm="1">
        <f t="array" ref="K801">INDEX($P$6:$P$13,MATCH(MIN(ABS(MOD(J801 - $Q$6:$Q$13 + PI(), 2*PI()) - PI())),ABS(MOD(J801 - $Q$6:$Q$13 + PI(), 2*PI()) - PI()),0))</f>
        <v>S</v>
      </c>
      <c r="L801">
        <v>3.0283211923031002</v>
      </c>
      <c r="M801">
        <v>7.3556464513142901</v>
      </c>
      <c r="N801">
        <v>3.3989879820081899</v>
      </c>
    </row>
    <row r="802" spans="1:14" x14ac:dyDescent="0.3">
      <c r="A802">
        <v>1706947</v>
      </c>
      <c r="B802">
        <v>2024</v>
      </c>
      <c r="C802">
        <v>2</v>
      </c>
      <c r="D802">
        <v>3</v>
      </c>
      <c r="E802">
        <v>1100</v>
      </c>
      <c r="F802">
        <v>-3.5375073242187498</v>
      </c>
      <c r="G802">
        <v>13.287034301757799</v>
      </c>
      <c r="H802">
        <v>13.749881403306301</v>
      </c>
      <c r="I802">
        <v>2.8813909417106802</v>
      </c>
      <c r="J802">
        <f t="shared" si="13"/>
        <v>2.8813909417106802</v>
      </c>
      <c r="K802" t="str" cm="1">
        <f t="array" ref="K802">INDEX($P$6:$P$13,MATCH(MIN(ABS(MOD(J802 - $Q$6:$Q$13 + PI(), 2*PI()) - PI())),ABS(MOD(J802 - $Q$6:$Q$13 + PI(), 2*PI()) - PI()),0))</f>
        <v>S</v>
      </c>
      <c r="L802">
        <v>3.0270971738754202</v>
      </c>
      <c r="M802">
        <v>7.3499903149074903</v>
      </c>
      <c r="N802">
        <v>3.3892345428466699</v>
      </c>
    </row>
    <row r="803" spans="1:14" x14ac:dyDescent="0.3">
      <c r="A803">
        <v>1706950</v>
      </c>
      <c r="B803">
        <v>2024</v>
      </c>
      <c r="C803">
        <v>2</v>
      </c>
      <c r="D803">
        <v>3</v>
      </c>
      <c r="E803">
        <v>1200</v>
      </c>
      <c r="F803">
        <v>-2.3878881835937502</v>
      </c>
      <c r="G803">
        <v>13.509136352539</v>
      </c>
      <c r="H803">
        <v>13.7185558630943</v>
      </c>
      <c r="I803">
        <v>2.96663884682782</v>
      </c>
      <c r="J803">
        <f t="shared" si="13"/>
        <v>2.96663884682782</v>
      </c>
      <c r="K803" t="str" cm="1">
        <f t="array" ref="K803">INDEX($P$6:$P$13,MATCH(MIN(ABS(MOD(J803 - $Q$6:$Q$13 + PI(), 2*PI()) - PI())),ABS(MOD(J803 - $Q$6:$Q$13 + PI(), 2*PI()) - PI()),0))</f>
        <v>S</v>
      </c>
      <c r="L803">
        <v>3.0397001990553898</v>
      </c>
      <c r="M803">
        <v>7.3497699101765903</v>
      </c>
      <c r="N803">
        <v>3.3890799416436002</v>
      </c>
    </row>
    <row r="804" spans="1:14" x14ac:dyDescent="0.3">
      <c r="A804">
        <v>1706954</v>
      </c>
      <c r="B804">
        <v>2024</v>
      </c>
      <c r="C804">
        <v>2</v>
      </c>
      <c r="D804">
        <v>3</v>
      </c>
      <c r="E804">
        <v>1300</v>
      </c>
      <c r="F804">
        <v>-0.492808227539062</v>
      </c>
      <c r="G804">
        <v>13.5861694335937</v>
      </c>
      <c r="H804">
        <v>13.5951042595284</v>
      </c>
      <c r="I804">
        <v>3.1053357624424298</v>
      </c>
      <c r="J804">
        <f t="shared" si="13"/>
        <v>3.1053357624424298</v>
      </c>
      <c r="K804" t="str" cm="1">
        <f t="array" ref="K804">INDEX($P$6:$P$13,MATCH(MIN(ABS(MOD(J804 - $Q$6:$Q$13 + PI(), 2*PI()) - PI())),ABS(MOD(J804 - $Q$6:$Q$13 + PI(), 2*PI()) - PI()),0))</f>
        <v>S</v>
      </c>
      <c r="L804">
        <v>3.0705337159334301</v>
      </c>
      <c r="M804">
        <v>7.3750543594360298</v>
      </c>
      <c r="N804">
        <v>3.3545146518283402</v>
      </c>
    </row>
    <row r="805" spans="1:14" x14ac:dyDescent="0.3">
      <c r="A805">
        <v>1706958</v>
      </c>
      <c r="B805">
        <v>2024</v>
      </c>
      <c r="C805">
        <v>2</v>
      </c>
      <c r="D805">
        <v>3</v>
      </c>
      <c r="E805">
        <v>1400</v>
      </c>
      <c r="F805">
        <v>1.23542175292968</v>
      </c>
      <c r="G805">
        <v>12.257669677734301</v>
      </c>
      <c r="H805">
        <v>12.319769999316501</v>
      </c>
      <c r="I805">
        <v>-3.04114420802878</v>
      </c>
      <c r="J805">
        <f t="shared" si="13"/>
        <v>3.2420410991508062</v>
      </c>
      <c r="K805" t="str" cm="1">
        <f t="array" ref="K805">INDEX($P$6:$P$13,MATCH(MIN(ABS(MOD(J805 - $Q$6:$Q$13 + PI(), 2*PI()) - PI())),ABS(MOD(J805 - $Q$6:$Q$13 + PI(), 2*PI()) - PI()),0))</f>
        <v>S</v>
      </c>
      <c r="L805">
        <v>3.11405107013519</v>
      </c>
      <c r="M805">
        <v>7.4155490663316499</v>
      </c>
      <c r="N805">
        <v>3.2897423638237799</v>
      </c>
    </row>
    <row r="806" spans="1:14" x14ac:dyDescent="0.3">
      <c r="A806">
        <v>1706961</v>
      </c>
      <c r="B806">
        <v>2024</v>
      </c>
      <c r="C806">
        <v>2</v>
      </c>
      <c r="D806">
        <v>3</v>
      </c>
      <c r="E806">
        <v>1500</v>
      </c>
      <c r="F806">
        <v>2.44736877441406</v>
      </c>
      <c r="G806">
        <v>10.8763580322265</v>
      </c>
      <c r="H806">
        <v>11.1483083005071</v>
      </c>
      <c r="I806">
        <v>-2.9202617399984998</v>
      </c>
      <c r="J806">
        <f t="shared" si="13"/>
        <v>3.3629235671810864</v>
      </c>
      <c r="K806" t="str" cm="1">
        <f t="array" ref="K806">INDEX($P$6:$P$13,MATCH(MIN(ABS(MOD(J806 - $Q$6:$Q$13 + PI(), 2*PI()) - PI())),ABS(MOD(J806 - $Q$6:$Q$13 + PI(), 2*PI()) - PI()),0))</f>
        <v>S</v>
      </c>
      <c r="L806">
        <v>3.1585167168197801</v>
      </c>
      <c r="M806">
        <v>7.4681447347005196</v>
      </c>
      <c r="N806">
        <v>3.1870277192857501</v>
      </c>
    </row>
    <row r="807" spans="1:14" x14ac:dyDescent="0.3">
      <c r="A807">
        <v>1706965</v>
      </c>
      <c r="B807">
        <v>2024</v>
      </c>
      <c r="C807">
        <v>2</v>
      </c>
      <c r="D807">
        <v>3</v>
      </c>
      <c r="E807">
        <v>1600</v>
      </c>
      <c r="F807">
        <v>3.4503454589843701</v>
      </c>
      <c r="G807">
        <v>10.1380651855468</v>
      </c>
      <c r="H807">
        <v>10.7091199214842</v>
      </c>
      <c r="I807">
        <v>-2.8135532679441702</v>
      </c>
      <c r="J807">
        <f t="shared" si="13"/>
        <v>3.4696320392354161</v>
      </c>
      <c r="K807" t="str" cm="1">
        <f t="array" ref="K807">INDEX($P$6:$P$13,MATCH(MIN(ABS(MOD(J807 - $Q$6:$Q$13 + PI(), 2*PI()) - PI())),ABS(MOD(J807 - $Q$6:$Q$13 + PI(), 2*PI()) - PI()),0))</f>
        <v>S</v>
      </c>
      <c r="L807">
        <v>3.2074101055420399</v>
      </c>
      <c r="M807">
        <v>7.5023893780178401</v>
      </c>
      <c r="N807">
        <v>3.1029094060262001</v>
      </c>
    </row>
    <row r="808" spans="1:14" x14ac:dyDescent="0.3">
      <c r="A808">
        <v>1706968</v>
      </c>
      <c r="B808">
        <v>2024</v>
      </c>
      <c r="C808">
        <v>2</v>
      </c>
      <c r="D808">
        <v>3</v>
      </c>
      <c r="E808">
        <v>1700</v>
      </c>
      <c r="F808">
        <v>4.1124542236328097</v>
      </c>
      <c r="G808">
        <v>9.8370404052734308</v>
      </c>
      <c r="H808">
        <v>10.6620656383487</v>
      </c>
      <c r="I808">
        <v>-2.7456165369597998</v>
      </c>
      <c r="J808">
        <f t="shared" si="13"/>
        <v>3.5375687702197864</v>
      </c>
      <c r="K808" t="str" cm="1">
        <f t="array" ref="K808">INDEX($P$6:$P$13,MATCH(MIN(ABS(MOD(J808 - $Q$6:$Q$13 + PI(), 2*PI()) - PI())),ABS(MOD(J808 - $Q$6:$Q$13 + PI(), 2*PI()) - PI()),0))</f>
        <v>SW</v>
      </c>
      <c r="L808">
        <v>3.2606511343345401</v>
      </c>
      <c r="M808">
        <v>7.5178361468844903</v>
      </c>
      <c r="N808">
        <v>3.0518626107109901</v>
      </c>
    </row>
    <row r="809" spans="1:14" x14ac:dyDescent="0.3">
      <c r="A809">
        <v>1706972</v>
      </c>
      <c r="B809">
        <v>2024</v>
      </c>
      <c r="C809">
        <v>2</v>
      </c>
      <c r="D809">
        <v>3</v>
      </c>
      <c r="E809">
        <v>1800</v>
      </c>
      <c r="F809">
        <v>4.4337341308593698</v>
      </c>
      <c r="G809">
        <v>9.4574407958984299</v>
      </c>
      <c r="H809">
        <v>10.4451512555382</v>
      </c>
      <c r="I809">
        <v>-2.7032076566901302</v>
      </c>
      <c r="J809">
        <f t="shared" si="13"/>
        <v>3.579977650489456</v>
      </c>
      <c r="K809" t="str" cm="1">
        <f t="array" ref="K809">INDEX($P$6:$P$13,MATCH(MIN(ABS(MOD(J809 - $Q$6:$Q$13 + PI(), 2*PI()) - PI())),ABS(MOD(J809 - $Q$6:$Q$13 + PI(), 2*PI()) - PI()),0))</f>
        <v>SW</v>
      </c>
      <c r="L809">
        <v>3.3132970058047699</v>
      </c>
      <c r="M809">
        <v>7.5368790096706801</v>
      </c>
      <c r="N809">
        <v>3.0172703001234198</v>
      </c>
    </row>
    <row r="810" spans="1:14" x14ac:dyDescent="0.3">
      <c r="A810">
        <v>1706976</v>
      </c>
      <c r="B810">
        <v>2024</v>
      </c>
      <c r="C810">
        <v>2</v>
      </c>
      <c r="D810">
        <v>3</v>
      </c>
      <c r="E810">
        <v>1900</v>
      </c>
      <c r="F810">
        <v>4.6101708984374996</v>
      </c>
      <c r="G810">
        <v>9.2017041015625001</v>
      </c>
      <c r="H810">
        <v>10.291988830420999</v>
      </c>
      <c r="I810">
        <v>-2.6771351883230099</v>
      </c>
      <c r="J810">
        <f t="shared" si="13"/>
        <v>3.6060501188565763</v>
      </c>
      <c r="K810" t="str" cm="1">
        <f t="array" ref="K810">INDEX($P$6:$P$13,MATCH(MIN(ABS(MOD(J810 - $Q$6:$Q$13 + PI(), 2*PI()) - PI())),ABS(MOD(J810 - $Q$6:$Q$13 + PI(), 2*PI()) - PI()),0))</f>
        <v>SW</v>
      </c>
      <c r="L810">
        <v>3.3611779494526299</v>
      </c>
      <c r="M810">
        <v>7.58035776350233</v>
      </c>
      <c r="N810">
        <v>2.9809647666083401</v>
      </c>
    </row>
    <row r="811" spans="1:14" x14ac:dyDescent="0.3">
      <c r="A811">
        <v>1706979</v>
      </c>
      <c r="B811">
        <v>2024</v>
      </c>
      <c r="C811">
        <v>2</v>
      </c>
      <c r="D811">
        <v>3</v>
      </c>
      <c r="E811">
        <v>2000</v>
      </c>
      <c r="F811">
        <v>4.51459655761718</v>
      </c>
      <c r="G811">
        <v>8.7664819335937505</v>
      </c>
      <c r="H811">
        <v>9.8606687181993102</v>
      </c>
      <c r="I811">
        <v>-2.6660299508489098</v>
      </c>
      <c r="J811">
        <f t="shared" si="13"/>
        <v>3.6171553563306764</v>
      </c>
      <c r="K811" t="str" cm="1">
        <f t="array" ref="K811">INDEX($P$6:$P$13,MATCH(MIN(ABS(MOD(J811 - $Q$6:$Q$13 + PI(), 2*PI()) - PI())),ABS(MOD(J811 - $Q$6:$Q$13 + PI(), 2*PI()) - PI()),0))</f>
        <v>SW</v>
      </c>
      <c r="L811">
        <v>3.404135714328</v>
      </c>
      <c r="M811">
        <v>7.6479564242892799</v>
      </c>
      <c r="N811">
        <v>2.93889056311713</v>
      </c>
    </row>
    <row r="812" spans="1:14" x14ac:dyDescent="0.3">
      <c r="A812">
        <v>1706983</v>
      </c>
      <c r="B812">
        <v>2024</v>
      </c>
      <c r="C812">
        <v>2</v>
      </c>
      <c r="D812">
        <v>3</v>
      </c>
      <c r="E812">
        <v>2100</v>
      </c>
      <c r="F812">
        <v>4.2007159423828098</v>
      </c>
      <c r="G812">
        <v>8.2927410888671798</v>
      </c>
      <c r="H812">
        <v>9.2959974825499607</v>
      </c>
      <c r="I812">
        <v>-2.67271610350668</v>
      </c>
      <c r="J812">
        <f t="shared" si="13"/>
        <v>3.6104692036729062</v>
      </c>
      <c r="K812" t="str" cm="1">
        <f t="array" ref="K812">INDEX($P$6:$P$13,MATCH(MIN(ABS(MOD(J812 - $Q$6:$Q$13 + PI(), 2*PI()) - PI())),ABS(MOD(J812 - $Q$6:$Q$13 + PI(), 2*PI()) - PI()),0))</f>
        <v>SW</v>
      </c>
      <c r="L812">
        <v>3.4439165943390302</v>
      </c>
      <c r="M812">
        <v>7.7342247433132503</v>
      </c>
      <c r="N812">
        <v>2.8933543099297401</v>
      </c>
    </row>
    <row r="813" spans="1:14" x14ac:dyDescent="0.3">
      <c r="A813">
        <v>1706986</v>
      </c>
      <c r="B813">
        <v>2024</v>
      </c>
      <c r="C813">
        <v>2</v>
      </c>
      <c r="D813">
        <v>3</v>
      </c>
      <c r="E813">
        <v>2200</v>
      </c>
      <c r="F813">
        <v>4.3101849365234299</v>
      </c>
      <c r="G813">
        <v>7.7813397216796796</v>
      </c>
      <c r="H813">
        <v>8.8953325992468404</v>
      </c>
      <c r="I813">
        <v>-2.6357502135497599</v>
      </c>
      <c r="J813">
        <f t="shared" si="13"/>
        <v>3.6474350936298263</v>
      </c>
      <c r="K813" t="str" cm="1">
        <f t="array" ref="K813">INDEX($P$6:$P$13,MATCH(MIN(ABS(MOD(J813 - $Q$6:$Q$13 + PI(), 2*PI()) - PI())),ABS(MOD(J813 - $Q$6:$Q$13 + PI(), 2*PI()) - PI()),0))</f>
        <v>SW</v>
      </c>
      <c r="L813">
        <v>3.4834957251021299</v>
      </c>
      <c r="M813">
        <v>7.8273519939846397</v>
      </c>
      <c r="N813">
        <v>2.8488505681355698</v>
      </c>
    </row>
    <row r="814" spans="1:14" x14ac:dyDescent="0.3">
      <c r="A814">
        <v>1706990</v>
      </c>
      <c r="B814">
        <v>2024</v>
      </c>
      <c r="C814">
        <v>2</v>
      </c>
      <c r="D814">
        <v>3</v>
      </c>
      <c r="E814">
        <v>2300</v>
      </c>
      <c r="F814">
        <v>3.9227026367187499</v>
      </c>
      <c r="G814">
        <v>7.5074615478515598</v>
      </c>
      <c r="H814">
        <v>8.47051207829786</v>
      </c>
      <c r="I814">
        <v>-2.6601018437158301</v>
      </c>
      <c r="J814">
        <f t="shared" si="13"/>
        <v>3.6230834634637561</v>
      </c>
      <c r="K814" t="str" cm="1">
        <f t="array" ref="K814">INDEX($P$6:$P$13,MATCH(MIN(ABS(MOD(J814 - $Q$6:$Q$13 + PI(), 2*PI()) - PI())),ABS(MOD(J814 - $Q$6:$Q$13 + PI(), 2*PI()) - PI()),0))</f>
        <v>SW</v>
      </c>
      <c r="L814">
        <v>3.5204092091581498</v>
      </c>
      <c r="M814">
        <v>7.9235869513617603</v>
      </c>
      <c r="N814">
        <v>2.8075556225246801</v>
      </c>
    </row>
    <row r="815" spans="1:14" x14ac:dyDescent="0.3">
      <c r="A815">
        <v>1706994</v>
      </c>
      <c r="B815">
        <v>2024</v>
      </c>
      <c r="C815">
        <v>2</v>
      </c>
      <c r="D815">
        <v>3</v>
      </c>
      <c r="E815">
        <v>0</v>
      </c>
      <c r="F815">
        <v>-4.6632208251953102</v>
      </c>
      <c r="G815">
        <v>10.2287799072265</v>
      </c>
      <c r="H815">
        <v>11.241599835211</v>
      </c>
      <c r="I815">
        <v>2.71384960068236</v>
      </c>
      <c r="J815">
        <f t="shared" si="13"/>
        <v>2.71384960068236</v>
      </c>
      <c r="K815" t="str" cm="1">
        <f t="array" ref="K815">INDEX($P$6:$P$13,MATCH(MIN(ABS(MOD(J815 - $Q$6:$Q$13 + PI(), 2*PI()) - PI())),ABS(MOD(J815 - $Q$6:$Q$13 + PI(), 2*PI()) - PI()),0))</f>
        <v>SE</v>
      </c>
      <c r="L815">
        <v>2.94500792602549</v>
      </c>
      <c r="M815">
        <v>6.8156754175821899</v>
      </c>
      <c r="N815">
        <v>2.5714217291937902</v>
      </c>
    </row>
    <row r="816" spans="1:14" x14ac:dyDescent="0.3">
      <c r="A816">
        <v>1706997</v>
      </c>
      <c r="B816">
        <v>2024</v>
      </c>
      <c r="C816">
        <v>2</v>
      </c>
      <c r="D816">
        <v>3</v>
      </c>
      <c r="E816">
        <v>100</v>
      </c>
      <c r="F816">
        <v>-5.8278973388671798</v>
      </c>
      <c r="G816">
        <v>10.6265710449218</v>
      </c>
      <c r="H816">
        <v>12.11975245478</v>
      </c>
      <c r="I816">
        <v>2.6399580047595799</v>
      </c>
      <c r="J816">
        <f t="shared" si="13"/>
        <v>2.6399580047595799</v>
      </c>
      <c r="K816" t="str" cm="1">
        <f t="array" ref="K816">INDEX($P$6:$P$13,MATCH(MIN(ABS(MOD(J816 - $Q$6:$Q$13 + PI(), 2*PI()) - PI())),ABS(MOD(J816 - $Q$6:$Q$13 + PI(), 2*PI()) - PI()),0))</f>
        <v>SE</v>
      </c>
      <c r="L816">
        <v>2.9235492096353899</v>
      </c>
      <c r="M816">
        <v>6.7961618635389502</v>
      </c>
      <c r="N816">
        <v>2.6259398990207199</v>
      </c>
    </row>
    <row r="817" spans="1:14" x14ac:dyDescent="0.3">
      <c r="A817">
        <v>1707001</v>
      </c>
      <c r="B817">
        <v>2024</v>
      </c>
      <c r="C817">
        <v>2</v>
      </c>
      <c r="D817">
        <v>3</v>
      </c>
      <c r="E817">
        <v>200</v>
      </c>
      <c r="F817">
        <v>-6.2008410644531198</v>
      </c>
      <c r="G817">
        <v>11.4331677246093</v>
      </c>
      <c r="H817">
        <v>13.006450481421</v>
      </c>
      <c r="I817">
        <v>2.6446375018637398</v>
      </c>
      <c r="J817">
        <f t="shared" si="13"/>
        <v>2.6446375018637398</v>
      </c>
      <c r="K817" t="str" cm="1">
        <f t="array" ref="K817">INDEX($P$6:$P$13,MATCH(MIN(ABS(MOD(J817 - $Q$6:$Q$13 + PI(), 2*PI()) - PI())),ABS(MOD(J817 - $Q$6:$Q$13 + PI(), 2*PI()) - PI()),0))</f>
        <v>SE</v>
      </c>
      <c r="L817">
        <v>2.9023456240777201</v>
      </c>
      <c r="M817">
        <v>6.7785305447048598</v>
      </c>
      <c r="N817">
        <v>2.75911098056369</v>
      </c>
    </row>
    <row r="818" spans="1:14" x14ac:dyDescent="0.3">
      <c r="A818">
        <v>1707004</v>
      </c>
      <c r="B818">
        <v>2024</v>
      </c>
      <c r="C818">
        <v>2</v>
      </c>
      <c r="D818">
        <v>4</v>
      </c>
      <c r="E818">
        <v>300</v>
      </c>
      <c r="F818">
        <v>3.7198504638671799</v>
      </c>
      <c r="G818">
        <v>8.01026306152343</v>
      </c>
      <c r="H818">
        <v>8.8318515492698193</v>
      </c>
      <c r="I818">
        <v>-2.7068403054332002</v>
      </c>
      <c r="J818">
        <f t="shared" si="13"/>
        <v>3.576345001746386</v>
      </c>
      <c r="K818" t="str" cm="1">
        <f t="array" ref="K818">INDEX($P$6:$P$13,MATCH(MIN(ABS(MOD(J818 - $Q$6:$Q$13 + PI(), 2*PI()) - PI())),ABS(MOD(J818 - $Q$6:$Q$13 + PI(), 2*PI()) - PI()),0))</f>
        <v>SW</v>
      </c>
      <c r="L818">
        <v>3.65051528105288</v>
      </c>
      <c r="M818">
        <v>8.1688177320692201</v>
      </c>
      <c r="N818">
        <v>2.7101481755574501</v>
      </c>
    </row>
    <row r="819" spans="1:14" x14ac:dyDescent="0.3">
      <c r="A819">
        <v>1707008</v>
      </c>
      <c r="B819">
        <v>2024</v>
      </c>
      <c r="C819">
        <v>2</v>
      </c>
      <c r="D819">
        <v>4</v>
      </c>
      <c r="E819">
        <v>400</v>
      </c>
      <c r="F819">
        <v>4.0681176757812496</v>
      </c>
      <c r="G819">
        <v>7.9103332519531202</v>
      </c>
      <c r="H819">
        <v>8.89510840748774</v>
      </c>
      <c r="I819">
        <v>-2.6665872670716801</v>
      </c>
      <c r="J819">
        <f t="shared" si="13"/>
        <v>3.6165980401079061</v>
      </c>
      <c r="K819" t="str" cm="1">
        <f t="array" ref="K819">INDEX($P$6:$P$13,MATCH(MIN(ABS(MOD(J819 - $Q$6:$Q$13 + PI(), 2*PI()) - PI())),ABS(MOD(J819 - $Q$6:$Q$13 + PI(), 2*PI()) - PI()),0))</f>
        <v>SW</v>
      </c>
      <c r="L819">
        <v>3.6814095771851298</v>
      </c>
      <c r="M819">
        <v>8.1893119812011701</v>
      </c>
      <c r="N819">
        <v>2.7000980377197199</v>
      </c>
    </row>
    <row r="820" spans="1:14" x14ac:dyDescent="0.3">
      <c r="A820">
        <v>1707012</v>
      </c>
      <c r="B820">
        <v>2024</v>
      </c>
      <c r="C820">
        <v>2</v>
      </c>
      <c r="D820">
        <v>4</v>
      </c>
      <c r="E820">
        <v>500</v>
      </c>
      <c r="F820">
        <v>4.7198889160156199</v>
      </c>
      <c r="G820">
        <v>7.7552514648437496</v>
      </c>
      <c r="H820">
        <v>9.0786164508964795</v>
      </c>
      <c r="I820">
        <v>-2.59486957457481</v>
      </c>
      <c r="J820">
        <f t="shared" si="13"/>
        <v>3.6883157326047762</v>
      </c>
      <c r="K820" t="str" cm="1">
        <f t="array" ref="K820">INDEX($P$6:$P$13,MATCH(MIN(ABS(MOD(J820 - $Q$6:$Q$13 + PI(), 2*PI()) - PI())),ABS(MOD(J820 - $Q$6:$Q$13 + PI(), 2*PI()) - PI()),0))</f>
        <v>SW</v>
      </c>
      <c r="L820">
        <v>3.71358725064669</v>
      </c>
      <c r="M820">
        <v>8.2058125601874394</v>
      </c>
      <c r="N820">
        <v>2.69073878394232</v>
      </c>
    </row>
    <row r="821" spans="1:14" x14ac:dyDescent="0.3">
      <c r="A821">
        <v>1707015</v>
      </c>
      <c r="B821">
        <v>2024</v>
      </c>
      <c r="C821">
        <v>2</v>
      </c>
      <c r="D821">
        <v>4</v>
      </c>
      <c r="E821">
        <v>600</v>
      </c>
      <c r="F821">
        <v>5.24209045410156</v>
      </c>
      <c r="G821">
        <v>7.34094543457031</v>
      </c>
      <c r="H821">
        <v>9.0204762735856292</v>
      </c>
      <c r="I821">
        <v>-2.5214732497613999</v>
      </c>
      <c r="J821">
        <f t="shared" si="13"/>
        <v>3.7617120574181864</v>
      </c>
      <c r="K821" t="str" cm="1">
        <f t="array" ref="K821">INDEX($P$6:$P$13,MATCH(MIN(ABS(MOD(J821 - $Q$6:$Q$13 + PI(), 2*PI()) - PI())),ABS(MOD(J821 - $Q$6:$Q$13 + PI(), 2*PI()) - PI()),0))</f>
        <v>SW</v>
      </c>
      <c r="L821">
        <v>3.74708304089445</v>
      </c>
      <c r="M821">
        <v>8.2230502234564895</v>
      </c>
      <c r="N821">
        <v>2.6798801422119101</v>
      </c>
    </row>
    <row r="822" spans="1:14" x14ac:dyDescent="0.3">
      <c r="A822">
        <v>1707019</v>
      </c>
      <c r="B822">
        <v>2024</v>
      </c>
      <c r="C822">
        <v>2</v>
      </c>
      <c r="D822">
        <v>4</v>
      </c>
      <c r="E822">
        <v>700</v>
      </c>
      <c r="F822">
        <v>5.6641387939453098</v>
      </c>
      <c r="G822">
        <v>6.4899725341796799</v>
      </c>
      <c r="H822">
        <v>8.6140705692188799</v>
      </c>
      <c r="I822">
        <v>-2.4240370769802002</v>
      </c>
      <c r="J822">
        <f t="shared" si="13"/>
        <v>3.859148230199386</v>
      </c>
      <c r="K822" t="str" cm="1">
        <f t="array" ref="K822">INDEX($P$6:$P$13,MATCH(MIN(ABS(MOD(J822 - $Q$6:$Q$13 + PI(), 2*PI()) - PI())),ABS(MOD(J822 - $Q$6:$Q$13 + PI(), 2*PI()) - PI()),0))</f>
        <v>SW</v>
      </c>
      <c r="L822">
        <v>3.7807740704407902</v>
      </c>
      <c r="M822">
        <v>8.2675384945339605</v>
      </c>
      <c r="N822">
        <v>2.6590380138821001</v>
      </c>
    </row>
    <row r="823" spans="1:14" x14ac:dyDescent="0.3">
      <c r="A823">
        <v>1707022</v>
      </c>
      <c r="B823">
        <v>2024</v>
      </c>
      <c r="C823">
        <v>2</v>
      </c>
      <c r="D823">
        <v>4</v>
      </c>
      <c r="E823">
        <v>800</v>
      </c>
      <c r="F823">
        <v>5.7521734619140599</v>
      </c>
      <c r="G823">
        <v>5.4585333251953099</v>
      </c>
      <c r="H823">
        <v>7.9298855980534899</v>
      </c>
      <c r="I823">
        <v>-2.33000764774668</v>
      </c>
      <c r="J823">
        <f t="shared" si="13"/>
        <v>3.9531776594329062</v>
      </c>
      <c r="K823" t="str" cm="1">
        <f t="array" ref="K823">INDEX($P$6:$P$13,MATCH(MIN(ABS(MOD(J823 - $Q$6:$Q$13 + PI(), 2*PI()) - PI())),ABS(MOD(J823 - $Q$6:$Q$13 + PI(), 2*PI()) - PI()),0))</f>
        <v>SW</v>
      </c>
      <c r="L823">
        <v>3.8138196089202498</v>
      </c>
      <c r="M823">
        <v>8.3361629909939197</v>
      </c>
      <c r="N823">
        <v>2.6295896106296102</v>
      </c>
    </row>
    <row r="824" spans="1:14" x14ac:dyDescent="0.3">
      <c r="A824">
        <v>1707026</v>
      </c>
      <c r="B824">
        <v>2024</v>
      </c>
      <c r="C824">
        <v>2</v>
      </c>
      <c r="D824">
        <v>4</v>
      </c>
      <c r="E824">
        <v>900</v>
      </c>
      <c r="F824">
        <v>5.45785095214843</v>
      </c>
      <c r="G824">
        <v>4.7046063232421798</v>
      </c>
      <c r="H824">
        <v>7.2056545623945896</v>
      </c>
      <c r="I824">
        <v>-2.2822094548569098</v>
      </c>
      <c r="J824">
        <f t="shared" si="13"/>
        <v>4.0009758523226768</v>
      </c>
      <c r="K824" t="str" cm="1">
        <f t="array" ref="K824">INDEX($P$6:$P$13,MATCH(MIN(ABS(MOD(J824 - $Q$6:$Q$13 + PI(), 2*PI()) - PI())),ABS(MOD(J824 - $Q$6:$Q$13 + PI(), 2*PI()) - PI()),0))</f>
        <v>SW</v>
      </c>
      <c r="L824">
        <v>3.8452926395480498</v>
      </c>
      <c r="M824">
        <v>8.4253467983669701</v>
      </c>
      <c r="N824">
        <v>2.5935722986857002</v>
      </c>
    </row>
    <row r="825" spans="1:14" x14ac:dyDescent="0.3">
      <c r="A825">
        <v>1707030</v>
      </c>
      <c r="B825">
        <v>2024</v>
      </c>
      <c r="C825">
        <v>2</v>
      </c>
      <c r="D825">
        <v>4</v>
      </c>
      <c r="E825">
        <v>1000</v>
      </c>
      <c r="F825">
        <v>5.1018310546874996</v>
      </c>
      <c r="G825">
        <v>4.99235473632812</v>
      </c>
      <c r="H825">
        <v>7.1380869932995097</v>
      </c>
      <c r="I825">
        <v>-2.3453494325955102</v>
      </c>
      <c r="J825">
        <f t="shared" si="13"/>
        <v>3.937835874584076</v>
      </c>
      <c r="K825" t="str" cm="1">
        <f t="array" ref="K825">INDEX($P$6:$P$13,MATCH(MIN(ABS(MOD(J825 - $Q$6:$Q$13 + PI(), 2*PI()) - PI())),ABS(MOD(J825 - $Q$6:$Q$13 + PI(), 2*PI()) - PI()),0))</f>
        <v>SW</v>
      </c>
      <c r="L825">
        <v>3.87413710058927</v>
      </c>
      <c r="M825">
        <v>8.5027532577514595</v>
      </c>
      <c r="N825">
        <v>2.5594858593410899</v>
      </c>
    </row>
    <row r="826" spans="1:14" x14ac:dyDescent="0.3">
      <c r="A826">
        <v>1707033</v>
      </c>
      <c r="B826">
        <v>2024</v>
      </c>
      <c r="C826">
        <v>2</v>
      </c>
      <c r="D826">
        <v>4</v>
      </c>
      <c r="E826">
        <v>1100</v>
      </c>
      <c r="F826">
        <v>4.4497906494140604</v>
      </c>
      <c r="G826">
        <v>5.1817700195312497</v>
      </c>
      <c r="H826">
        <v>6.8301813562251503</v>
      </c>
      <c r="I826">
        <v>-2.4320466836788199</v>
      </c>
      <c r="J826">
        <f t="shared" si="13"/>
        <v>3.8511386235007663</v>
      </c>
      <c r="K826" t="str" cm="1">
        <f t="array" ref="K826">INDEX($P$6:$P$13,MATCH(MIN(ABS(MOD(J826 - $Q$6:$Q$13 + PI(), 2*PI()) - PI())),ABS(MOD(J826 - $Q$6:$Q$13 + PI(), 2*PI()) - PI()),0))</f>
        <v>SW</v>
      </c>
      <c r="L826">
        <v>3.9005505690061102</v>
      </c>
      <c r="M826">
        <v>8.5749351713392397</v>
      </c>
      <c r="N826">
        <v>2.5261943605210999</v>
      </c>
    </row>
    <row r="827" spans="1:14" x14ac:dyDescent="0.3">
      <c r="A827">
        <v>1707037</v>
      </c>
      <c r="B827">
        <v>2024</v>
      </c>
      <c r="C827">
        <v>2</v>
      </c>
      <c r="D827">
        <v>4</v>
      </c>
      <c r="E827">
        <v>1200</v>
      </c>
      <c r="F827">
        <v>4.39343566894531</v>
      </c>
      <c r="G827">
        <v>5.2101153564453098</v>
      </c>
      <c r="H827">
        <v>6.8152460707320097</v>
      </c>
      <c r="I827">
        <v>-2.4410297272153301</v>
      </c>
      <c r="J827">
        <f t="shared" si="13"/>
        <v>3.8421555799642562</v>
      </c>
      <c r="K827" t="str" cm="1">
        <f t="array" ref="K827">INDEX($P$6:$P$13,MATCH(MIN(ABS(MOD(J827 - $Q$6:$Q$13 + PI(), 2*PI()) - PI())),ABS(MOD(J827 - $Q$6:$Q$13 + PI(), 2*PI()) - PI()),0))</f>
        <v>SW</v>
      </c>
      <c r="L827">
        <v>3.92584980041353</v>
      </c>
      <c r="M827">
        <v>8.6332682503594196</v>
      </c>
      <c r="N827">
        <v>2.4946895175509902</v>
      </c>
    </row>
    <row r="828" spans="1:14" x14ac:dyDescent="0.3">
      <c r="A828">
        <v>1707040</v>
      </c>
      <c r="B828">
        <v>2024</v>
      </c>
      <c r="C828">
        <v>2</v>
      </c>
      <c r="D828">
        <v>4</v>
      </c>
      <c r="E828">
        <v>1300</v>
      </c>
      <c r="F828">
        <v>4.5120758056640602</v>
      </c>
      <c r="G828">
        <v>5.0708514404296796</v>
      </c>
      <c r="H828">
        <v>6.78766251422143</v>
      </c>
      <c r="I828">
        <v>-2.4144380342252201</v>
      </c>
      <c r="J828">
        <f t="shared" si="13"/>
        <v>3.8687472729543662</v>
      </c>
      <c r="K828" t="str" cm="1">
        <f t="array" ref="K828">INDEX($P$6:$P$13,MATCH(MIN(ABS(MOD(J828 - $Q$6:$Q$13 + PI(), 2*PI()) - PI())),ABS(MOD(J828 - $Q$6:$Q$13 + PI(), 2*PI()) - PI()),0))</f>
        <v>SW</v>
      </c>
      <c r="L828">
        <v>3.9510935197075701</v>
      </c>
      <c r="M828">
        <v>8.6793013678656692</v>
      </c>
      <c r="N828">
        <v>2.4643270704481299</v>
      </c>
    </row>
    <row r="829" spans="1:14" x14ac:dyDescent="0.3">
      <c r="A829">
        <v>1707044</v>
      </c>
      <c r="B829">
        <v>2024</v>
      </c>
      <c r="C829">
        <v>2</v>
      </c>
      <c r="D829">
        <v>4</v>
      </c>
      <c r="E829">
        <v>1400</v>
      </c>
      <c r="F829">
        <v>4.6534967041015598</v>
      </c>
      <c r="G829">
        <v>5.0475616455078098</v>
      </c>
      <c r="H829">
        <v>6.8653412253350998</v>
      </c>
      <c r="I829">
        <v>-2.3967929897710998</v>
      </c>
      <c r="J829">
        <f t="shared" si="13"/>
        <v>3.8863923174084865</v>
      </c>
      <c r="K829" t="str" cm="1">
        <f t="array" ref="K829">INDEX($P$6:$P$13,MATCH(MIN(ABS(MOD(J829 - $Q$6:$Q$13 + PI(), 2*PI()) - PI())),ABS(MOD(J829 - $Q$6:$Q$13 + PI(), 2*PI()) - PI()),0))</f>
        <v>SW</v>
      </c>
      <c r="L829">
        <v>3.9759363148948301</v>
      </c>
      <c r="M829">
        <v>8.7074441909790004</v>
      </c>
      <c r="N829">
        <v>2.4360171424017998</v>
      </c>
    </row>
    <row r="830" spans="1:14" x14ac:dyDescent="0.3">
      <c r="A830">
        <v>1707048</v>
      </c>
      <c r="B830">
        <v>2024</v>
      </c>
      <c r="C830">
        <v>2</v>
      </c>
      <c r="D830">
        <v>4</v>
      </c>
      <c r="E830">
        <v>1500</v>
      </c>
      <c r="F830">
        <v>4.87225341796875</v>
      </c>
      <c r="G830">
        <v>5.1174603271484296</v>
      </c>
      <c r="H830">
        <v>7.0659219900057098</v>
      </c>
      <c r="I830">
        <v>-2.38073550180204</v>
      </c>
      <c r="J830">
        <f t="shared" si="13"/>
        <v>3.9024498053775463</v>
      </c>
      <c r="K830" t="str" cm="1">
        <f t="array" ref="K830">INDEX($P$6:$P$13,MATCH(MIN(ABS(MOD(J830 - $Q$6:$Q$13 + PI(), 2*PI()) - PI())),ABS(MOD(J830 - $Q$6:$Q$13 + PI(), 2*PI()) - PI()),0))</f>
        <v>SW</v>
      </c>
      <c r="L830">
        <v>4.0002782878437699</v>
      </c>
      <c r="M830">
        <v>8.7213656107584594</v>
      </c>
      <c r="N830">
        <v>2.4089407391018298</v>
      </c>
    </row>
    <row r="831" spans="1:14" x14ac:dyDescent="0.3">
      <c r="A831">
        <v>1707051</v>
      </c>
      <c r="B831">
        <v>2024</v>
      </c>
      <c r="C831">
        <v>2</v>
      </c>
      <c r="D831">
        <v>4</v>
      </c>
      <c r="E831">
        <v>1600</v>
      </c>
      <c r="F831">
        <v>4.93830261230468</v>
      </c>
      <c r="G831">
        <v>4.9396618652343696</v>
      </c>
      <c r="H831">
        <v>6.9847757325161099</v>
      </c>
      <c r="I831">
        <v>-2.3563320947488502</v>
      </c>
      <c r="J831">
        <f t="shared" si="13"/>
        <v>3.926853212430736</v>
      </c>
      <c r="K831" t="str" cm="1">
        <f t="array" ref="K831">INDEX($P$6:$P$13,MATCH(MIN(ABS(MOD(J831 - $Q$6:$Q$13 + PI(), 2*PI()) - PI())),ABS(MOD(J831 - $Q$6:$Q$13 + PI(), 2*PI()) - PI()),0))</f>
        <v>SW</v>
      </c>
      <c r="L831">
        <v>4.0238261949276799</v>
      </c>
      <c r="M831">
        <v>8.7192628648545991</v>
      </c>
      <c r="N831">
        <v>2.3835219277275899</v>
      </c>
    </row>
    <row r="832" spans="1:14" x14ac:dyDescent="0.3">
      <c r="A832">
        <v>1707055</v>
      </c>
      <c r="B832">
        <v>2024</v>
      </c>
      <c r="C832">
        <v>2</v>
      </c>
      <c r="D832">
        <v>4</v>
      </c>
      <c r="E832">
        <v>1700</v>
      </c>
      <c r="F832">
        <v>5.0289935302734303</v>
      </c>
      <c r="G832">
        <v>4.9552374267578099</v>
      </c>
      <c r="H832">
        <v>7.06011004751862</v>
      </c>
      <c r="I832">
        <v>-2.3488073652135499</v>
      </c>
      <c r="J832">
        <f t="shared" si="13"/>
        <v>3.9343779419660363</v>
      </c>
      <c r="K832" t="str" cm="1">
        <f t="array" ref="K832">INDEX($P$6:$P$13,MATCH(MIN(ABS(MOD(J832 - $Q$6:$Q$13 + PI(), 2*PI()) - PI())),ABS(MOD(J832 - $Q$6:$Q$13 + PI(), 2*PI()) - PI()),0))</f>
        <v>SW</v>
      </c>
      <c r="L832">
        <v>4.04643918451558</v>
      </c>
      <c r="M832">
        <v>8.7020339965820295</v>
      </c>
      <c r="N832">
        <v>2.35949887169732</v>
      </c>
    </row>
    <row r="833" spans="1:14" x14ac:dyDescent="0.3">
      <c r="A833">
        <v>1707058</v>
      </c>
      <c r="B833">
        <v>2024</v>
      </c>
      <c r="C833">
        <v>2</v>
      </c>
      <c r="D833">
        <v>4</v>
      </c>
      <c r="E833">
        <v>1800</v>
      </c>
      <c r="F833">
        <v>5.26186401367187</v>
      </c>
      <c r="G833">
        <v>4.8701739501953103</v>
      </c>
      <c r="H833">
        <v>7.1697843205731102</v>
      </c>
      <c r="I833">
        <v>-2.3175551646480801</v>
      </c>
      <c r="J833">
        <f t="shared" si="13"/>
        <v>3.9656301425315061</v>
      </c>
      <c r="K833" t="str" cm="1">
        <f t="array" ref="K833">INDEX($P$6:$P$13,MATCH(MIN(ABS(MOD(J833 - $Q$6:$Q$13 + PI(), 2*PI()) - PI())),ABS(MOD(J833 - $Q$6:$Q$13 + PI(), 2*PI()) - PI()),0))</f>
        <v>SW</v>
      </c>
      <c r="L833">
        <v>4.0680408238841803</v>
      </c>
      <c r="M833">
        <v>8.6711932288275797</v>
      </c>
      <c r="N833">
        <v>2.3370009528266</v>
      </c>
    </row>
    <row r="834" spans="1:14" x14ac:dyDescent="0.3">
      <c r="A834">
        <v>1707062</v>
      </c>
      <c r="B834">
        <v>2024</v>
      </c>
      <c r="C834">
        <v>2</v>
      </c>
      <c r="D834">
        <v>4</v>
      </c>
      <c r="E834">
        <v>1900</v>
      </c>
      <c r="F834">
        <v>5.1095257568359296</v>
      </c>
      <c r="G834">
        <v>4.6359698486328096</v>
      </c>
      <c r="H834">
        <v>6.8992369068761796</v>
      </c>
      <c r="I834">
        <v>-2.3076403957852798</v>
      </c>
      <c r="J834">
        <f t="shared" si="13"/>
        <v>3.9755449113943064</v>
      </c>
      <c r="K834" t="str" cm="1">
        <f t="array" ref="K834">INDEX($P$6:$P$13,MATCH(MIN(ABS(MOD(J834 - $Q$6:$Q$13 + PI(), 2*PI()) - PI())),ABS(MOD(J834 - $Q$6:$Q$13 + PI(), 2*PI()) - PI()),0))</f>
        <v>SW</v>
      </c>
      <c r="L834">
        <v>4.0887408056797199</v>
      </c>
      <c r="M834">
        <v>8.6426663928561709</v>
      </c>
      <c r="N834">
        <v>2.3126404020521298</v>
      </c>
    </row>
    <row r="835" spans="1:14" x14ac:dyDescent="0.3">
      <c r="A835">
        <v>1707066</v>
      </c>
      <c r="B835">
        <v>2024</v>
      </c>
      <c r="C835">
        <v>2</v>
      </c>
      <c r="D835">
        <v>4</v>
      </c>
      <c r="E835">
        <v>2000</v>
      </c>
      <c r="F835">
        <v>4.7553088378906203</v>
      </c>
      <c r="G835">
        <v>4.6575939941406199</v>
      </c>
      <c r="H835">
        <v>6.6562860483888002</v>
      </c>
      <c r="I835">
        <v>-2.3458139162428102</v>
      </c>
      <c r="J835">
        <f t="shared" ref="J835:J898" si="14">IF(I835&lt;0,I835+2*PI(),I835)</f>
        <v>3.937371390936776</v>
      </c>
      <c r="K835" t="str" cm="1">
        <f t="array" ref="K835">INDEX($P$6:$P$13,MATCH(MIN(ABS(MOD(J835 - $Q$6:$Q$13 + PI(), 2*PI()) - PI())),ABS(MOD(J835 - $Q$6:$Q$13 + PI(), 2*PI()) - PI()),0))</f>
        <v>SW</v>
      </c>
      <c r="L835">
        <v>4.10782081617484</v>
      </c>
      <c r="M835">
        <v>8.6298156314426002</v>
      </c>
      <c r="N835">
        <v>2.2837571038140099</v>
      </c>
    </row>
    <row r="836" spans="1:14" x14ac:dyDescent="0.3">
      <c r="A836">
        <v>1707069</v>
      </c>
      <c r="B836">
        <v>2024</v>
      </c>
      <c r="C836">
        <v>2</v>
      </c>
      <c r="D836">
        <v>4</v>
      </c>
      <c r="E836">
        <v>2100</v>
      </c>
      <c r="F836">
        <v>4.3698321533203099</v>
      </c>
      <c r="G836">
        <v>4.7985144042968697</v>
      </c>
      <c r="H836">
        <v>6.4900827064403899</v>
      </c>
      <c r="I836">
        <v>-2.4029172294605301</v>
      </c>
      <c r="J836">
        <f t="shared" si="14"/>
        <v>3.8802680777190561</v>
      </c>
      <c r="K836" t="str" cm="1">
        <f t="array" ref="K836">INDEX($P$6:$P$13,MATCH(MIN(ABS(MOD(J836 - $Q$6:$Q$13 + PI(), 2*PI()) - PI())),ABS(MOD(J836 - $Q$6:$Q$13 + PI(), 2*PI()) - PI()),0))</f>
        <v>SW</v>
      </c>
      <c r="L836">
        <v>4.1244175769068603</v>
      </c>
      <c r="M836">
        <v>8.6195030212402308</v>
      </c>
      <c r="N836">
        <v>2.2536943223741299</v>
      </c>
    </row>
    <row r="837" spans="1:14" x14ac:dyDescent="0.3">
      <c r="A837">
        <v>1707073</v>
      </c>
      <c r="B837">
        <v>2024</v>
      </c>
      <c r="C837">
        <v>2</v>
      </c>
      <c r="D837">
        <v>4</v>
      </c>
      <c r="E837">
        <v>2200</v>
      </c>
      <c r="F837">
        <v>3.6218634033203099</v>
      </c>
      <c r="G837">
        <v>4.8072015380859296</v>
      </c>
      <c r="H837">
        <v>6.0188936807428899</v>
      </c>
      <c r="I837">
        <v>-2.4959034665528801</v>
      </c>
      <c r="J837">
        <f t="shared" si="14"/>
        <v>3.7872818406267061</v>
      </c>
      <c r="K837" t="str" cm="1">
        <f t="array" ref="K837">INDEX($P$6:$P$13,MATCH(MIN(ABS(MOD(J837 - $Q$6:$Q$13 + PI(), 2*PI()) - PI())),ABS(MOD(J837 - $Q$6:$Q$13 + PI(), 2*PI()) - PI()),0))</f>
        <v>SW</v>
      </c>
      <c r="L837">
        <v>4.1392969538239202</v>
      </c>
      <c r="M837">
        <v>8.6299964057074607</v>
      </c>
      <c r="N837">
        <v>2.2194949256049199</v>
      </c>
    </row>
    <row r="838" spans="1:14" x14ac:dyDescent="0.3">
      <c r="A838">
        <v>1707076</v>
      </c>
      <c r="B838">
        <v>2024</v>
      </c>
      <c r="C838">
        <v>2</v>
      </c>
      <c r="D838">
        <v>4</v>
      </c>
      <c r="E838">
        <v>2300</v>
      </c>
      <c r="F838">
        <v>3.2778479003906198</v>
      </c>
      <c r="G838">
        <v>5.0660424804687496</v>
      </c>
      <c r="H838">
        <v>6.0339931448427402</v>
      </c>
      <c r="I838">
        <v>-2.56731281115675</v>
      </c>
      <c r="J838">
        <f t="shared" si="14"/>
        <v>3.7158724960228362</v>
      </c>
      <c r="K838" t="str" cm="1">
        <f t="array" ref="K838">INDEX($P$6:$P$13,MATCH(MIN(ABS(MOD(J838 - $Q$6:$Q$13 + PI(), 2*PI()) - PI())),ABS(MOD(J838 - $Q$6:$Q$13 + PI(), 2*PI()) - PI()),0))</f>
        <v>SW</v>
      </c>
      <c r="L838">
        <v>4.1502059718251703</v>
      </c>
      <c r="M838">
        <v>8.6206929948594802</v>
      </c>
      <c r="N838">
        <v>2.1884857813517198</v>
      </c>
    </row>
    <row r="839" spans="1:14" x14ac:dyDescent="0.3">
      <c r="A839">
        <v>1707080</v>
      </c>
      <c r="B839">
        <v>2024</v>
      </c>
      <c r="C839">
        <v>2</v>
      </c>
      <c r="D839">
        <v>4</v>
      </c>
      <c r="E839">
        <v>0</v>
      </c>
      <c r="F839">
        <v>3.5228649902343698</v>
      </c>
      <c r="G839">
        <v>7.4759655761718697</v>
      </c>
      <c r="H839">
        <v>8.2644200664974594</v>
      </c>
      <c r="I839">
        <v>-2.7012285408160301</v>
      </c>
      <c r="J839">
        <f t="shared" si="14"/>
        <v>3.5819567663635561</v>
      </c>
      <c r="K839" t="str" cm="1">
        <f t="array" ref="K839">INDEX($P$6:$P$13,MATCH(MIN(ABS(MOD(J839 - $Q$6:$Q$13 + PI(), 2*PI()) - PI())),ABS(MOD(J839 - $Q$6:$Q$13 + PI(), 2*PI()) - PI()),0))</f>
        <v>SW</v>
      </c>
      <c r="L839">
        <v>3.5549742289928901</v>
      </c>
      <c r="M839">
        <v>8.0144932005140497</v>
      </c>
      <c r="N839">
        <v>2.7711368136935701</v>
      </c>
    </row>
    <row r="840" spans="1:14" x14ac:dyDescent="0.3">
      <c r="A840">
        <v>1707084</v>
      </c>
      <c r="B840">
        <v>2024</v>
      </c>
      <c r="C840">
        <v>2</v>
      </c>
      <c r="D840">
        <v>4</v>
      </c>
      <c r="E840">
        <v>100</v>
      </c>
      <c r="F840">
        <v>3.30487731933593</v>
      </c>
      <c r="G840">
        <v>7.6653131103515602</v>
      </c>
      <c r="H840">
        <v>8.3474091295196793</v>
      </c>
      <c r="I840">
        <v>-2.7345269217031598</v>
      </c>
      <c r="J840">
        <f t="shared" si="14"/>
        <v>3.5486583854764264</v>
      </c>
      <c r="K840" t="str" cm="1">
        <f t="array" ref="K840">INDEX($P$6:$P$13,MATCH(MIN(ABS(MOD(J840 - $Q$6:$Q$13 + PI(), 2*PI()) - PI())),ABS(MOD(J840 - $Q$6:$Q$13 + PI(), 2*PI()) - PI()),0))</f>
        <v>SW</v>
      </c>
      <c r="L840">
        <v>3.5879096309659402</v>
      </c>
      <c r="M840">
        <v>8.08946736653645</v>
      </c>
      <c r="N840">
        <v>2.74226750267876</v>
      </c>
    </row>
    <row r="841" spans="1:14" x14ac:dyDescent="0.3">
      <c r="A841">
        <v>1707087</v>
      </c>
      <c r="B841">
        <v>2024</v>
      </c>
      <c r="C841">
        <v>2</v>
      </c>
      <c r="D841">
        <v>4</v>
      </c>
      <c r="E841">
        <v>200</v>
      </c>
      <c r="F841">
        <v>3.4669848632812501</v>
      </c>
      <c r="G841">
        <v>7.9119232177734302</v>
      </c>
      <c r="H841">
        <v>8.6382007991342498</v>
      </c>
      <c r="I841">
        <v>-2.7285969311110199</v>
      </c>
      <c r="J841">
        <f t="shared" si="14"/>
        <v>3.5545883760685664</v>
      </c>
      <c r="K841" t="str" cm="1">
        <f t="array" ref="K841">INDEX($P$6:$P$13,MATCH(MIN(ABS(MOD(J841 - $Q$6:$Q$13 + PI(), 2*PI()) - PI())),ABS(MOD(J841 - $Q$6:$Q$13 + PI(), 2*PI()) - PI()),0))</f>
        <v>SW</v>
      </c>
      <c r="L841">
        <v>3.6197280144057702</v>
      </c>
      <c r="M841">
        <v>8.1388684378729899</v>
      </c>
      <c r="N841">
        <v>2.7229694790310299</v>
      </c>
    </row>
    <row r="842" spans="1:14" x14ac:dyDescent="0.3">
      <c r="A842">
        <v>1707091</v>
      </c>
      <c r="B842">
        <v>2024</v>
      </c>
      <c r="C842">
        <v>2</v>
      </c>
      <c r="D842">
        <v>5</v>
      </c>
      <c r="E842">
        <v>300</v>
      </c>
      <c r="F842">
        <v>2.7144097900390598</v>
      </c>
      <c r="G842">
        <v>5.4940295410156201</v>
      </c>
      <c r="H842">
        <v>6.1279997638554304</v>
      </c>
      <c r="I842">
        <v>-2.6827040022090198</v>
      </c>
      <c r="J842">
        <f t="shared" si="14"/>
        <v>3.6004813049705664</v>
      </c>
      <c r="K842" t="str" cm="1">
        <f t="array" ref="K842">INDEX($P$6:$P$13,MATCH(MIN(ABS(MOD(J842 - $Q$6:$Q$13 + PI(), 2*PI()) - PI())),ABS(MOD(J842 - $Q$6:$Q$13 + PI(), 2*PI()) - PI()),0))</f>
        <v>SW</v>
      </c>
      <c r="L842">
        <v>4.1522234938949802</v>
      </c>
      <c r="M842">
        <v>8.4469179577297595</v>
      </c>
      <c r="N842">
        <v>2.0838769276936802</v>
      </c>
    </row>
    <row r="843" spans="1:14" x14ac:dyDescent="0.3">
      <c r="A843">
        <v>1707094</v>
      </c>
      <c r="B843">
        <v>2024</v>
      </c>
      <c r="C843">
        <v>2</v>
      </c>
      <c r="D843">
        <v>5</v>
      </c>
      <c r="E843">
        <v>400</v>
      </c>
      <c r="F843">
        <v>2.7497259521484301</v>
      </c>
      <c r="G843">
        <v>6.2244476318359299</v>
      </c>
      <c r="H843">
        <v>6.8047587123561204</v>
      </c>
      <c r="I843">
        <v>-2.725610327884</v>
      </c>
      <c r="J843">
        <f t="shared" si="14"/>
        <v>3.5575749792955862</v>
      </c>
      <c r="K843" t="str" cm="1">
        <f t="array" ref="K843">INDEX($P$6:$P$13,MATCH(MIN(ABS(MOD(J843 - $Q$6:$Q$13 + PI(), 2*PI()) - PI())),ABS(MOD(J843 - $Q$6:$Q$13 + PI(), 2*PI()) - PI()),0))</f>
        <v>SW</v>
      </c>
      <c r="L843">
        <v>4.1418311291452001</v>
      </c>
      <c r="M843">
        <v>8.3804098765055297</v>
      </c>
      <c r="N843">
        <v>2.0607184304131398</v>
      </c>
    </row>
    <row r="844" spans="1:14" x14ac:dyDescent="0.3">
      <c r="A844">
        <v>1707098</v>
      </c>
      <c r="B844">
        <v>2024</v>
      </c>
      <c r="C844">
        <v>2</v>
      </c>
      <c r="D844">
        <v>5</v>
      </c>
      <c r="E844">
        <v>500</v>
      </c>
      <c r="F844">
        <v>3.32873840332031</v>
      </c>
      <c r="G844">
        <v>6.9640624999999998</v>
      </c>
      <c r="H844">
        <v>7.7187217764112797</v>
      </c>
      <c r="I844">
        <v>-2.69570919073128</v>
      </c>
      <c r="J844">
        <f t="shared" si="14"/>
        <v>3.5874761164483062</v>
      </c>
      <c r="K844" t="str" cm="1">
        <f t="array" ref="K844">INDEX($P$6:$P$13,MATCH(MIN(ABS(MOD(J844 - $Q$6:$Q$13 + PI(), 2*PI()) - PI())),ABS(MOD(J844 - $Q$6:$Q$13 + PI(), 2*PI()) - PI()),0))</f>
        <v>SW</v>
      </c>
      <c r="L844">
        <v>4.1171181482657397</v>
      </c>
      <c r="M844">
        <v>8.2499009238349004</v>
      </c>
      <c r="N844">
        <v>2.0507084528605102</v>
      </c>
    </row>
    <row r="845" spans="1:14" x14ac:dyDescent="0.3">
      <c r="A845">
        <v>1707102</v>
      </c>
      <c r="B845">
        <v>2024</v>
      </c>
      <c r="C845">
        <v>2</v>
      </c>
      <c r="D845">
        <v>5</v>
      </c>
      <c r="E845">
        <v>600</v>
      </c>
      <c r="F845">
        <v>3.9792553710937502</v>
      </c>
      <c r="G845">
        <v>7.450927734375</v>
      </c>
      <c r="H845">
        <v>8.4469401212070299</v>
      </c>
      <c r="I845">
        <v>-2.65106840644623</v>
      </c>
      <c r="J845">
        <f t="shared" si="14"/>
        <v>3.6321169007333562</v>
      </c>
      <c r="K845" t="str" cm="1">
        <f t="array" ref="K845">INDEX($P$6:$P$13,MATCH(MIN(ABS(MOD(J845 - $Q$6:$Q$13 + PI(), 2*PI()) - PI())),ABS(MOD(J845 - $Q$6:$Q$13 + PI(), 2*PI()) - PI()),0))</f>
        <v>SW</v>
      </c>
      <c r="L845">
        <v>4.07501451833331</v>
      </c>
      <c r="M845">
        <v>8.0307251612345301</v>
      </c>
      <c r="N845">
        <v>2.0632177988688101</v>
      </c>
    </row>
    <row r="846" spans="1:14" x14ac:dyDescent="0.3">
      <c r="A846">
        <v>1707105</v>
      </c>
      <c r="B846">
        <v>2024</v>
      </c>
      <c r="C846">
        <v>2</v>
      </c>
      <c r="D846">
        <v>5</v>
      </c>
      <c r="E846">
        <v>700</v>
      </c>
      <c r="F846">
        <v>3.9494519042968701</v>
      </c>
      <c r="G846">
        <v>7.4436846923828099</v>
      </c>
      <c r="H846">
        <v>8.42654212260096</v>
      </c>
      <c r="I846">
        <v>-2.6537832966142898</v>
      </c>
      <c r="J846">
        <f t="shared" si="14"/>
        <v>3.6294020105652964</v>
      </c>
      <c r="K846" t="str" cm="1">
        <f t="array" ref="K846">INDEX($P$6:$P$13,MATCH(MIN(ABS(MOD(J846 - $Q$6:$Q$13 + PI(), 2*PI()) - PI())),ABS(MOD(J846 - $Q$6:$Q$13 + PI(), 2*PI()) - PI()),0))</f>
        <v>SW</v>
      </c>
      <c r="L846">
        <v>4.0321332157718901</v>
      </c>
      <c r="M846">
        <v>7.80332544114854</v>
      </c>
      <c r="N846">
        <v>2.08417108323839</v>
      </c>
    </row>
    <row r="847" spans="1:14" x14ac:dyDescent="0.3">
      <c r="A847">
        <v>1707109</v>
      </c>
      <c r="B847">
        <v>2024</v>
      </c>
      <c r="C847">
        <v>2</v>
      </c>
      <c r="D847">
        <v>5</v>
      </c>
      <c r="E847">
        <v>800</v>
      </c>
      <c r="F847">
        <v>3.5476702880859299</v>
      </c>
      <c r="G847">
        <v>7.6868402099609296</v>
      </c>
      <c r="H847">
        <v>8.4660189514576398</v>
      </c>
      <c r="I847">
        <v>-2.7091958297600098</v>
      </c>
      <c r="J847">
        <f t="shared" si="14"/>
        <v>3.5739894774195764</v>
      </c>
      <c r="K847" t="str" cm="1">
        <f t="array" ref="K847">INDEX($P$6:$P$13,MATCH(MIN(ABS(MOD(J847 - $Q$6:$Q$13 + PI(), 2*PI()) - PI())),ABS(MOD(J847 - $Q$6:$Q$13 + PI(), 2*PI()) - PI()),0))</f>
        <v>SW</v>
      </c>
      <c r="L847">
        <v>3.9913666406600701</v>
      </c>
      <c r="M847">
        <v>7.5988145404391796</v>
      </c>
      <c r="N847">
        <v>2.1097891065809402</v>
      </c>
    </row>
    <row r="848" spans="1:14" x14ac:dyDescent="0.3">
      <c r="A848">
        <v>1707112</v>
      </c>
      <c r="B848">
        <v>2024</v>
      </c>
      <c r="C848">
        <v>2</v>
      </c>
      <c r="D848">
        <v>5</v>
      </c>
      <c r="E848">
        <v>900</v>
      </c>
      <c r="F848">
        <v>3.74719848632812</v>
      </c>
      <c r="G848">
        <v>8.0147271728515594</v>
      </c>
      <c r="H848">
        <v>8.8474486803363206</v>
      </c>
      <c r="I848">
        <v>-2.7042493030071801</v>
      </c>
      <c r="J848">
        <f t="shared" si="14"/>
        <v>3.5789360041724061</v>
      </c>
      <c r="K848" t="str" cm="1">
        <f t="array" ref="K848">INDEX($P$6:$P$13,MATCH(MIN(ABS(MOD(J848 - $Q$6:$Q$13 + PI(), 2*PI()) - PI())),ABS(MOD(J848 - $Q$6:$Q$13 + PI(), 2*PI()) - PI()),0))</f>
        <v>SW</v>
      </c>
      <c r="L848">
        <v>3.9499790755634101</v>
      </c>
      <c r="M848">
        <v>7.4001790152655698</v>
      </c>
      <c r="N848">
        <v>2.1480569839477499</v>
      </c>
    </row>
    <row r="849" spans="1:14" x14ac:dyDescent="0.3">
      <c r="A849">
        <v>1707116</v>
      </c>
      <c r="B849">
        <v>2024</v>
      </c>
      <c r="C849">
        <v>2</v>
      </c>
      <c r="D849">
        <v>5</v>
      </c>
      <c r="E849">
        <v>1000</v>
      </c>
      <c r="F849">
        <v>3.66888488769531</v>
      </c>
      <c r="G849">
        <v>8.1024377441406195</v>
      </c>
      <c r="H849">
        <v>8.8943922623658498</v>
      </c>
      <c r="I849">
        <v>-2.7164023342617298</v>
      </c>
      <c r="J849">
        <f t="shared" si="14"/>
        <v>3.5667829729178564</v>
      </c>
      <c r="K849" t="str" cm="1">
        <f t="array" ref="K849">INDEX($P$6:$P$13,MATCH(MIN(ABS(MOD(J849 - $Q$6:$Q$13 + PI(), 2*PI()) - PI())),ABS(MOD(J849 - $Q$6:$Q$13 + PI(), 2*PI()) - PI()),0))</f>
        <v>SW</v>
      </c>
      <c r="L849">
        <v>3.92567065844421</v>
      </c>
      <c r="M849">
        <v>7.3005605273776499</v>
      </c>
      <c r="N849">
        <v>2.15781275431315</v>
      </c>
    </row>
    <row r="850" spans="1:14" x14ac:dyDescent="0.3">
      <c r="A850">
        <v>1707120</v>
      </c>
      <c r="B850">
        <v>2024</v>
      </c>
      <c r="C850">
        <v>2</v>
      </c>
      <c r="D850">
        <v>5</v>
      </c>
      <c r="E850">
        <v>1100</v>
      </c>
      <c r="F850">
        <v>3.9198461914062501</v>
      </c>
      <c r="G850">
        <v>8.2383477783203105</v>
      </c>
      <c r="H850">
        <v>9.1233529078314906</v>
      </c>
      <c r="I850">
        <v>-2.6974878007944301</v>
      </c>
      <c r="J850">
        <f t="shared" si="14"/>
        <v>3.5856975063851562</v>
      </c>
      <c r="K850" t="str" cm="1">
        <f t="array" ref="K850">INDEX($P$6:$P$13,MATCH(MIN(ABS(MOD(J850 - $Q$6:$Q$13 + PI(), 2*PI()) - PI())),ABS(MOD(J850 - $Q$6:$Q$13 + PI(), 2*PI()) - PI()),0))</f>
        <v>SW</v>
      </c>
      <c r="L850">
        <v>3.9057431117275101</v>
      </c>
      <c r="M850">
        <v>7.2103531095716598</v>
      </c>
      <c r="N850">
        <v>2.16769440968831</v>
      </c>
    </row>
    <row r="851" spans="1:14" x14ac:dyDescent="0.3">
      <c r="A851">
        <v>1707123</v>
      </c>
      <c r="B851">
        <v>2024</v>
      </c>
      <c r="C851">
        <v>2</v>
      </c>
      <c r="D851">
        <v>5</v>
      </c>
      <c r="E851">
        <v>1200</v>
      </c>
      <c r="F851">
        <v>4.5516461181640597</v>
      </c>
      <c r="G851">
        <v>8.5922705078125006</v>
      </c>
      <c r="H851">
        <v>9.7234044893968292</v>
      </c>
      <c r="I851">
        <v>-2.6544391921384101</v>
      </c>
      <c r="J851">
        <f t="shared" si="14"/>
        <v>3.6287461150411762</v>
      </c>
      <c r="K851" t="str" cm="1">
        <f t="array" ref="K851">INDEX($P$6:$P$13,MATCH(MIN(ABS(MOD(J851 - $Q$6:$Q$13 + PI(), 2*PI()) - PI())),ABS(MOD(J851 - $Q$6:$Q$13 + PI(), 2*PI()) - PI()),0))</f>
        <v>SW</v>
      </c>
      <c r="L851">
        <v>3.89345789043761</v>
      </c>
      <c r="M851">
        <v>7.1454414791531002</v>
      </c>
      <c r="N851">
        <v>2.17214997609456</v>
      </c>
    </row>
    <row r="852" spans="1:14" x14ac:dyDescent="0.3">
      <c r="A852">
        <v>1707127</v>
      </c>
      <c r="B852">
        <v>2024</v>
      </c>
      <c r="C852">
        <v>2</v>
      </c>
      <c r="D852">
        <v>5</v>
      </c>
      <c r="E852">
        <v>1300</v>
      </c>
      <c r="F852">
        <v>5.8464794921875001</v>
      </c>
      <c r="G852">
        <v>8.7903161621093702</v>
      </c>
      <c r="H852">
        <v>10.5570346538415</v>
      </c>
      <c r="I852">
        <v>-2.5546722781767199</v>
      </c>
      <c r="J852">
        <f t="shared" si="14"/>
        <v>3.7285130290028663</v>
      </c>
      <c r="K852" t="str" cm="1">
        <f t="array" ref="K852">INDEX($P$6:$P$13,MATCH(MIN(ABS(MOD(J852 - $Q$6:$Q$13 + PI(), 2*PI()) - PI())),ABS(MOD(J852 - $Q$6:$Q$13 + PI(), 2*PI()) - PI()),0))</f>
        <v>SW</v>
      </c>
      <c r="L852">
        <v>3.8880332384318699</v>
      </c>
      <c r="M852">
        <v>7.0404967202080604</v>
      </c>
      <c r="N852">
        <v>2.2043942345513199</v>
      </c>
    </row>
    <row r="853" spans="1:14" x14ac:dyDescent="0.3">
      <c r="A853">
        <v>1707130</v>
      </c>
      <c r="B853">
        <v>2024</v>
      </c>
      <c r="C853">
        <v>2</v>
      </c>
      <c r="D853">
        <v>5</v>
      </c>
      <c r="E853">
        <v>1400</v>
      </c>
      <c r="F853">
        <v>6.5238232421875004</v>
      </c>
      <c r="G853">
        <v>8.4655462646484292</v>
      </c>
      <c r="H853">
        <v>10.687644420273701</v>
      </c>
      <c r="I853">
        <v>-2.4850171188059602</v>
      </c>
      <c r="J853">
        <f t="shared" si="14"/>
        <v>3.798168188373626</v>
      </c>
      <c r="K853" t="str" cm="1">
        <f t="array" ref="K853">INDEX($P$6:$P$13,MATCH(MIN(ABS(MOD(J853 - $Q$6:$Q$13 + PI(), 2*PI()) - PI())),ABS(MOD(J853 - $Q$6:$Q$13 + PI(), 2*PI()) - PI()),0))</f>
        <v>SW</v>
      </c>
      <c r="L853">
        <v>3.8930536225841399</v>
      </c>
      <c r="M853">
        <v>6.9445188310411199</v>
      </c>
      <c r="N853">
        <v>2.2426100836859799</v>
      </c>
    </row>
    <row r="854" spans="1:14" x14ac:dyDescent="0.3">
      <c r="A854">
        <v>1707134</v>
      </c>
      <c r="B854">
        <v>2024</v>
      </c>
      <c r="C854">
        <v>2</v>
      </c>
      <c r="D854">
        <v>5</v>
      </c>
      <c r="E854">
        <v>1500</v>
      </c>
      <c r="F854">
        <v>6.35689880371093</v>
      </c>
      <c r="G854">
        <v>8.3277551269531198</v>
      </c>
      <c r="H854">
        <v>10.476720281419899</v>
      </c>
      <c r="I854">
        <v>-2.4896092115787201</v>
      </c>
      <c r="J854">
        <f t="shared" si="14"/>
        <v>3.7935760956008662</v>
      </c>
      <c r="K854" t="str" cm="1">
        <f t="array" ref="K854">INDEX($P$6:$P$13,MATCH(MIN(ABS(MOD(J854 - $Q$6:$Q$13 + PI(), 2*PI()) - PI())),ABS(MOD(J854 - $Q$6:$Q$13 + PI(), 2*PI()) - PI()),0))</f>
        <v>SW</v>
      </c>
      <c r="L854">
        <v>3.9035089858890402</v>
      </c>
      <c r="M854">
        <v>6.8926109737820003</v>
      </c>
      <c r="N854">
        <v>2.2658801608615402</v>
      </c>
    </row>
    <row r="855" spans="1:14" x14ac:dyDescent="0.3">
      <c r="A855">
        <v>1707138</v>
      </c>
      <c r="B855">
        <v>2024</v>
      </c>
      <c r="C855">
        <v>2</v>
      </c>
      <c r="D855">
        <v>5</v>
      </c>
      <c r="E855">
        <v>1600</v>
      </c>
      <c r="F855">
        <v>6.1834271240234298</v>
      </c>
      <c r="G855">
        <v>8.0490057373046806</v>
      </c>
      <c r="H855">
        <v>10.1499391307176</v>
      </c>
      <c r="I855">
        <v>-2.48653079856031</v>
      </c>
      <c r="J855">
        <f t="shared" si="14"/>
        <v>3.7966545086192762</v>
      </c>
      <c r="K855" t="str" cm="1">
        <f t="array" ref="K855">INDEX($P$6:$P$13,MATCH(MIN(ABS(MOD(J855 - $Q$6:$Q$13 + PI(), 2*PI()) - PI())),ABS(MOD(J855 - $Q$6:$Q$13 + PI(), 2*PI()) - PI()),0))</f>
        <v>SW</v>
      </c>
      <c r="L855">
        <v>3.9192879194409702</v>
      </c>
      <c r="M855">
        <v>6.8790135913424999</v>
      </c>
      <c r="N855">
        <v>2.27391878763834</v>
      </c>
    </row>
    <row r="856" spans="1:14" x14ac:dyDescent="0.3">
      <c r="A856">
        <v>1707141</v>
      </c>
      <c r="B856">
        <v>2024</v>
      </c>
      <c r="C856">
        <v>2</v>
      </c>
      <c r="D856">
        <v>5</v>
      </c>
      <c r="E856">
        <v>1700</v>
      </c>
      <c r="F856">
        <v>5.7005334472656202</v>
      </c>
      <c r="G856">
        <v>7.7539874267578099</v>
      </c>
      <c r="H856">
        <v>9.62394942826033</v>
      </c>
      <c r="I856">
        <v>-2.5076476110077901</v>
      </c>
      <c r="J856">
        <f t="shared" si="14"/>
        <v>3.7755376961717961</v>
      </c>
      <c r="K856" t="str" cm="1">
        <f t="array" ref="K856">INDEX($P$6:$P$13,MATCH(MIN(ABS(MOD(J856 - $Q$6:$Q$13 + PI(), 2*PI()) - PI())),ABS(MOD(J856 - $Q$6:$Q$13 + PI(), 2*PI()) - PI()),0))</f>
        <v>SW</v>
      </c>
      <c r="L856">
        <v>3.9390147821741901</v>
      </c>
      <c r="M856">
        <v>6.9068767759535001</v>
      </c>
      <c r="N856">
        <v>2.2616267734103701</v>
      </c>
    </row>
    <row r="857" spans="1:14" x14ac:dyDescent="0.3">
      <c r="A857">
        <v>1707145</v>
      </c>
      <c r="B857">
        <v>2024</v>
      </c>
      <c r="C857">
        <v>2</v>
      </c>
      <c r="D857">
        <v>5</v>
      </c>
      <c r="E857">
        <v>1800</v>
      </c>
      <c r="F857">
        <v>5.7190478515625003</v>
      </c>
      <c r="G857">
        <v>7.6125402832031197</v>
      </c>
      <c r="H857">
        <v>9.5214640624145499</v>
      </c>
      <c r="I857">
        <v>-2.4972813634922999</v>
      </c>
      <c r="J857">
        <f t="shared" si="14"/>
        <v>3.7859039436872863</v>
      </c>
      <c r="K857" t="str" cm="1">
        <f t="array" ref="K857">INDEX($P$6:$P$13,MATCH(MIN(ABS(MOD(J857 - $Q$6:$Q$13 + PI(), 2*PI()) - PI())),ABS(MOD(J857 - $Q$6:$Q$13 + PI(), 2*PI()) - PI()),0))</f>
        <v>SW</v>
      </c>
      <c r="L857">
        <v>3.9618063219178401</v>
      </c>
      <c r="M857">
        <v>6.9464687771267304</v>
      </c>
      <c r="N857">
        <v>2.2442804972330701</v>
      </c>
    </row>
    <row r="858" spans="1:14" x14ac:dyDescent="0.3">
      <c r="A858">
        <v>1707148</v>
      </c>
      <c r="B858">
        <v>2024</v>
      </c>
      <c r="C858">
        <v>2</v>
      </c>
      <c r="D858">
        <v>5</v>
      </c>
      <c r="E858">
        <v>1900</v>
      </c>
      <c r="F858">
        <v>6.1015582275390603</v>
      </c>
      <c r="G858">
        <v>7.4491674804687502</v>
      </c>
      <c r="H858">
        <v>9.6290762254809596</v>
      </c>
      <c r="I858">
        <v>-2.45531779728723</v>
      </c>
      <c r="J858">
        <f t="shared" si="14"/>
        <v>3.8278675098923562</v>
      </c>
      <c r="K858" t="str" cm="1">
        <f t="array" ref="K858">INDEX($P$6:$P$13,MATCH(MIN(ABS(MOD(J858 - $Q$6:$Q$13 + PI(), 2*PI()) - PI())),ABS(MOD(J858 - $Q$6:$Q$13 + PI(), 2*PI()) - PI()),0))</f>
        <v>SW</v>
      </c>
      <c r="L858">
        <v>3.98776438978827</v>
      </c>
      <c r="M858">
        <v>6.9704668256971498</v>
      </c>
      <c r="N858">
        <v>2.2370369169447102</v>
      </c>
    </row>
    <row r="859" spans="1:14" x14ac:dyDescent="0.3">
      <c r="A859">
        <v>1707152</v>
      </c>
      <c r="B859">
        <v>2024</v>
      </c>
      <c r="C859">
        <v>2</v>
      </c>
      <c r="D859">
        <v>5</v>
      </c>
      <c r="E859">
        <v>2000</v>
      </c>
      <c r="F859">
        <v>6.1093377685546804</v>
      </c>
      <c r="G859">
        <v>7.3833093261718696</v>
      </c>
      <c r="H859">
        <v>9.5831761215280409</v>
      </c>
      <c r="I859">
        <v>-2.4503350853954702</v>
      </c>
      <c r="J859">
        <f t="shared" si="14"/>
        <v>3.8328502217841161</v>
      </c>
      <c r="K859" t="str" cm="1">
        <f t="array" ref="K859">INDEX($P$6:$P$13,MATCH(MIN(ABS(MOD(J859 - $Q$6:$Q$13 + PI(), 2*PI()) - PI())),ABS(MOD(J859 - $Q$6:$Q$13 + PI(), 2*PI()) - PI()),0))</f>
        <v>SW</v>
      </c>
      <c r="L859">
        <v>4.0153792397635204</v>
      </c>
      <c r="M859">
        <v>6.9810401068793402</v>
      </c>
      <c r="N859">
        <v>2.24140940772162</v>
      </c>
    </row>
    <row r="860" spans="1:14" x14ac:dyDescent="0.3">
      <c r="A860">
        <v>1707156</v>
      </c>
      <c r="B860">
        <v>2024</v>
      </c>
      <c r="C860">
        <v>2</v>
      </c>
      <c r="D860">
        <v>5</v>
      </c>
      <c r="E860">
        <v>2100</v>
      </c>
      <c r="F860">
        <v>6.1714648437499999</v>
      </c>
      <c r="G860">
        <v>7.5838793945312499</v>
      </c>
      <c r="H860">
        <v>9.7776380066168205</v>
      </c>
      <c r="I860">
        <v>-2.4585170348828398</v>
      </c>
      <c r="J860">
        <f t="shared" si="14"/>
        <v>3.8246682722967464</v>
      </c>
      <c r="K860" t="str" cm="1">
        <f t="array" ref="K860">INDEX($P$6:$P$13,MATCH(MIN(ABS(MOD(J860 - $Q$6:$Q$13 + PI(), 2*PI()) - PI())),ABS(MOD(J860 - $Q$6:$Q$13 + PI(), 2*PI()) - PI()),0))</f>
        <v>SW</v>
      </c>
      <c r="L860">
        <v>4.0399014791275798</v>
      </c>
      <c r="M860">
        <v>6.9971382353040896</v>
      </c>
      <c r="N860">
        <v>2.2511118782891102</v>
      </c>
    </row>
    <row r="861" spans="1:14" x14ac:dyDescent="0.3">
      <c r="A861">
        <v>1707159</v>
      </c>
      <c r="B861">
        <v>2024</v>
      </c>
      <c r="C861">
        <v>2</v>
      </c>
      <c r="D861">
        <v>5</v>
      </c>
      <c r="E861">
        <v>2200</v>
      </c>
      <c r="F861">
        <v>6.8076129150390603</v>
      </c>
      <c r="G861">
        <v>7.8721533203125</v>
      </c>
      <c r="H861">
        <v>10.407420021288299</v>
      </c>
      <c r="I861">
        <v>-2.4285853027245698</v>
      </c>
      <c r="J861">
        <f t="shared" si="14"/>
        <v>3.8546000044550164</v>
      </c>
      <c r="K861" t="str" cm="1">
        <f t="array" ref="K861">INDEX($P$6:$P$13,MATCH(MIN(ABS(MOD(J861 - $Q$6:$Q$13 + PI(), 2*PI()) - PI())),ABS(MOD(J861 - $Q$6:$Q$13 + PI(), 2*PI()) - PI()),0))</f>
        <v>SW</v>
      </c>
      <c r="L861">
        <v>4.0634458057393603</v>
      </c>
      <c r="M861">
        <v>6.9649652904934296</v>
      </c>
      <c r="N861">
        <v>2.3016232384575699</v>
      </c>
    </row>
    <row r="862" spans="1:14" x14ac:dyDescent="0.3">
      <c r="A862">
        <v>1707163</v>
      </c>
      <c r="B862">
        <v>2024</v>
      </c>
      <c r="C862">
        <v>2</v>
      </c>
      <c r="D862">
        <v>5</v>
      </c>
      <c r="E862">
        <v>2300</v>
      </c>
      <c r="F862">
        <v>7.1217620849609302</v>
      </c>
      <c r="G862">
        <v>7.63747619628906</v>
      </c>
      <c r="H862">
        <v>10.442726552183</v>
      </c>
      <c r="I862">
        <v>-2.3911220638119</v>
      </c>
      <c r="J862">
        <f t="shared" si="14"/>
        <v>3.8920632433676863</v>
      </c>
      <c r="K862" t="str" cm="1">
        <f t="array" ref="K862">INDEX($P$6:$P$13,MATCH(MIN(ABS(MOD(J862 - $Q$6:$Q$13 + PI(), 2*PI()) - PI())),ABS(MOD(J862 - $Q$6:$Q$13 + PI(), 2*PI()) - PI()),0))</f>
        <v>SW</v>
      </c>
      <c r="L862">
        <v>4.0919847134315104</v>
      </c>
      <c r="M862">
        <v>6.9683995776706196</v>
      </c>
      <c r="N862">
        <v>2.3486101362440301</v>
      </c>
    </row>
    <row r="863" spans="1:14" x14ac:dyDescent="0.3">
      <c r="A863">
        <v>1707166</v>
      </c>
      <c r="B863">
        <v>2024</v>
      </c>
      <c r="C863">
        <v>2</v>
      </c>
      <c r="D863">
        <v>5</v>
      </c>
      <c r="E863">
        <v>0</v>
      </c>
      <c r="F863">
        <v>3.3426464843749999</v>
      </c>
      <c r="G863">
        <v>5.4419775390625</v>
      </c>
      <c r="H863">
        <v>6.3865800750609303</v>
      </c>
      <c r="I863">
        <v>-2.5907728193067698</v>
      </c>
      <c r="J863">
        <f t="shared" si="14"/>
        <v>3.6924124878728164</v>
      </c>
      <c r="K863" t="str" cm="1">
        <f t="array" ref="K863">INDEX($P$6:$P$13,MATCH(MIN(ABS(MOD(J863 - $Q$6:$Q$13 + PI(), 2*PI()) - PI())),ABS(MOD(J863 - $Q$6:$Q$13 + PI(), 2*PI()) - PI()),0))</f>
        <v>SW</v>
      </c>
      <c r="L863">
        <v>4.1557069973728398</v>
      </c>
      <c r="M863">
        <v>8.5875778198242099</v>
      </c>
      <c r="N863">
        <v>2.1614268620808899</v>
      </c>
    </row>
    <row r="864" spans="1:14" x14ac:dyDescent="0.3">
      <c r="A864">
        <v>1707170</v>
      </c>
      <c r="B864">
        <v>2024</v>
      </c>
      <c r="C864">
        <v>2</v>
      </c>
      <c r="D864">
        <v>5</v>
      </c>
      <c r="E864">
        <v>100</v>
      </c>
      <c r="F864">
        <v>3.3294256591796798</v>
      </c>
      <c r="G864">
        <v>5.5184448242187498</v>
      </c>
      <c r="H864">
        <v>6.4450219935971296</v>
      </c>
      <c r="I864">
        <v>-2.5987305663923599</v>
      </c>
      <c r="J864">
        <f t="shared" si="14"/>
        <v>3.6844547407872263</v>
      </c>
      <c r="K864" t="str" cm="1">
        <f t="array" ref="K864">INDEX($P$6:$P$13,MATCH(MIN(ABS(MOD(J864 - $Q$6:$Q$13 + PI(), 2*PI()) - PI())),ABS(MOD(J864 - $Q$6:$Q$13 + PI(), 2*PI()) - PI()),0))</f>
        <v>SW</v>
      </c>
      <c r="L864">
        <v>4.1565014775073701</v>
      </c>
      <c r="M864">
        <v>8.5355676015218105</v>
      </c>
      <c r="N864">
        <v>2.1370879279242598</v>
      </c>
    </row>
    <row r="865" spans="1:14" x14ac:dyDescent="0.3">
      <c r="A865">
        <v>1707174</v>
      </c>
      <c r="B865">
        <v>2024</v>
      </c>
      <c r="C865">
        <v>2</v>
      </c>
      <c r="D865">
        <v>5</v>
      </c>
      <c r="E865">
        <v>200</v>
      </c>
      <c r="F865">
        <v>3.09601501464843</v>
      </c>
      <c r="G865">
        <v>5.4223388671875004</v>
      </c>
      <c r="H865">
        <v>6.2439625048154097</v>
      </c>
      <c r="I865">
        <v>-2.6227892135080699</v>
      </c>
      <c r="J865">
        <f t="shared" si="14"/>
        <v>3.6603960936715163</v>
      </c>
      <c r="K865" t="str" cm="1">
        <f t="array" ref="K865">INDEX($P$6:$P$13,MATCH(MIN(ABS(MOD(J865 - $Q$6:$Q$13 + PI(), 2*PI()) - PI())),ABS(MOD(J865 - $Q$6:$Q$13 + PI(), 2*PI()) - PI()),0))</f>
        <v>SW</v>
      </c>
      <c r="L865">
        <v>4.155220408251</v>
      </c>
      <c r="M865">
        <v>8.4876770443386498</v>
      </c>
      <c r="N865">
        <v>2.1114084455701998</v>
      </c>
    </row>
    <row r="866" spans="1:14" x14ac:dyDescent="0.3">
      <c r="A866">
        <v>1707177</v>
      </c>
      <c r="B866">
        <v>2024</v>
      </c>
      <c r="C866">
        <v>2</v>
      </c>
      <c r="D866">
        <v>6</v>
      </c>
      <c r="E866">
        <v>300</v>
      </c>
      <c r="F866">
        <v>8.6399896240234302</v>
      </c>
      <c r="G866">
        <v>7.0953375244140604</v>
      </c>
      <c r="H866">
        <v>11.1800373563146</v>
      </c>
      <c r="I866">
        <v>-2.2583433934489499</v>
      </c>
      <c r="J866">
        <f t="shared" si="14"/>
        <v>4.0248419137306364</v>
      </c>
      <c r="K866" t="str" cm="1">
        <f t="array" ref="K866">INDEX($P$6:$P$13,MATCH(MIN(ABS(MOD(J866 - $Q$6:$Q$13 + PI(), 2*PI()) - PI())),ABS(MOD(J866 - $Q$6:$Q$13 + PI(), 2*PI()) - PI()),0))</f>
        <v>SW</v>
      </c>
      <c r="L866">
        <v>4.2240053022432198</v>
      </c>
      <c r="M866">
        <v>7.1739262474907699</v>
      </c>
      <c r="N866">
        <v>2.5735953648884999</v>
      </c>
    </row>
    <row r="867" spans="1:14" x14ac:dyDescent="0.3">
      <c r="A867">
        <v>1707181</v>
      </c>
      <c r="B867">
        <v>2024</v>
      </c>
      <c r="C867">
        <v>2</v>
      </c>
      <c r="D867">
        <v>6</v>
      </c>
      <c r="E867">
        <v>400</v>
      </c>
      <c r="F867">
        <v>9.7436022949218692</v>
      </c>
      <c r="G867">
        <v>6.4599334716796797</v>
      </c>
      <c r="H867">
        <v>11.6905314738096</v>
      </c>
      <c r="I867">
        <v>-2.1562508348412699</v>
      </c>
      <c r="J867">
        <f t="shared" si="14"/>
        <v>4.1269344723383163</v>
      </c>
      <c r="K867" t="str" cm="1">
        <f t="array" ref="K867">INDEX($P$6:$P$13,MATCH(MIN(ABS(MOD(J867 - $Q$6:$Q$13 + PI(), 2*PI()) - PI())),ABS(MOD(J867 - $Q$6:$Q$13 + PI(), 2*PI()) - PI()),0))</f>
        <v>SW</v>
      </c>
      <c r="L867">
        <v>4.26640957347204</v>
      </c>
      <c r="M867">
        <v>7.2601915995279898</v>
      </c>
      <c r="N867">
        <v>2.6401157379150302</v>
      </c>
    </row>
    <row r="868" spans="1:14" x14ac:dyDescent="0.3">
      <c r="A868">
        <v>1707184</v>
      </c>
      <c r="B868">
        <v>2024</v>
      </c>
      <c r="C868">
        <v>2</v>
      </c>
      <c r="D868">
        <v>6</v>
      </c>
      <c r="E868">
        <v>500</v>
      </c>
      <c r="F868">
        <v>10.0703564453125</v>
      </c>
      <c r="G868">
        <v>5.4198205566406203</v>
      </c>
      <c r="H868">
        <v>11.436194026066101</v>
      </c>
      <c r="I868">
        <v>-2.0645314346325598</v>
      </c>
      <c r="J868">
        <f t="shared" si="14"/>
        <v>4.2186538725470264</v>
      </c>
      <c r="K868" t="str" cm="1">
        <f t="array" ref="K868">INDEX($P$6:$P$13,MATCH(MIN(ABS(MOD(J868 - $Q$6:$Q$13 + PI(), 2*PI()) - PI())),ABS(MOD(J868 - $Q$6:$Q$13 + PI(), 2*PI()) - PI()),0))</f>
        <v>SW</v>
      </c>
      <c r="L868">
        <v>4.3137086756030696</v>
      </c>
      <c r="M868">
        <v>7.3517233530680297</v>
      </c>
      <c r="N868">
        <v>2.7132954067654</v>
      </c>
    </row>
    <row r="869" spans="1:14" x14ac:dyDescent="0.3">
      <c r="A869">
        <v>1707188</v>
      </c>
      <c r="B869">
        <v>2024</v>
      </c>
      <c r="C869">
        <v>2</v>
      </c>
      <c r="D869">
        <v>6</v>
      </c>
      <c r="E869">
        <v>600</v>
      </c>
      <c r="F869">
        <v>8.7583013916015595</v>
      </c>
      <c r="G869">
        <v>4.4611828613281199</v>
      </c>
      <c r="H869">
        <v>9.8290383959132797</v>
      </c>
      <c r="I869">
        <v>-2.04190880447001</v>
      </c>
      <c r="J869">
        <f t="shared" si="14"/>
        <v>4.2412765027095762</v>
      </c>
      <c r="K869" t="str" cm="1">
        <f t="array" ref="K869">INDEX($P$6:$P$13,MATCH(MIN(ABS(MOD(J869 - $Q$6:$Q$13 + PI(), 2*PI()) - PI())),ABS(MOD(J869 - $Q$6:$Q$13 + PI(), 2*PI()) - PI()),0))</f>
        <v>SW</v>
      </c>
      <c r="L869">
        <v>4.3637067731361796</v>
      </c>
      <c r="M869">
        <v>7.5182574590047198</v>
      </c>
      <c r="N869">
        <v>2.7334420945909201</v>
      </c>
    </row>
    <row r="870" spans="1:14" x14ac:dyDescent="0.3">
      <c r="A870">
        <v>1707192</v>
      </c>
      <c r="B870">
        <v>2024</v>
      </c>
      <c r="C870">
        <v>2</v>
      </c>
      <c r="D870">
        <v>6</v>
      </c>
      <c r="E870">
        <v>700</v>
      </c>
      <c r="F870">
        <v>7.6686743164062499</v>
      </c>
      <c r="G870">
        <v>4.4379547119140597</v>
      </c>
      <c r="H870">
        <v>8.8602487434670305</v>
      </c>
      <c r="I870">
        <v>-2.0954158823951801</v>
      </c>
      <c r="J870">
        <f t="shared" si="14"/>
        <v>4.1877694247844062</v>
      </c>
      <c r="K870" t="str" cm="1">
        <f t="array" ref="K870">INDEX($P$6:$P$13,MATCH(MIN(ABS(MOD(J870 - $Q$6:$Q$13 + PI(), 2*PI()) - PI())),ABS(MOD(J870 - $Q$6:$Q$13 + PI(), 2*PI()) - PI()),0))</f>
        <v>SW</v>
      </c>
      <c r="L870">
        <v>4.4102648950799201</v>
      </c>
      <c r="M870">
        <v>7.7325417200724198</v>
      </c>
      <c r="N870">
        <v>2.72268263498942</v>
      </c>
    </row>
    <row r="871" spans="1:14" x14ac:dyDescent="0.3">
      <c r="A871">
        <v>1707195</v>
      </c>
      <c r="B871">
        <v>2024</v>
      </c>
      <c r="C871">
        <v>2</v>
      </c>
      <c r="D871">
        <v>6</v>
      </c>
      <c r="E871">
        <v>800</v>
      </c>
      <c r="F871">
        <v>7.6342327880859298</v>
      </c>
      <c r="G871">
        <v>4.69533752441406</v>
      </c>
      <c r="H871">
        <v>8.9625724393645498</v>
      </c>
      <c r="I871">
        <v>-2.1221993170751099</v>
      </c>
      <c r="J871">
        <f t="shared" si="14"/>
        <v>4.1609859901044768</v>
      </c>
      <c r="K871" t="str" cm="1">
        <f t="array" ref="K871">INDEX($P$6:$P$13,MATCH(MIN(ABS(MOD(J871 - $Q$6:$Q$13 + PI(), 2*PI()) - PI())),ABS(MOD(J871 - $Q$6:$Q$13 + PI(), 2*PI()) - PI()),0))</f>
        <v>SW</v>
      </c>
      <c r="L871">
        <v>4.4509747448605204</v>
      </c>
      <c r="M871">
        <v>7.9305577807956196</v>
      </c>
      <c r="N871">
        <v>2.7152962154812199</v>
      </c>
    </row>
    <row r="872" spans="1:14" x14ac:dyDescent="0.3">
      <c r="A872">
        <v>1707199</v>
      </c>
      <c r="B872">
        <v>2024</v>
      </c>
      <c r="C872">
        <v>2</v>
      </c>
      <c r="D872">
        <v>6</v>
      </c>
      <c r="E872">
        <v>900</v>
      </c>
      <c r="F872">
        <v>8.8075335693359307</v>
      </c>
      <c r="G872">
        <v>4.1657568359374997</v>
      </c>
      <c r="H872">
        <v>9.7430065991530199</v>
      </c>
      <c r="I872">
        <v>-2.0125924148957401</v>
      </c>
      <c r="J872">
        <f t="shared" si="14"/>
        <v>4.2705928922838456</v>
      </c>
      <c r="K872" t="str" cm="1">
        <f t="array" ref="K872">INDEX($P$6:$P$13,MATCH(MIN(ABS(MOD(J872 - $Q$6:$Q$13 + PI(), 2*PI()) - PI())),ABS(MOD(J872 - $Q$6:$Q$13 + PI(), 2*PI()) - PI()),0))</f>
        <v>SW</v>
      </c>
      <c r="L872">
        <v>4.4865902633825803</v>
      </c>
      <c r="M872">
        <v>8.0564651489257795</v>
      </c>
      <c r="N872">
        <v>2.7331955167982298</v>
      </c>
    </row>
    <row r="873" spans="1:14" x14ac:dyDescent="0.3">
      <c r="A873">
        <v>1707202</v>
      </c>
      <c r="B873">
        <v>2024</v>
      </c>
      <c r="C873">
        <v>2</v>
      </c>
      <c r="D873">
        <v>6</v>
      </c>
      <c r="E873">
        <v>1000</v>
      </c>
      <c r="F873">
        <v>8.0755328369140607</v>
      </c>
      <c r="G873">
        <v>2.8841638183593701</v>
      </c>
      <c r="H873">
        <v>8.5751169981062407</v>
      </c>
      <c r="I873">
        <v>-1.9138252035268399</v>
      </c>
      <c r="J873">
        <f t="shared" si="14"/>
        <v>4.3693601036527463</v>
      </c>
      <c r="K873" t="str" cm="1">
        <f t="array" ref="K873">INDEX($P$6:$P$13,MATCH(MIN(ABS(MOD(J873 - $Q$6:$Q$13 + PI(), 2*PI()) - PI())),ABS(MOD(J873 - $Q$6:$Q$13 + PI(), 2*PI()) - PI()),0))</f>
        <v>W</v>
      </c>
      <c r="L873">
        <v>4.5247379154690996</v>
      </c>
      <c r="M873">
        <v>8.1809142430623307</v>
      </c>
      <c r="N873">
        <v>2.74532572428385</v>
      </c>
    </row>
    <row r="874" spans="1:14" x14ac:dyDescent="0.3">
      <c r="A874">
        <v>1707206</v>
      </c>
      <c r="B874">
        <v>2024</v>
      </c>
      <c r="C874">
        <v>2</v>
      </c>
      <c r="D874">
        <v>6</v>
      </c>
      <c r="E874">
        <v>1100</v>
      </c>
      <c r="F874">
        <v>7.1913928222656196</v>
      </c>
      <c r="G874">
        <v>3.5944360351562499</v>
      </c>
      <c r="H874">
        <v>8.0396580235084194</v>
      </c>
      <c r="I874">
        <v>-2.0343037165793199</v>
      </c>
      <c r="J874">
        <f t="shared" si="14"/>
        <v>4.2488815906002664</v>
      </c>
      <c r="K874" t="str" cm="1">
        <f t="array" ref="K874">INDEX($P$6:$P$13,MATCH(MIN(ABS(MOD(J874 - $Q$6:$Q$13 + PI(), 2*PI()) - PI())),ABS(MOD(J874 - $Q$6:$Q$13 + PI(), 2*PI()) - PI()),0))</f>
        <v>SW</v>
      </c>
      <c r="L874">
        <v>4.5573567859512503</v>
      </c>
      <c r="M874">
        <v>8.3287520938449404</v>
      </c>
      <c r="N874">
        <v>2.7428204218546499</v>
      </c>
    </row>
    <row r="875" spans="1:14" x14ac:dyDescent="0.3">
      <c r="A875">
        <v>1707210</v>
      </c>
      <c r="B875">
        <v>2024</v>
      </c>
      <c r="C875">
        <v>2</v>
      </c>
      <c r="D875">
        <v>6</v>
      </c>
      <c r="E875">
        <v>1200</v>
      </c>
      <c r="F875">
        <v>6.9141772460937503</v>
      </c>
      <c r="G875">
        <v>4.5849664306640596</v>
      </c>
      <c r="H875">
        <v>8.2962500059193491</v>
      </c>
      <c r="I875">
        <v>-2.1563432633311899</v>
      </c>
      <c r="J875">
        <f t="shared" si="14"/>
        <v>4.1268420438483968</v>
      </c>
      <c r="K875" t="str" cm="1">
        <f t="array" ref="K875">INDEX($P$6:$P$13,MATCH(MIN(ABS(MOD(J875 - $Q$6:$Q$13 + PI(), 2*PI()) - PI())),ABS(MOD(J875 - $Q$6:$Q$13 + PI(), 2*PI()) - PI()),0))</f>
        <v>SW</v>
      </c>
      <c r="L875">
        <v>4.5836816006944598</v>
      </c>
      <c r="M875">
        <v>8.45073901282416</v>
      </c>
      <c r="N875">
        <v>2.7430749469333202</v>
      </c>
    </row>
    <row r="876" spans="1:14" x14ac:dyDescent="0.3">
      <c r="A876">
        <v>1707213</v>
      </c>
      <c r="B876">
        <v>2024</v>
      </c>
      <c r="C876">
        <v>2</v>
      </c>
      <c r="D876">
        <v>6</v>
      </c>
      <c r="E876">
        <v>1300</v>
      </c>
      <c r="F876">
        <v>6.93215087890625</v>
      </c>
      <c r="G876">
        <v>5.2562084960937501</v>
      </c>
      <c r="H876">
        <v>8.6995657111334399</v>
      </c>
      <c r="I876">
        <v>-2.2195478677256499</v>
      </c>
      <c r="J876">
        <f t="shared" si="14"/>
        <v>4.0636374394539363</v>
      </c>
      <c r="K876" t="str" cm="1">
        <f t="array" ref="K876">INDEX($P$6:$P$13,MATCH(MIN(ABS(MOD(J876 - $Q$6:$Q$13 + PI(), 2*PI()) - PI())),ABS(MOD(J876 - $Q$6:$Q$13 + PI(), 2*PI()) - PI()),0))</f>
        <v>SW</v>
      </c>
      <c r="L876">
        <v>4.6040120540934097</v>
      </c>
      <c r="M876">
        <v>8.5290181901719802</v>
      </c>
      <c r="N876">
        <v>2.7508471806844002</v>
      </c>
    </row>
    <row r="877" spans="1:14" x14ac:dyDescent="0.3">
      <c r="A877">
        <v>1707217</v>
      </c>
      <c r="B877">
        <v>2024</v>
      </c>
      <c r="C877">
        <v>2</v>
      </c>
      <c r="D877">
        <v>6</v>
      </c>
      <c r="E877">
        <v>1400</v>
      </c>
      <c r="F877">
        <v>7.1353192138671799</v>
      </c>
      <c r="G877">
        <v>5.3014312744140604</v>
      </c>
      <c r="H877">
        <v>8.8892043424098297</v>
      </c>
      <c r="I877">
        <v>-2.20979234798871</v>
      </c>
      <c r="J877">
        <f t="shared" si="14"/>
        <v>4.0733929591908762</v>
      </c>
      <c r="K877" t="str" cm="1">
        <f t="array" ref="K877">INDEX($P$6:$P$13,MATCH(MIN(ABS(MOD(J877 - $Q$6:$Q$13 + PI(), 2*PI()) - PI())),ABS(MOD(J877 - $Q$6:$Q$13 + PI(), 2*PI()) - PI()),0))</f>
        <v>SW</v>
      </c>
      <c r="L877">
        <v>4.6209230086527002</v>
      </c>
      <c r="M877">
        <v>8.5756696065266897</v>
      </c>
      <c r="N877">
        <v>2.7634596294826901</v>
      </c>
    </row>
    <row r="878" spans="1:14" x14ac:dyDescent="0.3">
      <c r="A878">
        <v>1707220</v>
      </c>
      <c r="B878">
        <v>2024</v>
      </c>
      <c r="C878">
        <v>2</v>
      </c>
      <c r="D878">
        <v>6</v>
      </c>
      <c r="E878">
        <v>1500</v>
      </c>
      <c r="F878">
        <v>7.8728778076171801</v>
      </c>
      <c r="G878">
        <v>4.96761535644531</v>
      </c>
      <c r="H878">
        <v>9.30910346398956</v>
      </c>
      <c r="I878">
        <v>-2.13368312555082</v>
      </c>
      <c r="J878">
        <f t="shared" si="14"/>
        <v>4.1495021816287663</v>
      </c>
      <c r="K878" t="str" cm="1">
        <f t="array" ref="K878">INDEX($P$6:$P$13,MATCH(MIN(ABS(MOD(J878 - $Q$6:$Q$13 + PI(), 2*PI()) - PI())),ABS(MOD(J878 - $Q$6:$Q$13 + PI(), 2*PI()) - PI()),0))</f>
        <v>SW</v>
      </c>
      <c r="L878">
        <v>4.6368662296532097</v>
      </c>
      <c r="M878">
        <v>8.5980583826700805</v>
      </c>
      <c r="N878">
        <v>2.7811303668551899</v>
      </c>
    </row>
    <row r="879" spans="1:14" x14ac:dyDescent="0.3">
      <c r="A879">
        <v>1707224</v>
      </c>
      <c r="B879">
        <v>2024</v>
      </c>
      <c r="C879">
        <v>2</v>
      </c>
      <c r="D879">
        <v>6</v>
      </c>
      <c r="E879">
        <v>1600</v>
      </c>
      <c r="F879">
        <v>8.3332470703125008</v>
      </c>
      <c r="G879">
        <v>4.3740954589843701</v>
      </c>
      <c r="H879">
        <v>9.4114673573879806</v>
      </c>
      <c r="I879">
        <v>-2.0541624928543101</v>
      </c>
      <c r="J879">
        <f t="shared" si="14"/>
        <v>4.2290228143252762</v>
      </c>
      <c r="K879" t="str" cm="1">
        <f t="array" ref="K879">INDEX($P$6:$P$13,MATCH(MIN(ABS(MOD(J879 - $Q$6:$Q$13 + PI(), 2*PI()) - PI())),ABS(MOD(J879 - $Q$6:$Q$13 + PI(), 2*PI()) - PI()),0))</f>
        <v>SW</v>
      </c>
      <c r="L879">
        <v>4.6531960232812901</v>
      </c>
      <c r="M879">
        <v>8.6028150982326892</v>
      </c>
      <c r="N879">
        <v>2.8032140731811501</v>
      </c>
    </row>
    <row r="880" spans="1:14" x14ac:dyDescent="0.3">
      <c r="A880">
        <v>1707228</v>
      </c>
      <c r="B880">
        <v>2024</v>
      </c>
      <c r="C880">
        <v>2</v>
      </c>
      <c r="D880">
        <v>6</v>
      </c>
      <c r="E880">
        <v>1700</v>
      </c>
      <c r="F880">
        <v>8.0424139404296806</v>
      </c>
      <c r="G880">
        <v>4.1979199218750001</v>
      </c>
      <c r="H880">
        <v>9.0720975336298402</v>
      </c>
      <c r="I880">
        <v>-2.0518671243676301</v>
      </c>
      <c r="J880">
        <f t="shared" si="14"/>
        <v>4.2313181828119557</v>
      </c>
      <c r="K880" t="str" cm="1">
        <f t="array" ref="K880">INDEX($P$6:$P$13,MATCH(MIN(ABS(MOD(J880 - $Q$6:$Q$13 + PI(), 2*PI()) - PI())),ABS(MOD(J880 - $Q$6:$Q$13 + PI(), 2*PI()) - PI()),0))</f>
        <v>SW</v>
      </c>
      <c r="L880">
        <v>4.6727909707685198</v>
      </c>
      <c r="M880">
        <v>8.6378521389431402</v>
      </c>
      <c r="N880">
        <v>2.8139825397067599</v>
      </c>
    </row>
    <row r="881" spans="1:14" x14ac:dyDescent="0.3">
      <c r="A881">
        <v>1707231</v>
      </c>
      <c r="B881">
        <v>2024</v>
      </c>
      <c r="C881">
        <v>2</v>
      </c>
      <c r="D881">
        <v>6</v>
      </c>
      <c r="E881">
        <v>1800</v>
      </c>
      <c r="F881">
        <v>7.8131848144531197</v>
      </c>
      <c r="G881">
        <v>4.2729461669921802</v>
      </c>
      <c r="H881">
        <v>8.9052751720996302</v>
      </c>
      <c r="I881">
        <v>-2.0712480485243598</v>
      </c>
      <c r="J881">
        <f t="shared" si="14"/>
        <v>4.2119372586552259</v>
      </c>
      <c r="K881" t="str" cm="1">
        <f t="array" ref="K881">INDEX($P$6:$P$13,MATCH(MIN(ABS(MOD(J881 - $Q$6:$Q$13 + PI(), 2*PI()) - PI())),ABS(MOD(J881 - $Q$6:$Q$13 + PI(), 2*PI()) - PI()),0))</f>
        <v>SW</v>
      </c>
      <c r="L881">
        <v>4.69255659729094</v>
      </c>
      <c r="M881">
        <v>8.6940111584133497</v>
      </c>
      <c r="N881">
        <v>2.8179202609592</v>
      </c>
    </row>
    <row r="882" spans="1:14" x14ac:dyDescent="0.3">
      <c r="A882">
        <v>1707235</v>
      </c>
      <c r="B882">
        <v>2024</v>
      </c>
      <c r="C882">
        <v>2</v>
      </c>
      <c r="D882">
        <v>6</v>
      </c>
      <c r="E882">
        <v>1900</v>
      </c>
      <c r="F882">
        <v>7.8399182128906197</v>
      </c>
      <c r="G882">
        <v>4.0294396972656203</v>
      </c>
      <c r="H882">
        <v>8.8148001598853103</v>
      </c>
      <c r="I882">
        <v>-2.0455530284242101</v>
      </c>
      <c r="J882">
        <f t="shared" si="14"/>
        <v>4.2376322787553757</v>
      </c>
      <c r="K882" t="str" cm="1">
        <f t="array" ref="K882">INDEX($P$6:$P$13,MATCH(MIN(ABS(MOD(J882 - $Q$6:$Q$13 + PI(), 2*PI()) - PI())),ABS(MOD(J882 - $Q$6:$Q$13 + PI(), 2*PI()) - PI()),0))</f>
        <v>SW</v>
      </c>
      <c r="L882">
        <v>4.7122654097101098</v>
      </c>
      <c r="M882">
        <v>8.7534746593899193</v>
      </c>
      <c r="N882">
        <v>2.8214454650878902</v>
      </c>
    </row>
    <row r="883" spans="1:14" x14ac:dyDescent="0.3">
      <c r="A883">
        <v>1707238</v>
      </c>
      <c r="B883">
        <v>2024</v>
      </c>
      <c r="C883">
        <v>2</v>
      </c>
      <c r="D883">
        <v>6</v>
      </c>
      <c r="E883">
        <v>2000</v>
      </c>
      <c r="F883">
        <v>7.737548828125</v>
      </c>
      <c r="G883">
        <v>3.46456481933593</v>
      </c>
      <c r="H883">
        <v>8.4777869314461292</v>
      </c>
      <c r="I883">
        <v>-1.9917859016970501</v>
      </c>
      <c r="J883">
        <f t="shared" si="14"/>
        <v>4.2913994054825366</v>
      </c>
      <c r="K883" t="str" cm="1">
        <f t="array" ref="K883">INDEX($P$6:$P$13,MATCH(MIN(ABS(MOD(J883 - $Q$6:$Q$13 + PI(), 2*PI()) - PI())),ABS(MOD(J883 - $Q$6:$Q$13 + PI(), 2*PI()) - PI()),0))</f>
        <v>SW</v>
      </c>
      <c r="L883">
        <v>4.7330584245997196</v>
      </c>
      <c r="M883">
        <v>8.8153078291151203</v>
      </c>
      <c r="N883">
        <v>2.8246704737345301</v>
      </c>
    </row>
    <row r="884" spans="1:14" x14ac:dyDescent="0.3">
      <c r="A884">
        <v>1707242</v>
      </c>
      <c r="B884">
        <v>2024</v>
      </c>
      <c r="C884">
        <v>2</v>
      </c>
      <c r="D884">
        <v>6</v>
      </c>
      <c r="E884">
        <v>2100</v>
      </c>
      <c r="F884">
        <v>6.9334143066406204</v>
      </c>
      <c r="G884">
        <v>3.2364910888671798</v>
      </c>
      <c r="H884">
        <v>7.6516082306823296</v>
      </c>
      <c r="I884">
        <v>-2.0075298070127401</v>
      </c>
      <c r="J884">
        <f t="shared" si="14"/>
        <v>4.2756555001668461</v>
      </c>
      <c r="K884" t="str" cm="1">
        <f t="array" ref="K884">INDEX($P$6:$P$13,MATCH(MIN(ABS(MOD(J884 - $Q$6:$Q$13 + PI(), 2*PI()) - PI())),ABS(MOD(J884 - $Q$6:$Q$13 + PI(), 2*PI()) - PI()),0))</f>
        <v>SW</v>
      </c>
      <c r="L884">
        <v>4.7569092218716102</v>
      </c>
      <c r="M884">
        <v>8.9137538274129202</v>
      </c>
      <c r="N884">
        <v>2.81725067562527</v>
      </c>
    </row>
    <row r="885" spans="1:14" x14ac:dyDescent="0.3">
      <c r="A885">
        <v>1707246</v>
      </c>
      <c r="B885">
        <v>2024</v>
      </c>
      <c r="C885">
        <v>2</v>
      </c>
      <c r="D885">
        <v>6</v>
      </c>
      <c r="E885">
        <v>2200</v>
      </c>
      <c r="F885">
        <v>6.2174627685546797</v>
      </c>
      <c r="G885">
        <v>4.5039685058593699</v>
      </c>
      <c r="H885">
        <v>7.6774068265356901</v>
      </c>
      <c r="I885">
        <v>-2.1977151841054501</v>
      </c>
      <c r="J885">
        <f t="shared" si="14"/>
        <v>4.0854701230741366</v>
      </c>
      <c r="K885" t="str" cm="1">
        <f t="array" ref="K885">INDEX($P$6:$P$13,MATCH(MIN(ABS(MOD(J885 - $Q$6:$Q$13 + PI(), 2*PI()) - PI())),ABS(MOD(J885 - $Q$6:$Q$13 + PI(), 2*PI()) - PI()),0))</f>
        <v>SW</v>
      </c>
      <c r="L885">
        <v>4.7761483710372099</v>
      </c>
      <c r="M885">
        <v>9.0033143361409493</v>
      </c>
      <c r="N885">
        <v>2.8131803936428401</v>
      </c>
    </row>
    <row r="886" spans="1:14" x14ac:dyDescent="0.3">
      <c r="A886">
        <v>1707249</v>
      </c>
      <c r="B886">
        <v>2024</v>
      </c>
      <c r="C886">
        <v>2</v>
      </c>
      <c r="D886">
        <v>6</v>
      </c>
      <c r="E886">
        <v>2300</v>
      </c>
      <c r="F886">
        <v>5.5783447265625004</v>
      </c>
      <c r="G886">
        <v>5.13239135742187</v>
      </c>
      <c r="H886">
        <v>7.5801959693735101</v>
      </c>
      <c r="I886">
        <v>-2.3145824163916</v>
      </c>
      <c r="J886">
        <f t="shared" si="14"/>
        <v>3.9686028907879862</v>
      </c>
      <c r="K886" t="str" cm="1">
        <f t="array" ref="K886">INDEX($P$6:$P$13,MATCH(MIN(ABS(MOD(J886 - $Q$6:$Q$13 + PI(), 2*PI()) - PI())),ABS(MOD(J886 - $Q$6:$Q$13 + PI(), 2*PI()) - PI()),0))</f>
        <v>SW</v>
      </c>
      <c r="L886">
        <v>4.7931026463502304</v>
      </c>
      <c r="M886">
        <v>9.1100211673312703</v>
      </c>
      <c r="N886">
        <v>2.8272220823499801</v>
      </c>
    </row>
    <row r="887" spans="1:14" x14ac:dyDescent="0.3">
      <c r="A887">
        <v>1707253</v>
      </c>
      <c r="B887">
        <v>2024</v>
      </c>
      <c r="C887">
        <v>2</v>
      </c>
      <c r="D887">
        <v>6</v>
      </c>
      <c r="E887">
        <v>0</v>
      </c>
      <c r="F887">
        <v>7.3241223144531196</v>
      </c>
      <c r="G887">
        <v>7.5995068359375004</v>
      </c>
      <c r="H887">
        <v>10.554395853222999</v>
      </c>
      <c r="I887">
        <v>-2.3746453152572302</v>
      </c>
      <c r="J887">
        <f t="shared" si="14"/>
        <v>3.908539991922356</v>
      </c>
      <c r="K887" t="str" cm="1">
        <f t="array" ref="K887">INDEX($P$6:$P$13,MATCH(MIN(ABS(MOD(J887 - $Q$6:$Q$13 + PI(), 2*PI()) - PI())),ABS(MOD(J887 - $Q$6:$Q$13 + PI(), 2*PI()) - PI()),0))</f>
        <v>SW</v>
      </c>
      <c r="L887">
        <v>4.1223506088128099</v>
      </c>
      <c r="M887">
        <v>6.9926382700602199</v>
      </c>
      <c r="N887">
        <v>2.3992922041151199</v>
      </c>
    </row>
    <row r="888" spans="1:14" x14ac:dyDescent="0.3">
      <c r="A888">
        <v>1707256</v>
      </c>
      <c r="B888">
        <v>2024</v>
      </c>
      <c r="C888">
        <v>2</v>
      </c>
      <c r="D888">
        <v>6</v>
      </c>
      <c r="E888">
        <v>100</v>
      </c>
      <c r="F888">
        <v>7.4986785888671799</v>
      </c>
      <c r="G888">
        <v>7.5540692138671801</v>
      </c>
      <c r="H888">
        <v>10.643972109463199</v>
      </c>
      <c r="I888">
        <v>-2.3598742419372498</v>
      </c>
      <c r="J888">
        <f t="shared" si="14"/>
        <v>3.9233110652423364</v>
      </c>
      <c r="K888" t="str" cm="1">
        <f t="array" ref="K888">INDEX($P$6:$P$13,MATCH(MIN(ABS(MOD(J888 - $Q$6:$Q$13 + PI(), 2*PI()) - PI())),ABS(MOD(J888 - $Q$6:$Q$13 + PI(), 2*PI()) - PI()),0))</f>
        <v>SW</v>
      </c>
      <c r="L888">
        <v>4.1541868946133</v>
      </c>
      <c r="M888">
        <v>7.03909068637424</v>
      </c>
      <c r="N888">
        <v>2.4521306355794201</v>
      </c>
    </row>
    <row r="889" spans="1:14" x14ac:dyDescent="0.3">
      <c r="A889">
        <v>1707260</v>
      </c>
      <c r="B889">
        <v>2024</v>
      </c>
      <c r="C889">
        <v>2</v>
      </c>
      <c r="D889">
        <v>6</v>
      </c>
      <c r="E889">
        <v>200</v>
      </c>
      <c r="F889">
        <v>8.1202728271484297</v>
      </c>
      <c r="G889">
        <v>7.481240234375</v>
      </c>
      <c r="H889">
        <v>11.0411859069466</v>
      </c>
      <c r="I889">
        <v>-2.3152577180570102</v>
      </c>
      <c r="J889">
        <f t="shared" si="14"/>
        <v>3.967927589122576</v>
      </c>
      <c r="K889" t="str" cm="1">
        <f t="array" ref="K889">INDEX($P$6:$P$13,MATCH(MIN(ABS(MOD(J889 - $Q$6:$Q$13 + PI(), 2*PI()) - PI())),ABS(MOD(J889 - $Q$6:$Q$13 + PI(), 2*PI()) - PI()),0))</f>
        <v>SW</v>
      </c>
      <c r="L889">
        <v>4.1876972730656998</v>
      </c>
      <c r="M889">
        <v>7.1026186413235104</v>
      </c>
      <c r="N889">
        <v>2.5088398191663899</v>
      </c>
    </row>
    <row r="890" spans="1:14" x14ac:dyDescent="0.3">
      <c r="A890">
        <v>1707264</v>
      </c>
      <c r="B890">
        <v>2024</v>
      </c>
      <c r="C890">
        <v>2</v>
      </c>
      <c r="D890">
        <v>7</v>
      </c>
      <c r="E890">
        <v>300</v>
      </c>
      <c r="F890">
        <v>4.1746533203125002</v>
      </c>
      <c r="G890">
        <v>6.1662005615234303</v>
      </c>
      <c r="H890">
        <v>7.4464595419385802</v>
      </c>
      <c r="I890">
        <v>-2.54645520791362</v>
      </c>
      <c r="J890">
        <f t="shared" si="14"/>
        <v>3.7367300992659662</v>
      </c>
      <c r="K890" t="str" cm="1">
        <f t="array" ref="K890">INDEX($P$6:$P$13,MATCH(MIN(ABS(MOD(J890 - $Q$6:$Q$13 + PI(), 2*PI()) - PI())),ABS(MOD(J890 - $Q$6:$Q$13 + PI(), 2*PI()) - PI()),0))</f>
        <v>SW</v>
      </c>
      <c r="L890">
        <v>4.8445220137757499</v>
      </c>
      <c r="M890">
        <v>9.3730160395304303</v>
      </c>
      <c r="N890">
        <v>2.81786282857259</v>
      </c>
    </row>
    <row r="891" spans="1:14" x14ac:dyDescent="0.3">
      <c r="A891">
        <v>1707267</v>
      </c>
      <c r="B891">
        <v>2024</v>
      </c>
      <c r="C891">
        <v>2</v>
      </c>
      <c r="D891">
        <v>7</v>
      </c>
      <c r="E891">
        <v>400</v>
      </c>
      <c r="F891">
        <v>3.46488525390625</v>
      </c>
      <c r="G891">
        <v>5.4263140869140596</v>
      </c>
      <c r="H891">
        <v>6.4381918573912396</v>
      </c>
      <c r="I891">
        <v>-2.5733202689646801</v>
      </c>
      <c r="J891">
        <f t="shared" si="14"/>
        <v>3.7098650382149061</v>
      </c>
      <c r="K891" t="str" cm="1">
        <f t="array" ref="K891">INDEX($P$6:$P$13,MATCH(MIN(ABS(MOD(J891 - $Q$6:$Q$13 + PI(), 2*PI()) - PI())),ABS(MOD(J891 - $Q$6:$Q$13 + PI(), 2*PI()) - PI()),0))</f>
        <v>SW</v>
      </c>
      <c r="L891">
        <v>4.8600317905135197</v>
      </c>
      <c r="M891">
        <v>9.4538853963216098</v>
      </c>
      <c r="N891">
        <v>2.8094487720065602</v>
      </c>
    </row>
    <row r="892" spans="1:14" x14ac:dyDescent="0.3">
      <c r="A892">
        <v>1707271</v>
      </c>
      <c r="B892">
        <v>2024</v>
      </c>
      <c r="C892">
        <v>2</v>
      </c>
      <c r="D892">
        <v>7</v>
      </c>
      <c r="E892">
        <v>500</v>
      </c>
      <c r="F892">
        <v>1.94345886230468</v>
      </c>
      <c r="G892">
        <v>4.7097637939453101</v>
      </c>
      <c r="H892">
        <v>5.0949884537875798</v>
      </c>
      <c r="I892">
        <v>-2.7502334593588</v>
      </c>
      <c r="J892">
        <f t="shared" si="14"/>
        <v>3.5329518478207862</v>
      </c>
      <c r="K892" t="str" cm="1">
        <f t="array" ref="K892">INDEX($P$6:$P$13,MATCH(MIN(ABS(MOD(J892 - $Q$6:$Q$13 + PI(), 2*PI()) - PI())),ABS(MOD(J892 - $Q$6:$Q$13 + PI(), 2*PI()) - PI()),0))</f>
        <v>S</v>
      </c>
      <c r="L892">
        <v>4.8761814360891904</v>
      </c>
      <c r="M892">
        <v>9.5389553705851196</v>
      </c>
      <c r="N892">
        <v>2.7992433971828801</v>
      </c>
    </row>
    <row r="893" spans="1:14" x14ac:dyDescent="0.3">
      <c r="A893">
        <v>1707274</v>
      </c>
      <c r="B893">
        <v>2024</v>
      </c>
      <c r="C893">
        <v>2</v>
      </c>
      <c r="D893">
        <v>7</v>
      </c>
      <c r="E893">
        <v>600</v>
      </c>
      <c r="F893">
        <v>1.8319268798828101</v>
      </c>
      <c r="G893">
        <v>2.8324414062500001</v>
      </c>
      <c r="H893">
        <v>3.3732299674164898</v>
      </c>
      <c r="I893">
        <v>-2.5674942356158899</v>
      </c>
      <c r="J893">
        <f t="shared" si="14"/>
        <v>3.7156910715636964</v>
      </c>
      <c r="K893" t="str" cm="1">
        <f t="array" ref="K893">INDEX($P$6:$P$13,MATCH(MIN(ABS(MOD(J893 - $Q$6:$Q$13 + PI(), 2*PI()) - PI())),ABS(MOD(J893 - $Q$6:$Q$13 + PI(), 2*PI()) - PI()),0))</f>
        <v>SW</v>
      </c>
      <c r="L893">
        <v>4.8879715461417499</v>
      </c>
      <c r="M893">
        <v>9.6076305177476602</v>
      </c>
      <c r="N893">
        <v>2.79347324371337</v>
      </c>
    </row>
    <row r="894" spans="1:14" x14ac:dyDescent="0.3">
      <c r="A894">
        <v>1707278</v>
      </c>
      <c r="B894">
        <v>2024</v>
      </c>
      <c r="C894">
        <v>2</v>
      </c>
      <c r="D894">
        <v>7</v>
      </c>
      <c r="E894">
        <v>700</v>
      </c>
      <c r="F894">
        <v>3.8857019042968699</v>
      </c>
      <c r="G894">
        <v>0.53945617675781199</v>
      </c>
      <c r="H894">
        <v>3.92296982599898</v>
      </c>
      <c r="I894">
        <v>-1.7087456313221501</v>
      </c>
      <c r="J894">
        <f t="shared" si="14"/>
        <v>4.5744396758574357</v>
      </c>
      <c r="K894" t="str" cm="1">
        <f t="array" ref="K894">INDEX($P$6:$P$13,MATCH(MIN(ABS(MOD(J894 - $Q$6:$Q$13 + PI(), 2*PI()) - PI())),ABS(MOD(J894 - $Q$6:$Q$13 + PI(), 2*PI()) - PI()),0))</f>
        <v>W</v>
      </c>
      <c r="L894">
        <v>4.8888167742903903</v>
      </c>
      <c r="M894">
        <v>9.6260223388671804</v>
      </c>
      <c r="N894">
        <v>2.8031391567654</v>
      </c>
    </row>
    <row r="895" spans="1:14" x14ac:dyDescent="0.3">
      <c r="A895">
        <v>1707282</v>
      </c>
      <c r="B895">
        <v>2024</v>
      </c>
      <c r="C895">
        <v>2</v>
      </c>
      <c r="D895">
        <v>7</v>
      </c>
      <c r="E895">
        <v>800</v>
      </c>
      <c r="F895">
        <v>4.4665411376953097</v>
      </c>
      <c r="G895">
        <v>-1.5437091064453099</v>
      </c>
      <c r="H895">
        <v>4.7257832726487399</v>
      </c>
      <c r="I895">
        <v>-1.2380321964996599</v>
      </c>
      <c r="J895">
        <f t="shared" si="14"/>
        <v>5.0451531106799266</v>
      </c>
      <c r="K895" t="str" cm="1">
        <f t="array" ref="K895">INDEX($P$6:$P$13,MATCH(MIN(ABS(MOD(J895 - $Q$6:$Q$13 + PI(), 2*PI()) - PI())),ABS(MOD(J895 - $Q$6:$Q$13 + PI(), 2*PI()) - PI()),0))</f>
        <v>W</v>
      </c>
      <c r="L895">
        <v>4.8816320391202197</v>
      </c>
      <c r="M895">
        <v>9.6101286146375795</v>
      </c>
      <c r="N895">
        <v>2.8253971735636298</v>
      </c>
    </row>
    <row r="896" spans="1:14" x14ac:dyDescent="0.3">
      <c r="A896">
        <v>1707285</v>
      </c>
      <c r="B896">
        <v>2024</v>
      </c>
      <c r="C896">
        <v>2</v>
      </c>
      <c r="D896">
        <v>7</v>
      </c>
      <c r="E896">
        <v>900</v>
      </c>
      <c r="F896">
        <v>5.5680517578125004</v>
      </c>
      <c r="G896">
        <v>-2.8558563232421799</v>
      </c>
      <c r="H896">
        <v>6.2577244839223498</v>
      </c>
      <c r="I896">
        <v>-1.0968816899840499</v>
      </c>
      <c r="J896">
        <f t="shared" si="14"/>
        <v>5.1863036171955361</v>
      </c>
      <c r="K896" t="str" cm="1">
        <f t="array" ref="K896">INDEX($P$6:$P$13,MATCH(MIN(ABS(MOD(J896 - $Q$6:$Q$13 + PI(), 2*PI()) - PI())),ABS(MOD(J896 - $Q$6:$Q$13 + PI(), 2*PI()) - PI()),0))</f>
        <v>NW</v>
      </c>
      <c r="L896">
        <v>4.8734825294591397</v>
      </c>
      <c r="M896">
        <v>9.5820074081420898</v>
      </c>
      <c r="N896">
        <v>2.8493915134006</v>
      </c>
    </row>
    <row r="897" spans="1:14" x14ac:dyDescent="0.3">
      <c r="A897">
        <v>1707289</v>
      </c>
      <c r="B897">
        <v>2024</v>
      </c>
      <c r="C897">
        <v>2</v>
      </c>
      <c r="D897">
        <v>7</v>
      </c>
      <c r="E897">
        <v>1000</v>
      </c>
      <c r="F897">
        <v>6.2917272949218699</v>
      </c>
      <c r="G897">
        <v>-3.9707269287109299</v>
      </c>
      <c r="H897">
        <v>7.4399263904997799</v>
      </c>
      <c r="I897">
        <v>-1.0078204885729101</v>
      </c>
      <c r="J897">
        <f t="shared" si="14"/>
        <v>5.2753648186066764</v>
      </c>
      <c r="K897" t="str" cm="1">
        <f t="array" ref="K897">INDEX($P$6:$P$13,MATCH(MIN(ABS(MOD(J897 - $Q$6:$Q$13 + PI(), 2*PI()) - PI())),ABS(MOD(J897 - $Q$6:$Q$13 + PI(), 2*PI()) - PI()),0))</f>
        <v>NW</v>
      </c>
      <c r="L897">
        <v>4.86908133026032</v>
      </c>
      <c r="M897">
        <v>9.5121946334838796</v>
      </c>
      <c r="N897">
        <v>2.87978882259792</v>
      </c>
    </row>
    <row r="898" spans="1:14" x14ac:dyDescent="0.3">
      <c r="A898">
        <v>1707292</v>
      </c>
      <c r="B898">
        <v>2024</v>
      </c>
      <c r="C898">
        <v>2</v>
      </c>
      <c r="D898">
        <v>7</v>
      </c>
      <c r="E898">
        <v>1100</v>
      </c>
      <c r="F898">
        <v>6.2880157470703102</v>
      </c>
      <c r="G898">
        <v>-3.0188806152343699</v>
      </c>
      <c r="H898">
        <v>6.9751546365971002</v>
      </c>
      <c r="I898">
        <v>-1.1231945304898701</v>
      </c>
      <c r="J898">
        <f t="shared" si="14"/>
        <v>5.1599907766897157</v>
      </c>
      <c r="K898" t="str" cm="1">
        <f t="array" ref="K898">INDEX($P$6:$P$13,MATCH(MIN(ABS(MOD(J898 - $Q$6:$Q$13 + PI(), 2*PI()) - PI())),ABS(MOD(J898 - $Q$6:$Q$13 + PI(), 2*PI()) - PI()),0))</f>
        <v>NW</v>
      </c>
      <c r="L898">
        <v>4.8624255580639897</v>
      </c>
      <c r="M898">
        <v>9.5131662156846701</v>
      </c>
      <c r="N898">
        <v>2.9259623421562999</v>
      </c>
    </row>
    <row r="899" spans="1:14" x14ac:dyDescent="0.3">
      <c r="A899">
        <v>1707296</v>
      </c>
      <c r="B899">
        <v>2024</v>
      </c>
      <c r="C899">
        <v>2</v>
      </c>
      <c r="D899">
        <v>7</v>
      </c>
      <c r="E899">
        <v>1200</v>
      </c>
      <c r="F899">
        <v>5.6771215820312504</v>
      </c>
      <c r="G899">
        <v>-1.8024664306640601</v>
      </c>
      <c r="H899">
        <v>5.9563910794067096</v>
      </c>
      <c r="I899">
        <v>-1.26336595240618</v>
      </c>
      <c r="J899">
        <f t="shared" ref="J899:J962" si="15">IF(I899&lt;0,I899+2*PI(),I899)</f>
        <v>5.0198193547734062</v>
      </c>
      <c r="K899" t="str" cm="1">
        <f t="array" ref="K899">INDEX($P$6:$P$13,MATCH(MIN(ABS(MOD(J899 - $Q$6:$Q$13 + PI(), 2*PI()) - PI())),ABS(MOD(J899 - $Q$6:$Q$13 + PI(), 2*PI()) - PI()),0))</f>
        <v>W</v>
      </c>
      <c r="L899">
        <v>4.8579623368024496</v>
      </c>
      <c r="M899">
        <v>9.5283021926879794</v>
      </c>
      <c r="N899">
        <v>2.9333625369601699</v>
      </c>
    </row>
    <row r="900" spans="1:14" x14ac:dyDescent="0.3">
      <c r="A900">
        <v>1707300</v>
      </c>
      <c r="B900">
        <v>2024</v>
      </c>
      <c r="C900">
        <v>2</v>
      </c>
      <c r="D900">
        <v>7</v>
      </c>
      <c r="E900">
        <v>1300</v>
      </c>
      <c r="F900">
        <v>5.7705865478515603</v>
      </c>
      <c r="G900">
        <v>-0.85924560546874995</v>
      </c>
      <c r="H900">
        <v>5.8342070683823604</v>
      </c>
      <c r="I900">
        <v>-1.4229814538315</v>
      </c>
      <c r="J900">
        <f t="shared" si="15"/>
        <v>4.8602038533480858</v>
      </c>
      <c r="K900" t="str" cm="1">
        <f t="array" ref="K900">INDEX($P$6:$P$13,MATCH(MIN(ABS(MOD(J900 - $Q$6:$Q$13 + PI(), 2*PI()) - PI())),ABS(MOD(J900 - $Q$6:$Q$13 + PI(), 2*PI()) - PI()),0))</f>
        <v>W</v>
      </c>
      <c r="L900">
        <v>4.8553223748045298</v>
      </c>
      <c r="M900">
        <v>9.5472513834635393</v>
      </c>
      <c r="N900">
        <v>2.9346736272176099</v>
      </c>
    </row>
    <row r="901" spans="1:14" x14ac:dyDescent="0.3">
      <c r="A901">
        <v>1707303</v>
      </c>
      <c r="B901">
        <v>2024</v>
      </c>
      <c r="C901">
        <v>2</v>
      </c>
      <c r="D901">
        <v>7</v>
      </c>
      <c r="E901">
        <v>1400</v>
      </c>
      <c r="F901">
        <v>6.4656048583984296</v>
      </c>
      <c r="G901">
        <v>-0.57945861816406197</v>
      </c>
      <c r="H901">
        <v>6.4915189651660103</v>
      </c>
      <c r="I901">
        <v>-1.4814134073592899</v>
      </c>
      <c r="J901">
        <f t="shared" si="15"/>
        <v>4.8017718998202961</v>
      </c>
      <c r="K901" t="str" cm="1">
        <f t="array" ref="K901">INDEX($P$6:$P$13,MATCH(MIN(ABS(MOD(J901 - $Q$6:$Q$13 + PI(), 2*PI()) - PI())),ABS(MOD(J901 - $Q$6:$Q$13 + PI(), 2*PI()) - PI()),0))</f>
        <v>W</v>
      </c>
      <c r="L901">
        <v>4.85547861358849</v>
      </c>
      <c r="M901">
        <v>9.5447687572903099</v>
      </c>
      <c r="N901">
        <v>2.9340539508395702</v>
      </c>
    </row>
    <row r="902" spans="1:14" x14ac:dyDescent="0.3">
      <c r="A902">
        <v>1707307</v>
      </c>
      <c r="B902">
        <v>2024</v>
      </c>
      <c r="C902">
        <v>2</v>
      </c>
      <c r="D902">
        <v>7</v>
      </c>
      <c r="E902">
        <v>1500</v>
      </c>
      <c r="F902">
        <v>6.1665539550781201</v>
      </c>
      <c r="G902">
        <v>-0.39538330078125</v>
      </c>
      <c r="H902">
        <v>6.1792164256826503</v>
      </c>
      <c r="I902">
        <v>-1.50676659087367</v>
      </c>
      <c r="J902">
        <f t="shared" si="15"/>
        <v>4.7764187163059164</v>
      </c>
      <c r="K902" t="str" cm="1">
        <f t="array" ref="K902">INDEX($P$6:$P$13,MATCH(MIN(ABS(MOD(J902 - $Q$6:$Q$13 + PI(), 2*PI()) - PI())),ABS(MOD(J902 - $Q$6:$Q$13 + PI(), 2*PI()) - PI()),0))</f>
        <v>W</v>
      </c>
      <c r="L902">
        <v>4.8579109673840897</v>
      </c>
      <c r="M902">
        <v>9.5445005628797706</v>
      </c>
      <c r="N902">
        <v>2.9249264399210602</v>
      </c>
    </row>
    <row r="903" spans="1:14" x14ac:dyDescent="0.3">
      <c r="A903">
        <v>1707310</v>
      </c>
      <c r="B903">
        <v>2024</v>
      </c>
      <c r="C903">
        <v>2</v>
      </c>
      <c r="D903">
        <v>7</v>
      </c>
      <c r="E903">
        <v>1600</v>
      </c>
      <c r="F903">
        <v>4.9685235595703103</v>
      </c>
      <c r="G903">
        <v>0.704437255859375</v>
      </c>
      <c r="H903">
        <v>5.0182126508795797</v>
      </c>
      <c r="I903">
        <v>-1.71163761973844</v>
      </c>
      <c r="J903">
        <f t="shared" si="15"/>
        <v>4.5715476874411465</v>
      </c>
      <c r="K903" t="str" cm="1">
        <f t="array" ref="K903">INDEX($P$6:$P$13,MATCH(MIN(ABS(MOD(J903 - $Q$6:$Q$13 + PI(), 2*PI()) - PI())),ABS(MOD(J903 - $Q$6:$Q$13 + PI(), 2*PI()) - PI()),0))</f>
        <v>W</v>
      </c>
      <c r="L903">
        <v>4.8615745301423203</v>
      </c>
      <c r="M903">
        <v>9.5567224290635799</v>
      </c>
      <c r="N903">
        <v>2.90497133466932</v>
      </c>
    </row>
    <row r="904" spans="1:14" x14ac:dyDescent="0.3">
      <c r="A904">
        <v>1707314</v>
      </c>
      <c r="B904">
        <v>2024</v>
      </c>
      <c r="C904">
        <v>2</v>
      </c>
      <c r="D904">
        <v>7</v>
      </c>
      <c r="E904">
        <v>1700</v>
      </c>
      <c r="F904">
        <v>4.2618548583984301</v>
      </c>
      <c r="G904">
        <v>1.74201049804687</v>
      </c>
      <c r="H904">
        <v>4.6041293866875499</v>
      </c>
      <c r="I904">
        <v>-1.9588184158236299</v>
      </c>
      <c r="J904">
        <f t="shared" si="15"/>
        <v>4.3243668913559565</v>
      </c>
      <c r="K904" t="str" cm="1">
        <f t="array" ref="K904">INDEX($P$6:$P$13,MATCH(MIN(ABS(MOD(J904 - $Q$6:$Q$13 + PI(), 2*PI()) - PI())),ABS(MOD(J904 - $Q$6:$Q$13 + PI(), 2*PI()) - PI()),0))</f>
        <v>W</v>
      </c>
      <c r="L904">
        <v>4.8651523982948</v>
      </c>
      <c r="M904">
        <v>9.5612876680162202</v>
      </c>
      <c r="N904">
        <v>2.8795810275607598</v>
      </c>
    </row>
    <row r="905" spans="1:14" x14ac:dyDescent="0.3">
      <c r="A905">
        <v>1707318</v>
      </c>
      <c r="B905">
        <v>2024</v>
      </c>
      <c r="C905">
        <v>2</v>
      </c>
      <c r="D905">
        <v>7</v>
      </c>
      <c r="E905">
        <v>1800</v>
      </c>
      <c r="F905">
        <v>2.3959777832031199</v>
      </c>
      <c r="G905">
        <v>3.1061444091796799</v>
      </c>
      <c r="H905">
        <v>3.9228615357008398</v>
      </c>
      <c r="I905">
        <v>-2.4845562206879599</v>
      </c>
      <c r="J905">
        <f t="shared" si="15"/>
        <v>3.7986290864916263</v>
      </c>
      <c r="K905" t="str" cm="1">
        <f t="array" ref="K905">INDEX($P$6:$P$13,MATCH(MIN(ABS(MOD(J905 - $Q$6:$Q$13 + PI(), 2*PI()) - PI())),ABS(MOD(J905 - $Q$6:$Q$13 + PI(), 2*PI()) - PI()),0))</f>
        <v>SW</v>
      </c>
      <c r="L905">
        <v>4.8680882670805099</v>
      </c>
      <c r="M905">
        <v>9.5477479298909493</v>
      </c>
      <c r="N905">
        <v>2.8514250649346198</v>
      </c>
    </row>
    <row r="906" spans="1:14" x14ac:dyDescent="0.3">
      <c r="A906">
        <v>1707321</v>
      </c>
      <c r="B906">
        <v>2024</v>
      </c>
      <c r="C906">
        <v>2</v>
      </c>
      <c r="D906">
        <v>7</v>
      </c>
      <c r="E906">
        <v>1900</v>
      </c>
      <c r="F906">
        <v>2.51727294921875E-2</v>
      </c>
      <c r="G906">
        <v>5.0141986083984298</v>
      </c>
      <c r="H906">
        <v>5.0142617951972603</v>
      </c>
      <c r="I906">
        <v>-3.1365724060921099</v>
      </c>
      <c r="J906">
        <f t="shared" si="15"/>
        <v>3.1466129010874764</v>
      </c>
      <c r="K906" t="str" cm="1">
        <f t="array" ref="K906">INDEX($P$6:$P$13,MATCH(MIN(ABS(MOD(J906 - $Q$6:$Q$13 + PI(), 2*PI()) - PI())),ABS(MOD(J906 - $Q$6:$Q$13 + PI(), 2*PI()) - PI()),0))</f>
        <v>S</v>
      </c>
      <c r="L906">
        <v>4.8693738045293697</v>
      </c>
      <c r="M906">
        <v>9.5145654678344709</v>
      </c>
      <c r="N906">
        <v>2.8218302196926501</v>
      </c>
    </row>
    <row r="907" spans="1:14" x14ac:dyDescent="0.3">
      <c r="A907">
        <v>1707325</v>
      </c>
      <c r="B907">
        <v>2024</v>
      </c>
      <c r="C907">
        <v>2</v>
      </c>
      <c r="D907">
        <v>7</v>
      </c>
      <c r="E907">
        <v>2000</v>
      </c>
      <c r="F907">
        <v>2.7212597656250002</v>
      </c>
      <c r="G907">
        <v>5.8006970214843703</v>
      </c>
      <c r="H907">
        <v>6.40728808834651</v>
      </c>
      <c r="I907">
        <v>-2.70294759344497</v>
      </c>
      <c r="J907">
        <f t="shared" si="15"/>
        <v>3.5802377137346162</v>
      </c>
      <c r="K907" t="str" cm="1">
        <f t="array" ref="K907">INDEX($P$6:$P$13,MATCH(MIN(ABS(MOD(J907 - $Q$6:$Q$13 + PI(), 2*PI()) - PI())),ABS(MOD(J907 - $Q$6:$Q$13 + PI(), 2*PI()) - PI()),0))</f>
        <v>SW</v>
      </c>
      <c r="L907">
        <v>4.8490036996208596</v>
      </c>
      <c r="M907">
        <v>9.3886107338799292</v>
      </c>
      <c r="N907">
        <v>2.8166488011677999</v>
      </c>
    </row>
    <row r="908" spans="1:14" x14ac:dyDescent="0.3">
      <c r="A908">
        <v>1707328</v>
      </c>
      <c r="B908">
        <v>2024</v>
      </c>
      <c r="C908">
        <v>2</v>
      </c>
      <c r="D908">
        <v>7</v>
      </c>
      <c r="E908">
        <v>2100</v>
      </c>
      <c r="F908">
        <v>6.2915325927734296</v>
      </c>
      <c r="G908">
        <v>3.87108032226562</v>
      </c>
      <c r="H908">
        <v>7.3870593085044698</v>
      </c>
      <c r="I908">
        <v>-2.1223784407779198</v>
      </c>
      <c r="J908">
        <f t="shared" si="15"/>
        <v>4.160806866401666</v>
      </c>
      <c r="K908" t="str" cm="1">
        <f t="array" ref="K908">INDEX($P$6:$P$13,MATCH(MIN(ABS(MOD(J908 - $Q$6:$Q$13 + PI(), 2*PI()) - PI())),ABS(MOD(J908 - $Q$6:$Q$13 + PI(), 2*PI()) - PI()),0))</f>
        <v>SW</v>
      </c>
      <c r="L908">
        <v>4.7889417234630898</v>
      </c>
      <c r="M908">
        <v>9.1032789018419003</v>
      </c>
      <c r="N908">
        <v>2.8831999037000799</v>
      </c>
    </row>
    <row r="909" spans="1:14" x14ac:dyDescent="0.3">
      <c r="A909">
        <v>1707332</v>
      </c>
      <c r="B909">
        <v>2024</v>
      </c>
      <c r="C909">
        <v>2</v>
      </c>
      <c r="D909">
        <v>7</v>
      </c>
      <c r="E909">
        <v>2200</v>
      </c>
      <c r="F909">
        <v>6.0808142089843704</v>
      </c>
      <c r="G909">
        <v>1.90909973144531</v>
      </c>
      <c r="H909">
        <v>6.3734577137367703</v>
      </c>
      <c r="I909">
        <v>-1.87500585379931</v>
      </c>
      <c r="J909">
        <f t="shared" si="15"/>
        <v>4.4081794533802761</v>
      </c>
      <c r="K909" t="str" cm="1">
        <f t="array" ref="K909">INDEX($P$6:$P$13,MATCH(MIN(ABS(MOD(J909 - $Q$6:$Q$13 + PI(), 2*PI()) - PI())),ABS(MOD(J909 - $Q$6:$Q$13 + PI(), 2*PI()) - PI()),0))</f>
        <v>W</v>
      </c>
      <c r="L909">
        <v>4.7405503110156202</v>
      </c>
      <c r="M909">
        <v>8.8581694497002399</v>
      </c>
      <c r="N909">
        <v>2.96871927049424</v>
      </c>
    </row>
    <row r="910" spans="1:14" x14ac:dyDescent="0.3">
      <c r="A910">
        <v>1707336</v>
      </c>
      <c r="B910">
        <v>2024</v>
      </c>
      <c r="C910">
        <v>2</v>
      </c>
      <c r="D910">
        <v>7</v>
      </c>
      <c r="E910">
        <v>2300</v>
      </c>
      <c r="F910">
        <v>6.7589099121093703</v>
      </c>
      <c r="G910">
        <v>1.8334466552734301</v>
      </c>
      <c r="H910">
        <v>7.0031699849242299</v>
      </c>
      <c r="I910">
        <v>-1.8356855868297</v>
      </c>
      <c r="J910">
        <f t="shared" si="15"/>
        <v>4.4474997203498861</v>
      </c>
      <c r="K910" t="str" cm="1">
        <f t="array" ref="K910">INDEX($P$6:$P$13,MATCH(MIN(ABS(MOD(J910 - $Q$6:$Q$13 + PI(), 2*PI()) - PI())),ABS(MOD(J910 - $Q$6:$Q$13 + PI(), 2*PI()) - PI()),0))</f>
        <v>W</v>
      </c>
      <c r="L910">
        <v>4.7119557728473698</v>
      </c>
      <c r="M910">
        <v>8.7202427122327997</v>
      </c>
      <c r="N910">
        <v>3.0244237052069698</v>
      </c>
    </row>
    <row r="911" spans="1:14" x14ac:dyDescent="0.3">
      <c r="A911">
        <v>1707339</v>
      </c>
      <c r="B911">
        <v>2024</v>
      </c>
      <c r="C911">
        <v>2</v>
      </c>
      <c r="D911">
        <v>7</v>
      </c>
      <c r="E911">
        <v>0</v>
      </c>
      <c r="F911">
        <v>5.5057562255859303</v>
      </c>
      <c r="G911">
        <v>5.2114483642578104</v>
      </c>
      <c r="H911">
        <v>7.5810649429287702</v>
      </c>
      <c r="I911">
        <v>-2.32874013760145</v>
      </c>
      <c r="J911">
        <f t="shared" si="15"/>
        <v>3.9544451695781362</v>
      </c>
      <c r="K911" t="str" cm="1">
        <f t="array" ref="K911">INDEX($P$6:$P$13,MATCH(MIN(ABS(MOD(J911 - $Q$6:$Q$13 + PI(), 2*PI()) - PI())),ABS(MOD(J911 - $Q$6:$Q$13 + PI(), 2*PI()) - PI()),0))</f>
        <v>SW</v>
      </c>
      <c r="L911">
        <v>4.8086152637931496</v>
      </c>
      <c r="M911">
        <v>9.1918377346462599</v>
      </c>
      <c r="N911">
        <v>2.8222271601358999</v>
      </c>
    </row>
    <row r="912" spans="1:14" x14ac:dyDescent="0.3">
      <c r="A912">
        <v>1707343</v>
      </c>
      <c r="B912">
        <v>2024</v>
      </c>
      <c r="C912">
        <v>2</v>
      </c>
      <c r="D912">
        <v>7</v>
      </c>
      <c r="E912">
        <v>100</v>
      </c>
      <c r="F912">
        <v>5.23387084960937</v>
      </c>
      <c r="G912">
        <v>5.4759570312500001</v>
      </c>
      <c r="H912">
        <v>7.5749263678591001</v>
      </c>
      <c r="I912">
        <v>-2.37879475659985</v>
      </c>
      <c r="J912">
        <f t="shared" si="15"/>
        <v>3.9043905505797363</v>
      </c>
      <c r="K912" t="str" cm="1">
        <f t="array" ref="K912">INDEX($P$6:$P$13,MATCH(MIN(ABS(MOD(J912 - $Q$6:$Q$13 + PI(), 2*PI()) - PI())),ABS(MOD(J912 - $Q$6:$Q$13 + PI(), 2*PI()) - PI()),0))</f>
        <v>SW</v>
      </c>
      <c r="L912">
        <v>4.82157243021675</v>
      </c>
      <c r="M912">
        <v>9.2559161716037295</v>
      </c>
      <c r="N912">
        <v>2.8207365671793601</v>
      </c>
    </row>
    <row r="913" spans="1:14" x14ac:dyDescent="0.3">
      <c r="A913">
        <v>1707346</v>
      </c>
      <c r="B913">
        <v>2024</v>
      </c>
      <c r="C913">
        <v>2</v>
      </c>
      <c r="D913">
        <v>7</v>
      </c>
      <c r="E913">
        <v>200</v>
      </c>
      <c r="F913">
        <v>4.7745379638671803</v>
      </c>
      <c r="G913">
        <v>6.2234722900390604</v>
      </c>
      <c r="H913">
        <v>7.8439671157707602</v>
      </c>
      <c r="I913">
        <v>-2.4871852404017498</v>
      </c>
      <c r="J913">
        <f t="shared" si="15"/>
        <v>3.7960000667778364</v>
      </c>
      <c r="K913" t="str" cm="1">
        <f t="array" ref="K913">INDEX($P$6:$P$13,MATCH(MIN(ABS(MOD(J913 - $Q$6:$Q$13 + PI(), 2*PI()) - PI())),ABS(MOD(J913 - $Q$6:$Q$13 + PI(), 2*PI()) - PI()),0))</f>
        <v>SW</v>
      </c>
      <c r="L913">
        <v>4.8322369108485796</v>
      </c>
      <c r="M913">
        <v>9.3095072640312999</v>
      </c>
      <c r="N913">
        <v>2.8210110134548598</v>
      </c>
    </row>
    <row r="914" spans="1:14" x14ac:dyDescent="0.3">
      <c r="A914">
        <v>1707350</v>
      </c>
      <c r="B914">
        <v>2024</v>
      </c>
      <c r="C914">
        <v>2</v>
      </c>
      <c r="D914">
        <v>8</v>
      </c>
      <c r="E914">
        <v>300</v>
      </c>
      <c r="F914">
        <v>6.9994177246093701</v>
      </c>
      <c r="G914">
        <v>-0.18504516601562501</v>
      </c>
      <c r="H914">
        <v>7.0018633375010699</v>
      </c>
      <c r="I914">
        <v>-1.54436526061785</v>
      </c>
      <c r="J914">
        <f t="shared" si="15"/>
        <v>4.7388200465617363</v>
      </c>
      <c r="K914" t="str" cm="1">
        <f t="array" ref="K914">INDEX($P$6:$P$13,MATCH(MIN(ABS(MOD(J914 - $Q$6:$Q$13 + PI(), 2*PI()) - PI())),ABS(MOD(J914 - $Q$6:$Q$13 + PI(), 2*PI()) - PI()),0))</f>
        <v>W</v>
      </c>
      <c r="L914">
        <v>4.6776793509027499</v>
      </c>
      <c r="M914">
        <v>8.5590313805474096</v>
      </c>
      <c r="N914">
        <v>3.0362236234876798</v>
      </c>
    </row>
    <row r="915" spans="1:14" x14ac:dyDescent="0.3">
      <c r="A915">
        <v>1707354</v>
      </c>
      <c r="B915">
        <v>2024</v>
      </c>
      <c r="C915">
        <v>2</v>
      </c>
      <c r="D915">
        <v>8</v>
      </c>
      <c r="E915">
        <v>400</v>
      </c>
      <c r="F915">
        <v>5.8856414794921799</v>
      </c>
      <c r="G915">
        <v>0.247789916992187</v>
      </c>
      <c r="H915">
        <v>5.8908552408017902</v>
      </c>
      <c r="I915">
        <v>-1.61287222846709</v>
      </c>
      <c r="J915">
        <f t="shared" si="15"/>
        <v>4.6703130787124962</v>
      </c>
      <c r="K915" t="str" cm="1">
        <f t="array" ref="K915">INDEX($P$6:$P$13,MATCH(MIN(ABS(MOD(J915 - $Q$6:$Q$13 + PI(), 2*PI()) - PI())),ABS(MOD(J915 - $Q$6:$Q$13 + PI(), 2*PI()) - PI()),0))</f>
        <v>W</v>
      </c>
      <c r="L915">
        <v>4.6835742875663202</v>
      </c>
      <c r="M915">
        <v>8.6240493986341598</v>
      </c>
      <c r="N915">
        <v>2.9844634797838001</v>
      </c>
    </row>
    <row r="916" spans="1:14" x14ac:dyDescent="0.3">
      <c r="A916">
        <v>1707357</v>
      </c>
      <c r="B916">
        <v>2024</v>
      </c>
      <c r="C916">
        <v>2</v>
      </c>
      <c r="D916">
        <v>8</v>
      </c>
      <c r="E916">
        <v>500</v>
      </c>
      <c r="F916">
        <v>5.7694915771484299</v>
      </c>
      <c r="G916">
        <v>0.27575256347656202</v>
      </c>
      <c r="H916">
        <v>5.7760776081221898</v>
      </c>
      <c r="I916">
        <v>-1.6185549333646501</v>
      </c>
      <c r="J916">
        <f t="shared" si="15"/>
        <v>4.6646303738149362</v>
      </c>
      <c r="K916" t="str" cm="1">
        <f t="array" ref="K916">INDEX($P$6:$P$13,MATCH(MIN(ABS(MOD(J916 - $Q$6:$Q$13 + PI(), 2*PI()) - PI())),ABS(MOD(J916 - $Q$6:$Q$13 + PI(), 2*PI()) - PI()),0))</f>
        <v>W</v>
      </c>
      <c r="L916">
        <v>4.6906867031175601</v>
      </c>
      <c r="M916">
        <v>8.6824873818291497</v>
      </c>
      <c r="N916">
        <v>2.9339694976806601</v>
      </c>
    </row>
    <row r="917" spans="1:14" x14ac:dyDescent="0.3">
      <c r="A917">
        <v>1707361</v>
      </c>
      <c r="B917">
        <v>2024</v>
      </c>
      <c r="C917">
        <v>2</v>
      </c>
      <c r="D917">
        <v>8</v>
      </c>
      <c r="E917">
        <v>600</v>
      </c>
      <c r="F917">
        <v>5.5762030029296801</v>
      </c>
      <c r="G917">
        <v>1.02826538085937</v>
      </c>
      <c r="H917">
        <v>5.6702177756551704</v>
      </c>
      <c r="I917">
        <v>-1.75315023582882</v>
      </c>
      <c r="J917">
        <f t="shared" si="15"/>
        <v>4.530035071350766</v>
      </c>
      <c r="K917" t="str" cm="1">
        <f t="array" ref="K917">INDEX($P$6:$P$13,MATCH(MIN(ABS(MOD(J917 - $Q$6:$Q$13 + PI(), 2*PI()) - PI())),ABS(MOD(J917 - $Q$6:$Q$13 + PI(), 2*PI()) - PI()),0))</f>
        <v>W</v>
      </c>
      <c r="L917">
        <v>4.6979873153858298</v>
      </c>
      <c r="M917">
        <v>8.72171698676215</v>
      </c>
      <c r="N917">
        <v>2.88966517978244</v>
      </c>
    </row>
    <row r="918" spans="1:14" x14ac:dyDescent="0.3">
      <c r="A918">
        <v>1707364</v>
      </c>
      <c r="B918">
        <v>2024</v>
      </c>
      <c r="C918">
        <v>2</v>
      </c>
      <c r="D918">
        <v>8</v>
      </c>
      <c r="E918">
        <v>700</v>
      </c>
      <c r="F918">
        <v>5.8554125976562501</v>
      </c>
      <c r="G918">
        <v>2.0258392333984299</v>
      </c>
      <c r="H918">
        <v>6.1959568501053797</v>
      </c>
      <c r="I918">
        <v>-1.90388287115886</v>
      </c>
      <c r="J918">
        <f t="shared" si="15"/>
        <v>4.3793024360207262</v>
      </c>
      <c r="K918" t="str" cm="1">
        <f t="array" ref="K918">INDEX($P$6:$P$13,MATCH(MIN(ABS(MOD(J918 - $Q$6:$Q$13 + PI(), 2*PI()) - PI())),ABS(MOD(J918 - $Q$6:$Q$13 + PI(), 2*PI()) - PI()),0))</f>
        <v>W</v>
      </c>
      <c r="L918">
        <v>4.7052441334495096</v>
      </c>
      <c r="M918">
        <v>8.7474268807305204</v>
      </c>
      <c r="N918">
        <v>2.8490182028876401</v>
      </c>
    </row>
    <row r="919" spans="1:14" x14ac:dyDescent="0.3">
      <c r="A919">
        <v>1707368</v>
      </c>
      <c r="B919">
        <v>2024</v>
      </c>
      <c r="C919">
        <v>2</v>
      </c>
      <c r="D919">
        <v>8</v>
      </c>
      <c r="E919">
        <v>800</v>
      </c>
      <c r="F919">
        <v>6.0768444824218699</v>
      </c>
      <c r="G919">
        <v>3.3793298339843698</v>
      </c>
      <c r="H919">
        <v>6.9532660664178501</v>
      </c>
      <c r="I919">
        <v>-2.07831034759168</v>
      </c>
      <c r="J919">
        <f t="shared" si="15"/>
        <v>4.2048749595879062</v>
      </c>
      <c r="K919" t="str" cm="1">
        <f t="array" ref="K919">INDEX($P$6:$P$13,MATCH(MIN(ABS(MOD(J919 - $Q$6:$Q$13 + PI(), 2*PI()) - PI())),ABS(MOD(J919 - $Q$6:$Q$13 + PI(), 2*PI()) - PI()),0))</f>
        <v>SW</v>
      </c>
      <c r="L919">
        <v>4.7111113732377401</v>
      </c>
      <c r="M919">
        <v>8.7512406243218308</v>
      </c>
      <c r="N919">
        <v>2.8140577740139401</v>
      </c>
    </row>
    <row r="920" spans="1:14" x14ac:dyDescent="0.3">
      <c r="A920">
        <v>1707372</v>
      </c>
      <c r="B920">
        <v>2024</v>
      </c>
      <c r="C920">
        <v>2</v>
      </c>
      <c r="D920">
        <v>8</v>
      </c>
      <c r="E920">
        <v>900</v>
      </c>
      <c r="F920">
        <v>6.2150811767578098</v>
      </c>
      <c r="G920">
        <v>4.2930731201171799</v>
      </c>
      <c r="H920">
        <v>7.5536554626460104</v>
      </c>
      <c r="I920">
        <v>-2.1752878540681002</v>
      </c>
      <c r="J920">
        <f t="shared" si="15"/>
        <v>4.1078974531114856</v>
      </c>
      <c r="K920" t="str" cm="1">
        <f t="array" ref="K920">INDEX($P$6:$P$13,MATCH(MIN(ABS(MOD(J920 - $Q$6:$Q$13 + PI(), 2*PI()) - PI())),ABS(MOD(J920 - $Q$6:$Q$13 + PI(), 2*PI()) - PI()),0))</f>
        <v>SW</v>
      </c>
      <c r="L920">
        <v>4.7136005411366</v>
      </c>
      <c r="M920">
        <v>8.7323038313123895</v>
      </c>
      <c r="N920">
        <v>2.7854413986206001</v>
      </c>
    </row>
    <row r="921" spans="1:14" x14ac:dyDescent="0.3">
      <c r="A921">
        <v>1707375</v>
      </c>
      <c r="B921">
        <v>2024</v>
      </c>
      <c r="C921">
        <v>2</v>
      </c>
      <c r="D921">
        <v>8</v>
      </c>
      <c r="E921">
        <v>1000</v>
      </c>
      <c r="F921">
        <v>4.57062377929687</v>
      </c>
      <c r="G921">
        <v>4.1488604736328103</v>
      </c>
      <c r="H921">
        <v>6.1728149949230398</v>
      </c>
      <c r="I921">
        <v>-2.30786194845121</v>
      </c>
      <c r="J921">
        <f t="shared" si="15"/>
        <v>3.9753233587283763</v>
      </c>
      <c r="K921" t="str" cm="1">
        <f t="array" ref="K921">INDEX($P$6:$P$13,MATCH(MIN(ABS(MOD(J921 - $Q$6:$Q$13 + PI(), 2*PI()) - PI())),ABS(MOD(J921 - $Q$6:$Q$13 + PI(), 2*PI()) - PI()),0))</f>
        <v>SW</v>
      </c>
      <c r="L921">
        <v>4.7212233367154104</v>
      </c>
      <c r="M921">
        <v>8.7556642956203792</v>
      </c>
      <c r="N921">
        <v>2.74605369567871</v>
      </c>
    </row>
    <row r="922" spans="1:14" x14ac:dyDescent="0.3">
      <c r="A922">
        <v>1707379</v>
      </c>
      <c r="B922">
        <v>2024</v>
      </c>
      <c r="C922">
        <v>2</v>
      </c>
      <c r="D922">
        <v>8</v>
      </c>
      <c r="E922">
        <v>1100</v>
      </c>
      <c r="F922">
        <v>4.7832940673828102</v>
      </c>
      <c r="G922">
        <v>5.4980072021484299</v>
      </c>
      <c r="H922">
        <v>7.28752257834826</v>
      </c>
      <c r="I922">
        <v>-2.4255986610129998</v>
      </c>
      <c r="J922">
        <f t="shared" si="15"/>
        <v>3.8575866461665864</v>
      </c>
      <c r="K922" t="str" cm="1">
        <f t="array" ref="K922">INDEX($P$6:$P$13,MATCH(MIN(ABS(MOD(J922 - $Q$6:$Q$13 + PI(), 2*PI()) - PI())),ABS(MOD(J922 - $Q$6:$Q$13 + PI(), 2*PI()) - PI()),0))</f>
        <v>SW</v>
      </c>
      <c r="L922">
        <v>4.7243814906801003</v>
      </c>
      <c r="M922">
        <v>8.7494001388549805</v>
      </c>
      <c r="N922">
        <v>2.7159491644965201</v>
      </c>
    </row>
    <row r="923" spans="1:14" x14ac:dyDescent="0.3">
      <c r="A923">
        <v>1707382</v>
      </c>
      <c r="B923">
        <v>2024</v>
      </c>
      <c r="C923">
        <v>2</v>
      </c>
      <c r="D923">
        <v>8</v>
      </c>
      <c r="E923">
        <v>1200</v>
      </c>
      <c r="F923">
        <v>6.0256420898437497</v>
      </c>
      <c r="G923">
        <v>6.1157147216796801</v>
      </c>
      <c r="H923">
        <v>8.5854719818927894</v>
      </c>
      <c r="I923">
        <v>-2.3636130168742899</v>
      </c>
      <c r="J923">
        <f t="shared" si="15"/>
        <v>3.9195722903052963</v>
      </c>
      <c r="K923" t="str" cm="1">
        <f t="array" ref="K923">INDEX($P$6:$P$13,MATCH(MIN(ABS(MOD(J923 - $Q$6:$Q$13 + PI(), 2*PI()) - PI())),ABS(MOD(J923 - $Q$6:$Q$13 + PI(), 2*PI()) - PI()),0))</f>
        <v>SW</v>
      </c>
      <c r="L923">
        <v>4.7181695786654503</v>
      </c>
      <c r="M923">
        <v>8.6861090130276093</v>
      </c>
      <c r="N923">
        <v>2.7015255822075699</v>
      </c>
    </row>
    <row r="924" spans="1:14" x14ac:dyDescent="0.3">
      <c r="A924">
        <v>1707386</v>
      </c>
      <c r="B924">
        <v>2024</v>
      </c>
      <c r="C924">
        <v>2</v>
      </c>
      <c r="D924">
        <v>8</v>
      </c>
      <c r="E924">
        <v>1300</v>
      </c>
      <c r="F924">
        <v>7.419189453125</v>
      </c>
      <c r="G924">
        <v>6.28017333984375</v>
      </c>
      <c r="H924">
        <v>9.7203368933306695</v>
      </c>
      <c r="I924">
        <v>-2.2732415575567599</v>
      </c>
      <c r="J924">
        <f t="shared" si="15"/>
        <v>4.0099437496228258</v>
      </c>
      <c r="K924" t="str" cm="1">
        <f t="array" ref="K924">INDEX($P$6:$P$13,MATCH(MIN(ABS(MOD(J924 - $Q$6:$Q$13 + PI(), 2*PI()) - PI())),ABS(MOD(J924 - $Q$6:$Q$13 + PI(), 2*PI()) - PI()),0))</f>
        <v>SW</v>
      </c>
      <c r="L924">
        <v>4.6987793986753701</v>
      </c>
      <c r="M924">
        <v>8.5552320480346609</v>
      </c>
      <c r="N924">
        <v>2.7085662417941601</v>
      </c>
    </row>
    <row r="925" spans="1:14" x14ac:dyDescent="0.3">
      <c r="A925">
        <v>1707390</v>
      </c>
      <c r="B925">
        <v>2024</v>
      </c>
      <c r="C925">
        <v>2</v>
      </c>
      <c r="D925">
        <v>8</v>
      </c>
      <c r="E925">
        <v>1400</v>
      </c>
      <c r="F925">
        <v>7.6852368164062499</v>
      </c>
      <c r="G925">
        <v>6.2686914062500003</v>
      </c>
      <c r="H925">
        <v>9.9176285911017299</v>
      </c>
      <c r="I925">
        <v>-2.2550251851657701</v>
      </c>
      <c r="J925">
        <f t="shared" si="15"/>
        <v>4.0281601220138157</v>
      </c>
      <c r="K925" t="str" cm="1">
        <f t="array" ref="K925">INDEX($P$6:$P$13,MATCH(MIN(ABS(MOD(J925 - $Q$6:$Q$13 + PI(), 2*PI()) - PI())),ABS(MOD(J925 - $Q$6:$Q$13 + PI(), 2*PI()) - PI()),0))</f>
        <v>SW</v>
      </c>
      <c r="L925">
        <v>4.6739673777940398</v>
      </c>
      <c r="M925">
        <v>8.4063925213283905</v>
      </c>
      <c r="N925">
        <v>2.72623581356472</v>
      </c>
    </row>
    <row r="926" spans="1:14" x14ac:dyDescent="0.3">
      <c r="A926">
        <v>1707393</v>
      </c>
      <c r="B926">
        <v>2024</v>
      </c>
      <c r="C926">
        <v>2</v>
      </c>
      <c r="D926">
        <v>8</v>
      </c>
      <c r="E926">
        <v>1500</v>
      </c>
      <c r="F926">
        <v>6.8081817626953098</v>
      </c>
      <c r="G926">
        <v>6.2383251953125001</v>
      </c>
      <c r="H926">
        <v>9.2340695338711694</v>
      </c>
      <c r="I926">
        <v>-2.3125433746445498</v>
      </c>
      <c r="J926">
        <f t="shared" si="15"/>
        <v>3.9706419325350364</v>
      </c>
      <c r="K926" t="str" cm="1">
        <f t="array" ref="K926">INDEX($P$6:$P$13,MATCH(MIN(ABS(MOD(J926 - $Q$6:$Q$13 + PI(), 2*PI()) - PI())),ABS(MOD(J926 - $Q$6:$Q$13 + PI(), 2*PI()) - PI()),0))</f>
        <v>SW</v>
      </c>
      <c r="L926">
        <v>4.6543874623716297</v>
      </c>
      <c r="M926">
        <v>8.3053780661688901</v>
      </c>
      <c r="N926">
        <v>2.7325599458482501</v>
      </c>
    </row>
    <row r="927" spans="1:14" x14ac:dyDescent="0.3">
      <c r="A927">
        <v>1707397</v>
      </c>
      <c r="B927">
        <v>2024</v>
      </c>
      <c r="C927">
        <v>2</v>
      </c>
      <c r="D927">
        <v>8</v>
      </c>
      <c r="E927">
        <v>1600</v>
      </c>
      <c r="F927">
        <v>7.1195690917968699</v>
      </c>
      <c r="G927">
        <v>6.1725482177734303</v>
      </c>
      <c r="H927">
        <v>9.4227711186045102</v>
      </c>
      <c r="I927">
        <v>-2.28506787269278</v>
      </c>
      <c r="J927">
        <f t="shared" si="15"/>
        <v>3.9981174344868062</v>
      </c>
      <c r="K927" t="str" cm="1">
        <f t="array" ref="K927">INDEX($P$6:$P$13,MATCH(MIN(ABS(MOD(J927 - $Q$6:$Q$13 + PI(), 2*PI()) - PI())),ABS(MOD(J927 - $Q$6:$Q$13 + PI(), 2*PI()) - PI()),0))</f>
        <v>SW</v>
      </c>
      <c r="L927">
        <v>4.6361390091315497</v>
      </c>
      <c r="M927">
        <v>8.2220793830023808</v>
      </c>
      <c r="N927">
        <v>2.7400267918904602</v>
      </c>
    </row>
    <row r="928" spans="1:14" x14ac:dyDescent="0.3">
      <c r="A928">
        <v>1707400</v>
      </c>
      <c r="B928">
        <v>2024</v>
      </c>
      <c r="C928">
        <v>2</v>
      </c>
      <c r="D928">
        <v>8</v>
      </c>
      <c r="E928">
        <v>1700</v>
      </c>
      <c r="F928">
        <v>8.5932373046875004</v>
      </c>
      <c r="G928">
        <v>5.4367980957031197</v>
      </c>
      <c r="H928">
        <v>10.168702026714801</v>
      </c>
      <c r="I928">
        <v>-2.1349016727453902</v>
      </c>
      <c r="J928">
        <f t="shared" si="15"/>
        <v>4.148283634434196</v>
      </c>
      <c r="K928" t="str" cm="1">
        <f t="array" ref="K928">INDEX($P$6:$P$13,MATCH(MIN(ABS(MOD(J928 - $Q$6:$Q$13 + PI(), 2*PI()) - PI())),ABS(MOD(J928 - $Q$6:$Q$13 + PI(), 2*PI()) - PI()),0))</f>
        <v>SW</v>
      </c>
      <c r="L928">
        <v>4.6123099905992397</v>
      </c>
      <c r="M928">
        <v>8.1112967597113705</v>
      </c>
      <c r="N928">
        <v>2.7846864064534498</v>
      </c>
    </row>
    <row r="929" spans="1:14" x14ac:dyDescent="0.3">
      <c r="A929">
        <v>1707404</v>
      </c>
      <c r="B929">
        <v>2024</v>
      </c>
      <c r="C929">
        <v>2</v>
      </c>
      <c r="D929">
        <v>8</v>
      </c>
      <c r="E929">
        <v>1800</v>
      </c>
      <c r="F929">
        <v>9.9681665039062501</v>
      </c>
      <c r="G929">
        <v>4.0083825683593703</v>
      </c>
      <c r="H929">
        <v>10.7439040513179</v>
      </c>
      <c r="I929">
        <v>-1.95312752417406</v>
      </c>
      <c r="J929">
        <f t="shared" si="15"/>
        <v>4.3300577830055262</v>
      </c>
      <c r="K929" t="str" cm="1">
        <f t="array" ref="K929">INDEX($P$6:$P$13,MATCH(MIN(ABS(MOD(J929 - $Q$6:$Q$13 + PI(), 2*PI()) - PI())),ABS(MOD(J929 - $Q$6:$Q$13 + PI(), 2*PI()) - PI()),0))</f>
        <v>W</v>
      </c>
      <c r="L929">
        <v>4.5924328663991796</v>
      </c>
      <c r="M929">
        <v>7.9952338536580401</v>
      </c>
      <c r="N929">
        <v>2.8759883244832301</v>
      </c>
    </row>
    <row r="930" spans="1:14" x14ac:dyDescent="0.3">
      <c r="A930">
        <v>1707408</v>
      </c>
      <c r="B930">
        <v>2024</v>
      </c>
      <c r="C930">
        <v>2</v>
      </c>
      <c r="D930">
        <v>8</v>
      </c>
      <c r="E930">
        <v>1900</v>
      </c>
      <c r="F930">
        <v>9.92842895507812</v>
      </c>
      <c r="G930">
        <v>3.3849761962890601</v>
      </c>
      <c r="H930">
        <v>10.4896027267707</v>
      </c>
      <c r="I930">
        <v>-1.89937516932229</v>
      </c>
      <c r="J930">
        <f t="shared" si="15"/>
        <v>4.3838101378572958</v>
      </c>
      <c r="K930" t="str" cm="1">
        <f t="array" ref="K930">INDEX($P$6:$P$13,MATCH(MIN(ABS(MOD(J930 - $Q$6:$Q$13 + PI(), 2*PI()) - PI())),ABS(MOD(J930 - $Q$6:$Q$13 + PI(), 2*PI()) - PI()),0))</f>
        <v>W</v>
      </c>
      <c r="L930">
        <v>4.5912158609623699</v>
      </c>
      <c r="M930">
        <v>7.9584051767985002</v>
      </c>
      <c r="N930">
        <v>2.9350327385796402</v>
      </c>
    </row>
    <row r="931" spans="1:14" x14ac:dyDescent="0.3">
      <c r="A931">
        <v>1707411</v>
      </c>
      <c r="B931">
        <v>2024</v>
      </c>
      <c r="C931">
        <v>2</v>
      </c>
      <c r="D931">
        <v>8</v>
      </c>
      <c r="E931">
        <v>2000</v>
      </c>
      <c r="F931">
        <v>8.9032794189453099</v>
      </c>
      <c r="G931">
        <v>3.6634008789062502</v>
      </c>
      <c r="H931">
        <v>9.6275069676103708</v>
      </c>
      <c r="I931">
        <v>-1.9611483360101101</v>
      </c>
      <c r="J931">
        <f t="shared" si="15"/>
        <v>4.3220369711694762</v>
      </c>
      <c r="K931" t="str" cm="1">
        <f t="array" ref="K931">INDEX($P$6:$P$13,MATCH(MIN(ABS(MOD(J931 - $Q$6:$Q$13 + PI(), 2*PI()) - PI())),ABS(MOD(J931 - $Q$6:$Q$13 + PI(), 2*PI()) - PI()),0))</f>
        <v>W</v>
      </c>
      <c r="L931">
        <v>4.6064311512649301</v>
      </c>
      <c r="M931">
        <v>8.0296498404608805</v>
      </c>
      <c r="N931">
        <v>2.9236192703246999</v>
      </c>
    </row>
    <row r="932" spans="1:14" x14ac:dyDescent="0.3">
      <c r="A932">
        <v>1707415</v>
      </c>
      <c r="B932">
        <v>2024</v>
      </c>
      <c r="C932">
        <v>2</v>
      </c>
      <c r="D932">
        <v>8</v>
      </c>
      <c r="E932">
        <v>2100</v>
      </c>
      <c r="F932">
        <v>7.6430291748046804</v>
      </c>
      <c r="G932">
        <v>3.9047161865234301</v>
      </c>
      <c r="H932">
        <v>8.58269791290674</v>
      </c>
      <c r="I932">
        <v>-2.04311471808784</v>
      </c>
      <c r="J932">
        <f t="shared" si="15"/>
        <v>4.2400705890917463</v>
      </c>
      <c r="K932" t="str" cm="1">
        <f t="array" ref="K932">INDEX($P$6:$P$13,MATCH(MIN(ABS(MOD(J932 - $Q$6:$Q$13 + PI(), 2*PI()) - PI())),ABS(MOD(J932 - $Q$6:$Q$13 + PI(), 2*PI()) - PI()),0))</f>
        <v>SW</v>
      </c>
      <c r="L932">
        <v>4.6345716500579996</v>
      </c>
      <c r="M932">
        <v>8.1650509304470393</v>
      </c>
      <c r="N932">
        <v>2.8758786519368398</v>
      </c>
    </row>
    <row r="933" spans="1:14" x14ac:dyDescent="0.3">
      <c r="A933">
        <v>1707418</v>
      </c>
      <c r="B933">
        <v>2024</v>
      </c>
      <c r="C933">
        <v>2</v>
      </c>
      <c r="D933">
        <v>8</v>
      </c>
      <c r="E933">
        <v>2200</v>
      </c>
      <c r="F933">
        <v>6.5955529785156202</v>
      </c>
      <c r="G933">
        <v>5.0909283447265601</v>
      </c>
      <c r="H933">
        <v>8.3317987555837298</v>
      </c>
      <c r="I933">
        <v>-2.2281497360457698</v>
      </c>
      <c r="J933">
        <f t="shared" si="15"/>
        <v>4.055035571133816</v>
      </c>
      <c r="K933" t="str" cm="1">
        <f t="array" ref="K933">INDEX($P$6:$P$13,MATCH(MIN(ABS(MOD(J933 - $Q$6:$Q$13 + PI(), 2*PI()) - PI())),ABS(MOD(J933 - $Q$6:$Q$13 + PI(), 2*PI()) - PI()),0))</f>
        <v>SW</v>
      </c>
      <c r="L933">
        <v>4.6702726856417396</v>
      </c>
      <c r="M933">
        <v>8.3086410098605601</v>
      </c>
      <c r="N933">
        <v>2.8268288506401902</v>
      </c>
    </row>
    <row r="934" spans="1:14" x14ac:dyDescent="0.3">
      <c r="A934">
        <v>1707422</v>
      </c>
      <c r="B934">
        <v>2024</v>
      </c>
      <c r="C934">
        <v>2</v>
      </c>
      <c r="D934">
        <v>8</v>
      </c>
      <c r="E934">
        <v>2300</v>
      </c>
      <c r="F934">
        <v>5.8749188232421803</v>
      </c>
      <c r="G934">
        <v>4.9358843994140598</v>
      </c>
      <c r="H934">
        <v>7.67317574307173</v>
      </c>
      <c r="I934">
        <v>-2.2695512100954298</v>
      </c>
      <c r="J934">
        <f t="shared" si="15"/>
        <v>4.0136340970841564</v>
      </c>
      <c r="K934" t="str" cm="1">
        <f t="array" ref="K934">INDEX($P$6:$P$13,MATCH(MIN(ABS(MOD(J934 - $Q$6:$Q$13 + PI(), 2*PI()) - PI())),ABS(MOD(J934 - $Q$6:$Q$13 + PI(), 2*PI()) - PI()),0))</f>
        <v>SW</v>
      </c>
      <c r="L934">
        <v>4.7209357153176796</v>
      </c>
      <c r="M934">
        <v>8.3559162351820202</v>
      </c>
      <c r="N934">
        <v>2.7230535083346799</v>
      </c>
    </row>
    <row r="935" spans="1:14" x14ac:dyDescent="0.3">
      <c r="A935">
        <v>1707426</v>
      </c>
      <c r="B935">
        <v>2024</v>
      </c>
      <c r="C935">
        <v>2</v>
      </c>
      <c r="D935">
        <v>8</v>
      </c>
      <c r="E935">
        <v>0</v>
      </c>
      <c r="F935">
        <v>7.7781506347656197</v>
      </c>
      <c r="G935">
        <v>2.1118981933593699</v>
      </c>
      <c r="H935">
        <v>8.0597606215209296</v>
      </c>
      <c r="I935">
        <v>-1.83592131422041</v>
      </c>
      <c r="J935">
        <f t="shared" si="15"/>
        <v>4.4472639929591757</v>
      </c>
      <c r="K935" t="str" cm="1">
        <f t="array" ref="K935">INDEX($P$6:$P$13,MATCH(MIN(ABS(MOD(J935 - $Q$6:$Q$13 + PI(), 2*PI()) - PI())),ABS(MOD(J935 - $Q$6:$Q$13 + PI(), 2*PI()) - PI()),0))</f>
        <v>W</v>
      </c>
      <c r="L935">
        <v>4.6910434483409098</v>
      </c>
      <c r="M935">
        <v>8.62791686587863</v>
      </c>
      <c r="N935">
        <v>3.0559278064303901</v>
      </c>
    </row>
    <row r="936" spans="1:14" x14ac:dyDescent="0.3">
      <c r="A936">
        <v>1707429</v>
      </c>
      <c r="B936">
        <v>2024</v>
      </c>
      <c r="C936">
        <v>2</v>
      </c>
      <c r="D936">
        <v>8</v>
      </c>
      <c r="E936">
        <v>100</v>
      </c>
      <c r="F936">
        <v>8.5112530517578104</v>
      </c>
      <c r="G936">
        <v>1.3867010498046799</v>
      </c>
      <c r="H936">
        <v>8.6234777388583801</v>
      </c>
      <c r="I936">
        <v>-1.7323028585347</v>
      </c>
      <c r="J936">
        <f t="shared" si="15"/>
        <v>4.5508824486448862</v>
      </c>
      <c r="K936" t="str" cm="1">
        <f t="array" ref="K936">INDEX($P$6:$P$13,MATCH(MIN(ABS(MOD(J936 - $Q$6:$Q$13 + PI(), 2*PI()) - PI())),ABS(MOD(J936 - $Q$6:$Q$13 + PI(), 2*PI()) - PI()),0))</f>
        <v>W</v>
      </c>
      <c r="L936">
        <v>4.6778133374962598</v>
      </c>
      <c r="M936">
        <v>8.5656198925442109</v>
      </c>
      <c r="N936">
        <v>3.0708502663506398</v>
      </c>
    </row>
    <row r="937" spans="1:14" x14ac:dyDescent="0.3">
      <c r="A937">
        <v>1707433</v>
      </c>
      <c r="B937">
        <v>2024</v>
      </c>
      <c r="C937">
        <v>2</v>
      </c>
      <c r="D937">
        <v>8</v>
      </c>
      <c r="E937">
        <v>200</v>
      </c>
      <c r="F937">
        <v>8.2143237304687506</v>
      </c>
      <c r="G937">
        <v>0.30416259765624998</v>
      </c>
      <c r="H937">
        <v>8.2199531163355797</v>
      </c>
      <c r="I937">
        <v>-1.60780773635208</v>
      </c>
      <c r="J937">
        <f t="shared" si="15"/>
        <v>4.6753775708275063</v>
      </c>
      <c r="K937" t="str" cm="1">
        <f t="array" ref="K937">INDEX($P$6:$P$13,MATCH(MIN(ABS(MOD(J937 - $Q$6:$Q$13 + PI(), 2*PI()) - PI())),ABS(MOD(J937 - $Q$6:$Q$13 + PI(), 2*PI()) - PI()),0))</f>
        <v>W</v>
      </c>
      <c r="L937">
        <v>4.6742818675280997</v>
      </c>
      <c r="M937">
        <v>8.5367962519327794</v>
      </c>
      <c r="N937">
        <v>3.06713570488823</v>
      </c>
    </row>
    <row r="938" spans="1:14" x14ac:dyDescent="0.3">
      <c r="A938">
        <v>1707436</v>
      </c>
      <c r="B938">
        <v>2024</v>
      </c>
      <c r="C938">
        <v>2</v>
      </c>
      <c r="D938">
        <v>9</v>
      </c>
      <c r="E938">
        <v>300</v>
      </c>
      <c r="F938">
        <v>5.5479913330078103</v>
      </c>
      <c r="G938">
        <v>9.19167358398437</v>
      </c>
      <c r="H938">
        <v>10.736250328007699</v>
      </c>
      <c r="I938">
        <v>-2.5985384989851799</v>
      </c>
      <c r="J938">
        <f t="shared" si="15"/>
        <v>3.6846468081944064</v>
      </c>
      <c r="K938" t="str" cm="1">
        <f t="array" ref="K938">INDEX($P$6:$P$13,MATCH(MIN(ABS(MOD(J938 - $Q$6:$Q$13 + PI(), 2*PI()) - PI())),ABS(MOD(J938 - $Q$6:$Q$13 + PI(), 2*PI()) - PI()),0))</f>
        <v>SW</v>
      </c>
      <c r="L938">
        <v>4.8782601220920299</v>
      </c>
      <c r="M938">
        <v>8.5483961105346609</v>
      </c>
      <c r="N938">
        <v>2.72826311323377</v>
      </c>
    </row>
    <row r="939" spans="1:14" x14ac:dyDescent="0.3">
      <c r="A939">
        <v>1707440</v>
      </c>
      <c r="B939">
        <v>2024</v>
      </c>
      <c r="C939">
        <v>2</v>
      </c>
      <c r="D939">
        <v>9</v>
      </c>
      <c r="E939">
        <v>400</v>
      </c>
      <c r="F939">
        <v>6.5473437499999996</v>
      </c>
      <c r="G939">
        <v>11.351332397460901</v>
      </c>
      <c r="H939">
        <v>13.1042152522884</v>
      </c>
      <c r="I939">
        <v>-2.6184136043144202</v>
      </c>
      <c r="J939">
        <f t="shared" si="15"/>
        <v>3.6647717028651661</v>
      </c>
      <c r="K939" t="str" cm="1">
        <f t="array" ref="K939">INDEX($P$6:$P$13,MATCH(MIN(ABS(MOD(J939 - $Q$6:$Q$13 + PI(), 2*PI()) - PI())),ABS(MOD(J939 - $Q$6:$Q$13 + PI(), 2*PI()) - PI()),0))</f>
        <v>SW</v>
      </c>
      <c r="L939">
        <v>4.7634198813792104</v>
      </c>
      <c r="M939">
        <v>8.2922444873385892</v>
      </c>
      <c r="N939">
        <v>2.8766854604085199</v>
      </c>
    </row>
    <row r="940" spans="1:14" x14ac:dyDescent="0.3">
      <c r="A940">
        <v>1707444</v>
      </c>
      <c r="B940">
        <v>2024</v>
      </c>
      <c r="C940">
        <v>2</v>
      </c>
      <c r="D940">
        <v>9</v>
      </c>
      <c r="E940">
        <v>500</v>
      </c>
      <c r="F940">
        <v>8.06305847167968</v>
      </c>
      <c r="G940">
        <v>11.245919189453099</v>
      </c>
      <c r="H940">
        <v>13.8377603077028</v>
      </c>
      <c r="I940">
        <v>-2.5195637744999702</v>
      </c>
      <c r="J940">
        <f t="shared" si="15"/>
        <v>3.7636215326796161</v>
      </c>
      <c r="K940" t="str" cm="1">
        <f t="array" ref="K940">INDEX($P$6:$P$13,MATCH(MIN(ABS(MOD(J940 - $Q$6:$Q$13 + PI(), 2*PI()) - PI())),ABS(MOD(J940 - $Q$6:$Q$13 + PI(), 2*PI()) - PI()),0))</f>
        <v>SW</v>
      </c>
      <c r="L940">
        <v>4.5845627815178096</v>
      </c>
      <c r="M940">
        <v>7.9883004294501401</v>
      </c>
      <c r="N940">
        <v>3.1072482003105999</v>
      </c>
    </row>
    <row r="941" spans="1:14" x14ac:dyDescent="0.3">
      <c r="A941">
        <v>1707447</v>
      </c>
      <c r="B941">
        <v>2024</v>
      </c>
      <c r="C941">
        <v>2</v>
      </c>
      <c r="D941">
        <v>9</v>
      </c>
      <c r="E941">
        <v>600</v>
      </c>
      <c r="F941">
        <v>7.9185974121093698</v>
      </c>
      <c r="G941">
        <v>10.228829345703099</v>
      </c>
      <c r="H941">
        <v>12.935730932521</v>
      </c>
      <c r="I941">
        <v>-2.4828169533165299</v>
      </c>
      <c r="J941">
        <f t="shared" si="15"/>
        <v>3.8003683538630564</v>
      </c>
      <c r="K941" t="str" cm="1">
        <f t="array" ref="K941">INDEX($P$6:$P$13,MATCH(MIN(ABS(MOD(J941 - $Q$6:$Q$13 + PI(), 2*PI()) - PI())),ABS(MOD(J941 - $Q$6:$Q$13 + PI(), 2*PI()) - PI()),0))</f>
        <v>SW</v>
      </c>
      <c r="L941">
        <v>4.4846871684676097</v>
      </c>
      <c r="M941">
        <v>7.8794832229614196</v>
      </c>
      <c r="N941">
        <v>3.2721700668334899</v>
      </c>
    </row>
    <row r="942" spans="1:14" x14ac:dyDescent="0.3">
      <c r="A942">
        <v>1707451</v>
      </c>
      <c r="B942">
        <v>2024</v>
      </c>
      <c r="C942">
        <v>2</v>
      </c>
      <c r="D942">
        <v>9</v>
      </c>
      <c r="E942">
        <v>700</v>
      </c>
      <c r="F942">
        <v>7.7970269775390602</v>
      </c>
      <c r="G942">
        <v>9.94380981445312</v>
      </c>
      <c r="H942">
        <v>12.6361775594713</v>
      </c>
      <c r="I942">
        <v>-2.4766169692812499</v>
      </c>
      <c r="J942">
        <f t="shared" si="15"/>
        <v>3.8065683378983364</v>
      </c>
      <c r="K942" t="str" cm="1">
        <f t="array" ref="K942">INDEX($P$6:$P$13,MATCH(MIN(ABS(MOD(J942 - $Q$6:$Q$13 + PI(), 2*PI()) - PI())),ABS(MOD(J942 - $Q$6:$Q$13 + PI(), 2*PI()) - PI()),0))</f>
        <v>SW</v>
      </c>
      <c r="L942">
        <v>4.4672635849891602</v>
      </c>
      <c r="M942">
        <v>7.9304558436075796</v>
      </c>
      <c r="N942">
        <v>3.33319399091932</v>
      </c>
    </row>
    <row r="943" spans="1:14" x14ac:dyDescent="0.3">
      <c r="A943">
        <v>1707454</v>
      </c>
      <c r="B943">
        <v>2024</v>
      </c>
      <c r="C943">
        <v>2</v>
      </c>
      <c r="D943">
        <v>9</v>
      </c>
      <c r="E943">
        <v>800</v>
      </c>
      <c r="F943">
        <v>7.9166717529296804</v>
      </c>
      <c r="G943">
        <v>9.7283703613281194</v>
      </c>
      <c r="H943">
        <v>12.542522933238001</v>
      </c>
      <c r="I943">
        <v>-2.4585106084925901</v>
      </c>
      <c r="J943">
        <f t="shared" si="15"/>
        <v>3.8246746986869962</v>
      </c>
      <c r="K943" t="str" cm="1">
        <f t="array" ref="K943">INDEX($P$6:$P$13,MATCH(MIN(ABS(MOD(J943 - $Q$6:$Q$13 + PI(), 2*PI()) - PI())),ABS(MOD(J943 - $Q$6:$Q$13 + PI(), 2*PI()) - PI()),0))</f>
        <v>SW</v>
      </c>
      <c r="L943">
        <v>4.4719834462077497</v>
      </c>
      <c r="M943">
        <v>8.0085308286878796</v>
      </c>
      <c r="N943">
        <v>3.3581012090047202</v>
      </c>
    </row>
    <row r="944" spans="1:14" x14ac:dyDescent="0.3">
      <c r="A944">
        <v>1707458</v>
      </c>
      <c r="B944">
        <v>2024</v>
      </c>
      <c r="C944">
        <v>2</v>
      </c>
      <c r="D944">
        <v>9</v>
      </c>
      <c r="E944">
        <v>900</v>
      </c>
      <c r="F944">
        <v>8.2105310058593695</v>
      </c>
      <c r="G944">
        <v>9.4393518066406195</v>
      </c>
      <c r="H944">
        <v>12.5105628141865</v>
      </c>
      <c r="I944">
        <v>-2.4257043622999701</v>
      </c>
      <c r="J944">
        <f t="shared" si="15"/>
        <v>3.8574809448796161</v>
      </c>
      <c r="K944" t="str" cm="1">
        <f t="array" ref="K944">INDEX($P$6:$P$13,MATCH(MIN(ABS(MOD(J944 - $Q$6:$Q$13 + PI(), 2*PI()) - PI())),ABS(MOD(J944 - $Q$6:$Q$13 + PI(), 2*PI()) - PI()),0))</f>
        <v>SW</v>
      </c>
      <c r="L944">
        <v>4.4798192059017401</v>
      </c>
      <c r="M944">
        <v>8.0686277813381597</v>
      </c>
      <c r="N944">
        <v>3.3795739279852901</v>
      </c>
    </row>
    <row r="945" spans="1:14" x14ac:dyDescent="0.3">
      <c r="A945">
        <v>1707462</v>
      </c>
      <c r="B945">
        <v>2024</v>
      </c>
      <c r="C945">
        <v>2</v>
      </c>
      <c r="D945">
        <v>9</v>
      </c>
      <c r="E945">
        <v>1000</v>
      </c>
      <c r="F945">
        <v>7.4611791992187504</v>
      </c>
      <c r="G945">
        <v>9.2479016113281194</v>
      </c>
      <c r="H945">
        <v>11.882460993231099</v>
      </c>
      <c r="I945">
        <v>-2.4627209238900201</v>
      </c>
      <c r="J945">
        <f t="shared" si="15"/>
        <v>3.8204643832895662</v>
      </c>
      <c r="K945" t="str" cm="1">
        <f t="array" ref="K945">INDEX($P$6:$P$13,MATCH(MIN(ABS(MOD(J945 - $Q$6:$Q$13 + PI(), 2*PI()) - PI())),ABS(MOD(J945 - $Q$6:$Q$13 + PI(), 2*PI()) - PI()),0))</f>
        <v>SW</v>
      </c>
      <c r="L945">
        <v>4.5024979755685601</v>
      </c>
      <c r="M945">
        <v>8.1545482211642799</v>
      </c>
      <c r="N945">
        <v>3.3607385423448299</v>
      </c>
    </row>
    <row r="946" spans="1:14" x14ac:dyDescent="0.3">
      <c r="A946">
        <v>1707465</v>
      </c>
      <c r="B946">
        <v>2024</v>
      </c>
      <c r="C946">
        <v>2</v>
      </c>
      <c r="D946">
        <v>9</v>
      </c>
      <c r="E946">
        <v>1100</v>
      </c>
      <c r="F946">
        <v>7.5444671630859297</v>
      </c>
      <c r="G946">
        <v>9.0303015136718692</v>
      </c>
      <c r="H946">
        <v>11.7671292252063</v>
      </c>
      <c r="I946">
        <v>-2.4455998599847502</v>
      </c>
      <c r="J946">
        <f t="shared" si="15"/>
        <v>3.8375854471948361</v>
      </c>
      <c r="K946" t="str" cm="1">
        <f t="array" ref="K946">INDEX($P$6:$P$13,MATCH(MIN(ABS(MOD(J946 - $Q$6:$Q$13 + PI(), 2*PI()) - PI())),ABS(MOD(J946 - $Q$6:$Q$13 + PI(), 2*PI()) - PI()),0))</f>
        <v>SW</v>
      </c>
      <c r="L946">
        <v>4.5199413848017898</v>
      </c>
      <c r="M946">
        <v>7.8254688051011803</v>
      </c>
      <c r="N946">
        <v>3.0412411159939201</v>
      </c>
    </row>
    <row r="947" spans="1:14" x14ac:dyDescent="0.3">
      <c r="A947">
        <v>1707469</v>
      </c>
      <c r="B947">
        <v>2024</v>
      </c>
      <c r="C947">
        <v>2</v>
      </c>
      <c r="D947">
        <v>9</v>
      </c>
      <c r="E947">
        <v>1200</v>
      </c>
      <c r="F947">
        <v>7.7186206054687503</v>
      </c>
      <c r="G947">
        <v>8.7439642333984295</v>
      </c>
      <c r="H947">
        <v>11.663362061006101</v>
      </c>
      <c r="I947">
        <v>-2.41839741128268</v>
      </c>
      <c r="J947">
        <f t="shared" si="15"/>
        <v>3.8647878958969062</v>
      </c>
      <c r="K947" t="str" cm="1">
        <f t="array" ref="K947">INDEX($P$6:$P$13,MATCH(MIN(ABS(MOD(J947 - $Q$6:$Q$13 + PI(), 2*PI()) - PI())),ABS(MOD(J947 - $Q$6:$Q$13 + PI(), 2*PI()) - PI()),0))</f>
        <v>SW</v>
      </c>
      <c r="L947">
        <v>4.5070355877965502</v>
      </c>
      <c r="M947">
        <v>7.8172184626261396</v>
      </c>
      <c r="N947">
        <v>3.0345296859741202</v>
      </c>
    </row>
    <row r="948" spans="1:14" x14ac:dyDescent="0.3">
      <c r="A948">
        <v>1707472</v>
      </c>
      <c r="B948">
        <v>2024</v>
      </c>
      <c r="C948">
        <v>2</v>
      </c>
      <c r="D948">
        <v>9</v>
      </c>
      <c r="E948">
        <v>1300</v>
      </c>
      <c r="F948">
        <v>7.8980438232421797</v>
      </c>
      <c r="G948">
        <v>8.5611584472656208</v>
      </c>
      <c r="H948">
        <v>11.6478551756553</v>
      </c>
      <c r="I948">
        <v>-2.3964610950467402</v>
      </c>
      <c r="J948">
        <f t="shared" si="15"/>
        <v>3.886724212132846</v>
      </c>
      <c r="K948" t="str" cm="1">
        <f t="array" ref="K948">INDEX($P$6:$P$13,MATCH(MIN(ABS(MOD(J948 - $Q$6:$Q$13 + PI(), 2*PI()) - PI())),ABS(MOD(J948 - $Q$6:$Q$13 + PI(), 2*PI()) - PI()),0))</f>
        <v>SW</v>
      </c>
      <c r="L948">
        <v>4.4939031261918698</v>
      </c>
      <c r="M948">
        <v>7.8044457965426899</v>
      </c>
      <c r="N948">
        <v>3.0253915786743102</v>
      </c>
    </row>
    <row r="949" spans="1:14" x14ac:dyDescent="0.3">
      <c r="A949">
        <v>1707476</v>
      </c>
      <c r="B949">
        <v>2024</v>
      </c>
      <c r="C949">
        <v>2</v>
      </c>
      <c r="D949">
        <v>9</v>
      </c>
      <c r="E949">
        <v>1400</v>
      </c>
      <c r="F949">
        <v>7.9881317138671797</v>
      </c>
      <c r="G949">
        <v>8.5122814941406197</v>
      </c>
      <c r="H949">
        <v>11.673439275277</v>
      </c>
      <c r="I949">
        <v>-2.3879496698418801</v>
      </c>
      <c r="J949">
        <f t="shared" si="15"/>
        <v>3.8952356373377062</v>
      </c>
      <c r="K949" t="str" cm="1">
        <f t="array" ref="K949">INDEX($P$6:$P$13,MATCH(MIN(ABS(MOD(J949 - $Q$6:$Q$13 + PI(), 2*PI()) - PI())),ABS(MOD(J949 - $Q$6:$Q$13 + PI(), 2*PI()) - PI()),0))</f>
        <v>SW</v>
      </c>
      <c r="L949">
        <v>4.4787437030908501</v>
      </c>
      <c r="M949">
        <v>7.7878782484266402</v>
      </c>
      <c r="N949">
        <v>3.01778581407335</v>
      </c>
    </row>
    <row r="950" spans="1:14" x14ac:dyDescent="0.3">
      <c r="A950">
        <v>1707480</v>
      </c>
      <c r="B950">
        <v>2024</v>
      </c>
      <c r="C950">
        <v>2</v>
      </c>
      <c r="D950">
        <v>9</v>
      </c>
      <c r="E950">
        <v>1500</v>
      </c>
      <c r="F950">
        <v>8.5200036621093709</v>
      </c>
      <c r="G950">
        <v>8.3928350830078102</v>
      </c>
      <c r="H950">
        <v>11.959521024394</v>
      </c>
      <c r="I950">
        <v>-2.3486755760374498</v>
      </c>
      <c r="J950">
        <f t="shared" si="15"/>
        <v>3.9345097311421364</v>
      </c>
      <c r="K950" t="str" cm="1">
        <f t="array" ref="K950">INDEX($P$6:$P$13,MATCH(MIN(ABS(MOD(J950 - $Q$6:$Q$13 + PI(), 2*PI()) - PI())),ABS(MOD(J950 - $Q$6:$Q$13 + PI(), 2*PI()) - PI()),0))</f>
        <v>SW</v>
      </c>
      <c r="L950">
        <v>4.4578275317961502</v>
      </c>
      <c r="M950">
        <v>7.75743526882595</v>
      </c>
      <c r="N950">
        <v>3.0270321104261599</v>
      </c>
    </row>
    <row r="951" spans="1:14" x14ac:dyDescent="0.3">
      <c r="A951">
        <v>1707483</v>
      </c>
      <c r="B951">
        <v>2024</v>
      </c>
      <c r="C951">
        <v>2</v>
      </c>
      <c r="D951">
        <v>9</v>
      </c>
      <c r="E951">
        <v>1600</v>
      </c>
      <c r="F951">
        <v>9.4236804199218707</v>
      </c>
      <c r="G951">
        <v>7.9214514160156204</v>
      </c>
      <c r="H951">
        <v>12.310773541622501</v>
      </c>
      <c r="I951">
        <v>-2.26980196361602</v>
      </c>
      <c r="J951">
        <f t="shared" si="15"/>
        <v>4.0133833435635662</v>
      </c>
      <c r="K951" t="str" cm="1">
        <f t="array" ref="K951">INDEX($P$6:$P$13,MATCH(MIN(ABS(MOD(J951 - $Q$6:$Q$13 + PI(), 2*PI()) - PI())),ABS(MOD(J951 - $Q$6:$Q$13 + PI(), 2*PI()) - PI()),0))</f>
        <v>SW</v>
      </c>
      <c r="L951">
        <v>4.4369925277333504</v>
      </c>
      <c r="M951">
        <v>7.7181425094604403</v>
      </c>
      <c r="N951">
        <v>3.0615495045979801</v>
      </c>
    </row>
    <row r="952" spans="1:14" x14ac:dyDescent="0.3">
      <c r="A952">
        <v>1707487</v>
      </c>
      <c r="B952">
        <v>2024</v>
      </c>
      <c r="C952">
        <v>2</v>
      </c>
      <c r="D952">
        <v>9</v>
      </c>
      <c r="E952">
        <v>1700</v>
      </c>
      <c r="F952">
        <v>9.9770104980468695</v>
      </c>
      <c r="G952">
        <v>6.8661145019531196</v>
      </c>
      <c r="H952">
        <v>12.111328037505499</v>
      </c>
      <c r="I952">
        <v>-2.1735544877542301</v>
      </c>
      <c r="J952">
        <f t="shared" si="15"/>
        <v>4.1096308194253561</v>
      </c>
      <c r="K952" t="str" cm="1">
        <f t="array" ref="K952">INDEX($P$6:$P$13,MATCH(MIN(ABS(MOD(J952 - $Q$6:$Q$13 + PI(), 2*PI()) - PI())),ABS(MOD(J952 - $Q$6:$Q$13 + PI(), 2*PI()) - PI()),0))</f>
        <v>SW</v>
      </c>
      <c r="L952">
        <v>4.4292081966390802</v>
      </c>
      <c r="M952">
        <v>7.7077295515272297</v>
      </c>
      <c r="N952">
        <v>3.10086515214708</v>
      </c>
    </row>
    <row r="953" spans="1:14" x14ac:dyDescent="0.3">
      <c r="A953">
        <v>1707490</v>
      </c>
      <c r="B953">
        <v>2024</v>
      </c>
      <c r="C953">
        <v>2</v>
      </c>
      <c r="D953">
        <v>9</v>
      </c>
      <c r="E953">
        <v>1800</v>
      </c>
      <c r="F953">
        <v>10.190188598632799</v>
      </c>
      <c r="G953">
        <v>5.4624401855468703</v>
      </c>
      <c r="H953">
        <v>11.5619287515701</v>
      </c>
      <c r="I953">
        <v>-2.0628655249038998</v>
      </c>
      <c r="J953">
        <f t="shared" si="15"/>
        <v>4.2203197822756859</v>
      </c>
      <c r="K953" t="str" cm="1">
        <f t="array" ref="K953">INDEX($P$6:$P$13,MATCH(MIN(ABS(MOD(J953 - $Q$6:$Q$13 + PI(), 2*PI()) - PI())),ABS(MOD(J953 - $Q$6:$Q$13 + PI(), 2*PI()) - PI()),0))</f>
        <v>SW</v>
      </c>
      <c r="L953">
        <v>4.4432562826172104</v>
      </c>
      <c r="M953">
        <v>7.7669211493598</v>
      </c>
      <c r="N953">
        <v>3.1136913299560498</v>
      </c>
    </row>
    <row r="954" spans="1:14" x14ac:dyDescent="0.3">
      <c r="A954">
        <v>1707494</v>
      </c>
      <c r="B954">
        <v>2024</v>
      </c>
      <c r="C954">
        <v>2</v>
      </c>
      <c r="D954">
        <v>9</v>
      </c>
      <c r="E954">
        <v>1900</v>
      </c>
      <c r="F954">
        <v>10.147844848632801</v>
      </c>
      <c r="G954">
        <v>3.7212463378906202</v>
      </c>
      <c r="H954">
        <v>10.808627543735</v>
      </c>
      <c r="I954">
        <v>-1.9222732510706499</v>
      </c>
      <c r="J954">
        <f t="shared" si="15"/>
        <v>4.3609120561089361</v>
      </c>
      <c r="K954" t="str" cm="1">
        <f t="array" ref="K954">INDEX($P$6:$P$13,MATCH(MIN(ABS(MOD(J954 - $Q$6:$Q$13 + PI(), 2*PI()) - PI())),ABS(MOD(J954 - $Q$6:$Q$13 + PI(), 2*PI()) - PI()),0))</f>
        <v>W</v>
      </c>
      <c r="L954">
        <v>4.47333053226847</v>
      </c>
      <c r="M954">
        <v>7.8739692899915896</v>
      </c>
      <c r="N954">
        <v>3.11921257442898</v>
      </c>
    </row>
    <row r="955" spans="1:14" x14ac:dyDescent="0.3">
      <c r="A955">
        <v>1707498</v>
      </c>
      <c r="B955">
        <v>2024</v>
      </c>
      <c r="C955">
        <v>2</v>
      </c>
      <c r="D955">
        <v>9</v>
      </c>
      <c r="E955">
        <v>2000</v>
      </c>
      <c r="F955">
        <v>9.9418878173828098</v>
      </c>
      <c r="G955">
        <v>2.5138073730468702</v>
      </c>
      <c r="H955">
        <v>10.254772590467701</v>
      </c>
      <c r="I955">
        <v>-1.81845563706644</v>
      </c>
      <c r="J955">
        <f t="shared" si="15"/>
        <v>4.4647296701131465</v>
      </c>
      <c r="K955" t="str" cm="1">
        <f t="array" ref="K955">INDEX($P$6:$P$13,MATCH(MIN(ABS(MOD(J955 - $Q$6:$Q$13 + PI(), 2*PI()) - PI())),ABS(MOD(J955 - $Q$6:$Q$13 + PI(), 2*PI()) - PI()),0))</f>
        <v>W</v>
      </c>
      <c r="L955">
        <v>4.5147694963741802</v>
      </c>
      <c r="M955">
        <v>8.0343548456827794</v>
      </c>
      <c r="N955">
        <v>3.1169803407457102</v>
      </c>
    </row>
    <row r="956" spans="1:14" x14ac:dyDescent="0.3">
      <c r="A956">
        <v>1707501</v>
      </c>
      <c r="B956">
        <v>2024</v>
      </c>
      <c r="C956">
        <v>2</v>
      </c>
      <c r="D956">
        <v>9</v>
      </c>
      <c r="E956">
        <v>2100</v>
      </c>
      <c r="F956">
        <v>8.6206353759765602</v>
      </c>
      <c r="G956">
        <v>3.1077648925781198</v>
      </c>
      <c r="H956">
        <v>9.1637086877027905</v>
      </c>
      <c r="I956">
        <v>-1.9167971240486099</v>
      </c>
      <c r="J956">
        <f t="shared" si="15"/>
        <v>4.3663881831309759</v>
      </c>
      <c r="K956" t="str" cm="1">
        <f t="array" ref="K956">INDEX($P$6:$P$13,MATCH(MIN(ABS(MOD(J956 - $Q$6:$Q$13 + PI(), 2*PI()) - PI())),ABS(MOD(J956 - $Q$6:$Q$13 + PI(), 2*PI()) - PI()),0))</f>
        <v>W</v>
      </c>
      <c r="L956">
        <v>4.5566750758935504</v>
      </c>
      <c r="M956">
        <v>8.2673518922593807</v>
      </c>
      <c r="N956">
        <v>3.1100873947143501</v>
      </c>
    </row>
    <row r="957" spans="1:14" x14ac:dyDescent="0.3">
      <c r="A957">
        <v>1707505</v>
      </c>
      <c r="B957">
        <v>2024</v>
      </c>
      <c r="C957">
        <v>2</v>
      </c>
      <c r="D957">
        <v>9</v>
      </c>
      <c r="E957">
        <v>2200</v>
      </c>
      <c r="F957">
        <v>7.7740490722656199</v>
      </c>
      <c r="G957">
        <v>7.1217663574218699</v>
      </c>
      <c r="H957">
        <v>10.5430258952399</v>
      </c>
      <c r="I957">
        <v>-2.31243278596834</v>
      </c>
      <c r="J957">
        <f t="shared" si="15"/>
        <v>3.9707525212112462</v>
      </c>
      <c r="K957" t="str" cm="1">
        <f t="array" ref="K957">INDEX($P$6:$P$13,MATCH(MIN(ABS(MOD(J957 - $Q$6:$Q$13 + PI(), 2*PI()) - PI())),ABS(MOD(J957 - $Q$6:$Q$13 + PI(), 2*PI()) - PI()),0))</f>
        <v>SW</v>
      </c>
      <c r="L957">
        <v>4.5720223998048102</v>
      </c>
      <c r="M957">
        <v>8.4577919642130492</v>
      </c>
      <c r="N957">
        <v>3.13690757751464</v>
      </c>
    </row>
    <row r="958" spans="1:14" x14ac:dyDescent="0.3">
      <c r="A958">
        <v>1707508</v>
      </c>
      <c r="B958">
        <v>2024</v>
      </c>
      <c r="C958">
        <v>2</v>
      </c>
      <c r="D958">
        <v>9</v>
      </c>
      <c r="E958">
        <v>2300</v>
      </c>
      <c r="F958">
        <v>8.2076885986328101</v>
      </c>
      <c r="G958">
        <v>8.0906542968749999</v>
      </c>
      <c r="H958">
        <v>11.5249659037963</v>
      </c>
      <c r="I958">
        <v>-2.3490138650810701</v>
      </c>
      <c r="J958">
        <f t="shared" si="15"/>
        <v>3.9341714420985161</v>
      </c>
      <c r="K958" t="str" cm="1">
        <f t="array" ref="K958">INDEX($P$6:$P$13,MATCH(MIN(ABS(MOD(J958 - $Q$6:$Q$13 + PI(), 2*PI()) - PI())),ABS(MOD(J958 - $Q$6:$Q$13 + PI(), 2*PI()) - PI()),0))</f>
        <v>SW</v>
      </c>
      <c r="L958">
        <v>4.5786147295858397</v>
      </c>
      <c r="M958">
        <v>8.6537576251559791</v>
      </c>
      <c r="N958">
        <v>3.2396017710367802</v>
      </c>
    </row>
    <row r="959" spans="1:14" x14ac:dyDescent="0.3">
      <c r="A959">
        <v>1707512</v>
      </c>
      <c r="B959">
        <v>2024</v>
      </c>
      <c r="C959">
        <v>2</v>
      </c>
      <c r="D959">
        <v>9</v>
      </c>
      <c r="E959">
        <v>0</v>
      </c>
      <c r="F959">
        <v>4.5131597900390599</v>
      </c>
      <c r="G959">
        <v>5.4634521484374998</v>
      </c>
      <c r="H959">
        <v>7.0864603765696499</v>
      </c>
      <c r="I959">
        <v>-2.45115998801705</v>
      </c>
      <c r="J959">
        <f t="shared" si="15"/>
        <v>3.8320253191625362</v>
      </c>
      <c r="K959" t="str" cm="1">
        <f t="array" ref="K959">INDEX($P$6:$P$13,MATCH(MIN(ABS(MOD(J959 - $Q$6:$Q$13 + PI(), 2*PI()) - PI())),ABS(MOD(J959 - $Q$6:$Q$13 + PI(), 2*PI()) - PI()),0))</f>
        <v>SW</v>
      </c>
      <c r="L959">
        <v>4.7804655327083001</v>
      </c>
      <c r="M959">
        <v>8.4926876491970393</v>
      </c>
      <c r="N959">
        <v>2.6868465211656298</v>
      </c>
    </row>
    <row r="960" spans="1:14" x14ac:dyDescent="0.3">
      <c r="A960">
        <v>1707516</v>
      </c>
      <c r="B960">
        <v>2024</v>
      </c>
      <c r="C960">
        <v>2</v>
      </c>
      <c r="D960">
        <v>9</v>
      </c>
      <c r="E960">
        <v>100</v>
      </c>
      <c r="F960">
        <v>4.2343212890624997</v>
      </c>
      <c r="G960">
        <v>6.3185693359375001</v>
      </c>
      <c r="H960">
        <v>7.6061682358502596</v>
      </c>
      <c r="I960">
        <v>-2.5511898083775599</v>
      </c>
      <c r="J960">
        <f t="shared" si="15"/>
        <v>3.7319954988020263</v>
      </c>
      <c r="K960" t="str" cm="1">
        <f t="array" ref="K960">INDEX($P$6:$P$13,MATCH(MIN(ABS(MOD(J960 - $Q$6:$Q$13 + PI(), 2*PI()) - PI())),ABS(MOD(J960 - $Q$6:$Q$13 + PI(), 2*PI()) - PI()),0))</f>
        <v>SW</v>
      </c>
      <c r="L960">
        <v>4.8431679443148399</v>
      </c>
      <c r="M960">
        <v>8.6051961051093198</v>
      </c>
      <c r="N960">
        <v>2.66423776414659</v>
      </c>
    </row>
    <row r="961" spans="1:14" x14ac:dyDescent="0.3">
      <c r="A961">
        <v>1707519</v>
      </c>
      <c r="B961">
        <v>2024</v>
      </c>
      <c r="C961">
        <v>2</v>
      </c>
      <c r="D961">
        <v>9</v>
      </c>
      <c r="E961">
        <v>200</v>
      </c>
      <c r="F961">
        <v>5.0558294677734299</v>
      </c>
      <c r="G961">
        <v>7.3043658447265596</v>
      </c>
      <c r="H961">
        <v>8.8834211878540401</v>
      </c>
      <c r="I961">
        <v>-2.5361441710780102</v>
      </c>
      <c r="J961">
        <f t="shared" si="15"/>
        <v>3.7470411361015761</v>
      </c>
      <c r="K961" t="str" cm="1">
        <f t="array" ref="K961">INDEX($P$6:$P$13,MATCH(MIN(ABS(MOD(J961 - $Q$6:$Q$13 + PI(), 2*PI()) - PI())),ABS(MOD(J961 - $Q$6:$Q$13 + PI(), 2*PI()) - PI()),0))</f>
        <v>SW</v>
      </c>
      <c r="L961">
        <v>4.8873887281325299</v>
      </c>
      <c r="M961">
        <v>8.6393735673692493</v>
      </c>
      <c r="N961">
        <v>2.6711001925998201</v>
      </c>
    </row>
    <row r="962" spans="1:14" x14ac:dyDescent="0.3">
      <c r="A962">
        <v>1707523</v>
      </c>
      <c r="B962">
        <v>2024</v>
      </c>
      <c r="C962">
        <v>2</v>
      </c>
      <c r="D962">
        <v>10</v>
      </c>
      <c r="E962">
        <v>300</v>
      </c>
      <c r="F962">
        <v>9.1419274902343695</v>
      </c>
      <c r="G962">
        <v>7.1155133056640603</v>
      </c>
      <c r="H962">
        <v>11.584704046275199</v>
      </c>
      <c r="I962">
        <v>-2.2321887176541302</v>
      </c>
      <c r="J962">
        <f t="shared" si="15"/>
        <v>4.0509965895254556</v>
      </c>
      <c r="K962" t="str" cm="1">
        <f t="array" ref="K962">INDEX($P$6:$P$13,MATCH(MIN(ABS(MOD(J962 - $Q$6:$Q$13 + PI(), 2*PI()) - PI())),ABS(MOD(J962 - $Q$6:$Q$13 + PI(), 2*PI()) - PI()),0))</f>
        <v>SW</v>
      </c>
      <c r="L962">
        <v>4.6959081559321199</v>
      </c>
      <c r="M962">
        <v>9.6317751142713703</v>
      </c>
      <c r="N962">
        <v>3.7701660792032801</v>
      </c>
    </row>
    <row r="963" spans="1:14" x14ac:dyDescent="0.3">
      <c r="A963">
        <v>1707526</v>
      </c>
      <c r="B963">
        <v>2024</v>
      </c>
      <c r="C963">
        <v>2</v>
      </c>
      <c r="D963">
        <v>10</v>
      </c>
      <c r="E963">
        <v>400</v>
      </c>
      <c r="F963">
        <v>9.2609948730468705</v>
      </c>
      <c r="G963">
        <v>6.8721136474609299</v>
      </c>
      <c r="H963">
        <v>11.5322145324399</v>
      </c>
      <c r="I963">
        <v>-2.2091894607190601</v>
      </c>
      <c r="J963">
        <f t="shared" ref="J963:J1026" si="16">IF(I963&lt;0,I963+2*PI(),I963)</f>
        <v>4.0739958464605266</v>
      </c>
      <c r="K963" t="str" cm="1">
        <f t="array" ref="K963">INDEX($P$6:$P$13,MATCH(MIN(ABS(MOD(J963 - $Q$6:$Q$13 + PI(), 2*PI()) - PI())),ABS(MOD(J963 - $Q$6:$Q$13 + PI(), 2*PI()) - PI()),0))</f>
        <v>SW</v>
      </c>
      <c r="L963">
        <v>4.7214183984699201</v>
      </c>
      <c r="M963">
        <v>9.8365340762668101</v>
      </c>
      <c r="N963">
        <v>3.9210716883341399</v>
      </c>
    </row>
    <row r="964" spans="1:14" x14ac:dyDescent="0.3">
      <c r="A964">
        <v>1707530</v>
      </c>
      <c r="B964">
        <v>2024</v>
      </c>
      <c r="C964">
        <v>2</v>
      </c>
      <c r="D964">
        <v>10</v>
      </c>
      <c r="E964">
        <v>500</v>
      </c>
      <c r="F964">
        <v>9.7923657226562497</v>
      </c>
      <c r="G964">
        <v>6.9695404052734302</v>
      </c>
      <c r="H964">
        <v>12.0193560520933</v>
      </c>
      <c r="I964">
        <v>-2.18935282125577</v>
      </c>
      <c r="J964">
        <f t="shared" si="16"/>
        <v>4.0938324859238158</v>
      </c>
      <c r="K964" t="str" cm="1">
        <f t="array" ref="K964">INDEX($P$6:$P$13,MATCH(MIN(ABS(MOD(J964 - $Q$6:$Q$13 + PI(), 2*PI()) - PI())),ABS(MOD(J964 - $Q$6:$Q$13 + PI(), 2*PI()) - PI()),0))</f>
        <v>SW</v>
      </c>
      <c r="L964">
        <v>4.7408548582816099</v>
      </c>
      <c r="M964">
        <v>9.9973133934868699</v>
      </c>
      <c r="N964">
        <v>4.0783946779039102</v>
      </c>
    </row>
    <row r="965" spans="1:14" x14ac:dyDescent="0.3">
      <c r="A965">
        <v>1707534</v>
      </c>
      <c r="B965">
        <v>2024</v>
      </c>
      <c r="C965">
        <v>2</v>
      </c>
      <c r="D965">
        <v>10</v>
      </c>
      <c r="E965">
        <v>600</v>
      </c>
      <c r="F965">
        <v>10.755437011718699</v>
      </c>
      <c r="G965">
        <v>6.88265563964843</v>
      </c>
      <c r="H965">
        <v>12.769117979211901</v>
      </c>
      <c r="I965">
        <v>-2.14005516238411</v>
      </c>
      <c r="J965">
        <f t="shared" si="16"/>
        <v>4.1431301447954763</v>
      </c>
      <c r="K965" t="str" cm="1">
        <f t="array" ref="K965">INDEX($P$6:$P$13,MATCH(MIN(ABS(MOD(J965 - $Q$6:$Q$13 + PI(), 2*PI()) - PI())),ABS(MOD(J965 - $Q$6:$Q$13 + PI(), 2*PI()) - PI()),0))</f>
        <v>SW</v>
      </c>
      <c r="L965">
        <v>4.74837231104397</v>
      </c>
      <c r="M965">
        <v>10.070598496331099</v>
      </c>
      <c r="N965">
        <v>4.26409615410698</v>
      </c>
    </row>
    <row r="966" spans="1:14" x14ac:dyDescent="0.3">
      <c r="A966">
        <v>1707537</v>
      </c>
      <c r="B966">
        <v>2024</v>
      </c>
      <c r="C966">
        <v>2</v>
      </c>
      <c r="D966">
        <v>10</v>
      </c>
      <c r="E966">
        <v>700</v>
      </c>
      <c r="F966">
        <v>12.131821899414</v>
      </c>
      <c r="G966">
        <v>6.4913903808593698</v>
      </c>
      <c r="H966">
        <v>13.7593332569502</v>
      </c>
      <c r="I966">
        <v>-2.0621058073754299</v>
      </c>
      <c r="J966">
        <f t="shared" si="16"/>
        <v>4.2210794998041568</v>
      </c>
      <c r="K966" t="str" cm="1">
        <f t="array" ref="K966">INDEX($P$6:$P$13,MATCH(MIN(ABS(MOD(J966 - $Q$6:$Q$13 + PI(), 2*PI()) - PI())),ABS(MOD(J966 - $Q$6:$Q$13 + PI(), 2*PI()) - PI()),0))</f>
        <v>SW</v>
      </c>
      <c r="L966">
        <v>4.7492683167973899</v>
      </c>
      <c r="M966">
        <v>10.0761098861694</v>
      </c>
      <c r="N966">
        <v>4.4738219579060798</v>
      </c>
    </row>
    <row r="967" spans="1:14" x14ac:dyDescent="0.3">
      <c r="A967">
        <v>1707541</v>
      </c>
      <c r="B967">
        <v>2024</v>
      </c>
      <c r="C967">
        <v>2</v>
      </c>
      <c r="D967">
        <v>10</v>
      </c>
      <c r="E967">
        <v>800</v>
      </c>
      <c r="F967">
        <v>12.8944909667968</v>
      </c>
      <c r="G967">
        <v>6.1933666992187497</v>
      </c>
      <c r="H967">
        <v>14.3047435616231</v>
      </c>
      <c r="I967">
        <v>-2.01856908807861</v>
      </c>
      <c r="J967">
        <f t="shared" si="16"/>
        <v>4.2646162191009758</v>
      </c>
      <c r="K967" t="str" cm="1">
        <f t="array" ref="K967">INDEX($P$6:$P$13,MATCH(MIN(ABS(MOD(J967 - $Q$6:$Q$13 + PI(), 2*PI()) - PI())),ABS(MOD(J967 - $Q$6:$Q$13 + PI(), 2*PI()) - PI()),0))</f>
        <v>SW</v>
      </c>
      <c r="L967">
        <v>4.7509877719598599</v>
      </c>
      <c r="M967">
        <v>10.0745890935262</v>
      </c>
      <c r="N967">
        <v>4.6705913543701101</v>
      </c>
    </row>
    <row r="968" spans="1:14" x14ac:dyDescent="0.3">
      <c r="A968">
        <v>1707544</v>
      </c>
      <c r="B968">
        <v>2024</v>
      </c>
      <c r="C968">
        <v>2</v>
      </c>
      <c r="D968">
        <v>10</v>
      </c>
      <c r="E968">
        <v>900</v>
      </c>
      <c r="F968">
        <v>12.582131347656199</v>
      </c>
      <c r="G968">
        <v>6.2679882812500001</v>
      </c>
      <c r="H968">
        <v>14.0569451284253</v>
      </c>
      <c r="I968">
        <v>-2.0329755474191198</v>
      </c>
      <c r="J968">
        <f t="shared" si="16"/>
        <v>4.250209759760466</v>
      </c>
      <c r="K968" t="str" cm="1">
        <f t="array" ref="K968">INDEX($P$6:$P$13,MATCH(MIN(ABS(MOD(J968 - $Q$6:$Q$13 + PI(), 2*PI()) - PI())),ABS(MOD(J968 - $Q$6:$Q$13 + PI(), 2*PI()) - PI()),0))</f>
        <v>SW</v>
      </c>
      <c r="L968">
        <v>4.75420924997713</v>
      </c>
      <c r="M968">
        <v>10.098550266689699</v>
      </c>
      <c r="N968">
        <v>4.8274776670667796</v>
      </c>
    </row>
    <row r="969" spans="1:14" x14ac:dyDescent="0.3">
      <c r="A969">
        <v>1707548</v>
      </c>
      <c r="B969">
        <v>2024</v>
      </c>
      <c r="C969">
        <v>2</v>
      </c>
      <c r="D969">
        <v>10</v>
      </c>
      <c r="E969">
        <v>1000</v>
      </c>
      <c r="F969">
        <v>13.4148791503906</v>
      </c>
      <c r="G969">
        <v>5.8830291748046797</v>
      </c>
      <c r="H969">
        <v>14.648174455924099</v>
      </c>
      <c r="I969">
        <v>-1.98408360885117</v>
      </c>
      <c r="J969">
        <f t="shared" si="16"/>
        <v>4.2991016983284158</v>
      </c>
      <c r="K969" t="str" cm="1">
        <f t="array" ref="K969">INDEX($P$6:$P$13,MATCH(MIN(ABS(MOD(J969 - $Q$6:$Q$13 + PI(), 2*PI()) - PI())),ABS(MOD(J969 - $Q$6:$Q$13 + PI(), 2*PI()) - PI()),0))</f>
        <v>SW</v>
      </c>
      <c r="L969">
        <v>4.7568745415960798</v>
      </c>
      <c r="M969">
        <v>10.1056294971042</v>
      </c>
      <c r="N969">
        <v>4.9694782892862897</v>
      </c>
    </row>
    <row r="970" spans="1:14" x14ac:dyDescent="0.3">
      <c r="A970">
        <v>1707552</v>
      </c>
      <c r="B970">
        <v>2024</v>
      </c>
      <c r="C970">
        <v>2</v>
      </c>
      <c r="D970">
        <v>10</v>
      </c>
      <c r="E970">
        <v>1100</v>
      </c>
      <c r="F970">
        <v>13.606801147460899</v>
      </c>
      <c r="G970">
        <v>5.9225457763671798</v>
      </c>
      <c r="H970">
        <v>14.839864754764699</v>
      </c>
      <c r="I970">
        <v>-1.9813281506818501</v>
      </c>
      <c r="J970">
        <f t="shared" si="16"/>
        <v>4.3018571564977357</v>
      </c>
      <c r="K970" t="str" cm="1">
        <f t="array" ref="K970">INDEX($P$6:$P$13,MATCH(MIN(ABS(MOD(J970 - $Q$6:$Q$13 + PI(), 2*PI()) - PI())),ABS(MOD(J970 - $Q$6:$Q$13 + PI(), 2*PI()) - PI()),0))</f>
        <v>SW</v>
      </c>
      <c r="L970">
        <v>4.7558550835308004</v>
      </c>
      <c r="M970">
        <v>10.1001581615871</v>
      </c>
      <c r="N970">
        <v>5.1174394819471498</v>
      </c>
    </row>
    <row r="971" spans="1:14" x14ac:dyDescent="0.3">
      <c r="A971">
        <v>1707555</v>
      </c>
      <c r="B971">
        <v>2024</v>
      </c>
      <c r="C971">
        <v>2</v>
      </c>
      <c r="D971">
        <v>10</v>
      </c>
      <c r="E971">
        <v>1200</v>
      </c>
      <c r="F971">
        <v>13.6226672363281</v>
      </c>
      <c r="G971">
        <v>6.2193798828125004</v>
      </c>
      <c r="H971">
        <v>14.9752378531514</v>
      </c>
      <c r="I971">
        <v>-1.99908089915416</v>
      </c>
      <c r="J971">
        <f t="shared" si="16"/>
        <v>4.284104408025426</v>
      </c>
      <c r="K971" t="str" cm="1">
        <f t="array" ref="K971">INDEX($P$6:$P$13,MATCH(MIN(ABS(MOD(J971 - $Q$6:$Q$13 + PI(), 2*PI()) - PI())),ABS(MOD(J971 - $Q$6:$Q$13 + PI(), 2*PI()) - PI()),0))</f>
        <v>SW</v>
      </c>
      <c r="L971">
        <v>4.7525437682127496</v>
      </c>
      <c r="M971">
        <v>10.090154118008</v>
      </c>
      <c r="N971">
        <v>5.2539218266805001</v>
      </c>
    </row>
    <row r="972" spans="1:14" x14ac:dyDescent="0.3">
      <c r="A972">
        <v>1707559</v>
      </c>
      <c r="B972">
        <v>2024</v>
      </c>
      <c r="C972">
        <v>2</v>
      </c>
      <c r="D972">
        <v>10</v>
      </c>
      <c r="E972">
        <v>1300</v>
      </c>
      <c r="F972">
        <v>13.8681701660156</v>
      </c>
      <c r="G972">
        <v>6.5363269042968701</v>
      </c>
      <c r="H972">
        <v>15.3313310952898</v>
      </c>
      <c r="I972">
        <v>-2.01123670970955</v>
      </c>
      <c r="J972">
        <f t="shared" si="16"/>
        <v>4.2719485974700362</v>
      </c>
      <c r="K972" t="str" cm="1">
        <f t="array" ref="K972">INDEX($P$6:$P$13,MATCH(MIN(ABS(MOD(J972 - $Q$6:$Q$13 + PI(), 2*PI()) - PI())),ABS(MOD(J972 - $Q$6:$Q$13 + PI(), 2*PI()) - PI()),0))</f>
        <v>SW</v>
      </c>
      <c r="L972">
        <v>4.7474080100039302</v>
      </c>
      <c r="M972">
        <v>10.0800141228569</v>
      </c>
      <c r="N972">
        <v>5.3766300413343604</v>
      </c>
    </row>
    <row r="973" spans="1:14" x14ac:dyDescent="0.3">
      <c r="A973">
        <v>1707562</v>
      </c>
      <c r="B973">
        <v>2024</v>
      </c>
      <c r="C973">
        <v>2</v>
      </c>
      <c r="D973">
        <v>10</v>
      </c>
      <c r="E973">
        <v>1400</v>
      </c>
      <c r="F973">
        <v>13.9477099609375</v>
      </c>
      <c r="G973">
        <v>6.4700512695312504</v>
      </c>
      <c r="H973">
        <v>15.3753106175061</v>
      </c>
      <c r="I973">
        <v>-2.0051319899687301</v>
      </c>
      <c r="J973">
        <f t="shared" si="16"/>
        <v>4.2780533172108566</v>
      </c>
      <c r="K973" t="str" cm="1">
        <f t="array" ref="K973">INDEX($P$6:$P$13,MATCH(MIN(ABS(MOD(J973 - $Q$6:$Q$13 + PI(), 2*PI()) - PI())),ABS(MOD(J973 - $Q$6:$Q$13 + PI(), 2*PI()) - PI()),0))</f>
        <v>SW</v>
      </c>
      <c r="L973">
        <v>4.7445178292262602</v>
      </c>
      <c r="M973">
        <v>10.0812672509087</v>
      </c>
      <c r="N973">
        <v>5.4657562043931698</v>
      </c>
    </row>
    <row r="974" spans="1:14" x14ac:dyDescent="0.3">
      <c r="A974">
        <v>1707566</v>
      </c>
      <c r="B974">
        <v>2024</v>
      </c>
      <c r="C974">
        <v>2</v>
      </c>
      <c r="D974">
        <v>10</v>
      </c>
      <c r="E974">
        <v>1500</v>
      </c>
      <c r="F974">
        <v>14.115376586914</v>
      </c>
      <c r="G974">
        <v>6.1919531250000004</v>
      </c>
      <c r="H974">
        <v>15.4137646177888</v>
      </c>
      <c r="I974">
        <v>-1.98418605478403</v>
      </c>
      <c r="J974">
        <f t="shared" si="16"/>
        <v>4.2989992523955562</v>
      </c>
      <c r="K974" t="str" cm="1">
        <f t="array" ref="K974">INDEX($P$6:$P$13,MATCH(MIN(ABS(MOD(J974 - $Q$6:$Q$13 + PI(), 2*PI()) - PI())),ABS(MOD(J974 - $Q$6:$Q$13 + PI(), 2*PI()) - PI()),0))</f>
        <v>SW</v>
      </c>
      <c r="L974">
        <v>4.74475171395133</v>
      </c>
      <c r="M974">
        <v>10.089979277716701</v>
      </c>
      <c r="N974">
        <v>5.5194892883300701</v>
      </c>
    </row>
    <row r="975" spans="1:14" x14ac:dyDescent="0.3">
      <c r="A975">
        <v>1707570</v>
      </c>
      <c r="B975">
        <v>2024</v>
      </c>
      <c r="C975">
        <v>2</v>
      </c>
      <c r="D975">
        <v>10</v>
      </c>
      <c r="E975">
        <v>1600</v>
      </c>
      <c r="F975">
        <v>14.494049682617099</v>
      </c>
      <c r="G975">
        <v>5.7886407470703096</v>
      </c>
      <c r="H975">
        <v>15.6072367157296</v>
      </c>
      <c r="I975">
        <v>-1.9507685344240799</v>
      </c>
      <c r="J975">
        <f t="shared" si="16"/>
        <v>4.3324167727555061</v>
      </c>
      <c r="K975" t="str" cm="1">
        <f t="array" ref="K975">INDEX($P$6:$P$13,MATCH(MIN(ABS(MOD(J975 - $Q$6:$Q$13 + PI(), 2*PI()) - PI())),ABS(MOD(J975 - $Q$6:$Q$13 + PI(), 2*PI()) - PI()),0))</f>
        <v>W</v>
      </c>
      <c r="L975">
        <v>4.7448788355073601</v>
      </c>
      <c r="M975">
        <v>10.0834042231241</v>
      </c>
      <c r="N975">
        <v>5.5593648486667204</v>
      </c>
    </row>
    <row r="976" spans="1:14" x14ac:dyDescent="0.3">
      <c r="A976">
        <v>1707573</v>
      </c>
      <c r="B976">
        <v>2024</v>
      </c>
      <c r="C976">
        <v>2</v>
      </c>
      <c r="D976">
        <v>10</v>
      </c>
      <c r="E976">
        <v>1700</v>
      </c>
      <c r="F976">
        <v>14.424984741210899</v>
      </c>
      <c r="G976">
        <v>5.1603497314453097</v>
      </c>
      <c r="H976">
        <v>15.3202282664128</v>
      </c>
      <c r="I976">
        <v>-1.9143470365436901</v>
      </c>
      <c r="J976">
        <f t="shared" si="16"/>
        <v>4.3688382706358961</v>
      </c>
      <c r="K976" t="str" cm="1">
        <f t="array" ref="K976">INDEX($P$6:$P$13,MATCH(MIN(ABS(MOD(J976 - $Q$6:$Q$13 + PI(), 2*PI()) - PI())),ABS(MOD(J976 - $Q$6:$Q$13 + PI(), 2*PI()) - PI()),0))</f>
        <v>W</v>
      </c>
      <c r="L976">
        <v>4.7478816975898201</v>
      </c>
      <c r="M976">
        <v>10.077345530192</v>
      </c>
      <c r="N976">
        <v>5.5687223010592897</v>
      </c>
    </row>
    <row r="977" spans="1:14" x14ac:dyDescent="0.3">
      <c r="A977">
        <v>1707577</v>
      </c>
      <c r="B977">
        <v>2024</v>
      </c>
      <c r="C977">
        <v>2</v>
      </c>
      <c r="D977">
        <v>10</v>
      </c>
      <c r="E977">
        <v>1800</v>
      </c>
      <c r="F977">
        <v>14.2094909667968</v>
      </c>
      <c r="G977">
        <v>4.4357220458984301</v>
      </c>
      <c r="H977">
        <v>14.8857402773241</v>
      </c>
      <c r="I977">
        <v>-1.8733770154896101</v>
      </c>
      <c r="J977">
        <f t="shared" si="16"/>
        <v>4.4098082916899761</v>
      </c>
      <c r="K977" t="str" cm="1">
        <f t="array" ref="K977">INDEX($P$6:$P$13,MATCH(MIN(ABS(MOD(J977 - $Q$6:$Q$13 + PI(), 2*PI()) - PI())),ABS(MOD(J977 - $Q$6:$Q$13 + PI(), 2*PI()) - PI()),0))</f>
        <v>W</v>
      </c>
      <c r="L977">
        <v>4.7550516374205998</v>
      </c>
      <c r="M977">
        <v>10.077025307549301</v>
      </c>
      <c r="N977">
        <v>5.5403730604383599</v>
      </c>
    </row>
    <row r="978" spans="1:14" x14ac:dyDescent="0.3">
      <c r="A978">
        <v>1707580</v>
      </c>
      <c r="B978">
        <v>2024</v>
      </c>
      <c r="C978">
        <v>2</v>
      </c>
      <c r="D978">
        <v>10</v>
      </c>
      <c r="E978">
        <v>1900</v>
      </c>
      <c r="F978">
        <v>14.1945623779296</v>
      </c>
      <c r="G978">
        <v>3.9447265625000001</v>
      </c>
      <c r="H978">
        <v>14.7324970305047</v>
      </c>
      <c r="I978">
        <v>-1.84186041265559</v>
      </c>
      <c r="J978">
        <f t="shared" si="16"/>
        <v>4.441324894523996</v>
      </c>
      <c r="K978" t="str" cm="1">
        <f t="array" ref="K978">INDEX($P$6:$P$13,MATCH(MIN(ABS(MOD(J978 - $Q$6:$Q$13 + PI(), 2*PI()) - PI())),ABS(MOD(J978 - $Q$6:$Q$13 + PI(), 2*PI()) - PI()),0))</f>
        <v>W</v>
      </c>
      <c r="L978">
        <v>4.7658430028830301</v>
      </c>
      <c r="M978">
        <v>10.077653143140999</v>
      </c>
      <c r="N978">
        <v>5.4795620176527198</v>
      </c>
    </row>
    <row r="979" spans="1:14" x14ac:dyDescent="0.3">
      <c r="A979">
        <v>1707584</v>
      </c>
      <c r="B979">
        <v>2024</v>
      </c>
      <c r="C979">
        <v>2</v>
      </c>
      <c r="D979">
        <v>10</v>
      </c>
      <c r="E979">
        <v>2000</v>
      </c>
      <c r="F979">
        <v>14.155662841796801</v>
      </c>
      <c r="G979">
        <v>3.2701318359374998</v>
      </c>
      <c r="H979">
        <v>14.528473860493399</v>
      </c>
      <c r="I979">
        <v>-1.7978259152665099</v>
      </c>
      <c r="J979">
        <f t="shared" si="16"/>
        <v>4.4853593919130761</v>
      </c>
      <c r="K979" t="str" cm="1">
        <f t="array" ref="K979">INDEX($P$6:$P$13,MATCH(MIN(ABS(MOD(J979 - $Q$6:$Q$13 + PI(), 2*PI()) - PI())),ABS(MOD(J979 - $Q$6:$Q$13 + PI(), 2*PI()) - PI()),0))</f>
        <v>W</v>
      </c>
      <c r="L979">
        <v>4.7788330741414304</v>
      </c>
      <c r="M979">
        <v>10.0668145285712</v>
      </c>
      <c r="N979">
        <v>5.4045271343654999</v>
      </c>
    </row>
    <row r="980" spans="1:14" x14ac:dyDescent="0.3">
      <c r="A980">
        <v>1707588</v>
      </c>
      <c r="B980">
        <v>2024</v>
      </c>
      <c r="C980">
        <v>2</v>
      </c>
      <c r="D980">
        <v>10</v>
      </c>
      <c r="E980">
        <v>2100</v>
      </c>
      <c r="F980">
        <v>14.249080810546801</v>
      </c>
      <c r="G980">
        <v>2.4986181640625</v>
      </c>
      <c r="H980">
        <v>14.4664922035467</v>
      </c>
      <c r="I980">
        <v>-1.74438442181464</v>
      </c>
      <c r="J980">
        <f t="shared" si="16"/>
        <v>4.538800885364946</v>
      </c>
      <c r="K980" t="str" cm="1">
        <f t="array" ref="K980">INDEX($P$6:$P$13,MATCH(MIN(ABS(MOD(J980 - $Q$6:$Q$13 + PI(), 2*PI()) - PI())),ABS(MOD(J980 - $Q$6:$Q$13 + PI(), 2*PI()) - PI()),0))</f>
        <v>W</v>
      </c>
      <c r="L980">
        <v>4.7958088914686101</v>
      </c>
      <c r="M980">
        <v>10.0517290963066</v>
      </c>
      <c r="N980">
        <v>5.3150549994574599</v>
      </c>
    </row>
    <row r="981" spans="1:14" x14ac:dyDescent="0.3">
      <c r="A981">
        <v>1707591</v>
      </c>
      <c r="B981">
        <v>2024</v>
      </c>
      <c r="C981">
        <v>2</v>
      </c>
      <c r="D981">
        <v>10</v>
      </c>
      <c r="E981">
        <v>2200</v>
      </c>
      <c r="F981">
        <v>14.250681762695301</v>
      </c>
      <c r="G981">
        <v>1.4459301757812499</v>
      </c>
      <c r="H981">
        <v>14.323848811504901</v>
      </c>
      <c r="I981">
        <v>-1.6719142037868</v>
      </c>
      <c r="J981">
        <f t="shared" si="16"/>
        <v>4.6112711033927862</v>
      </c>
      <c r="K981" t="str" cm="1">
        <f t="array" ref="K981">INDEX($P$6:$P$13,MATCH(MIN(ABS(MOD(J981 - $Q$6:$Q$13 + PI(), 2*PI()) - PI())),ABS(MOD(J981 - $Q$6:$Q$13 + PI(), 2*PI()) - PI()),0))</f>
        <v>W</v>
      </c>
      <c r="L981">
        <v>4.8150799985672803</v>
      </c>
      <c r="M981">
        <v>10.0285984675089</v>
      </c>
      <c r="N981">
        <v>5.2276444964938698</v>
      </c>
    </row>
    <row r="982" spans="1:14" x14ac:dyDescent="0.3">
      <c r="A982">
        <v>1707595</v>
      </c>
      <c r="B982">
        <v>2024</v>
      </c>
      <c r="C982">
        <v>2</v>
      </c>
      <c r="D982">
        <v>10</v>
      </c>
      <c r="E982">
        <v>2300</v>
      </c>
      <c r="F982">
        <v>14.03505859375</v>
      </c>
      <c r="G982">
        <v>0.82867126464843699</v>
      </c>
      <c r="H982">
        <v>14.059500908455099</v>
      </c>
      <c r="I982">
        <v>-1.6297708107915001</v>
      </c>
      <c r="J982">
        <f t="shared" si="16"/>
        <v>4.6534144963880859</v>
      </c>
      <c r="K982" t="str" cm="1">
        <f t="array" ref="K982">INDEX($P$6:$P$13,MATCH(MIN(ABS(MOD(J982 - $Q$6:$Q$13 + PI(), 2*PI()) - PI())),ABS(MOD(J982 - $Q$6:$Q$13 + PI(), 2*PI()) - PI()),0))</f>
        <v>W</v>
      </c>
      <c r="L982">
        <v>4.8366698312550502</v>
      </c>
      <c r="M982">
        <v>9.94219048817952</v>
      </c>
      <c r="N982">
        <v>5.0789160198635503</v>
      </c>
    </row>
    <row r="983" spans="1:14" x14ac:dyDescent="0.3">
      <c r="A983">
        <v>1707598</v>
      </c>
      <c r="B983">
        <v>2024</v>
      </c>
      <c r="C983">
        <v>2</v>
      </c>
      <c r="D983">
        <v>10</v>
      </c>
      <c r="E983">
        <v>0</v>
      </c>
      <c r="F983">
        <v>8.2933258056640593</v>
      </c>
      <c r="G983">
        <v>7.9872961425781197</v>
      </c>
      <c r="H983">
        <v>11.514171815121401</v>
      </c>
      <c r="I983">
        <v>-2.3373995308740398</v>
      </c>
      <c r="J983">
        <f t="shared" si="16"/>
        <v>3.9457857763055464</v>
      </c>
      <c r="K983" t="str" cm="1">
        <f t="array" ref="K983">INDEX($P$6:$P$13,MATCH(MIN(ABS(MOD(J983 - $Q$6:$Q$13 + PI(), 2*PI()) - PI())),ABS(MOD(J983 - $Q$6:$Q$13 + PI(), 2*PI()) - PI()),0))</f>
        <v>SW</v>
      </c>
      <c r="L983">
        <v>4.5968435346152097</v>
      </c>
      <c r="M983">
        <v>8.8724861145019496</v>
      </c>
      <c r="N983">
        <v>3.3644751442803198</v>
      </c>
    </row>
    <row r="984" spans="1:14" x14ac:dyDescent="0.3">
      <c r="A984">
        <v>1707602</v>
      </c>
      <c r="B984">
        <v>2024</v>
      </c>
      <c r="C984">
        <v>2</v>
      </c>
      <c r="D984">
        <v>10</v>
      </c>
      <c r="E984">
        <v>100</v>
      </c>
      <c r="F984">
        <v>8.3282855224609307</v>
      </c>
      <c r="G984">
        <v>7.4535168457031196</v>
      </c>
      <c r="H984">
        <v>11.176549248887699</v>
      </c>
      <c r="I984">
        <v>-2.3008222054706602</v>
      </c>
      <c r="J984">
        <f t="shared" si="16"/>
        <v>3.982363101708926</v>
      </c>
      <c r="K984" t="str" cm="1">
        <f t="array" ref="K984">INDEX($P$6:$P$13,MATCH(MIN(ABS(MOD(J984 - $Q$6:$Q$13 + PI(), 2*PI()) - PI())),ABS(MOD(J984 - $Q$6:$Q$13 + PI(), 2*PI()) - PI()),0))</f>
        <v>SW</v>
      </c>
      <c r="L984">
        <v>4.6318535686681104</v>
      </c>
      <c r="M984">
        <v>9.1426257027519995</v>
      </c>
      <c r="N984">
        <v>3.4860976537068602</v>
      </c>
    </row>
    <row r="985" spans="1:14" x14ac:dyDescent="0.3">
      <c r="A985">
        <v>1707606</v>
      </c>
      <c r="B985">
        <v>2024</v>
      </c>
      <c r="C985">
        <v>2</v>
      </c>
      <c r="D985">
        <v>10</v>
      </c>
      <c r="E985">
        <v>200</v>
      </c>
      <c r="F985">
        <v>8.9944964599609296</v>
      </c>
      <c r="G985">
        <v>7.1609869384765599</v>
      </c>
      <c r="H985">
        <v>11.4969865835044</v>
      </c>
      <c r="I985">
        <v>-2.2431865596919498</v>
      </c>
      <c r="J985">
        <f t="shared" si="16"/>
        <v>4.0399987474876369</v>
      </c>
      <c r="K985" t="str" cm="1">
        <f t="array" ref="K985">INDEX($P$6:$P$13,MATCH(MIN(ABS(MOD(J985 - $Q$6:$Q$13 + PI(), 2*PI()) - PI())),ABS(MOD(J985 - $Q$6:$Q$13 + PI(), 2*PI()) - PI()),0))</f>
        <v>SW</v>
      </c>
      <c r="L985">
        <v>4.6651942149870296</v>
      </c>
      <c r="M985">
        <v>9.3948470221625406</v>
      </c>
      <c r="N985">
        <v>3.6251069174872499</v>
      </c>
    </row>
    <row r="986" spans="1:14" x14ac:dyDescent="0.3">
      <c r="A986">
        <v>1707609</v>
      </c>
      <c r="B986">
        <v>2024</v>
      </c>
      <c r="C986">
        <v>2</v>
      </c>
      <c r="D986">
        <v>11</v>
      </c>
      <c r="E986">
        <v>300</v>
      </c>
      <c r="F986">
        <v>13.367750854492099</v>
      </c>
      <c r="G986">
        <v>-0.36596374511718699</v>
      </c>
      <c r="H986">
        <v>13.3727593401854</v>
      </c>
      <c r="I986">
        <v>-1.5434265498730599</v>
      </c>
      <c r="J986">
        <f t="shared" si="16"/>
        <v>4.7397587573065261</v>
      </c>
      <c r="K986" t="str" cm="1">
        <f t="array" ref="K986">INDEX($P$6:$P$13,MATCH(MIN(ABS(MOD(J986 - $Q$6:$Q$13 + PI(), 2*PI()) - PI())),ABS(MOD(J986 - $Q$6:$Q$13 + PI(), 2*PI()) - PI()),0))</f>
        <v>W</v>
      </c>
      <c r="L986">
        <v>4.9380025189189896</v>
      </c>
      <c r="M986">
        <v>9.8976271947224905</v>
      </c>
      <c r="N986">
        <v>4.7956925498114602</v>
      </c>
    </row>
    <row r="987" spans="1:14" x14ac:dyDescent="0.3">
      <c r="A987">
        <v>1707613</v>
      </c>
      <c r="B987">
        <v>2024</v>
      </c>
      <c r="C987">
        <v>2</v>
      </c>
      <c r="D987">
        <v>11</v>
      </c>
      <c r="E987">
        <v>400</v>
      </c>
      <c r="F987">
        <v>13.3678302001953</v>
      </c>
      <c r="G987">
        <v>-1.20997436523437</v>
      </c>
      <c r="H987">
        <v>13.422478244563401</v>
      </c>
      <c r="I987">
        <v>-1.4805284111694601</v>
      </c>
      <c r="J987">
        <f t="shared" si="16"/>
        <v>4.8026568960101264</v>
      </c>
      <c r="K987" t="str" cm="1">
        <f t="array" ref="K987">INDEX($P$6:$P$13,MATCH(MIN(ABS(MOD(J987 - $Q$6:$Q$13 + PI(), 2*PI()) - PI())),ABS(MOD(J987 - $Q$6:$Q$13 + PI(), 2*PI()) - PI()),0))</f>
        <v>W</v>
      </c>
      <c r="L987">
        <v>4.9671221140914898</v>
      </c>
      <c r="M987">
        <v>9.8886850145128005</v>
      </c>
      <c r="N987">
        <v>4.7580577002631204</v>
      </c>
    </row>
    <row r="988" spans="1:14" x14ac:dyDescent="0.3">
      <c r="A988">
        <v>1707616</v>
      </c>
      <c r="B988">
        <v>2024</v>
      </c>
      <c r="C988">
        <v>2</v>
      </c>
      <c r="D988">
        <v>11</v>
      </c>
      <c r="E988">
        <v>500</v>
      </c>
      <c r="F988">
        <v>13.233643188476499</v>
      </c>
      <c r="G988">
        <v>-1.8322259521484301</v>
      </c>
      <c r="H988">
        <v>13.3598788909046</v>
      </c>
      <c r="I988">
        <v>-1.43321883182182</v>
      </c>
      <c r="J988">
        <f t="shared" si="16"/>
        <v>4.8499664753577658</v>
      </c>
      <c r="K988" t="str" cm="1">
        <f t="array" ref="K988">INDEX($P$6:$P$13,MATCH(MIN(ABS(MOD(J988 - $Q$6:$Q$13 + PI(), 2*PI()) - PI())),ABS(MOD(J988 - $Q$6:$Q$13 + PI(), 2*PI()) - PI()),0))</f>
        <v>W</v>
      </c>
      <c r="L988">
        <v>4.9985199548045198</v>
      </c>
      <c r="M988">
        <v>9.8843195173475404</v>
      </c>
      <c r="N988">
        <v>4.7247807184855102</v>
      </c>
    </row>
    <row r="989" spans="1:14" x14ac:dyDescent="0.3">
      <c r="A989">
        <v>1707620</v>
      </c>
      <c r="B989">
        <v>2024</v>
      </c>
      <c r="C989">
        <v>2</v>
      </c>
      <c r="D989">
        <v>11</v>
      </c>
      <c r="E989">
        <v>600</v>
      </c>
      <c r="F989">
        <v>12.913543090820299</v>
      </c>
      <c r="G989">
        <v>-2.19316345214843</v>
      </c>
      <c r="H989">
        <v>13.098456439073701</v>
      </c>
      <c r="I989">
        <v>-1.40256715203167</v>
      </c>
      <c r="J989">
        <f t="shared" si="16"/>
        <v>4.880618155147916</v>
      </c>
      <c r="K989" t="str" cm="1">
        <f t="array" ref="K989">INDEX($P$6:$P$13,MATCH(MIN(ABS(MOD(J989 - $Q$6:$Q$13 + PI(), 2*PI()) - PI())),ABS(MOD(J989 - $Q$6:$Q$13 + PI(), 2*PI()) - PI()),0))</f>
        <v>W</v>
      </c>
      <c r="L989">
        <v>5.0304935117638703</v>
      </c>
      <c r="M989">
        <v>9.8817974726359008</v>
      </c>
      <c r="N989">
        <v>4.6917763815985696</v>
      </c>
    </row>
    <row r="990" spans="1:14" x14ac:dyDescent="0.3">
      <c r="A990">
        <v>1707624</v>
      </c>
      <c r="B990">
        <v>2024</v>
      </c>
      <c r="C990">
        <v>2</v>
      </c>
      <c r="D990">
        <v>11</v>
      </c>
      <c r="E990">
        <v>700</v>
      </c>
      <c r="F990">
        <v>12.828325805664001</v>
      </c>
      <c r="G990">
        <v>-2.7649005126953101</v>
      </c>
      <c r="H990">
        <v>13.1229043211237</v>
      </c>
      <c r="I990">
        <v>-1.3585127857264401</v>
      </c>
      <c r="J990">
        <f t="shared" si="16"/>
        <v>4.9246725214531466</v>
      </c>
      <c r="K990" t="str" cm="1">
        <f t="array" ref="K990">INDEX($P$6:$P$13,MATCH(MIN(ABS(MOD(J990 - $Q$6:$Q$13 + PI(), 2*PI()) - PI())),ABS(MOD(J990 - $Q$6:$Q$13 + PI(), 2*PI()) - PI()),0))</f>
        <v>W</v>
      </c>
      <c r="L990">
        <v>5.06397595661549</v>
      </c>
      <c r="M990">
        <v>9.8785585827297595</v>
      </c>
      <c r="N990">
        <v>4.6566350724961998</v>
      </c>
    </row>
    <row r="991" spans="1:14" x14ac:dyDescent="0.3">
      <c r="A991">
        <v>1707627</v>
      </c>
      <c r="B991">
        <v>2024</v>
      </c>
      <c r="C991">
        <v>2</v>
      </c>
      <c r="D991">
        <v>11</v>
      </c>
      <c r="E991">
        <v>800</v>
      </c>
      <c r="F991">
        <v>12.6185571289062</v>
      </c>
      <c r="G991">
        <v>-3.6244940185546799</v>
      </c>
      <c r="H991">
        <v>13.1287829179253</v>
      </c>
      <c r="I991">
        <v>-1.29109108768214</v>
      </c>
      <c r="J991">
        <f t="shared" si="16"/>
        <v>4.9920942194974458</v>
      </c>
      <c r="K991" t="str" cm="1">
        <f t="array" ref="K991">INDEX($P$6:$P$13,MATCH(MIN(ABS(MOD(J991 - $Q$6:$Q$13 + PI(), 2*PI()) - PI())),ABS(MOD(J991 - $Q$6:$Q$13 + PI(), 2*PI()) - PI()),0))</f>
        <v>W</v>
      </c>
      <c r="L991">
        <v>5.0985747985960801</v>
      </c>
      <c r="M991">
        <v>9.8594521416558099</v>
      </c>
      <c r="N991">
        <v>4.6285853915744299</v>
      </c>
    </row>
    <row r="992" spans="1:14" x14ac:dyDescent="0.3">
      <c r="A992">
        <v>1707631</v>
      </c>
      <c r="B992">
        <v>2024</v>
      </c>
      <c r="C992">
        <v>2</v>
      </c>
      <c r="D992">
        <v>11</v>
      </c>
      <c r="E992">
        <v>900</v>
      </c>
      <c r="F992">
        <v>12.349566650390599</v>
      </c>
      <c r="G992">
        <v>-4.1864373779296802</v>
      </c>
      <c r="H992">
        <v>13.0398640472884</v>
      </c>
      <c r="I992">
        <v>-1.24395924454646</v>
      </c>
      <c r="J992">
        <f t="shared" si="16"/>
        <v>5.0392260626331264</v>
      </c>
      <c r="K992" t="str" cm="1">
        <f t="array" ref="K992">INDEX($P$6:$P$13,MATCH(MIN(ABS(MOD(J992 - $Q$6:$Q$13 + PI(), 2*PI()) - PI())),ABS(MOD(J992 - $Q$6:$Q$13 + PI(), 2*PI()) - PI()),0))</f>
        <v>W</v>
      </c>
      <c r="L992">
        <v>5.1340376883970098</v>
      </c>
      <c r="M992">
        <v>9.8253910276624801</v>
      </c>
      <c r="N992">
        <v>4.6077429453531904</v>
      </c>
    </row>
    <row r="993" spans="1:14" x14ac:dyDescent="0.3">
      <c r="A993">
        <v>1707634</v>
      </c>
      <c r="B993">
        <v>2024</v>
      </c>
      <c r="C993">
        <v>2</v>
      </c>
      <c r="D993">
        <v>11</v>
      </c>
      <c r="E993">
        <v>1000</v>
      </c>
      <c r="F993">
        <v>11.8350427246093</v>
      </c>
      <c r="G993">
        <v>-4.2715197753906198</v>
      </c>
      <c r="H993">
        <v>12.5822938085582</v>
      </c>
      <c r="I993">
        <v>-1.2244253298160099</v>
      </c>
      <c r="J993">
        <f t="shared" si="16"/>
        <v>5.0587599773635761</v>
      </c>
      <c r="K993" t="str" cm="1">
        <f t="array" ref="K993">INDEX($P$6:$P$13,MATCH(MIN(ABS(MOD(J993 - $Q$6:$Q$13 + PI(), 2*PI()) - PI())),ABS(MOD(J993 - $Q$6:$Q$13 + PI(), 2*PI()) - PI()),0))</f>
        <v>W</v>
      </c>
      <c r="L993">
        <v>5.1671574698895197</v>
      </c>
      <c r="M993">
        <v>9.8224266899956501</v>
      </c>
      <c r="N993">
        <v>4.5594079759385799</v>
      </c>
    </row>
    <row r="994" spans="1:14" x14ac:dyDescent="0.3">
      <c r="A994">
        <v>1707638</v>
      </c>
      <c r="B994">
        <v>2024</v>
      </c>
      <c r="C994">
        <v>2</v>
      </c>
      <c r="D994">
        <v>11</v>
      </c>
      <c r="E994">
        <v>1100</v>
      </c>
      <c r="F994">
        <v>11.3517395019531</v>
      </c>
      <c r="G994">
        <v>-4.65094299316406</v>
      </c>
      <c r="H994">
        <v>12.2675694595899</v>
      </c>
      <c r="I994">
        <v>-1.18194574290641</v>
      </c>
      <c r="J994">
        <f t="shared" si="16"/>
        <v>5.1012395642731763</v>
      </c>
      <c r="K994" t="str" cm="1">
        <f t="array" ref="K994">INDEX($P$6:$P$13,MATCH(MIN(ABS(MOD(J994 - $Q$6:$Q$13 + PI(), 2*PI()) - PI())),ABS(MOD(J994 - $Q$6:$Q$13 + PI(), 2*PI()) - PI()),0))</f>
        <v>W</v>
      </c>
      <c r="L994">
        <v>5.2004022424091998</v>
      </c>
      <c r="M994">
        <v>9.8672998216417103</v>
      </c>
      <c r="N994">
        <v>4.5539638731214698</v>
      </c>
    </row>
    <row r="995" spans="1:14" x14ac:dyDescent="0.3">
      <c r="A995">
        <v>1707642</v>
      </c>
      <c r="B995">
        <v>2024</v>
      </c>
      <c r="C995">
        <v>2</v>
      </c>
      <c r="D995">
        <v>11</v>
      </c>
      <c r="E995">
        <v>1200</v>
      </c>
      <c r="F995">
        <v>10.9483911132812</v>
      </c>
      <c r="G995">
        <v>-4.5364276123046796</v>
      </c>
      <c r="H995">
        <v>11.851010229134699</v>
      </c>
      <c r="I995">
        <v>-1.1779837753076601</v>
      </c>
      <c r="J995">
        <f t="shared" si="16"/>
        <v>5.1052015318719262</v>
      </c>
      <c r="K995" t="str" cm="1">
        <f t="array" ref="K995">INDEX($P$6:$P$13,MATCH(MIN(ABS(MOD(J995 - $Q$6:$Q$13 + PI(), 2*PI()) - PI())),ABS(MOD(J995 - $Q$6:$Q$13 + PI(), 2*PI()) - PI()),0))</f>
        <v>NW</v>
      </c>
      <c r="L995">
        <v>5.23173900796123</v>
      </c>
      <c r="M995">
        <v>9.8746924930148605</v>
      </c>
      <c r="N995">
        <v>4.4872957865397103</v>
      </c>
    </row>
    <row r="996" spans="1:14" x14ac:dyDescent="0.3">
      <c r="A996">
        <v>1707645</v>
      </c>
      <c r="B996">
        <v>2024</v>
      </c>
      <c r="C996">
        <v>2</v>
      </c>
      <c r="D996">
        <v>11</v>
      </c>
      <c r="E996">
        <v>1300</v>
      </c>
      <c r="F996">
        <v>10.6912609863281</v>
      </c>
      <c r="G996">
        <v>-4.4420477294921801</v>
      </c>
      <c r="H996">
        <v>11.5773420744516</v>
      </c>
      <c r="I996">
        <v>-1.1770133580058999</v>
      </c>
      <c r="J996">
        <f t="shared" si="16"/>
        <v>5.1061719491736861</v>
      </c>
      <c r="K996" t="str" cm="1">
        <f t="array" ref="K996">INDEX($P$6:$P$13,MATCH(MIN(ABS(MOD(J996 - $Q$6:$Q$13 + PI(), 2*PI()) - PI())),ABS(MOD(J996 - $Q$6:$Q$13 + PI(), 2*PI()) - PI()),0))</f>
        <v>NW</v>
      </c>
      <c r="L996">
        <v>5.2613926557043298</v>
      </c>
      <c r="M996">
        <v>9.8790873421562999</v>
      </c>
      <c r="N996">
        <v>4.4170755810207698</v>
      </c>
    </row>
    <row r="997" spans="1:14" x14ac:dyDescent="0.3">
      <c r="A997">
        <v>1707649</v>
      </c>
      <c r="B997">
        <v>2024</v>
      </c>
      <c r="C997">
        <v>2</v>
      </c>
      <c r="D997">
        <v>11</v>
      </c>
      <c r="E997">
        <v>1400</v>
      </c>
      <c r="F997">
        <v>10.5937878417968</v>
      </c>
      <c r="G997">
        <v>-4.5125244140624998</v>
      </c>
      <c r="H997">
        <v>11.514825983249301</v>
      </c>
      <c r="I997">
        <v>-1.16811326764408</v>
      </c>
      <c r="J997">
        <f t="shared" si="16"/>
        <v>5.115072039535506</v>
      </c>
      <c r="K997" t="str" cm="1">
        <f t="array" ref="K997">INDEX($P$6:$P$13,MATCH(MIN(ABS(MOD(J997 - $Q$6:$Q$13 + PI(), 2*PI()) - PI())),ABS(MOD(J997 - $Q$6:$Q$13 + PI(), 2*PI()) - PI()),0))</f>
        <v>NW</v>
      </c>
      <c r="L997">
        <v>5.2895800261325903</v>
      </c>
      <c r="M997">
        <v>9.8711478975084095</v>
      </c>
      <c r="N997">
        <v>4.3514325883653404</v>
      </c>
    </row>
    <row r="998" spans="1:14" x14ac:dyDescent="0.3">
      <c r="A998">
        <v>1707652</v>
      </c>
      <c r="B998">
        <v>2024</v>
      </c>
      <c r="C998">
        <v>2</v>
      </c>
      <c r="D998">
        <v>11</v>
      </c>
      <c r="E998">
        <v>1500</v>
      </c>
      <c r="F998">
        <v>10.379918212890599</v>
      </c>
      <c r="G998">
        <v>-4.44820617675781</v>
      </c>
      <c r="H998">
        <v>11.292884498534599</v>
      </c>
      <c r="I998">
        <v>-1.1659314160054799</v>
      </c>
      <c r="J998">
        <f t="shared" si="16"/>
        <v>5.1172538911741068</v>
      </c>
      <c r="K998" t="str" cm="1">
        <f t="array" ref="K998">INDEX($P$6:$P$13,MATCH(MIN(ABS(MOD(J998 - $Q$6:$Q$13 + PI(), 2*PI()) - PI())),ABS(MOD(J998 - $Q$6:$Q$13 + PI(), 2*PI()) - PI()),0))</f>
        <v>NW</v>
      </c>
      <c r="L998">
        <v>5.3170702401688201</v>
      </c>
      <c r="M998">
        <v>9.8588677512274803</v>
      </c>
      <c r="N998">
        <v>4.2866905000474702</v>
      </c>
    </row>
    <row r="999" spans="1:14" x14ac:dyDescent="0.3">
      <c r="A999">
        <v>1707656</v>
      </c>
      <c r="B999">
        <v>2024</v>
      </c>
      <c r="C999">
        <v>2</v>
      </c>
      <c r="D999">
        <v>11</v>
      </c>
      <c r="E999">
        <v>1600</v>
      </c>
      <c r="F999">
        <v>9.9678979492187505</v>
      </c>
      <c r="G999">
        <v>-3.91648193359375</v>
      </c>
      <c r="H999">
        <v>10.709706824288199</v>
      </c>
      <c r="I999">
        <v>-1.19641734301669</v>
      </c>
      <c r="J999">
        <f t="shared" si="16"/>
        <v>5.0867679641628962</v>
      </c>
      <c r="K999" t="str" cm="1">
        <f t="array" ref="K999">INDEX($P$6:$P$13,MATCH(MIN(ABS(MOD(J999 - $Q$6:$Q$13 + PI(), 2*PI()) - PI())),ABS(MOD(J999 - $Q$6:$Q$13 + PI(), 2*PI()) - PI()),0))</f>
        <v>W</v>
      </c>
      <c r="L999">
        <v>5.34332829834071</v>
      </c>
      <c r="M999">
        <v>9.8577434751722492</v>
      </c>
      <c r="N999">
        <v>4.2141055001152798</v>
      </c>
    </row>
    <row r="1000" spans="1:14" x14ac:dyDescent="0.3">
      <c r="A1000">
        <v>1707660</v>
      </c>
      <c r="B1000">
        <v>2024</v>
      </c>
      <c r="C1000">
        <v>2</v>
      </c>
      <c r="D1000">
        <v>11</v>
      </c>
      <c r="E1000">
        <v>1700</v>
      </c>
      <c r="F1000">
        <v>10.334732055664</v>
      </c>
      <c r="G1000">
        <v>-3.7429406738281199</v>
      </c>
      <c r="H1000">
        <v>10.991646444012201</v>
      </c>
      <c r="I1000">
        <v>-1.22332012132527</v>
      </c>
      <c r="J1000">
        <f t="shared" si="16"/>
        <v>5.0598651858543162</v>
      </c>
      <c r="K1000" t="str" cm="1">
        <f t="array" ref="K1000">INDEX($P$6:$P$13,MATCH(MIN(ABS(MOD(J1000 - $Q$6:$Q$13 + PI(), 2*PI()) - PI())),ABS(MOD(J1000 - $Q$6:$Q$13 + PI(), 2*PI()) - PI()),0))</f>
        <v>W</v>
      </c>
      <c r="L1000">
        <v>5.3671788588871703</v>
      </c>
      <c r="M1000">
        <v>9.8434599770439899</v>
      </c>
      <c r="N1000">
        <v>4.1472335391574404</v>
      </c>
    </row>
    <row r="1001" spans="1:14" x14ac:dyDescent="0.3">
      <c r="A1001">
        <v>1707663</v>
      </c>
      <c r="B1001">
        <v>2024</v>
      </c>
      <c r="C1001">
        <v>2</v>
      </c>
      <c r="D1001">
        <v>11</v>
      </c>
      <c r="E1001">
        <v>1800</v>
      </c>
      <c r="F1001">
        <v>10.1084344482421</v>
      </c>
      <c r="G1001">
        <v>-3.5729254150390601</v>
      </c>
      <c r="H1001">
        <v>10.7212985694756</v>
      </c>
      <c r="I1001">
        <v>-1.2310425941324701</v>
      </c>
      <c r="J1001">
        <f t="shared" si="16"/>
        <v>5.0521427130471164</v>
      </c>
      <c r="K1001" t="str" cm="1">
        <f t="array" ref="K1001">INDEX($P$6:$P$13,MATCH(MIN(ABS(MOD(J1001 - $Q$6:$Q$13 + PI(), 2*PI()) - PI())),ABS(MOD(J1001 - $Q$6:$Q$13 + PI(), 2*PI()) - PI()),0))</f>
        <v>W</v>
      </c>
      <c r="L1001">
        <v>5.3893313879226001</v>
      </c>
      <c r="M1001">
        <v>9.8147288428412498</v>
      </c>
      <c r="N1001">
        <v>4.0866235097249302</v>
      </c>
    </row>
    <row r="1002" spans="1:14" x14ac:dyDescent="0.3">
      <c r="A1002">
        <v>1707667</v>
      </c>
      <c r="B1002">
        <v>2024</v>
      </c>
      <c r="C1002">
        <v>2</v>
      </c>
      <c r="D1002">
        <v>11</v>
      </c>
      <c r="E1002">
        <v>1900</v>
      </c>
      <c r="F1002">
        <v>9.8699554443359307</v>
      </c>
      <c r="G1002">
        <v>-3.4451727294921799</v>
      </c>
      <c r="H1002">
        <v>10.4539578920719</v>
      </c>
      <c r="I1002">
        <v>-1.2349622324574201</v>
      </c>
      <c r="J1002">
        <f t="shared" si="16"/>
        <v>5.0482230747221664</v>
      </c>
      <c r="K1002" t="str" cm="1">
        <f t="array" ref="K1002">INDEX($P$6:$P$13,MATCH(MIN(ABS(MOD(J1002 - $Q$6:$Q$13 + PI(), 2*PI()) - PI())),ABS(MOD(J1002 - $Q$6:$Q$13 + PI(), 2*PI()) - PI()),0))</f>
        <v>W</v>
      </c>
      <c r="L1002">
        <v>5.4114318373633701</v>
      </c>
      <c r="M1002">
        <v>9.7865585751003596</v>
      </c>
      <c r="N1002">
        <v>4.0240686204698299</v>
      </c>
    </row>
    <row r="1003" spans="1:14" x14ac:dyDescent="0.3">
      <c r="A1003">
        <v>1707670</v>
      </c>
      <c r="B1003">
        <v>2024</v>
      </c>
      <c r="C1003">
        <v>2</v>
      </c>
      <c r="D1003">
        <v>11</v>
      </c>
      <c r="E1003">
        <v>2000</v>
      </c>
      <c r="F1003">
        <v>9.67578125</v>
      </c>
      <c r="G1003">
        <v>-3.25224243164062</v>
      </c>
      <c r="H1003">
        <v>10.2077335208172</v>
      </c>
      <c r="I1003">
        <v>-1.2465381232978201</v>
      </c>
      <c r="J1003">
        <f t="shared" si="16"/>
        <v>5.0366471838817661</v>
      </c>
      <c r="K1003" t="str" cm="1">
        <f t="array" ref="K1003">INDEX($P$6:$P$13,MATCH(MIN(ABS(MOD(J1003 - $Q$6:$Q$13 + PI(), 2*PI()) - PI())),ABS(MOD(J1003 - $Q$6:$Q$13 + PI(), 2*PI()) - PI()),0))</f>
        <v>W</v>
      </c>
      <c r="L1003">
        <v>5.4326552190851398</v>
      </c>
      <c r="M1003">
        <v>9.7574439578586105</v>
      </c>
      <c r="N1003">
        <v>3.9594883388943098</v>
      </c>
    </row>
    <row r="1004" spans="1:14" x14ac:dyDescent="0.3">
      <c r="A1004">
        <v>1707674</v>
      </c>
      <c r="B1004">
        <v>2024</v>
      </c>
      <c r="C1004">
        <v>2</v>
      </c>
      <c r="D1004">
        <v>11</v>
      </c>
      <c r="E1004">
        <v>2100</v>
      </c>
      <c r="F1004">
        <v>9.7915722656249997</v>
      </c>
      <c r="G1004">
        <v>-2.7427886962890602</v>
      </c>
      <c r="H1004">
        <v>10.168469760266101</v>
      </c>
      <c r="I1004">
        <v>-1.29767886324279</v>
      </c>
      <c r="J1004">
        <f t="shared" si="16"/>
        <v>4.9855064439367958</v>
      </c>
      <c r="K1004" t="str" cm="1">
        <f t="array" ref="K1004">INDEX($P$6:$P$13,MATCH(MIN(ABS(MOD(J1004 - $Q$6:$Q$13 + PI(), 2*PI()) - PI())),ABS(MOD(J1004 - $Q$6:$Q$13 + PI(), 2*PI()) - PI()),0))</f>
        <v>W</v>
      </c>
      <c r="L1004">
        <v>5.45100451735851</v>
      </c>
      <c r="M1004">
        <v>9.7180266910129092</v>
      </c>
      <c r="N1004">
        <v>3.8966070810953699</v>
      </c>
    </row>
    <row r="1005" spans="1:14" x14ac:dyDescent="0.3">
      <c r="A1005">
        <v>1707678</v>
      </c>
      <c r="B1005">
        <v>2024</v>
      </c>
      <c r="C1005">
        <v>2</v>
      </c>
      <c r="D1005">
        <v>11</v>
      </c>
      <c r="E1005">
        <v>2200</v>
      </c>
      <c r="F1005">
        <v>9.94873046875</v>
      </c>
      <c r="G1005">
        <v>-2.27974731445312</v>
      </c>
      <c r="H1005">
        <v>10.206590310068799</v>
      </c>
      <c r="I1005">
        <v>-1.34553579071258</v>
      </c>
      <c r="J1005">
        <f t="shared" si="16"/>
        <v>4.9376495164670064</v>
      </c>
      <c r="K1005" t="str" cm="1">
        <f t="array" ref="K1005">INDEX($P$6:$P$13,MATCH(MIN(ABS(MOD(J1005 - $Q$6:$Q$13 + PI(), 2*PI()) - PI())),ABS(MOD(J1005 - $Q$6:$Q$13 + PI(), 2*PI()) - PI()),0))</f>
        <v>W</v>
      </c>
      <c r="L1005">
        <v>5.4657634010315803</v>
      </c>
      <c r="M1005">
        <v>9.6580926047431106</v>
      </c>
      <c r="N1005">
        <v>3.8322175343831302</v>
      </c>
    </row>
    <row r="1006" spans="1:14" x14ac:dyDescent="0.3">
      <c r="A1006">
        <v>1707681</v>
      </c>
      <c r="B1006">
        <v>2024</v>
      </c>
      <c r="C1006">
        <v>2</v>
      </c>
      <c r="D1006">
        <v>11</v>
      </c>
      <c r="E1006">
        <v>2300</v>
      </c>
      <c r="F1006">
        <v>9.8140051269531199</v>
      </c>
      <c r="G1006">
        <v>-1.07290100097656</v>
      </c>
      <c r="H1006">
        <v>9.8724775608637696</v>
      </c>
      <c r="I1006">
        <v>-1.4619053004032201</v>
      </c>
      <c r="J1006">
        <f t="shared" si="16"/>
        <v>4.8212800067763659</v>
      </c>
      <c r="K1006" t="str" cm="1">
        <f t="array" ref="K1006">INDEX($P$6:$P$13,MATCH(MIN(ABS(MOD(J1006 - $Q$6:$Q$13 + PI(), 2*PI()) - PI())),ABS(MOD(J1006 - $Q$6:$Q$13 + PI(), 2*PI()) - PI()),0))</f>
        <v>W</v>
      </c>
      <c r="L1006">
        <v>5.4789572928854096</v>
      </c>
      <c r="M1006">
        <v>9.61833890279134</v>
      </c>
      <c r="N1006">
        <v>3.7627504136827201</v>
      </c>
    </row>
    <row r="1007" spans="1:14" x14ac:dyDescent="0.3">
      <c r="A1007">
        <v>1707685</v>
      </c>
      <c r="B1007">
        <v>2024</v>
      </c>
      <c r="C1007">
        <v>2</v>
      </c>
      <c r="D1007">
        <v>11</v>
      </c>
      <c r="E1007">
        <v>0</v>
      </c>
      <c r="F1007">
        <v>13.874802246093701</v>
      </c>
      <c r="G1007">
        <v>0.34176452636718702</v>
      </c>
      <c r="H1007">
        <v>13.879010784623301</v>
      </c>
      <c r="I1007">
        <v>-1.59542337553279</v>
      </c>
      <c r="J1007">
        <f t="shared" si="16"/>
        <v>4.6877619316467962</v>
      </c>
      <c r="K1007" t="str" cm="1">
        <f t="array" ref="K1007">INDEX($P$6:$P$13,MATCH(MIN(ABS(MOD(J1007 - $Q$6:$Q$13 + PI(), 2*PI()) - PI())),ABS(MOD(J1007 - $Q$6:$Q$13 + PI(), 2*PI()) - PI()),0))</f>
        <v>W</v>
      </c>
      <c r="L1007">
        <v>4.8599730826068201</v>
      </c>
      <c r="M1007">
        <v>9.9172205395168707</v>
      </c>
      <c r="N1007">
        <v>4.9989942974514401</v>
      </c>
    </row>
    <row r="1008" spans="1:14" x14ac:dyDescent="0.3">
      <c r="A1008">
        <v>1707688</v>
      </c>
      <c r="B1008">
        <v>2024</v>
      </c>
      <c r="C1008">
        <v>2</v>
      </c>
      <c r="D1008">
        <v>11</v>
      </c>
      <c r="E1008">
        <v>100</v>
      </c>
      <c r="F1008">
        <v>13.6702990722656</v>
      </c>
      <c r="G1008">
        <v>4.5713500976562502E-2</v>
      </c>
      <c r="H1008">
        <v>13.670375505060401</v>
      </c>
      <c r="I1008">
        <v>-1.5741403158577001</v>
      </c>
      <c r="J1008">
        <f t="shared" si="16"/>
        <v>4.7090449913218864</v>
      </c>
      <c r="K1008" t="str" cm="1">
        <f t="array" ref="K1008">INDEX($P$6:$P$13,MATCH(MIN(ABS(MOD(J1008 - $Q$6:$Q$13 + PI(), 2*PI()) - PI())),ABS(MOD(J1008 - $Q$6:$Q$13 + PI(), 2*PI()) - PI()),0))</f>
        <v>W</v>
      </c>
      <c r="L1008">
        <v>4.8851573542271902</v>
      </c>
      <c r="M1008">
        <v>9.9021301269531197</v>
      </c>
      <c r="N1008">
        <v>4.9244503445095402</v>
      </c>
    </row>
    <row r="1009" spans="1:14" x14ac:dyDescent="0.3">
      <c r="A1009">
        <v>1707692</v>
      </c>
      <c r="B1009">
        <v>2024</v>
      </c>
      <c r="C1009">
        <v>2</v>
      </c>
      <c r="D1009">
        <v>11</v>
      </c>
      <c r="E1009">
        <v>200</v>
      </c>
      <c r="F1009">
        <v>13.3061840820312</v>
      </c>
      <c r="G1009">
        <v>-8.2134399414062503E-2</v>
      </c>
      <c r="H1009">
        <v>13.306437573012101</v>
      </c>
      <c r="I1009">
        <v>-1.56462375652372</v>
      </c>
      <c r="J1009">
        <f t="shared" si="16"/>
        <v>4.718561550655866</v>
      </c>
      <c r="K1009" t="str" cm="1">
        <f t="array" ref="K1009">INDEX($P$6:$P$13,MATCH(MIN(ABS(MOD(J1009 - $Q$6:$Q$13 + PI(), 2*PI()) - PI())),ABS(MOD(J1009 - $Q$6:$Q$13 + PI(), 2*PI()) - PI()),0))</f>
        <v>W</v>
      </c>
      <c r="L1009">
        <v>4.9110413862193196</v>
      </c>
      <c r="M1009">
        <v>9.8992394341362804</v>
      </c>
      <c r="N1009">
        <v>4.8531179428100497</v>
      </c>
    </row>
    <row r="1010" spans="1:14" x14ac:dyDescent="0.3">
      <c r="A1010">
        <v>1707696</v>
      </c>
      <c r="B1010">
        <v>2024</v>
      </c>
      <c r="C1010">
        <v>2</v>
      </c>
      <c r="D1010">
        <v>12</v>
      </c>
      <c r="E1010">
        <v>300</v>
      </c>
      <c r="F1010">
        <v>11.4331121826171</v>
      </c>
      <c r="G1010">
        <v>4.3072460937499999</v>
      </c>
      <c r="H1010">
        <v>12.2175457065825</v>
      </c>
      <c r="I1010">
        <v>-1.9310866559653499</v>
      </c>
      <c r="J1010">
        <f t="shared" si="16"/>
        <v>4.3520986512142361</v>
      </c>
      <c r="K1010" t="str" cm="1">
        <f t="array" ref="K1010">INDEX($P$6:$P$13,MATCH(MIN(ABS(MOD(J1010 - $Q$6:$Q$13 + PI(), 2*PI()) - PI())),ABS(MOD(J1010 - $Q$6:$Q$13 + PI(), 2*PI()) - PI()),0))</f>
        <v>W</v>
      </c>
      <c r="L1010">
        <v>5.4050075826378103</v>
      </c>
      <c r="M1010">
        <v>9.1347987916734397</v>
      </c>
      <c r="N1010">
        <v>3.61713515387641</v>
      </c>
    </row>
    <row r="1011" spans="1:14" x14ac:dyDescent="0.3">
      <c r="A1011">
        <v>1707699</v>
      </c>
      <c r="B1011">
        <v>2024</v>
      </c>
      <c r="C1011">
        <v>2</v>
      </c>
      <c r="D1011">
        <v>12</v>
      </c>
      <c r="E1011">
        <v>400</v>
      </c>
      <c r="F1011">
        <v>11.8549291992187</v>
      </c>
      <c r="G1011">
        <v>4.9147424316406196</v>
      </c>
      <c r="H1011">
        <v>12.833317555794199</v>
      </c>
      <c r="I1011">
        <v>-1.96380280709108</v>
      </c>
      <c r="J1011">
        <f t="shared" si="16"/>
        <v>4.3193825000885067</v>
      </c>
      <c r="K1011" t="str" cm="1">
        <f t="array" ref="K1011">INDEX($P$6:$P$13,MATCH(MIN(ABS(MOD(J1011 - $Q$6:$Q$13 + PI(), 2*PI()) - PI())),ABS(MOD(J1011 - $Q$6:$Q$13 + PI(), 2*PI()) - PI()),0))</f>
        <v>SW</v>
      </c>
      <c r="L1011">
        <v>5.3224379892992699</v>
      </c>
      <c r="M1011">
        <v>8.8860495885213204</v>
      </c>
      <c r="N1011">
        <v>3.6603750652736999</v>
      </c>
    </row>
    <row r="1012" spans="1:14" x14ac:dyDescent="0.3">
      <c r="A1012">
        <v>1707703</v>
      </c>
      <c r="B1012">
        <v>2024</v>
      </c>
      <c r="C1012">
        <v>2</v>
      </c>
      <c r="D1012">
        <v>12</v>
      </c>
      <c r="E1012">
        <v>500</v>
      </c>
      <c r="F1012">
        <v>11.505066528320301</v>
      </c>
      <c r="G1012">
        <v>5.3750225830078104</v>
      </c>
      <c r="H1012">
        <v>12.6987173993644</v>
      </c>
      <c r="I1012">
        <v>-2.0078510439211801</v>
      </c>
      <c r="J1012">
        <f t="shared" si="16"/>
        <v>4.2753342632584062</v>
      </c>
      <c r="K1012" t="str" cm="1">
        <f t="array" ref="K1012">INDEX($P$6:$P$13,MATCH(MIN(ABS(MOD(J1012 - $Q$6:$Q$13 + PI(), 2*PI()) - PI())),ABS(MOD(J1012 - $Q$6:$Q$13 + PI(), 2*PI()) - PI()),0))</f>
        <v>SW</v>
      </c>
      <c r="L1012">
        <v>5.2192157592512398</v>
      </c>
      <c r="M1012">
        <v>8.6395929124620192</v>
      </c>
      <c r="N1012">
        <v>3.7338723076714402</v>
      </c>
    </row>
    <row r="1013" spans="1:14" x14ac:dyDescent="0.3">
      <c r="A1013">
        <v>1707706</v>
      </c>
      <c r="B1013">
        <v>2024</v>
      </c>
      <c r="C1013">
        <v>2</v>
      </c>
      <c r="D1013">
        <v>12</v>
      </c>
      <c r="E1013">
        <v>600</v>
      </c>
      <c r="F1013">
        <v>13.0053125</v>
      </c>
      <c r="G1013">
        <v>5.5332989501953103</v>
      </c>
      <c r="H1013">
        <v>14.133490386132101</v>
      </c>
      <c r="I1013">
        <v>-1.97306035519045</v>
      </c>
      <c r="J1013">
        <f t="shared" si="16"/>
        <v>4.3101249519891365</v>
      </c>
      <c r="K1013" t="str" cm="1">
        <f t="array" ref="K1013">INDEX($P$6:$P$13,MATCH(MIN(ABS(MOD(J1013 - $Q$6:$Q$13 + PI(), 2*PI()) - PI())),ABS(MOD(J1013 - $Q$6:$Q$13 + PI(), 2*PI()) - PI()),0))</f>
        <v>SW</v>
      </c>
      <c r="L1013">
        <v>5.1048106198791796</v>
      </c>
      <c r="M1013">
        <v>8.4215963151719802</v>
      </c>
      <c r="N1013">
        <v>3.8456258773803702</v>
      </c>
    </row>
    <row r="1014" spans="1:14" x14ac:dyDescent="0.3">
      <c r="A1014">
        <v>1707710</v>
      </c>
      <c r="B1014">
        <v>2024</v>
      </c>
      <c r="C1014">
        <v>2</v>
      </c>
      <c r="D1014">
        <v>12</v>
      </c>
      <c r="E1014">
        <v>700</v>
      </c>
      <c r="F1014">
        <v>13.548634033203101</v>
      </c>
      <c r="G1014">
        <v>4.9761474609374998</v>
      </c>
      <c r="H1014">
        <v>14.433555615948</v>
      </c>
      <c r="I1014">
        <v>-1.9227819951571701</v>
      </c>
      <c r="J1014">
        <f t="shared" si="16"/>
        <v>4.3604033120224166</v>
      </c>
      <c r="K1014" t="str" cm="1">
        <f t="array" ref="K1014">INDEX($P$6:$P$13,MATCH(MIN(ABS(MOD(J1014 - $Q$6:$Q$13 + PI(), 2*PI()) - PI())),ABS(MOD(J1014 - $Q$6:$Q$13 + PI(), 2*PI()) - PI()),0))</f>
        <v>W</v>
      </c>
      <c r="L1014">
        <v>5.0058664918062501</v>
      </c>
      <c r="M1014">
        <v>8.2802815967135892</v>
      </c>
      <c r="N1014">
        <v>3.9747943878173801</v>
      </c>
    </row>
    <row r="1015" spans="1:14" x14ac:dyDescent="0.3">
      <c r="A1015">
        <v>1707714</v>
      </c>
      <c r="B1015">
        <v>2024</v>
      </c>
      <c r="C1015">
        <v>2</v>
      </c>
      <c r="D1015">
        <v>12</v>
      </c>
      <c r="E1015">
        <v>800</v>
      </c>
      <c r="F1015">
        <v>13.260346069335901</v>
      </c>
      <c r="G1015">
        <v>4.3451947021484303</v>
      </c>
      <c r="H1015">
        <v>13.954121071501801</v>
      </c>
      <c r="I1015">
        <v>-1.88745331203121</v>
      </c>
      <c r="J1015">
        <f t="shared" si="16"/>
        <v>4.3957319951483758</v>
      </c>
      <c r="K1015" t="str" cm="1">
        <f t="array" ref="K1015">INDEX($P$6:$P$13,MATCH(MIN(ABS(MOD(J1015 - $Q$6:$Q$13 + PI(), 2*PI()) - PI())),ABS(MOD(J1015 - $Q$6:$Q$13 + PI(), 2*PI()) - PI()),0))</f>
        <v>W</v>
      </c>
      <c r="L1015">
        <v>4.9501493741949103</v>
      </c>
      <c r="M1015">
        <v>8.2511725955539195</v>
      </c>
      <c r="N1015">
        <v>4.0395628611246703</v>
      </c>
    </row>
    <row r="1016" spans="1:14" x14ac:dyDescent="0.3">
      <c r="A1016">
        <v>1707717</v>
      </c>
      <c r="B1016">
        <v>2024</v>
      </c>
      <c r="C1016">
        <v>2</v>
      </c>
      <c r="D1016">
        <v>12</v>
      </c>
      <c r="E1016">
        <v>900</v>
      </c>
      <c r="F1016">
        <v>13.1148303222656</v>
      </c>
      <c r="G1016">
        <v>3.9751300048828102</v>
      </c>
      <c r="H1016">
        <v>13.704029806503501</v>
      </c>
      <c r="I1016">
        <v>-1.86509646707958</v>
      </c>
      <c r="J1016">
        <f t="shared" si="16"/>
        <v>4.4180888401000065</v>
      </c>
      <c r="K1016" t="str" cm="1">
        <f t="array" ref="K1016">INDEX($P$6:$P$13,MATCH(MIN(ABS(MOD(J1016 - $Q$6:$Q$13 + PI(), 2*PI()) - PI())),ABS(MOD(J1016 - $Q$6:$Q$13 + PI(), 2*PI()) - PI()),0))</f>
        <v>W</v>
      </c>
      <c r="L1016">
        <v>4.92625667652187</v>
      </c>
      <c r="M1016">
        <v>8.2865299648708692</v>
      </c>
      <c r="N1016">
        <v>4.0354661941528303</v>
      </c>
    </row>
    <row r="1017" spans="1:14" x14ac:dyDescent="0.3">
      <c r="A1017">
        <v>1707721</v>
      </c>
      <c r="B1017">
        <v>2024</v>
      </c>
      <c r="C1017">
        <v>2</v>
      </c>
      <c r="D1017">
        <v>12</v>
      </c>
      <c r="E1017">
        <v>1000</v>
      </c>
      <c r="F1017">
        <v>13.0530676269531</v>
      </c>
      <c r="G1017">
        <v>3.2583105468750002</v>
      </c>
      <c r="H1017">
        <v>13.4535929064948</v>
      </c>
      <c r="I1017">
        <v>-1.8154175853618599</v>
      </c>
      <c r="J1017">
        <f t="shared" si="16"/>
        <v>4.4677677218177259</v>
      </c>
      <c r="K1017" t="str" cm="1">
        <f t="array" ref="K1017">INDEX($P$6:$P$13,MATCH(MIN(ABS(MOD(J1017 - $Q$6:$Q$13 + PI(), 2*PI()) - PI())),ABS(MOD(J1017 - $Q$6:$Q$13 + PI(), 2*PI()) - PI()),0))</f>
        <v>W</v>
      </c>
      <c r="L1017">
        <v>4.9237701126027504</v>
      </c>
      <c r="M1017">
        <v>8.3524101045396595</v>
      </c>
      <c r="N1017">
        <v>3.9877677493625199</v>
      </c>
    </row>
    <row r="1018" spans="1:14" x14ac:dyDescent="0.3">
      <c r="A1018">
        <v>1707724</v>
      </c>
      <c r="B1018">
        <v>2024</v>
      </c>
      <c r="C1018">
        <v>2</v>
      </c>
      <c r="D1018">
        <v>12</v>
      </c>
      <c r="E1018">
        <v>1100</v>
      </c>
      <c r="F1018">
        <v>13.0402581787109</v>
      </c>
      <c r="G1018">
        <v>3.3183673095703101</v>
      </c>
      <c r="H1018">
        <v>13.4558498419335</v>
      </c>
      <c r="I1018">
        <v>-1.81997852647541</v>
      </c>
      <c r="J1018">
        <f t="shared" si="16"/>
        <v>4.4632067807041764</v>
      </c>
      <c r="K1018" t="str" cm="1">
        <f t="array" ref="K1018">INDEX($P$6:$P$13,MATCH(MIN(ABS(MOD(J1018 - $Q$6:$Q$13 + PI(), 2*PI()) - PI())),ABS(MOD(J1018 - $Q$6:$Q$13 + PI(), 2*PI()) - PI()),0))</f>
        <v>W</v>
      </c>
      <c r="L1018">
        <v>4.9195923822100598</v>
      </c>
      <c r="M1018">
        <v>8.4003165562947597</v>
      </c>
      <c r="N1018">
        <v>3.9575851228502001</v>
      </c>
    </row>
    <row r="1019" spans="1:14" x14ac:dyDescent="0.3">
      <c r="A1019">
        <v>1707728</v>
      </c>
      <c r="B1019">
        <v>2024</v>
      </c>
      <c r="C1019">
        <v>2</v>
      </c>
      <c r="D1019">
        <v>12</v>
      </c>
      <c r="E1019">
        <v>1200</v>
      </c>
      <c r="F1019">
        <v>12.526635131835899</v>
      </c>
      <c r="G1019">
        <v>3.818076171875</v>
      </c>
      <c r="H1019">
        <v>13.0955829721469</v>
      </c>
      <c r="I1019">
        <v>-1.8666478689815</v>
      </c>
      <c r="J1019">
        <f t="shared" si="16"/>
        <v>4.4165374381980858</v>
      </c>
      <c r="K1019" t="str" cm="1">
        <f t="array" ref="K1019">INDEX($P$6:$P$13,MATCH(MIN(ABS(MOD(J1019 - $Q$6:$Q$13 + PI(), 2*PI()) - PI())),ABS(MOD(J1019 - $Q$6:$Q$13 + PI(), 2*PI()) - PI()),0))</f>
        <v>W</v>
      </c>
      <c r="L1019">
        <v>4.9150676123366601</v>
      </c>
      <c r="M1019">
        <v>8.4408376481797909</v>
      </c>
      <c r="N1019">
        <v>3.9332529703776</v>
      </c>
    </row>
    <row r="1020" spans="1:14" x14ac:dyDescent="0.3">
      <c r="A1020">
        <v>1707732</v>
      </c>
      <c r="B1020">
        <v>2024</v>
      </c>
      <c r="C1020">
        <v>2</v>
      </c>
      <c r="D1020">
        <v>12</v>
      </c>
      <c r="E1020">
        <v>1300</v>
      </c>
      <c r="F1020">
        <v>12.1177703857421</v>
      </c>
      <c r="G1020">
        <v>4.0932916259765602</v>
      </c>
      <c r="H1020">
        <v>12.7904415661407</v>
      </c>
      <c r="I1020">
        <v>-1.8965547239541201</v>
      </c>
      <c r="J1020">
        <f t="shared" si="16"/>
        <v>4.3866305832254664</v>
      </c>
      <c r="K1020" t="str" cm="1">
        <f t="array" ref="K1020">INDEX($P$6:$P$13,MATCH(MIN(ABS(MOD(J1020 - $Q$6:$Q$13 + PI(), 2*PI()) - PI())),ABS(MOD(J1020 - $Q$6:$Q$13 + PI(), 2*PI()) - PI()),0))</f>
        <v>W</v>
      </c>
      <c r="L1020">
        <v>4.9137855074065397</v>
      </c>
      <c r="M1020">
        <v>8.4901393254597899</v>
      </c>
      <c r="N1020">
        <v>3.89396826426188</v>
      </c>
    </row>
    <row r="1021" spans="1:14" x14ac:dyDescent="0.3">
      <c r="A1021">
        <v>1707735</v>
      </c>
      <c r="B1021">
        <v>2024</v>
      </c>
      <c r="C1021">
        <v>2</v>
      </c>
      <c r="D1021">
        <v>12</v>
      </c>
      <c r="E1021">
        <v>1400</v>
      </c>
      <c r="F1021">
        <v>12.2564562988281</v>
      </c>
      <c r="G1021">
        <v>3.7319421386718701</v>
      </c>
      <c r="H1021">
        <v>12.812030016023099</v>
      </c>
      <c r="I1021">
        <v>-1.86636532064796</v>
      </c>
      <c r="J1021">
        <f t="shared" si="16"/>
        <v>4.4168199865316264</v>
      </c>
      <c r="K1021" t="str" cm="1">
        <f t="array" ref="K1021">INDEX($P$6:$P$13,MATCH(MIN(ABS(MOD(J1021 - $Q$6:$Q$13 + PI(), 2*PI()) - PI())),ABS(MOD(J1021 - $Q$6:$Q$13 + PI(), 2*PI()) - PI()),0))</f>
        <v>W</v>
      </c>
      <c r="L1021">
        <v>4.9149757628697301</v>
      </c>
      <c r="M1021">
        <v>8.5351514816284109</v>
      </c>
      <c r="N1021">
        <v>3.8557664023505298</v>
      </c>
    </row>
    <row r="1022" spans="1:14" x14ac:dyDescent="0.3">
      <c r="A1022">
        <v>1707739</v>
      </c>
      <c r="B1022">
        <v>2024</v>
      </c>
      <c r="C1022">
        <v>2</v>
      </c>
      <c r="D1022">
        <v>12</v>
      </c>
      <c r="E1022">
        <v>1500</v>
      </c>
      <c r="F1022">
        <v>12.3790148925781</v>
      </c>
      <c r="G1022">
        <v>3.3106292724609299</v>
      </c>
      <c r="H1022">
        <v>12.8140655488547</v>
      </c>
      <c r="I1022">
        <v>-1.83211948021895</v>
      </c>
      <c r="J1022">
        <f t="shared" si="16"/>
        <v>4.4510658269606367</v>
      </c>
      <c r="K1022" t="str" cm="1">
        <f t="array" ref="K1022">INDEX($P$6:$P$13,MATCH(MIN(ABS(MOD(J1022 - $Q$6:$Q$13 + PI(), 2*PI()) - PI())),ABS(MOD(J1022 - $Q$6:$Q$13 + PI(), 2*PI()) - PI()),0))</f>
        <v>W</v>
      </c>
      <c r="L1022">
        <v>4.9182520428240997</v>
      </c>
      <c r="M1022">
        <v>8.5772783491346498</v>
      </c>
      <c r="N1022">
        <v>3.8262890709770998</v>
      </c>
    </row>
    <row r="1023" spans="1:14" x14ac:dyDescent="0.3">
      <c r="A1023">
        <v>1707742</v>
      </c>
      <c r="B1023">
        <v>2024</v>
      </c>
      <c r="C1023">
        <v>2</v>
      </c>
      <c r="D1023">
        <v>12</v>
      </c>
      <c r="E1023">
        <v>1600</v>
      </c>
      <c r="F1023">
        <v>11.8710650634765</v>
      </c>
      <c r="G1023">
        <v>3.06109924316406</v>
      </c>
      <c r="H1023">
        <v>12.259384744667701</v>
      </c>
      <c r="I1023">
        <v>-1.82316093245306</v>
      </c>
      <c r="J1023">
        <f t="shared" si="16"/>
        <v>4.460024374726526</v>
      </c>
      <c r="K1023" t="str" cm="1">
        <f t="array" ref="K1023">INDEX($P$6:$P$13,MATCH(MIN(ABS(MOD(J1023 - $Q$6:$Q$13 + PI(), 2*PI()) - PI())),ABS(MOD(J1023 - $Q$6:$Q$13 + PI(), 2*PI()) - PI()),0))</f>
        <v>W</v>
      </c>
      <c r="L1023">
        <v>4.9240887450318302</v>
      </c>
      <c r="M1023">
        <v>8.6336642371283592</v>
      </c>
      <c r="N1023">
        <v>3.7966058519151402</v>
      </c>
    </row>
    <row r="1024" spans="1:14" x14ac:dyDescent="0.3">
      <c r="A1024">
        <v>1707746</v>
      </c>
      <c r="B1024">
        <v>2024</v>
      </c>
      <c r="C1024">
        <v>2</v>
      </c>
      <c r="D1024">
        <v>12</v>
      </c>
      <c r="E1024">
        <v>1700</v>
      </c>
      <c r="F1024">
        <v>11.6317596435546</v>
      </c>
      <c r="G1024">
        <v>2.7548724365234301</v>
      </c>
      <c r="H1024">
        <v>11.9535415064717</v>
      </c>
      <c r="I1024">
        <v>-1.8033518028691899</v>
      </c>
      <c r="J1024">
        <f t="shared" si="16"/>
        <v>4.4798335043103963</v>
      </c>
      <c r="K1024" t="str" cm="1">
        <f t="array" ref="K1024">INDEX($P$6:$P$13,MATCH(MIN(ABS(MOD(J1024 - $Q$6:$Q$13 + PI(), 2*PI()) - PI())),ABS(MOD(J1024 - $Q$6:$Q$13 + PI(), 2*PI()) - PI()),0))</f>
        <v>W</v>
      </c>
      <c r="L1024">
        <v>4.9293085407683899</v>
      </c>
      <c r="M1024">
        <v>8.6979201634724905</v>
      </c>
      <c r="N1024">
        <v>3.7807548311021502</v>
      </c>
    </row>
    <row r="1025" spans="1:14" x14ac:dyDescent="0.3">
      <c r="A1025">
        <v>1707750</v>
      </c>
      <c r="B1025">
        <v>2024</v>
      </c>
      <c r="C1025">
        <v>2</v>
      </c>
      <c r="D1025">
        <v>12</v>
      </c>
      <c r="E1025">
        <v>1800</v>
      </c>
      <c r="F1025">
        <v>11.562041015625001</v>
      </c>
      <c r="G1025">
        <v>1.9891400146484299</v>
      </c>
      <c r="H1025">
        <v>11.7318996946304</v>
      </c>
      <c r="I1025">
        <v>-1.7411690574583301</v>
      </c>
      <c r="J1025">
        <f t="shared" si="16"/>
        <v>4.5420162497212564</v>
      </c>
      <c r="K1025" t="str" cm="1">
        <f t="array" ref="K1025">INDEX($P$6:$P$13,MATCH(MIN(ABS(MOD(J1025 - $Q$6:$Q$13 + PI(), 2*PI()) - PI())),ABS(MOD(J1025 - $Q$6:$Q$13 + PI(), 2*PI()) - PI()),0))</f>
        <v>W</v>
      </c>
      <c r="L1025">
        <v>4.9370785795648002</v>
      </c>
      <c r="M1025">
        <v>8.7727675967746297</v>
      </c>
      <c r="N1025">
        <v>3.7823510699801899</v>
      </c>
    </row>
    <row r="1026" spans="1:14" x14ac:dyDescent="0.3">
      <c r="A1026">
        <v>1707753</v>
      </c>
      <c r="B1026">
        <v>2024</v>
      </c>
      <c r="C1026">
        <v>2</v>
      </c>
      <c r="D1026">
        <v>12</v>
      </c>
      <c r="E1026">
        <v>1900</v>
      </c>
      <c r="F1026">
        <v>10.760811767578099</v>
      </c>
      <c r="G1026">
        <v>1.0500115966796799</v>
      </c>
      <c r="H1026">
        <v>10.8119190826795</v>
      </c>
      <c r="I1026">
        <v>-1.6680657542827</v>
      </c>
      <c r="J1026">
        <f t="shared" si="16"/>
        <v>4.6151195528968865</v>
      </c>
      <c r="K1026" t="str" cm="1">
        <f t="array" ref="K1026">INDEX($P$6:$P$13,MATCH(MIN(ABS(MOD(J1026 - $Q$6:$Q$13 + PI(), 2*PI()) - PI())),ABS(MOD(J1026 - $Q$6:$Q$13 + PI(), 2*PI()) - PI()),0))</f>
        <v>W</v>
      </c>
      <c r="L1026">
        <v>4.9523495003434599</v>
      </c>
      <c r="M1026">
        <v>8.8771613438924106</v>
      </c>
      <c r="N1026">
        <v>3.7861443625555999</v>
      </c>
    </row>
    <row r="1027" spans="1:14" x14ac:dyDescent="0.3">
      <c r="A1027">
        <v>1707757</v>
      </c>
      <c r="B1027">
        <v>2024</v>
      </c>
      <c r="C1027">
        <v>2</v>
      </c>
      <c r="D1027">
        <v>12</v>
      </c>
      <c r="E1027">
        <v>2000</v>
      </c>
      <c r="F1027">
        <v>9.8602490234375004</v>
      </c>
      <c r="G1027">
        <v>1.05820556640625</v>
      </c>
      <c r="H1027">
        <v>9.9168699610801205</v>
      </c>
      <c r="I1027">
        <v>-1.67770749364168</v>
      </c>
      <c r="J1027">
        <f t="shared" ref="J1027:J1090" si="17">IF(I1027&lt;0,I1027+2*PI(),I1027)</f>
        <v>4.605477813537906</v>
      </c>
      <c r="K1027" t="str" cm="1">
        <f t="array" ref="K1027">INDEX($P$6:$P$13,MATCH(MIN(ABS(MOD(J1027 - $Q$6:$Q$13 + PI(), 2*PI()) - PI())),ABS(MOD(J1027 - $Q$6:$Q$13 + PI(), 2*PI()) - PI()),0))</f>
        <v>W</v>
      </c>
      <c r="L1027">
        <v>4.9744165714985797</v>
      </c>
      <c r="M1027">
        <v>9.0074271096123493</v>
      </c>
      <c r="N1027">
        <v>3.7817621231079102</v>
      </c>
    </row>
    <row r="1028" spans="1:14" x14ac:dyDescent="0.3">
      <c r="A1028">
        <v>1707760</v>
      </c>
      <c r="B1028">
        <v>2024</v>
      </c>
      <c r="C1028">
        <v>2</v>
      </c>
      <c r="D1028">
        <v>12</v>
      </c>
      <c r="E1028">
        <v>2100</v>
      </c>
      <c r="F1028">
        <v>9.4385266113281201</v>
      </c>
      <c r="G1028">
        <v>1.1300988769531199</v>
      </c>
      <c r="H1028">
        <v>9.5059406722554201</v>
      </c>
      <c r="I1028">
        <v>-1.6899615929179901</v>
      </c>
      <c r="J1028">
        <f t="shared" si="17"/>
        <v>4.5932237142615957</v>
      </c>
      <c r="K1028" t="str" cm="1">
        <f t="array" ref="K1028">INDEX($P$6:$P$13,MATCH(MIN(ABS(MOD(J1028 - $Q$6:$Q$13 + PI(), 2*PI()) - PI())),ABS(MOD(J1028 - $Q$6:$Q$13 + PI(), 2*PI()) - PI()),0))</f>
        <v>W</v>
      </c>
      <c r="L1028">
        <v>4.9976000397826503</v>
      </c>
      <c r="M1028">
        <v>9.1367030673556808</v>
      </c>
      <c r="N1028">
        <v>3.7803222868177602</v>
      </c>
    </row>
    <row r="1029" spans="1:14" x14ac:dyDescent="0.3">
      <c r="A1029">
        <v>1707764</v>
      </c>
      <c r="B1029">
        <v>2024</v>
      </c>
      <c r="C1029">
        <v>2</v>
      </c>
      <c r="D1029">
        <v>12</v>
      </c>
      <c r="E1029">
        <v>2200</v>
      </c>
      <c r="F1029">
        <v>6.2580114746093702</v>
      </c>
      <c r="G1029">
        <v>1.56751403808593</v>
      </c>
      <c r="H1029">
        <v>6.4513415562919203</v>
      </c>
      <c r="I1029">
        <v>-1.8162278048156799</v>
      </c>
      <c r="J1029">
        <f t="shared" si="17"/>
        <v>4.4669575023639059</v>
      </c>
      <c r="K1029" t="str" cm="1">
        <f t="array" ref="K1029">INDEX($P$6:$P$13,MATCH(MIN(ABS(MOD(J1029 - $Q$6:$Q$13 + PI(), 2*PI()) - PI())),ABS(MOD(J1029 - $Q$6:$Q$13 + PI(), 2*PI()) - PI()),0))</f>
        <v>W</v>
      </c>
      <c r="L1029">
        <v>5.0304220206839396</v>
      </c>
      <c r="M1029">
        <v>9.3264872233072893</v>
      </c>
      <c r="N1029">
        <v>3.7339058982001401</v>
      </c>
    </row>
    <row r="1030" spans="1:14" x14ac:dyDescent="0.3">
      <c r="A1030">
        <v>1707768</v>
      </c>
      <c r="B1030">
        <v>2024</v>
      </c>
      <c r="C1030">
        <v>2</v>
      </c>
      <c r="D1030">
        <v>12</v>
      </c>
      <c r="E1030">
        <v>2300</v>
      </c>
      <c r="F1030">
        <v>6.6581518554687502</v>
      </c>
      <c r="G1030">
        <v>1.96493103027343</v>
      </c>
      <c r="H1030">
        <v>6.9420414925447798</v>
      </c>
      <c r="I1030">
        <v>-1.8577669232999501</v>
      </c>
      <c r="J1030">
        <f t="shared" si="17"/>
        <v>4.4254183838796362</v>
      </c>
      <c r="K1030" t="str" cm="1">
        <f t="array" ref="K1030">INDEX($P$6:$P$13,MATCH(MIN(ABS(MOD(J1030 - $Q$6:$Q$13 + PI(), 2*PI()) - PI())),ABS(MOD(J1030 - $Q$6:$Q$13 + PI(), 2*PI()) - PI()),0))</f>
        <v>W</v>
      </c>
      <c r="L1030">
        <v>5.0556228630844204</v>
      </c>
      <c r="M1030">
        <v>9.4518227047390404</v>
      </c>
      <c r="N1030">
        <v>3.6937682893541099</v>
      </c>
    </row>
    <row r="1031" spans="1:14" x14ac:dyDescent="0.3">
      <c r="A1031">
        <v>1707771</v>
      </c>
      <c r="B1031">
        <v>2024</v>
      </c>
      <c r="C1031">
        <v>2</v>
      </c>
      <c r="D1031">
        <v>12</v>
      </c>
      <c r="E1031">
        <v>0</v>
      </c>
      <c r="F1031">
        <v>10.019987792968699</v>
      </c>
      <c r="G1031">
        <v>0.51580017089843699</v>
      </c>
      <c r="H1031">
        <v>10.033254964743</v>
      </c>
      <c r="I1031">
        <v>-1.62222805497879</v>
      </c>
      <c r="J1031">
        <f t="shared" si="17"/>
        <v>4.660957252200796</v>
      </c>
      <c r="K1031" t="str" cm="1">
        <f t="array" ref="K1031">INDEX($P$6:$P$13,MATCH(MIN(ABS(MOD(J1031 - $Q$6:$Q$13 + PI(), 2*PI()) - PI())),ABS(MOD(J1031 - $Q$6:$Q$13 + PI(), 2*PI()) - PI()),0))</f>
        <v>W</v>
      </c>
      <c r="L1031">
        <v>5.4853183419210998</v>
      </c>
      <c r="M1031">
        <v>9.5646140840318399</v>
      </c>
      <c r="N1031">
        <v>3.6972138086954698</v>
      </c>
    </row>
    <row r="1032" spans="1:14" x14ac:dyDescent="0.3">
      <c r="A1032">
        <v>1707775</v>
      </c>
      <c r="B1032">
        <v>2024</v>
      </c>
      <c r="C1032">
        <v>2</v>
      </c>
      <c r="D1032">
        <v>12</v>
      </c>
      <c r="E1032">
        <v>100</v>
      </c>
      <c r="F1032">
        <v>10.3928100585937</v>
      </c>
      <c r="G1032">
        <v>2.0264385986328102</v>
      </c>
      <c r="H1032">
        <v>10.588529374187701</v>
      </c>
      <c r="I1032">
        <v>-1.76336483197994</v>
      </c>
      <c r="J1032">
        <f t="shared" si="17"/>
        <v>4.519820475199646</v>
      </c>
      <c r="K1032" t="str" cm="1">
        <f t="array" ref="K1032">INDEX($P$6:$P$13,MATCH(MIN(ABS(MOD(J1032 - $Q$6:$Q$13 + PI(), 2*PI()) - PI())),ABS(MOD(J1032 - $Q$6:$Q$13 + PI(), 2*PI()) - PI()),0))</f>
        <v>W</v>
      </c>
      <c r="L1032">
        <v>5.4784355500371804</v>
      </c>
      <c r="M1032">
        <v>9.4687031639946806</v>
      </c>
      <c r="N1032">
        <v>3.6477326287163598</v>
      </c>
    </row>
    <row r="1033" spans="1:14" x14ac:dyDescent="0.3">
      <c r="A1033">
        <v>1707778</v>
      </c>
      <c r="B1033">
        <v>2024</v>
      </c>
      <c r="C1033">
        <v>2</v>
      </c>
      <c r="D1033">
        <v>12</v>
      </c>
      <c r="E1033">
        <v>200</v>
      </c>
      <c r="F1033">
        <v>10.8100140380859</v>
      </c>
      <c r="G1033">
        <v>3.2069909667968699</v>
      </c>
      <c r="H1033">
        <v>11.275690425190399</v>
      </c>
      <c r="I1033">
        <v>-1.8591939306756</v>
      </c>
      <c r="J1033">
        <f t="shared" si="17"/>
        <v>4.4239913765039862</v>
      </c>
      <c r="K1033" t="str" cm="1">
        <f t="array" ref="K1033">INDEX($P$6:$P$13,MATCH(MIN(ABS(MOD(J1033 - $Q$6:$Q$13 + PI(), 2*PI()) - PI())),ABS(MOD(J1033 - $Q$6:$Q$13 + PI(), 2*PI()) - PI()),0))</f>
        <v>W</v>
      </c>
      <c r="L1033">
        <v>5.4563765275467002</v>
      </c>
      <c r="M1033">
        <v>9.3377761840820295</v>
      </c>
      <c r="N1033">
        <v>3.6135355631510402</v>
      </c>
    </row>
    <row r="1034" spans="1:14" x14ac:dyDescent="0.3">
      <c r="A1034">
        <v>1707782</v>
      </c>
      <c r="B1034">
        <v>2024</v>
      </c>
      <c r="C1034">
        <v>2</v>
      </c>
      <c r="D1034">
        <v>13</v>
      </c>
      <c r="E1034">
        <v>300</v>
      </c>
      <c r="F1034">
        <v>7.5773907470703099</v>
      </c>
      <c r="G1034">
        <v>-5.85472045898437</v>
      </c>
      <c r="H1034">
        <v>9.5757298513814</v>
      </c>
      <c r="I1034">
        <v>-0.91295201593168795</v>
      </c>
      <c r="J1034">
        <f t="shared" si="17"/>
        <v>5.3702332912478985</v>
      </c>
      <c r="K1034" t="str" cm="1">
        <f t="array" ref="K1034">INDEX($P$6:$P$13,MATCH(MIN(ABS(MOD(J1034 - $Q$6:$Q$13 + PI(), 2*PI()) - PI())),ABS(MOD(J1034 - $Q$6:$Q$13 + PI(), 2*PI()) - PI()),0))</f>
        <v>NW</v>
      </c>
      <c r="L1034">
        <v>5.1208371682311302</v>
      </c>
      <c r="M1034">
        <v>9.4669736226399692</v>
      </c>
      <c r="N1034">
        <v>3.5847370359632702</v>
      </c>
    </row>
    <row r="1035" spans="1:14" x14ac:dyDescent="0.3">
      <c r="A1035">
        <v>1707786</v>
      </c>
      <c r="B1035">
        <v>2024</v>
      </c>
      <c r="C1035">
        <v>2</v>
      </c>
      <c r="D1035">
        <v>13</v>
      </c>
      <c r="E1035">
        <v>400</v>
      </c>
      <c r="F1035">
        <v>7.5965020751953096</v>
      </c>
      <c r="G1035">
        <v>-6.5686694335937501</v>
      </c>
      <c r="H1035">
        <v>10.0426222624509</v>
      </c>
      <c r="I1035">
        <v>-0.85783177002824595</v>
      </c>
      <c r="J1035">
        <f t="shared" si="17"/>
        <v>5.4253535371513406</v>
      </c>
      <c r="K1035" t="str" cm="1">
        <f t="array" ref="K1035">INDEX($P$6:$P$13,MATCH(MIN(ABS(MOD(J1035 - $Q$6:$Q$13 + PI(), 2*PI()) - PI())),ABS(MOD(J1035 - $Q$6:$Q$13 + PI(), 2*PI()) - PI()),0))</f>
        <v>NW</v>
      </c>
      <c r="L1035">
        <v>5.1395612028605502</v>
      </c>
      <c r="M1035">
        <v>9.3963117599487305</v>
      </c>
      <c r="N1035">
        <v>3.5349240832858602</v>
      </c>
    </row>
    <row r="1036" spans="1:14" x14ac:dyDescent="0.3">
      <c r="A1036">
        <v>1707789</v>
      </c>
      <c r="B1036">
        <v>2024</v>
      </c>
      <c r="C1036">
        <v>2</v>
      </c>
      <c r="D1036">
        <v>13</v>
      </c>
      <c r="E1036">
        <v>500</v>
      </c>
      <c r="F1036">
        <v>8.0786614990234291</v>
      </c>
      <c r="G1036">
        <v>-6.3072869873046802</v>
      </c>
      <c r="H1036">
        <v>10.2492263491459</v>
      </c>
      <c r="I1036">
        <v>-0.90791374275745396</v>
      </c>
      <c r="J1036">
        <f t="shared" si="17"/>
        <v>5.3752715644221318</v>
      </c>
      <c r="K1036" t="str" cm="1">
        <f t="array" ref="K1036">INDEX($P$6:$P$13,MATCH(MIN(ABS(MOD(J1036 - $Q$6:$Q$13 + PI(), 2*PI()) - PI())),ABS(MOD(J1036 - $Q$6:$Q$13 + PI(), 2*PI()) - PI()),0))</f>
        <v>NW</v>
      </c>
      <c r="L1036">
        <v>5.1552835590346504</v>
      </c>
      <c r="M1036">
        <v>9.2881164550781197</v>
      </c>
      <c r="N1036">
        <v>3.48850525750054</v>
      </c>
    </row>
    <row r="1037" spans="1:14" x14ac:dyDescent="0.3">
      <c r="A1037">
        <v>1707793</v>
      </c>
      <c r="B1037">
        <v>2024</v>
      </c>
      <c r="C1037">
        <v>2</v>
      </c>
      <c r="D1037">
        <v>13</v>
      </c>
      <c r="E1037">
        <v>600</v>
      </c>
      <c r="F1037">
        <v>8.0185498046875008</v>
      </c>
      <c r="G1037">
        <v>-5.7205187988281203</v>
      </c>
      <c r="H1037">
        <v>9.8499480352943891</v>
      </c>
      <c r="I1037">
        <v>-0.95112651755236799</v>
      </c>
      <c r="J1037">
        <f t="shared" si="17"/>
        <v>5.3320587896272187</v>
      </c>
      <c r="K1037" t="str" cm="1">
        <f t="array" ref="K1037">INDEX($P$6:$P$13,MATCH(MIN(ABS(MOD(J1037 - $Q$6:$Q$13 + PI(), 2*PI()) - PI())),ABS(MOD(J1037 - $Q$6:$Q$13 + PI(), 2*PI()) - PI()),0))</f>
        <v>NW</v>
      </c>
      <c r="L1037">
        <v>5.1663659784135501</v>
      </c>
      <c r="M1037">
        <v>9.1855203840467592</v>
      </c>
      <c r="N1037">
        <v>3.43278323279486</v>
      </c>
    </row>
    <row r="1038" spans="1:14" x14ac:dyDescent="0.3">
      <c r="A1038">
        <v>1707796</v>
      </c>
      <c r="B1038">
        <v>2024</v>
      </c>
      <c r="C1038">
        <v>2</v>
      </c>
      <c r="D1038">
        <v>13</v>
      </c>
      <c r="E1038">
        <v>700</v>
      </c>
      <c r="F1038">
        <v>7.6797845458984302</v>
      </c>
      <c r="G1038">
        <v>-5.1730096435546802</v>
      </c>
      <c r="H1038">
        <v>9.2595420752718791</v>
      </c>
      <c r="I1038">
        <v>-0.97801742116331503</v>
      </c>
      <c r="J1038">
        <f t="shared" si="17"/>
        <v>5.305167886016271</v>
      </c>
      <c r="K1038" t="str" cm="1">
        <f t="array" ref="K1038">INDEX($P$6:$P$13,MATCH(MIN(ABS(MOD(J1038 - $Q$6:$Q$13 + PI(), 2*PI()) - PI())),ABS(MOD(J1038 - $Q$6:$Q$13 + PI(), 2*PI()) - PI()),0))</f>
        <v>NW</v>
      </c>
      <c r="L1038">
        <v>5.1732323178800703</v>
      </c>
      <c r="M1038">
        <v>9.1183428234524193</v>
      </c>
      <c r="N1038">
        <v>3.3594493865966699</v>
      </c>
    </row>
    <row r="1039" spans="1:14" x14ac:dyDescent="0.3">
      <c r="A1039">
        <v>1707800</v>
      </c>
      <c r="B1039">
        <v>2024</v>
      </c>
      <c r="C1039">
        <v>2</v>
      </c>
      <c r="D1039">
        <v>13</v>
      </c>
      <c r="E1039">
        <v>800</v>
      </c>
      <c r="F1039">
        <v>7.5172479248046802</v>
      </c>
      <c r="G1039">
        <v>-4.8451855468750002</v>
      </c>
      <c r="H1039">
        <v>8.9434243635548594</v>
      </c>
      <c r="I1039">
        <v>-0.99826725499360902</v>
      </c>
      <c r="J1039">
        <f t="shared" si="17"/>
        <v>5.2849180521859775</v>
      </c>
      <c r="K1039" t="str" cm="1">
        <f t="array" ref="K1039">INDEX($P$6:$P$13,MATCH(MIN(ABS(MOD(J1039 - $Q$6:$Q$13 + PI(), 2*PI()) - PI())),ABS(MOD(J1039 - $Q$6:$Q$13 + PI(), 2*PI()) - PI()),0))</f>
        <v>NW</v>
      </c>
      <c r="L1039">
        <v>5.1782922055884999</v>
      </c>
      <c r="M1039">
        <v>9.0630435943603498</v>
      </c>
      <c r="N1039">
        <v>3.2812006208631699</v>
      </c>
    </row>
    <row r="1040" spans="1:14" x14ac:dyDescent="0.3">
      <c r="A1040">
        <v>1707804</v>
      </c>
      <c r="B1040">
        <v>2024</v>
      </c>
      <c r="C1040">
        <v>2</v>
      </c>
      <c r="D1040">
        <v>13</v>
      </c>
      <c r="E1040">
        <v>900</v>
      </c>
      <c r="F1040">
        <v>7.5843463134765603</v>
      </c>
      <c r="G1040">
        <v>-4.6116094970703099</v>
      </c>
      <c r="H1040">
        <v>8.8763309512553992</v>
      </c>
      <c r="I1040">
        <v>-1.02448375685812</v>
      </c>
      <c r="J1040">
        <f t="shared" si="17"/>
        <v>5.258701550321466</v>
      </c>
      <c r="K1040" t="str" cm="1">
        <f t="array" ref="K1040">INDEX($P$6:$P$13,MATCH(MIN(ABS(MOD(J1040 - $Q$6:$Q$13 + PI(), 2*PI()) - PI())),ABS(MOD(J1040 - $Q$6:$Q$13 + PI(), 2*PI()) - PI()),0))</f>
        <v>NW</v>
      </c>
      <c r="L1040">
        <v>5.1838016348889404</v>
      </c>
      <c r="M1040">
        <v>8.9961332745022204</v>
      </c>
      <c r="N1040">
        <v>3.2087626987033402</v>
      </c>
    </row>
    <row r="1041" spans="1:14" x14ac:dyDescent="0.3">
      <c r="A1041">
        <v>1707807</v>
      </c>
      <c r="B1041">
        <v>2024</v>
      </c>
      <c r="C1041">
        <v>2</v>
      </c>
      <c r="D1041">
        <v>13</v>
      </c>
      <c r="E1041">
        <v>1000</v>
      </c>
      <c r="F1041">
        <v>6.5330102539062498</v>
      </c>
      <c r="G1041">
        <v>-3.5374865722656201</v>
      </c>
      <c r="H1041">
        <v>7.4292687545009297</v>
      </c>
      <c r="I1041">
        <v>-1.07451883243152</v>
      </c>
      <c r="J1041">
        <f t="shared" si="17"/>
        <v>5.2086664747480658</v>
      </c>
      <c r="K1041" t="str" cm="1">
        <f t="array" ref="K1041">INDEX($P$6:$P$13,MATCH(MIN(ABS(MOD(J1041 - $Q$6:$Q$13 + PI(), 2*PI()) - PI())),ABS(MOD(J1041 - $Q$6:$Q$13 + PI(), 2*PI()) - PI()),0))</f>
        <v>NW</v>
      </c>
      <c r="L1041">
        <v>5.1880100804062002</v>
      </c>
      <c r="M1041">
        <v>8.9911162058512293</v>
      </c>
      <c r="N1041">
        <v>3.1186850865681901</v>
      </c>
    </row>
    <row r="1042" spans="1:14" x14ac:dyDescent="0.3">
      <c r="A1042">
        <v>1707811</v>
      </c>
      <c r="B1042">
        <v>2024</v>
      </c>
      <c r="C1042">
        <v>2</v>
      </c>
      <c r="D1042">
        <v>13</v>
      </c>
      <c r="E1042">
        <v>1100</v>
      </c>
      <c r="F1042">
        <v>6.1336712646484299</v>
      </c>
      <c r="G1042">
        <v>-2.7977441406249999</v>
      </c>
      <c r="H1042">
        <v>6.7416092633120899</v>
      </c>
      <c r="I1042">
        <v>-1.1428573883373301</v>
      </c>
      <c r="J1042">
        <f t="shared" si="17"/>
        <v>5.1403279188422566</v>
      </c>
      <c r="K1042" t="str" cm="1">
        <f t="array" ref="K1042">INDEX($P$6:$P$13,MATCH(MIN(ABS(MOD(J1042 - $Q$6:$Q$13 + PI(), 2*PI()) - PI())),ABS(MOD(J1042 - $Q$6:$Q$13 + PI(), 2*PI()) - PI()),0))</f>
        <v>NW</v>
      </c>
      <c r="L1042">
        <v>5.1925879655480101</v>
      </c>
      <c r="M1042">
        <v>9.0470563040839291</v>
      </c>
      <c r="N1042">
        <v>3.0690550274319102</v>
      </c>
    </row>
    <row r="1043" spans="1:14" x14ac:dyDescent="0.3">
      <c r="A1043">
        <v>1707814</v>
      </c>
      <c r="B1043">
        <v>2024</v>
      </c>
      <c r="C1043">
        <v>2</v>
      </c>
      <c r="D1043">
        <v>13</v>
      </c>
      <c r="E1043">
        <v>1200</v>
      </c>
      <c r="F1043">
        <v>6.1381768798828098</v>
      </c>
      <c r="G1043">
        <v>-2.7455944824218701</v>
      </c>
      <c r="H1043">
        <v>6.7242475021844097</v>
      </c>
      <c r="I1043">
        <v>-1.1501916240043399</v>
      </c>
      <c r="J1043">
        <f t="shared" si="17"/>
        <v>5.1329936831752461</v>
      </c>
      <c r="K1043" t="str" cm="1">
        <f t="array" ref="K1043">INDEX($P$6:$P$13,MATCH(MIN(ABS(MOD(J1043 - $Q$6:$Q$13 + PI(), 2*PI()) - PI())),ABS(MOD(J1043 - $Q$6:$Q$13 + PI(), 2*PI()) - PI()),0))</f>
        <v>NW</v>
      </c>
      <c r="L1043">
        <v>5.1974810506001701</v>
      </c>
      <c r="M1043">
        <v>9.0512446297539597</v>
      </c>
      <c r="N1043">
        <v>2.9906929863823701</v>
      </c>
    </row>
    <row r="1044" spans="1:14" x14ac:dyDescent="0.3">
      <c r="A1044">
        <v>1707818</v>
      </c>
      <c r="B1044">
        <v>2024</v>
      </c>
      <c r="C1044">
        <v>2</v>
      </c>
      <c r="D1044">
        <v>13</v>
      </c>
      <c r="E1044">
        <v>1300</v>
      </c>
      <c r="F1044">
        <v>5.8067663574218704</v>
      </c>
      <c r="G1044">
        <v>-2.5264678955078099</v>
      </c>
      <c r="H1044">
        <v>6.3325804816613402</v>
      </c>
      <c r="I1044">
        <v>-1.1604102156793401</v>
      </c>
      <c r="J1044">
        <f t="shared" si="17"/>
        <v>5.1227750915002463</v>
      </c>
      <c r="K1044" t="str" cm="1">
        <f t="array" ref="K1044">INDEX($P$6:$P$13,MATCH(MIN(ABS(MOD(J1044 - $Q$6:$Q$13 + PI(), 2*PI()) - PI())),ABS(MOD(J1044 - $Q$6:$Q$13 + PI(), 2*PI()) - PI()),0))</f>
        <v>NW</v>
      </c>
      <c r="L1044">
        <v>5.2037492440858504</v>
      </c>
      <c r="M1044">
        <v>9.0468446943495007</v>
      </c>
      <c r="N1044">
        <v>2.92119799719916</v>
      </c>
    </row>
    <row r="1045" spans="1:14" x14ac:dyDescent="0.3">
      <c r="A1045">
        <v>1707822</v>
      </c>
      <c r="B1045">
        <v>2024</v>
      </c>
      <c r="C1045">
        <v>2</v>
      </c>
      <c r="D1045">
        <v>13</v>
      </c>
      <c r="E1045">
        <v>1400</v>
      </c>
      <c r="F1045">
        <v>5.6569842529296803</v>
      </c>
      <c r="G1045">
        <v>-1.9395697021484299</v>
      </c>
      <c r="H1045">
        <v>5.9802509535458901</v>
      </c>
      <c r="I1045">
        <v>-1.2404938716642699</v>
      </c>
      <c r="J1045">
        <f t="shared" si="17"/>
        <v>5.0426914355153158</v>
      </c>
      <c r="K1045" t="str" cm="1">
        <f t="array" ref="K1045">INDEX($P$6:$P$13,MATCH(MIN(ABS(MOD(J1045 - $Q$6:$Q$13 + PI(), 2*PI()) - PI())),ABS(MOD(J1045 - $Q$6:$Q$13 + PI(), 2*PI()) - PI()),0))</f>
        <v>W</v>
      </c>
      <c r="L1045">
        <v>5.2107389175015202</v>
      </c>
      <c r="M1045">
        <v>9.0471919377644792</v>
      </c>
      <c r="N1045">
        <v>2.8569074206881999</v>
      </c>
    </row>
    <row r="1046" spans="1:14" x14ac:dyDescent="0.3">
      <c r="A1046">
        <v>1707825</v>
      </c>
      <c r="B1046">
        <v>2024</v>
      </c>
      <c r="C1046">
        <v>2</v>
      </c>
      <c r="D1046">
        <v>13</v>
      </c>
      <c r="E1046">
        <v>1500</v>
      </c>
      <c r="F1046">
        <v>5.4827508544921804</v>
      </c>
      <c r="G1046">
        <v>-1.51495361328125</v>
      </c>
      <c r="H1046">
        <v>5.6882019463824101</v>
      </c>
      <c r="I1046">
        <v>-1.3012101325440799</v>
      </c>
      <c r="J1046">
        <f t="shared" si="17"/>
        <v>4.9819751746355063</v>
      </c>
      <c r="K1046" t="str" cm="1">
        <f t="array" ref="K1046">INDEX($P$6:$P$13,MATCH(MIN(ABS(MOD(J1046 - $Q$6:$Q$13 + PI(), 2*PI()) - PI())),ABS(MOD(J1046 - $Q$6:$Q$13 + PI(), 2*PI()) - PI()),0))</f>
        <v>W</v>
      </c>
      <c r="L1046">
        <v>5.21839302001848</v>
      </c>
      <c r="M1046">
        <v>9.04618877834743</v>
      </c>
      <c r="N1046">
        <v>2.79858758714464</v>
      </c>
    </row>
    <row r="1047" spans="1:14" x14ac:dyDescent="0.3">
      <c r="A1047">
        <v>1707829</v>
      </c>
      <c r="B1047">
        <v>2024</v>
      </c>
      <c r="C1047">
        <v>2</v>
      </c>
      <c r="D1047">
        <v>13</v>
      </c>
      <c r="E1047">
        <v>1600</v>
      </c>
      <c r="F1047">
        <v>5.2812805175781197</v>
      </c>
      <c r="G1047">
        <v>-1.2631976318359299</v>
      </c>
      <c r="H1047">
        <v>5.4302478914342496</v>
      </c>
      <c r="I1047">
        <v>-1.33602307706095</v>
      </c>
      <c r="J1047">
        <f t="shared" si="17"/>
        <v>4.9471622301186358</v>
      </c>
      <c r="K1047" t="str" cm="1">
        <f t="array" ref="K1047">INDEX($P$6:$P$13,MATCH(MIN(ABS(MOD(J1047 - $Q$6:$Q$13 + PI(), 2*PI()) - PI())),ABS(MOD(J1047 - $Q$6:$Q$13 + PI(), 2*PI()) - PI()),0))</f>
        <v>W</v>
      </c>
      <c r="L1047">
        <v>5.2267800836487899</v>
      </c>
      <c r="M1047">
        <v>9.0460489061143594</v>
      </c>
      <c r="N1047">
        <v>2.7453338834974499</v>
      </c>
    </row>
    <row r="1048" spans="1:14" x14ac:dyDescent="0.3">
      <c r="A1048">
        <v>1707832</v>
      </c>
      <c r="B1048">
        <v>2024</v>
      </c>
      <c r="C1048">
        <v>2</v>
      </c>
      <c r="D1048">
        <v>13</v>
      </c>
      <c r="E1048">
        <v>1700</v>
      </c>
      <c r="F1048">
        <v>5.2506518554687496</v>
      </c>
      <c r="G1048">
        <v>-1.3512170410156199</v>
      </c>
      <c r="H1048">
        <v>5.4217278057154799</v>
      </c>
      <c r="I1048">
        <v>-1.31891889507912</v>
      </c>
      <c r="J1048">
        <f t="shared" si="17"/>
        <v>4.964266412100466</v>
      </c>
      <c r="K1048" t="str" cm="1">
        <f t="array" ref="K1048">INDEX($P$6:$P$13,MATCH(MIN(ABS(MOD(J1048 - $Q$6:$Q$13 + PI(), 2*PI()) - PI())),ABS(MOD(J1048 - $Q$6:$Q$13 + PI(), 2*PI()) - PI()),0))</f>
        <v>W</v>
      </c>
      <c r="L1048">
        <v>5.2357259968385099</v>
      </c>
      <c r="M1048">
        <v>9.0428254869249098</v>
      </c>
      <c r="N1048">
        <v>2.6972162458631699</v>
      </c>
    </row>
    <row r="1049" spans="1:14" x14ac:dyDescent="0.3">
      <c r="A1049">
        <v>1707836</v>
      </c>
      <c r="B1049">
        <v>2024</v>
      </c>
      <c r="C1049">
        <v>2</v>
      </c>
      <c r="D1049">
        <v>13</v>
      </c>
      <c r="E1049">
        <v>1800</v>
      </c>
      <c r="F1049">
        <v>5.1719293212890598</v>
      </c>
      <c r="G1049">
        <v>-1.9179644775390601</v>
      </c>
      <c r="H1049">
        <v>5.5161073812527599</v>
      </c>
      <c r="I1049">
        <v>-1.2156767032560101</v>
      </c>
      <c r="J1049">
        <f t="shared" si="17"/>
        <v>5.0675086039235762</v>
      </c>
      <c r="K1049" t="str" cm="1">
        <f t="array" ref="K1049">INDEX($P$6:$P$13,MATCH(MIN(ABS(MOD(J1049 - $Q$6:$Q$13 + PI(), 2*PI()) - PI())),ABS(MOD(J1049 - $Q$6:$Q$13 + PI(), 2*PI()) - PI()),0))</f>
        <v>W</v>
      </c>
      <c r="L1049">
        <v>5.2453520813706396</v>
      </c>
      <c r="M1049">
        <v>9.0362200207180408</v>
      </c>
      <c r="N1049">
        <v>2.65374575720893</v>
      </c>
    </row>
    <row r="1050" spans="1:14" x14ac:dyDescent="0.3">
      <c r="A1050">
        <v>1707840</v>
      </c>
      <c r="B1050">
        <v>2024</v>
      </c>
      <c r="C1050">
        <v>2</v>
      </c>
      <c r="D1050">
        <v>13</v>
      </c>
      <c r="E1050">
        <v>1900</v>
      </c>
      <c r="F1050">
        <v>4.3673626708984301</v>
      </c>
      <c r="G1050">
        <v>-1.92785949707031</v>
      </c>
      <c r="H1050">
        <v>4.7739395617876497</v>
      </c>
      <c r="I1050">
        <v>-1.15509689640405</v>
      </c>
      <c r="J1050">
        <f t="shared" si="17"/>
        <v>5.1280884107755362</v>
      </c>
      <c r="K1050" t="str" cm="1">
        <f t="array" ref="K1050">INDEX($P$6:$P$13,MATCH(MIN(ABS(MOD(J1050 - $Q$6:$Q$13 + PI(), 2*PI()) - PI())),ABS(MOD(J1050 - $Q$6:$Q$13 + PI(), 2*PI()) - PI()),0))</f>
        <v>NW</v>
      </c>
      <c r="L1050">
        <v>5.2552767358516403</v>
      </c>
      <c r="M1050">
        <v>9.0349387062920403</v>
      </c>
      <c r="N1050">
        <v>2.6121386422051298</v>
      </c>
    </row>
    <row r="1051" spans="1:14" x14ac:dyDescent="0.3">
      <c r="A1051">
        <v>1707843</v>
      </c>
      <c r="B1051">
        <v>2024</v>
      </c>
      <c r="C1051">
        <v>2</v>
      </c>
      <c r="D1051">
        <v>13</v>
      </c>
      <c r="E1051">
        <v>2000</v>
      </c>
      <c r="F1051">
        <v>3.1661065673828102</v>
      </c>
      <c r="G1051">
        <v>-1.3785577392578101</v>
      </c>
      <c r="H1051">
        <v>3.4532089766610099</v>
      </c>
      <c r="I1051">
        <v>-1.1601405897241299</v>
      </c>
      <c r="J1051">
        <f t="shared" si="17"/>
        <v>5.1230447174554561</v>
      </c>
      <c r="K1051" t="str" cm="1">
        <f t="array" ref="K1051">INDEX($P$6:$P$13,MATCH(MIN(ABS(MOD(J1051 - $Q$6:$Q$13 + PI(), 2*PI()) - PI())),ABS(MOD(J1051 - $Q$6:$Q$13 + PI(), 2*PI()) - PI()),0))</f>
        <v>NW</v>
      </c>
      <c r="L1051">
        <v>5.2650472820775702</v>
      </c>
      <c r="M1051">
        <v>9.0445087220933704</v>
      </c>
      <c r="N1051">
        <v>2.5709119372897602</v>
      </c>
    </row>
    <row r="1052" spans="1:14" x14ac:dyDescent="0.3">
      <c r="A1052">
        <v>1707847</v>
      </c>
      <c r="B1052">
        <v>2024</v>
      </c>
      <c r="C1052">
        <v>2</v>
      </c>
      <c r="D1052">
        <v>13</v>
      </c>
      <c r="E1052">
        <v>2100</v>
      </c>
      <c r="F1052">
        <v>2.9760156250000001</v>
      </c>
      <c r="G1052">
        <v>-1.1916363525390601</v>
      </c>
      <c r="H1052">
        <v>3.2057239739155201</v>
      </c>
      <c r="I1052">
        <v>-1.1899336739805699</v>
      </c>
      <c r="J1052">
        <f t="shared" si="17"/>
        <v>5.0932516331990163</v>
      </c>
      <c r="K1052" t="str" cm="1">
        <f t="array" ref="K1052">INDEX($P$6:$P$13,MATCH(MIN(ABS(MOD(J1052 - $Q$6:$Q$13 + PI(), 2*PI()) - PI())),ABS(MOD(J1052 - $Q$6:$Q$13 + PI(), 2*PI()) - PI()),0))</f>
        <v>W</v>
      </c>
      <c r="L1052">
        <v>5.2745227500547101</v>
      </c>
      <c r="M1052">
        <v>9.0495399898952904</v>
      </c>
      <c r="N1052">
        <v>2.5326892005072699</v>
      </c>
    </row>
    <row r="1053" spans="1:14" x14ac:dyDescent="0.3">
      <c r="A1053">
        <v>1707850</v>
      </c>
      <c r="B1053">
        <v>2024</v>
      </c>
      <c r="C1053">
        <v>2</v>
      </c>
      <c r="D1053">
        <v>13</v>
      </c>
      <c r="E1053">
        <v>2200</v>
      </c>
      <c r="F1053">
        <v>2.6325897216796799</v>
      </c>
      <c r="G1053">
        <v>0.17336303710937501</v>
      </c>
      <c r="H1053">
        <v>2.6382917551569798</v>
      </c>
      <c r="I1053">
        <v>-1.6365540425668501</v>
      </c>
      <c r="J1053">
        <f t="shared" si="17"/>
        <v>4.6466312646127363</v>
      </c>
      <c r="K1053" t="str" cm="1">
        <f t="array" ref="K1053">INDEX($P$6:$P$13,MATCH(MIN(ABS(MOD(J1053 - $Q$6:$Q$13 + PI(), 2*PI()) - PI())),ABS(MOD(J1053 - $Q$6:$Q$13 + PI(), 2*PI()) - PI()),0))</f>
        <v>W</v>
      </c>
      <c r="L1053">
        <v>5.2831731411354701</v>
      </c>
      <c r="M1053">
        <v>9.0939288669162295</v>
      </c>
      <c r="N1053">
        <v>2.52643913692898</v>
      </c>
    </row>
    <row r="1054" spans="1:14" x14ac:dyDescent="0.3">
      <c r="A1054">
        <v>1707854</v>
      </c>
      <c r="B1054">
        <v>2024</v>
      </c>
      <c r="C1054">
        <v>2</v>
      </c>
      <c r="D1054">
        <v>13</v>
      </c>
      <c r="E1054">
        <v>2300</v>
      </c>
      <c r="F1054">
        <v>2.4352355957031202</v>
      </c>
      <c r="G1054">
        <v>1.0543188476562499</v>
      </c>
      <c r="H1054">
        <v>2.6536692783959999</v>
      </c>
      <c r="I1054">
        <v>-1.9793757064816799</v>
      </c>
      <c r="J1054">
        <f t="shared" si="17"/>
        <v>4.3038096006979067</v>
      </c>
      <c r="K1054" t="str" cm="1">
        <f t="array" ref="K1054">INDEX($P$6:$P$13,MATCH(MIN(ABS(MOD(J1054 - $Q$6:$Q$13 + PI(), 2*PI()) - PI())),ABS(MOD(J1054 - $Q$6:$Q$13 + PI(), 2*PI()) - PI()),0))</f>
        <v>SW</v>
      </c>
      <c r="L1054">
        <v>5.2931039208869803</v>
      </c>
      <c r="M1054">
        <v>9.0890393786960093</v>
      </c>
      <c r="N1054">
        <v>2.4910470114813901</v>
      </c>
    </row>
    <row r="1055" spans="1:14" x14ac:dyDescent="0.3">
      <c r="A1055">
        <v>1707858</v>
      </c>
      <c r="B1055">
        <v>2024</v>
      </c>
      <c r="C1055">
        <v>2</v>
      </c>
      <c r="D1055">
        <v>13</v>
      </c>
      <c r="E1055">
        <v>0</v>
      </c>
      <c r="F1055">
        <v>7.9079724121093697</v>
      </c>
      <c r="G1055">
        <v>1.0929870605468699</v>
      </c>
      <c r="H1055">
        <v>7.9831477742307797</v>
      </c>
      <c r="I1055">
        <v>-1.7081394982541001</v>
      </c>
      <c r="J1055">
        <f t="shared" si="17"/>
        <v>4.575045808925486</v>
      </c>
      <c r="K1055" t="str" cm="1">
        <f t="array" ref="K1055">INDEX($P$6:$P$13,MATCH(MIN(ABS(MOD(J1055 - $Q$6:$Q$13 + PI(), 2*PI()) - PI())),ABS(MOD(J1055 - $Q$6:$Q$13 + PI(), 2*PI()) - PI()),0))</f>
        <v>W</v>
      </c>
      <c r="L1055">
        <v>5.0741485218033002</v>
      </c>
      <c r="M1055">
        <v>9.52394294738769</v>
      </c>
      <c r="N1055">
        <v>3.6702959272596498</v>
      </c>
    </row>
    <row r="1056" spans="1:14" x14ac:dyDescent="0.3">
      <c r="A1056">
        <v>1707861</v>
      </c>
      <c r="B1056">
        <v>2024</v>
      </c>
      <c r="C1056">
        <v>2</v>
      </c>
      <c r="D1056">
        <v>13</v>
      </c>
      <c r="E1056">
        <v>100</v>
      </c>
      <c r="F1056">
        <v>8.9947497558593703</v>
      </c>
      <c r="G1056">
        <v>-1.11771118164062</v>
      </c>
      <c r="H1056">
        <v>9.0639285884265792</v>
      </c>
      <c r="I1056">
        <v>-1.44716743253466</v>
      </c>
      <c r="J1056">
        <f t="shared" si="17"/>
        <v>4.8360178746449263</v>
      </c>
      <c r="K1056" t="str" cm="1">
        <f t="array" ref="K1056">INDEX($P$6:$P$13,MATCH(MIN(ABS(MOD(J1056 - $Q$6:$Q$13 + PI(), 2*PI()) - PI())),ABS(MOD(J1056 - $Q$6:$Q$13 + PI(), 2*PI()) - PI()),0))</f>
        <v>W</v>
      </c>
      <c r="L1056">
        <v>5.08772519867781</v>
      </c>
      <c r="M1056">
        <v>9.5328588485717702</v>
      </c>
      <c r="N1056">
        <v>3.6519915262858</v>
      </c>
    </row>
    <row r="1057" spans="1:14" x14ac:dyDescent="0.3">
      <c r="A1057">
        <v>1707865</v>
      </c>
      <c r="B1057">
        <v>2024</v>
      </c>
      <c r="C1057">
        <v>2</v>
      </c>
      <c r="D1057">
        <v>13</v>
      </c>
      <c r="E1057">
        <v>200</v>
      </c>
      <c r="F1057">
        <v>8.1819830322265599</v>
      </c>
      <c r="G1057">
        <v>-3.8925634765625001</v>
      </c>
      <c r="H1057">
        <v>9.0607337869905198</v>
      </c>
      <c r="I1057">
        <v>-1.1267377256367399</v>
      </c>
      <c r="J1057">
        <f t="shared" si="17"/>
        <v>5.1564475815428459</v>
      </c>
      <c r="K1057" t="str" cm="1">
        <f t="array" ref="K1057">INDEX($P$6:$P$13,MATCH(MIN(ABS(MOD(J1057 - $Q$6:$Q$13 + PI(), 2*PI()) - PI())),ABS(MOD(J1057 - $Q$6:$Q$13 + PI(), 2*PI()) - PI()),0))</f>
        <v>NW</v>
      </c>
      <c r="L1057">
        <v>5.1024168523286999</v>
      </c>
      <c r="M1057">
        <v>9.5092586941189197</v>
      </c>
      <c r="N1057">
        <v>3.6261562771267299</v>
      </c>
    </row>
    <row r="1058" spans="1:14" x14ac:dyDescent="0.3">
      <c r="A1058">
        <v>1707868</v>
      </c>
      <c r="B1058">
        <v>2024</v>
      </c>
      <c r="C1058">
        <v>2</v>
      </c>
      <c r="D1058">
        <v>14</v>
      </c>
      <c r="E1058">
        <v>300</v>
      </c>
      <c r="F1058">
        <v>1.16902587890625</v>
      </c>
      <c r="G1058">
        <v>5.2653497314453102</v>
      </c>
      <c r="H1058">
        <v>5.3935636920299501</v>
      </c>
      <c r="I1058">
        <v>-2.9231140812562599</v>
      </c>
      <c r="J1058">
        <f t="shared" si="17"/>
        <v>3.3600712259233263</v>
      </c>
      <c r="K1058" t="str" cm="1">
        <f t="array" ref="K1058">INDEX($P$6:$P$13,MATCH(MIN(ABS(MOD(J1058 - $Q$6:$Q$13 + PI(), 2*PI()) - PI())),ABS(MOD(J1058 - $Q$6:$Q$13 + PI(), 2*PI()) - PI()),0))</f>
        <v>S</v>
      </c>
      <c r="L1058">
        <v>5.3267038111426803</v>
      </c>
      <c r="M1058">
        <v>9.0171637005276093</v>
      </c>
      <c r="N1058">
        <v>2.3648892508612702</v>
      </c>
    </row>
    <row r="1059" spans="1:14" x14ac:dyDescent="0.3">
      <c r="A1059">
        <v>1707872</v>
      </c>
      <c r="B1059">
        <v>2024</v>
      </c>
      <c r="C1059">
        <v>2</v>
      </c>
      <c r="D1059">
        <v>14</v>
      </c>
      <c r="E1059">
        <v>400</v>
      </c>
      <c r="F1059">
        <v>0.66876281738281196</v>
      </c>
      <c r="G1059">
        <v>6.4563519287109301</v>
      </c>
      <c r="H1059">
        <v>6.4908954646707402</v>
      </c>
      <c r="I1059">
        <v>-3.0383785897070301</v>
      </c>
      <c r="J1059">
        <f t="shared" si="17"/>
        <v>3.2448067174725561</v>
      </c>
      <c r="K1059" t="str" cm="1">
        <f t="array" ref="K1059">INDEX($P$6:$P$13,MATCH(MIN(ABS(MOD(J1059 - $Q$6:$Q$13 + PI(), 2*PI()) - PI())),ABS(MOD(J1059 - $Q$6:$Q$13 + PI(), 2*PI()) - PI()),0))</f>
        <v>S</v>
      </c>
      <c r="L1059">
        <v>5.3289272251554296</v>
      </c>
      <c r="M1059">
        <v>8.9599273469713001</v>
      </c>
      <c r="N1059">
        <v>2.3411516613430399</v>
      </c>
    </row>
    <row r="1060" spans="1:14" x14ac:dyDescent="0.3">
      <c r="A1060">
        <v>1707876</v>
      </c>
      <c r="B1060">
        <v>2024</v>
      </c>
      <c r="C1060">
        <v>2</v>
      </c>
      <c r="D1060">
        <v>14</v>
      </c>
      <c r="E1060">
        <v>500</v>
      </c>
      <c r="F1060">
        <v>1.14032592773437</v>
      </c>
      <c r="G1060">
        <v>7.6519360351562504</v>
      </c>
      <c r="H1060">
        <v>7.7364377013962899</v>
      </c>
      <c r="I1060">
        <v>-2.99365687824905</v>
      </c>
      <c r="J1060">
        <f t="shared" si="17"/>
        <v>3.2895284289305362</v>
      </c>
      <c r="K1060" t="str" cm="1">
        <f t="array" ref="K1060">INDEX($P$6:$P$13,MATCH(MIN(ABS(MOD(J1060 - $Q$6:$Q$13 + PI(), 2*PI()) - PI())),ABS(MOD(J1060 - $Q$6:$Q$13 + PI(), 2*PI()) - PI()),0))</f>
        <v>S</v>
      </c>
      <c r="L1060">
        <v>5.3174897176311902</v>
      </c>
      <c r="M1060">
        <v>8.8485331005520198</v>
      </c>
      <c r="N1060">
        <v>2.3277067608303401</v>
      </c>
    </row>
    <row r="1061" spans="1:14" x14ac:dyDescent="0.3">
      <c r="A1061">
        <v>1707879</v>
      </c>
      <c r="B1061">
        <v>2024</v>
      </c>
      <c r="C1061">
        <v>2</v>
      </c>
      <c r="D1061">
        <v>14</v>
      </c>
      <c r="E1061">
        <v>600</v>
      </c>
      <c r="F1061">
        <v>1.81775512695312</v>
      </c>
      <c r="G1061">
        <v>8.0748046875000004</v>
      </c>
      <c r="H1061">
        <v>8.27687769891741</v>
      </c>
      <c r="I1061">
        <v>-2.9201692892605098</v>
      </c>
      <c r="J1061">
        <f t="shared" si="17"/>
        <v>3.3630160179190765</v>
      </c>
      <c r="K1061" t="str" cm="1">
        <f t="array" ref="K1061">INDEX($P$6:$P$13,MATCH(MIN(ABS(MOD(J1061 - $Q$6:$Q$13 + PI(), 2*PI()) - PI())),ABS(MOD(J1061 - $Q$6:$Q$13 + PI(), 2*PI()) - PI()),0))</f>
        <v>S</v>
      </c>
      <c r="L1061">
        <v>5.2852900878859703</v>
      </c>
      <c r="M1061">
        <v>8.6808862686157209</v>
      </c>
      <c r="N1061">
        <v>2.3268272611829901</v>
      </c>
    </row>
    <row r="1062" spans="1:14" x14ac:dyDescent="0.3">
      <c r="A1062">
        <v>1707883</v>
      </c>
      <c r="B1062">
        <v>2024</v>
      </c>
      <c r="C1062">
        <v>2</v>
      </c>
      <c r="D1062">
        <v>14</v>
      </c>
      <c r="E1062">
        <v>700</v>
      </c>
      <c r="F1062">
        <v>2.5326934814453099</v>
      </c>
      <c r="G1062">
        <v>7.8584558105468698</v>
      </c>
      <c r="H1062">
        <v>8.2565043448952107</v>
      </c>
      <c r="I1062">
        <v>-2.8298147561146898</v>
      </c>
      <c r="J1062">
        <f t="shared" si="17"/>
        <v>3.4533705510648964</v>
      </c>
      <c r="K1062" t="str" cm="1">
        <f t="array" ref="K1062">INDEX($P$6:$P$13,MATCH(MIN(ABS(MOD(J1062 - $Q$6:$Q$13 + PI(), 2*PI()) - PI())),ABS(MOD(J1062 - $Q$6:$Q$13 + PI(), 2*PI()) - PI()),0))</f>
        <v>S</v>
      </c>
      <c r="L1062">
        <v>5.2328440422695399</v>
      </c>
      <c r="M1062">
        <v>8.4834101994832292</v>
      </c>
      <c r="N1062">
        <v>2.33613289727105</v>
      </c>
    </row>
    <row r="1063" spans="1:14" x14ac:dyDescent="0.3">
      <c r="A1063">
        <v>1707886</v>
      </c>
      <c r="B1063">
        <v>2024</v>
      </c>
      <c r="C1063">
        <v>2</v>
      </c>
      <c r="D1063">
        <v>14</v>
      </c>
      <c r="E1063">
        <v>800</v>
      </c>
      <c r="F1063">
        <v>5.1172155761718701</v>
      </c>
      <c r="G1063">
        <v>6.7225976562499996</v>
      </c>
      <c r="H1063">
        <v>8.4486220474604004</v>
      </c>
      <c r="I1063">
        <v>-2.4909644207966601</v>
      </c>
      <c r="J1063">
        <f t="shared" si="17"/>
        <v>3.7922208863829261</v>
      </c>
      <c r="K1063" t="str" cm="1">
        <f t="array" ref="K1063">INDEX($P$6:$P$13,MATCH(MIN(ABS(MOD(J1063 - $Q$6:$Q$13 + PI(), 2*PI()) - PI())),ABS(MOD(J1063 - $Q$6:$Q$13 + PI(), 2*PI()) - PI()),0))</f>
        <v>SW</v>
      </c>
      <c r="L1063">
        <v>5.1672710980960304</v>
      </c>
      <c r="M1063">
        <v>8.2766477796766402</v>
      </c>
      <c r="N1063">
        <v>2.3534894519381999</v>
      </c>
    </row>
    <row r="1064" spans="1:14" x14ac:dyDescent="0.3">
      <c r="A1064">
        <v>1707890</v>
      </c>
      <c r="B1064">
        <v>2024</v>
      </c>
      <c r="C1064">
        <v>2</v>
      </c>
      <c r="D1064">
        <v>14</v>
      </c>
      <c r="E1064">
        <v>900</v>
      </c>
      <c r="F1064">
        <v>7.6928460693359302</v>
      </c>
      <c r="G1064">
        <v>4.9508483886718704</v>
      </c>
      <c r="H1064">
        <v>9.1482665250916408</v>
      </c>
      <c r="I1064">
        <v>-2.1426346871814501</v>
      </c>
      <c r="J1064">
        <f t="shared" si="17"/>
        <v>4.1405506199981357</v>
      </c>
      <c r="K1064" t="str" cm="1">
        <f t="array" ref="K1064">INDEX($P$6:$P$13,MATCH(MIN(ABS(MOD(J1064 - $Q$6:$Q$13 + PI(), 2*PI()) - PI())),ABS(MOD(J1064 - $Q$6:$Q$13 + PI(), 2*PI()) - PI()),0))</f>
        <v>SW</v>
      </c>
      <c r="L1064">
        <v>5.0938421837949397</v>
      </c>
      <c r="M1064">
        <v>8.0657909181382905</v>
      </c>
      <c r="N1064">
        <v>2.38109991285536</v>
      </c>
    </row>
    <row r="1065" spans="1:14" x14ac:dyDescent="0.3">
      <c r="A1065">
        <v>1707894</v>
      </c>
      <c r="B1065">
        <v>2024</v>
      </c>
      <c r="C1065">
        <v>2</v>
      </c>
      <c r="D1065">
        <v>14</v>
      </c>
      <c r="E1065">
        <v>1000</v>
      </c>
      <c r="F1065">
        <v>7.34310485839843</v>
      </c>
      <c r="G1065">
        <v>4.2925463867187501</v>
      </c>
      <c r="H1065">
        <v>8.5057124007085303</v>
      </c>
      <c r="I1065">
        <v>-2.0997917122552798</v>
      </c>
      <c r="J1065">
        <f t="shared" si="17"/>
        <v>4.183393594924306</v>
      </c>
      <c r="K1065" t="str" cm="1">
        <f t="array" ref="K1065">INDEX($P$6:$P$13,MATCH(MIN(ABS(MOD(J1065 - $Q$6:$Q$13 + PI(), 2*PI()) - PI())),ABS(MOD(J1065 - $Q$6:$Q$13 + PI(), 2*PI()) - PI()),0))</f>
        <v>SW</v>
      </c>
      <c r="L1065">
        <v>5.0747408088297403</v>
      </c>
      <c r="M1065">
        <v>8.0455056296454508</v>
      </c>
      <c r="N1065">
        <v>2.3936399883694102</v>
      </c>
    </row>
    <row r="1066" spans="1:14" x14ac:dyDescent="0.3">
      <c r="A1066">
        <v>1707897</v>
      </c>
      <c r="B1066">
        <v>2024</v>
      </c>
      <c r="C1066">
        <v>2</v>
      </c>
      <c r="D1066">
        <v>14</v>
      </c>
      <c r="E1066">
        <v>1100</v>
      </c>
      <c r="F1066">
        <v>7.2634881591796798</v>
      </c>
      <c r="G1066">
        <v>4.8079046630859299</v>
      </c>
      <c r="H1066">
        <v>8.7105802038593794</v>
      </c>
      <c r="I1066">
        <v>-2.1555109899252298</v>
      </c>
      <c r="J1066">
        <f t="shared" si="17"/>
        <v>4.1276743172543569</v>
      </c>
      <c r="K1066" t="str" cm="1">
        <f t="array" ref="K1066">INDEX($P$6:$P$13,MATCH(MIN(ABS(MOD(J1066 - $Q$6:$Q$13 + PI(), 2*PI()) - PI())),ABS(MOD(J1066 - $Q$6:$Q$13 + PI(), 2*PI()) - PI()),0))</f>
        <v>SW</v>
      </c>
      <c r="L1066">
        <v>5.0550537751501503</v>
      </c>
      <c r="M1066">
        <v>7.9904322094387403</v>
      </c>
      <c r="N1066">
        <v>2.3823316362168998</v>
      </c>
    </row>
    <row r="1067" spans="1:14" x14ac:dyDescent="0.3">
      <c r="A1067">
        <v>1707901</v>
      </c>
      <c r="B1067">
        <v>2024</v>
      </c>
      <c r="C1067">
        <v>2</v>
      </c>
      <c r="D1067">
        <v>14</v>
      </c>
      <c r="E1067">
        <v>1200</v>
      </c>
      <c r="F1067">
        <v>7.7544372558593704</v>
      </c>
      <c r="G1067">
        <v>5.7360186767578103</v>
      </c>
      <c r="H1067">
        <v>9.6453723315989297</v>
      </c>
      <c r="I1067">
        <v>-2.2076779007276301</v>
      </c>
      <c r="J1067">
        <f t="shared" si="17"/>
        <v>4.0755074064519565</v>
      </c>
      <c r="K1067" t="str" cm="1">
        <f t="array" ref="K1067">INDEX($P$6:$P$13,MATCH(MIN(ABS(MOD(J1067 - $Q$6:$Q$13 + PI(), 2*PI()) - PI())),ABS(MOD(J1067 - $Q$6:$Q$13 + PI(), 2*PI()) - PI()),0))</f>
        <v>SW</v>
      </c>
      <c r="L1067">
        <v>5.0040100909824003</v>
      </c>
      <c r="M1067">
        <v>7.8666972054375499</v>
      </c>
      <c r="N1067">
        <v>2.4005822075737799</v>
      </c>
    </row>
    <row r="1068" spans="1:14" x14ac:dyDescent="0.3">
      <c r="A1068">
        <v>1707904</v>
      </c>
      <c r="B1068">
        <v>2024</v>
      </c>
      <c r="C1068">
        <v>2</v>
      </c>
      <c r="D1068">
        <v>14</v>
      </c>
      <c r="E1068">
        <v>1300</v>
      </c>
      <c r="F1068">
        <v>8.5680828857421805</v>
      </c>
      <c r="G1068">
        <v>6.3211437988281203</v>
      </c>
      <c r="H1068">
        <v>10.6474834239087</v>
      </c>
      <c r="I1068">
        <v>-2.2064142994155498</v>
      </c>
      <c r="J1068">
        <f t="shared" si="17"/>
        <v>4.0767710077640364</v>
      </c>
      <c r="K1068" t="str" cm="1">
        <f t="array" ref="K1068">INDEX($P$6:$P$13,MATCH(MIN(ABS(MOD(J1068 - $Q$6:$Q$13 + PI(), 2*PI()) - PI())),ABS(MOD(J1068 - $Q$6:$Q$13 + PI(), 2*PI()) - PI()),0))</f>
        <v>SW</v>
      </c>
      <c r="L1068">
        <v>4.9137031269568103</v>
      </c>
      <c r="M1068">
        <v>7.66758325364854</v>
      </c>
      <c r="N1068">
        <v>2.4640197753906201</v>
      </c>
    </row>
    <row r="1069" spans="1:14" x14ac:dyDescent="0.3">
      <c r="A1069">
        <v>1707908</v>
      </c>
      <c r="B1069">
        <v>2024</v>
      </c>
      <c r="C1069">
        <v>2</v>
      </c>
      <c r="D1069">
        <v>14</v>
      </c>
      <c r="E1069">
        <v>1400</v>
      </c>
      <c r="F1069">
        <v>9.0053460693359302</v>
      </c>
      <c r="G1069">
        <v>6.7324987792968702</v>
      </c>
      <c r="H1069">
        <v>11.2437892919486</v>
      </c>
      <c r="I1069">
        <v>-2.2127669351104799</v>
      </c>
      <c r="J1069">
        <f t="shared" si="17"/>
        <v>4.0704183720691063</v>
      </c>
      <c r="K1069" t="str" cm="1">
        <f t="array" ref="K1069">INDEX($P$6:$P$13,MATCH(MIN(ABS(MOD(J1069 - $Q$6:$Q$13 + PI(), 2*PI()) - PI())),ABS(MOD(J1069 - $Q$6:$Q$13 + PI(), 2*PI()) - PI()),0))</f>
        <v>SW</v>
      </c>
      <c r="L1069">
        <v>4.81297882364857</v>
      </c>
      <c r="M1069">
        <v>7.4761995739406997</v>
      </c>
      <c r="N1069">
        <v>2.5531240039401499</v>
      </c>
    </row>
    <row r="1070" spans="1:14" x14ac:dyDescent="0.3">
      <c r="A1070">
        <v>1707912</v>
      </c>
      <c r="B1070">
        <v>2024</v>
      </c>
      <c r="C1070">
        <v>2</v>
      </c>
      <c r="D1070">
        <v>14</v>
      </c>
      <c r="E1070">
        <v>1500</v>
      </c>
      <c r="F1070">
        <v>9.2245385742187498</v>
      </c>
      <c r="G1070">
        <v>7.0310211181640598</v>
      </c>
      <c r="H1070">
        <v>11.598593443660199</v>
      </c>
      <c r="I1070">
        <v>-2.2220651581529398</v>
      </c>
      <c r="J1070">
        <f t="shared" si="17"/>
        <v>4.061120149026646</v>
      </c>
      <c r="K1070" t="str" cm="1">
        <f t="array" ref="K1070">INDEX($P$6:$P$13,MATCH(MIN(ABS(MOD(J1070 - $Q$6:$Q$13 + PI(), 2*PI()) - PI())),ABS(MOD(J1070 - $Q$6:$Q$13 + PI(), 2*PI()) - PI()),0))</f>
        <v>SW</v>
      </c>
      <c r="L1070">
        <v>4.7242432430288499</v>
      </c>
      <c r="M1070">
        <v>7.3438476986355203</v>
      </c>
      <c r="N1070">
        <v>2.6479114956325902</v>
      </c>
    </row>
    <row r="1071" spans="1:14" x14ac:dyDescent="0.3">
      <c r="A1071">
        <v>1707915</v>
      </c>
      <c r="B1071">
        <v>2024</v>
      </c>
      <c r="C1071">
        <v>2</v>
      </c>
      <c r="D1071">
        <v>14</v>
      </c>
      <c r="E1071">
        <v>1600</v>
      </c>
      <c r="F1071">
        <v>9.1308807373046807</v>
      </c>
      <c r="G1071">
        <v>7.6772143554687498</v>
      </c>
      <c r="H1071">
        <v>11.929484619995</v>
      </c>
      <c r="I1071">
        <v>-2.26992307427839</v>
      </c>
      <c r="J1071">
        <f t="shared" si="17"/>
        <v>4.0132622329011962</v>
      </c>
      <c r="K1071" t="str" cm="1">
        <f t="array" ref="K1071">INDEX($P$6:$P$13,MATCH(MIN(ABS(MOD(J1071 - $Q$6:$Q$13 + PI(), 2*PI()) - PI())),ABS(MOD(J1071 - $Q$6:$Q$13 + PI(), 2*PI()) - PI()),0))</f>
        <v>SW</v>
      </c>
      <c r="L1071">
        <v>4.6442551405069601</v>
      </c>
      <c r="M1071">
        <v>7.2653667661878796</v>
      </c>
      <c r="N1071">
        <v>2.7449119355943399</v>
      </c>
    </row>
    <row r="1072" spans="1:14" x14ac:dyDescent="0.3">
      <c r="A1072">
        <v>1707919</v>
      </c>
      <c r="B1072">
        <v>2024</v>
      </c>
      <c r="C1072">
        <v>2</v>
      </c>
      <c r="D1072">
        <v>14</v>
      </c>
      <c r="E1072">
        <v>1700</v>
      </c>
      <c r="F1072">
        <v>9.4601776123046797</v>
      </c>
      <c r="G1072">
        <v>8.3180242919921792</v>
      </c>
      <c r="H1072">
        <v>12.5970031586295</v>
      </c>
      <c r="I1072">
        <v>-2.2920380673894098</v>
      </c>
      <c r="J1072">
        <f t="shared" si="17"/>
        <v>3.9911472397901764</v>
      </c>
      <c r="K1072" t="str" cm="1">
        <f t="array" ref="K1072">INDEX($P$6:$P$13,MATCH(MIN(ABS(MOD(J1072 - $Q$6:$Q$13 + PI(), 2*PI()) - PI())),ABS(MOD(J1072 - $Q$6:$Q$13 + PI(), 2*PI()) - PI()),0))</f>
        <v>SW</v>
      </c>
      <c r="L1072">
        <v>4.5682324848481999</v>
      </c>
      <c r="M1072">
        <v>7.21857399410671</v>
      </c>
      <c r="N1072">
        <v>2.8567487928602402</v>
      </c>
    </row>
    <row r="1073" spans="1:14" x14ac:dyDescent="0.3">
      <c r="A1073">
        <v>1707922</v>
      </c>
      <c r="B1073">
        <v>2024</v>
      </c>
      <c r="C1073">
        <v>2</v>
      </c>
      <c r="D1073">
        <v>14</v>
      </c>
      <c r="E1073">
        <v>1800</v>
      </c>
      <c r="F1073">
        <v>10.0865338134765</v>
      </c>
      <c r="G1073">
        <v>8.3700250244140602</v>
      </c>
      <c r="H1073">
        <v>13.107077602567299</v>
      </c>
      <c r="I1073">
        <v>-2.2634586040596698</v>
      </c>
      <c r="J1073">
        <f t="shared" si="17"/>
        <v>4.0197267031199164</v>
      </c>
      <c r="K1073" t="str" cm="1">
        <f t="array" ref="K1073">INDEX($P$6:$P$13,MATCH(MIN(ABS(MOD(J1073 - $Q$6:$Q$13 + PI(), 2*PI()) - PI())),ABS(MOD(J1073 - $Q$6:$Q$13 + PI(), 2*PI()) - PI()),0))</f>
        <v>SW</v>
      </c>
      <c r="L1073">
        <v>4.5037524428047</v>
      </c>
      <c r="M1073">
        <v>7.1982221603393501</v>
      </c>
      <c r="N1073">
        <v>2.9996575249565902</v>
      </c>
    </row>
    <row r="1074" spans="1:14" x14ac:dyDescent="0.3">
      <c r="A1074">
        <v>1707926</v>
      </c>
      <c r="B1074">
        <v>2024</v>
      </c>
      <c r="C1074">
        <v>2</v>
      </c>
      <c r="D1074">
        <v>14</v>
      </c>
      <c r="E1074">
        <v>1900</v>
      </c>
      <c r="F1074">
        <v>10.0821087646484</v>
      </c>
      <c r="G1074">
        <v>8.2084851074218701</v>
      </c>
      <c r="H1074">
        <v>13.001082451125599</v>
      </c>
      <c r="I1074">
        <v>-2.2541140891807898</v>
      </c>
      <c r="J1074">
        <f t="shared" si="17"/>
        <v>4.029071217998796</v>
      </c>
      <c r="K1074" t="str" cm="1">
        <f t="array" ref="K1074">INDEX($P$6:$P$13,MATCH(MIN(ABS(MOD(J1074 - $Q$6:$Q$13 + PI(), 2*PI()) - PI())),ABS(MOD(J1074 - $Q$6:$Q$13 + PI(), 2*PI()) - PI()),0))</f>
        <v>SW</v>
      </c>
      <c r="L1074">
        <v>4.46777405378878</v>
      </c>
      <c r="M1074">
        <v>7.2401803334553998</v>
      </c>
      <c r="N1074">
        <v>3.1333125432332301</v>
      </c>
    </row>
    <row r="1075" spans="1:14" x14ac:dyDescent="0.3">
      <c r="A1075">
        <v>1707930</v>
      </c>
      <c r="B1075">
        <v>2024</v>
      </c>
      <c r="C1075">
        <v>2</v>
      </c>
      <c r="D1075">
        <v>14</v>
      </c>
      <c r="E1075">
        <v>2000</v>
      </c>
      <c r="F1075">
        <v>9.8409106445312506</v>
      </c>
      <c r="G1075">
        <v>8.5443841552734305</v>
      </c>
      <c r="H1075">
        <v>13.032652182366199</v>
      </c>
      <c r="I1075">
        <v>-2.2857912864737102</v>
      </c>
      <c r="J1075">
        <f t="shared" si="17"/>
        <v>3.997394020705876</v>
      </c>
      <c r="K1075" t="str" cm="1">
        <f t="array" ref="K1075">INDEX($P$6:$P$13,MATCH(MIN(ABS(MOD(J1075 - $Q$6:$Q$13 + PI(), 2*PI()) - PI())),ABS(MOD(J1075 - $Q$6:$Q$13 + PI(), 2*PI()) - PI()),0))</f>
        <v>SW</v>
      </c>
      <c r="L1075">
        <v>4.4490886941765204</v>
      </c>
      <c r="M1075">
        <v>7.3314204745822398</v>
      </c>
      <c r="N1075">
        <v>3.2429760826958498</v>
      </c>
    </row>
    <row r="1076" spans="1:14" x14ac:dyDescent="0.3">
      <c r="A1076">
        <v>1707933</v>
      </c>
      <c r="B1076">
        <v>2024</v>
      </c>
      <c r="C1076">
        <v>2</v>
      </c>
      <c r="D1076">
        <v>14</v>
      </c>
      <c r="E1076">
        <v>2100</v>
      </c>
      <c r="F1076">
        <v>9.8692041015625005</v>
      </c>
      <c r="G1076">
        <v>9.1619927978515605</v>
      </c>
      <c r="H1076">
        <v>13.4663767074214</v>
      </c>
      <c r="I1076">
        <v>-2.3190509492697902</v>
      </c>
      <c r="J1076">
        <f t="shared" si="17"/>
        <v>3.9641343579097961</v>
      </c>
      <c r="K1076" t="str" cm="1">
        <f t="array" ref="K1076">INDEX($P$6:$P$13,MATCH(MIN(ABS(MOD(J1076 - $Q$6:$Q$13 + PI(), 2*PI()) - PI())),ABS(MOD(J1076 - $Q$6:$Q$13 + PI(), 2*PI()) - PI()),0))</f>
        <v>SW</v>
      </c>
      <c r="L1076">
        <v>4.43395232221427</v>
      </c>
      <c r="M1076">
        <v>7.4411773681640598</v>
      </c>
      <c r="N1076">
        <v>3.3439868291219002</v>
      </c>
    </row>
    <row r="1077" spans="1:14" x14ac:dyDescent="0.3">
      <c r="A1077">
        <v>1707937</v>
      </c>
      <c r="B1077">
        <v>2024</v>
      </c>
      <c r="C1077">
        <v>2</v>
      </c>
      <c r="D1077">
        <v>14</v>
      </c>
      <c r="E1077">
        <v>2200</v>
      </c>
      <c r="F1077">
        <v>9.7549206542968694</v>
      </c>
      <c r="G1077">
        <v>9.4580517578125001</v>
      </c>
      <c r="H1077">
        <v>13.587244754735501</v>
      </c>
      <c r="I1077">
        <v>-2.3407442377351302</v>
      </c>
      <c r="J1077">
        <f t="shared" si="17"/>
        <v>3.942441069444456</v>
      </c>
      <c r="K1077" t="str" cm="1">
        <f t="array" ref="K1077">INDEX($P$6:$P$13,MATCH(MIN(ABS(MOD(J1077 - $Q$6:$Q$13 + PI(), 2*PI()) - PI())),ABS(MOD(J1077 - $Q$6:$Q$13 + PI(), 2*PI()) - PI()),0))</f>
        <v>SW</v>
      </c>
      <c r="L1077">
        <v>4.4197114529638997</v>
      </c>
      <c r="M1077">
        <v>7.5572498109605499</v>
      </c>
      <c r="N1077">
        <v>3.43579408857557</v>
      </c>
    </row>
    <row r="1078" spans="1:14" x14ac:dyDescent="0.3">
      <c r="A1078">
        <v>1707940</v>
      </c>
      <c r="B1078">
        <v>2024</v>
      </c>
      <c r="C1078">
        <v>2</v>
      </c>
      <c r="D1078">
        <v>14</v>
      </c>
      <c r="E1078">
        <v>2300</v>
      </c>
      <c r="F1078">
        <v>10.844287109374999</v>
      </c>
      <c r="G1078">
        <v>9.5171893310546807</v>
      </c>
      <c r="H1078">
        <v>14.4282866506629</v>
      </c>
      <c r="I1078">
        <v>-2.2911096534017998</v>
      </c>
      <c r="J1078">
        <f t="shared" si="17"/>
        <v>3.9920756537777864</v>
      </c>
      <c r="K1078" t="str" cm="1">
        <f t="array" ref="K1078">INDEX($P$6:$P$13,MATCH(MIN(ABS(MOD(J1078 - $Q$6:$Q$13 + PI(), 2*PI()) - PI())),ABS(MOD(J1078 - $Q$6:$Q$13 + PI(), 2*PI()) - PI()),0))</f>
        <v>SW</v>
      </c>
      <c r="L1078">
        <v>4.4050716421822296</v>
      </c>
      <c r="M1078">
        <v>7.6393192079332097</v>
      </c>
      <c r="N1078">
        <v>3.5732037226358999</v>
      </c>
    </row>
    <row r="1079" spans="1:14" x14ac:dyDescent="0.3">
      <c r="A1079">
        <v>1707944</v>
      </c>
      <c r="B1079">
        <v>2024</v>
      </c>
      <c r="C1079">
        <v>2</v>
      </c>
      <c r="D1079">
        <v>14</v>
      </c>
      <c r="E1079">
        <v>0</v>
      </c>
      <c r="F1079">
        <v>2.28662719726562</v>
      </c>
      <c r="G1079">
        <v>1.7758105468750001</v>
      </c>
      <c r="H1079">
        <v>2.8951972364015699</v>
      </c>
      <c r="I1079">
        <v>-2.2311095585918199</v>
      </c>
      <c r="J1079">
        <f t="shared" si="17"/>
        <v>4.0520757485877663</v>
      </c>
      <c r="K1079" t="str" cm="1">
        <f t="array" ref="K1079">INDEX($P$6:$P$13,MATCH(MIN(ABS(MOD(J1079 - $Q$6:$Q$13 + PI(), 2*PI()) - PI())),ABS(MOD(J1079 - $Q$6:$Q$13 + PI(), 2*PI()) - PI()),0))</f>
        <v>SW</v>
      </c>
      <c r="L1079">
        <v>5.3023235478553996</v>
      </c>
      <c r="M1079">
        <v>9.0780439376831001</v>
      </c>
      <c r="N1079">
        <v>2.4574552112155401</v>
      </c>
    </row>
    <row r="1080" spans="1:14" x14ac:dyDescent="0.3">
      <c r="A1080">
        <v>1707948</v>
      </c>
      <c r="B1080">
        <v>2024</v>
      </c>
      <c r="C1080">
        <v>2</v>
      </c>
      <c r="D1080">
        <v>14</v>
      </c>
      <c r="E1080">
        <v>100</v>
      </c>
      <c r="F1080">
        <v>1.2061462402343699</v>
      </c>
      <c r="G1080">
        <v>2.7961322021484301</v>
      </c>
      <c r="H1080">
        <v>3.0451837456421198</v>
      </c>
      <c r="I1080">
        <v>-2.7343453795530599</v>
      </c>
      <c r="J1080">
        <f t="shared" si="17"/>
        <v>3.5488399276265263</v>
      </c>
      <c r="K1080" t="str" cm="1">
        <f t="array" ref="K1080">INDEX($P$6:$P$13,MATCH(MIN(ABS(MOD(J1080 - $Q$6:$Q$13 + PI(), 2*PI()) - PI())),ABS(MOD(J1080 - $Q$6:$Q$13 + PI(), 2*PI()) - PI()),0))</f>
        <v>SW</v>
      </c>
      <c r="L1080">
        <v>5.3113808403600498</v>
      </c>
      <c r="M1080">
        <v>9.0640744103325694</v>
      </c>
      <c r="N1080">
        <v>2.42504003312852</v>
      </c>
    </row>
    <row r="1081" spans="1:14" x14ac:dyDescent="0.3">
      <c r="A1081">
        <v>1707951</v>
      </c>
      <c r="B1081">
        <v>2024</v>
      </c>
      <c r="C1081">
        <v>2</v>
      </c>
      <c r="D1081">
        <v>14</v>
      </c>
      <c r="E1081">
        <v>200</v>
      </c>
      <c r="F1081">
        <v>1.1200195312500001</v>
      </c>
      <c r="G1081">
        <v>4.1217749023437502</v>
      </c>
      <c r="H1081">
        <v>4.2712377709479297</v>
      </c>
      <c r="I1081">
        <v>-2.8762668926747299</v>
      </c>
      <c r="J1081">
        <f t="shared" si="17"/>
        <v>3.4069184145048563</v>
      </c>
      <c r="K1081" t="str" cm="1">
        <f t="array" ref="K1081">INDEX($P$6:$P$13,MATCH(MIN(ABS(MOD(J1081 - $Q$6:$Q$13 + PI(), 2*PI()) - PI())),ABS(MOD(J1081 - $Q$6:$Q$13 + PI(), 2*PI()) - PI()),0))</f>
        <v>S</v>
      </c>
      <c r="L1081">
        <v>5.3198142134026396</v>
      </c>
      <c r="M1081">
        <v>9.0455524656507702</v>
      </c>
      <c r="N1081">
        <v>2.39391083187527</v>
      </c>
    </row>
    <row r="1082" spans="1:14" x14ac:dyDescent="0.3">
      <c r="A1082">
        <v>1707955</v>
      </c>
      <c r="B1082">
        <v>2024</v>
      </c>
      <c r="C1082">
        <v>2</v>
      </c>
      <c r="D1082">
        <v>15</v>
      </c>
      <c r="E1082">
        <v>300</v>
      </c>
      <c r="F1082">
        <v>10.548953247070299</v>
      </c>
      <c r="G1082">
        <v>9.7627520751953103</v>
      </c>
      <c r="H1082">
        <v>14.373299645196401</v>
      </c>
      <c r="I1082">
        <v>-2.3175070004533298</v>
      </c>
      <c r="J1082">
        <f t="shared" si="17"/>
        <v>3.9656783067262564</v>
      </c>
      <c r="K1082" t="str" cm="1">
        <f t="array" ref="K1082">INDEX($P$6:$P$13,MATCH(MIN(ABS(MOD(J1082 - $Q$6:$Q$13 + PI(), 2*PI()) - PI())),ABS(MOD(J1082 - $Q$6:$Q$13 + PI(), 2*PI()) - PI()),0))</f>
        <v>SW</v>
      </c>
      <c r="L1082">
        <v>4.4217743967256302</v>
      </c>
      <c r="M1082">
        <v>8.2312497033013194</v>
      </c>
      <c r="N1082">
        <v>4.1068926917182003</v>
      </c>
    </row>
    <row r="1083" spans="1:14" x14ac:dyDescent="0.3">
      <c r="A1083">
        <v>1707958</v>
      </c>
      <c r="B1083">
        <v>2024</v>
      </c>
      <c r="C1083">
        <v>2</v>
      </c>
      <c r="D1083">
        <v>15</v>
      </c>
      <c r="E1083">
        <v>400</v>
      </c>
      <c r="F1083">
        <v>11.9366015625</v>
      </c>
      <c r="G1083">
        <v>8.6938763427734305</v>
      </c>
      <c r="H1083">
        <v>14.7670559938436</v>
      </c>
      <c r="I1083">
        <v>-2.2002887781208602</v>
      </c>
      <c r="J1083">
        <f t="shared" si="17"/>
        <v>4.0828965290587256</v>
      </c>
      <c r="K1083" t="str" cm="1">
        <f t="array" ref="K1083">INDEX($P$6:$P$13,MATCH(MIN(ABS(MOD(J1083 - $Q$6:$Q$13 + PI(), 2*PI()) - PI())),ABS(MOD(J1083 - $Q$6:$Q$13 + PI(), 2*PI()) - PI()),0))</f>
        <v>SW</v>
      </c>
      <c r="L1083">
        <v>4.4577887088255999</v>
      </c>
      <c r="M1083">
        <v>8.4439432356092592</v>
      </c>
      <c r="N1083">
        <v>4.2128749423556799</v>
      </c>
    </row>
    <row r="1084" spans="1:14" x14ac:dyDescent="0.3">
      <c r="A1084">
        <v>1707962</v>
      </c>
      <c r="B1084">
        <v>2024</v>
      </c>
      <c r="C1084">
        <v>2</v>
      </c>
      <c r="D1084">
        <v>15</v>
      </c>
      <c r="E1084">
        <v>500</v>
      </c>
      <c r="F1084">
        <v>11.809254150390601</v>
      </c>
      <c r="G1084">
        <v>8.0542071533203092</v>
      </c>
      <c r="H1084">
        <v>14.2943603024799</v>
      </c>
      <c r="I1084">
        <v>-2.16935642563049</v>
      </c>
      <c r="J1084">
        <f t="shared" si="17"/>
        <v>4.1138288815490966</v>
      </c>
      <c r="K1084" t="str" cm="1">
        <f t="array" ref="K1084">INDEX($P$6:$P$13,MATCH(MIN(ABS(MOD(J1084 - $Q$6:$Q$13 + PI(), 2*PI()) - PI())),ABS(MOD(J1084 - $Q$6:$Q$13 + PI(), 2*PI()) - PI()),0))</f>
        <v>SW</v>
      </c>
      <c r="L1084">
        <v>4.5015730597219799</v>
      </c>
      <c r="M1084">
        <v>8.6968658235338001</v>
      </c>
      <c r="N1084">
        <v>4.3203325271606401</v>
      </c>
    </row>
    <row r="1085" spans="1:14" x14ac:dyDescent="0.3">
      <c r="A1085">
        <v>1707966</v>
      </c>
      <c r="B1085">
        <v>2024</v>
      </c>
      <c r="C1085">
        <v>2</v>
      </c>
      <c r="D1085">
        <v>15</v>
      </c>
      <c r="E1085">
        <v>600</v>
      </c>
      <c r="F1085">
        <v>12.1119323730468</v>
      </c>
      <c r="G1085">
        <v>7.8538366699218702</v>
      </c>
      <c r="H1085">
        <v>14.435430587518599</v>
      </c>
      <c r="I1085">
        <v>-2.1460726656975502</v>
      </c>
      <c r="J1085">
        <f t="shared" si="17"/>
        <v>4.1371126414820356</v>
      </c>
      <c r="K1085" t="str" cm="1">
        <f t="array" ref="K1085">INDEX($P$6:$P$13,MATCH(MIN(ABS(MOD(J1085 - $Q$6:$Q$13 + PI(), 2*PI()) - PI())),ABS(MOD(J1085 - $Q$6:$Q$13 + PI(), 2*PI()) - PI()),0))</f>
        <v>SW</v>
      </c>
      <c r="L1085">
        <v>4.5487487391318204</v>
      </c>
      <c r="M1085">
        <v>8.9851382573445608</v>
      </c>
      <c r="N1085">
        <v>4.4636620415581598</v>
      </c>
    </row>
    <row r="1086" spans="1:14" x14ac:dyDescent="0.3">
      <c r="A1086">
        <v>1707969</v>
      </c>
      <c r="B1086">
        <v>2024</v>
      </c>
      <c r="C1086">
        <v>2</v>
      </c>
      <c r="D1086">
        <v>15</v>
      </c>
      <c r="E1086">
        <v>700</v>
      </c>
      <c r="F1086">
        <v>11.463980712890599</v>
      </c>
      <c r="G1086">
        <v>8.0084985351562494</v>
      </c>
      <c r="H1086">
        <v>13.984237647191399</v>
      </c>
      <c r="I1086">
        <v>-2.1805681010250302</v>
      </c>
      <c r="J1086">
        <f t="shared" si="17"/>
        <v>4.1026172061545561</v>
      </c>
      <c r="K1086" t="str" cm="1">
        <f t="array" ref="K1086">INDEX($P$6:$P$13,MATCH(MIN(ABS(MOD(J1086 - $Q$6:$Q$13 + PI(), 2*PI()) - PI())),ABS(MOD(J1086 - $Q$6:$Q$13 + PI(), 2*PI()) - PI()),0))</f>
        <v>SW</v>
      </c>
      <c r="L1086">
        <v>4.6045908477703197</v>
      </c>
      <c r="M1086">
        <v>9.3485818439059791</v>
      </c>
      <c r="N1086">
        <v>4.6112137900458396</v>
      </c>
    </row>
    <row r="1087" spans="1:14" x14ac:dyDescent="0.3">
      <c r="A1087">
        <v>1707973</v>
      </c>
      <c r="B1087">
        <v>2024</v>
      </c>
      <c r="C1087">
        <v>2</v>
      </c>
      <c r="D1087">
        <v>15</v>
      </c>
      <c r="E1087">
        <v>800</v>
      </c>
      <c r="F1087">
        <v>9.9152514648437506</v>
      </c>
      <c r="G1087">
        <v>8.8333264160156197</v>
      </c>
      <c r="H1087">
        <v>13.2793022099418</v>
      </c>
      <c r="I1087">
        <v>-2.2985513731724798</v>
      </c>
      <c r="J1087">
        <f t="shared" si="17"/>
        <v>3.9846339340071064</v>
      </c>
      <c r="K1087" t="str" cm="1">
        <f t="array" ref="K1087">INDEX($P$6:$P$13,MATCH(MIN(ABS(MOD(J1087 - $Q$6:$Q$13 + PI(), 2*PI()) - PI())),ABS(MOD(J1087 - $Q$6:$Q$13 + PI(), 2*PI()) - PI()),0))</f>
        <v>SW</v>
      </c>
      <c r="L1087">
        <v>4.6719520158437797</v>
      </c>
      <c r="M1087">
        <v>9.8238473468356595</v>
      </c>
      <c r="N1087">
        <v>4.72596846686469</v>
      </c>
    </row>
    <row r="1088" spans="1:14" x14ac:dyDescent="0.3">
      <c r="A1088">
        <v>1707976</v>
      </c>
      <c r="B1088">
        <v>2024</v>
      </c>
      <c r="C1088">
        <v>2</v>
      </c>
      <c r="D1088">
        <v>15</v>
      </c>
      <c r="E1088">
        <v>900</v>
      </c>
      <c r="F1088">
        <v>8.8270288085937505</v>
      </c>
      <c r="G1088">
        <v>9.1792138671874994</v>
      </c>
      <c r="H1088">
        <v>12.7347714862619</v>
      </c>
      <c r="I1088">
        <v>-2.3757510498258401</v>
      </c>
      <c r="J1088">
        <f t="shared" si="17"/>
        <v>3.9074342573537462</v>
      </c>
      <c r="K1088" t="str" cm="1">
        <f t="array" ref="K1088">INDEX($P$6:$P$13,MATCH(MIN(ABS(MOD(J1088 - $Q$6:$Q$13 + PI(), 2*PI()) - PI())),ABS(MOD(J1088 - $Q$6:$Q$13 + PI(), 2*PI()) - PI()),0))</f>
        <v>SW</v>
      </c>
      <c r="L1088">
        <v>4.74757253417794</v>
      </c>
      <c r="M1088">
        <v>10.3708883921305</v>
      </c>
      <c r="N1088">
        <v>4.8533184263441296</v>
      </c>
    </row>
    <row r="1089" spans="1:14" x14ac:dyDescent="0.3">
      <c r="A1089">
        <v>1707980</v>
      </c>
      <c r="B1089">
        <v>2024</v>
      </c>
      <c r="C1089">
        <v>2</v>
      </c>
      <c r="D1089">
        <v>15</v>
      </c>
      <c r="E1089">
        <v>1000</v>
      </c>
      <c r="F1089">
        <v>9.7029925537109296</v>
      </c>
      <c r="G1089">
        <v>7.7796563720703098</v>
      </c>
      <c r="H1089">
        <v>12.436684355762299</v>
      </c>
      <c r="I1089">
        <v>-2.2466211283998798</v>
      </c>
      <c r="J1089">
        <f t="shared" si="17"/>
        <v>4.036564178779706</v>
      </c>
      <c r="K1089" t="str" cm="1">
        <f t="array" ref="K1089">INDEX($P$6:$P$13,MATCH(MIN(ABS(MOD(J1089 - $Q$6:$Q$13 + PI(), 2*PI()) - PI())),ABS(MOD(J1089 - $Q$6:$Q$13 + PI(), 2*PI()) - PI()),0))</f>
        <v>SW</v>
      </c>
      <c r="L1089">
        <v>4.8302029659520498</v>
      </c>
      <c r="M1089">
        <v>10.9479818344116</v>
      </c>
      <c r="N1089">
        <v>5.0146492852105</v>
      </c>
    </row>
    <row r="1090" spans="1:14" x14ac:dyDescent="0.3">
      <c r="A1090">
        <v>1707984</v>
      </c>
      <c r="B1090">
        <v>2024</v>
      </c>
      <c r="C1090">
        <v>2</v>
      </c>
      <c r="D1090">
        <v>15</v>
      </c>
      <c r="E1090">
        <v>1100</v>
      </c>
      <c r="F1090">
        <v>8.3001202392578097</v>
      </c>
      <c r="G1090">
        <v>8.0331555175781197</v>
      </c>
      <c r="H1090">
        <v>11.550912671980999</v>
      </c>
      <c r="I1090">
        <v>-2.3398511089914198</v>
      </c>
      <c r="J1090">
        <f t="shared" si="17"/>
        <v>3.9433341981881664</v>
      </c>
      <c r="K1090" t="str" cm="1">
        <f t="array" ref="K1090">INDEX($P$6:$P$13,MATCH(MIN(ABS(MOD(J1090 - $Q$6:$Q$13 + PI(), 2*PI()) - PI())),ABS(MOD(J1090 - $Q$6:$Q$13 + PI(), 2*PI()) - PI()),0))</f>
        <v>SW</v>
      </c>
      <c r="L1090">
        <v>4.90531783876723</v>
      </c>
      <c r="M1090">
        <v>11.5217179192437</v>
      </c>
      <c r="N1090">
        <v>5.2136290868123298</v>
      </c>
    </row>
    <row r="1091" spans="1:14" x14ac:dyDescent="0.3">
      <c r="A1091">
        <v>1707987</v>
      </c>
      <c r="B1091">
        <v>2024</v>
      </c>
      <c r="C1091">
        <v>2</v>
      </c>
      <c r="D1091">
        <v>15</v>
      </c>
      <c r="E1091">
        <v>1200</v>
      </c>
      <c r="F1091">
        <v>8.1787054443359306</v>
      </c>
      <c r="G1091">
        <v>8.7257055664062495</v>
      </c>
      <c r="H1091">
        <v>11.959479937556701</v>
      </c>
      <c r="I1091">
        <v>-2.38854162882904</v>
      </c>
      <c r="J1091">
        <f t="shared" ref="J1091:J1154" si="18">IF(I1091&lt;0,I1091+2*PI(),I1091)</f>
        <v>3.8946436783505463</v>
      </c>
      <c r="K1091" t="str" cm="1">
        <f t="array" ref="K1091">INDEX($P$6:$P$13,MATCH(MIN(ABS(MOD(J1091 - $Q$6:$Q$13 + PI(), 2*PI()) - PI())),ABS(MOD(J1091 - $Q$6:$Q$13 + PI(), 2*PI()) - PI()),0))</f>
        <v>SW</v>
      </c>
      <c r="L1091">
        <v>4.9699105029341597</v>
      </c>
      <c r="M1091">
        <v>12.0458651648627</v>
      </c>
      <c r="N1091">
        <v>5.4084729088677301</v>
      </c>
    </row>
    <row r="1092" spans="1:14" x14ac:dyDescent="0.3">
      <c r="A1092">
        <v>1707991</v>
      </c>
      <c r="B1092">
        <v>2024</v>
      </c>
      <c r="C1092">
        <v>2</v>
      </c>
      <c r="D1092">
        <v>15</v>
      </c>
      <c r="E1092">
        <v>1300</v>
      </c>
      <c r="F1092">
        <v>8.1269439697265593</v>
      </c>
      <c r="G1092">
        <v>9.0628552246093701</v>
      </c>
      <c r="H1092">
        <v>12.1730260457005</v>
      </c>
      <c r="I1092">
        <v>-2.41058652234313</v>
      </c>
      <c r="J1092">
        <f t="shared" si="18"/>
        <v>3.8725987848364563</v>
      </c>
      <c r="K1092" t="str" cm="1">
        <f t="array" ref="K1092">INDEX($P$6:$P$13,MATCH(MIN(ABS(MOD(J1092 - $Q$6:$Q$13 + PI(), 2*PI()) - PI())),ABS(MOD(J1092 - $Q$6:$Q$13 + PI(), 2*PI()) - PI()),0))</f>
        <v>SW</v>
      </c>
      <c r="L1092">
        <v>5.0149567483270596</v>
      </c>
      <c r="M1092">
        <v>12.453277375962999</v>
      </c>
      <c r="N1092">
        <v>5.6116664674546897</v>
      </c>
    </row>
    <row r="1093" spans="1:14" x14ac:dyDescent="0.3">
      <c r="A1093">
        <v>1707994</v>
      </c>
      <c r="B1093">
        <v>2024</v>
      </c>
      <c r="C1093">
        <v>2</v>
      </c>
      <c r="D1093">
        <v>15</v>
      </c>
      <c r="E1093">
        <v>1400</v>
      </c>
      <c r="F1093">
        <v>7.9590356445312498</v>
      </c>
      <c r="G1093">
        <v>9.9202697753906204</v>
      </c>
      <c r="H1093">
        <v>12.718411882284901</v>
      </c>
      <c r="I1093">
        <v>-2.46545064848479</v>
      </c>
      <c r="J1093">
        <f t="shared" si="18"/>
        <v>3.8177346586947962</v>
      </c>
      <c r="K1093" t="str" cm="1">
        <f t="array" ref="K1093">INDEX($P$6:$P$13,MATCH(MIN(ABS(MOD(J1093 - $Q$6:$Q$13 + PI(), 2*PI()) - PI())),ABS(MOD(J1093 - $Q$6:$Q$13 + PI(), 2*PI()) - PI()),0))</f>
        <v>SW</v>
      </c>
      <c r="L1093">
        <v>5.0407582815067498</v>
      </c>
      <c r="M1093">
        <v>12.7326471540662</v>
      </c>
      <c r="N1093">
        <v>5.8061525556776203</v>
      </c>
    </row>
    <row r="1094" spans="1:14" x14ac:dyDescent="0.3">
      <c r="A1094">
        <v>1707998</v>
      </c>
      <c r="B1094">
        <v>2024</v>
      </c>
      <c r="C1094">
        <v>2</v>
      </c>
      <c r="D1094">
        <v>15</v>
      </c>
      <c r="E1094">
        <v>1500</v>
      </c>
      <c r="F1094">
        <v>8.3270593261718702</v>
      </c>
      <c r="G1094">
        <v>10.03916015625</v>
      </c>
      <c r="H1094">
        <v>13.0431841842559</v>
      </c>
      <c r="I1094">
        <v>-2.4491459629957602</v>
      </c>
      <c r="J1094">
        <f t="shared" si="18"/>
        <v>3.8340393441838261</v>
      </c>
      <c r="K1094" t="str" cm="1">
        <f t="array" ref="K1094">INDEX($P$6:$P$13,MATCH(MIN(ABS(MOD(J1094 - $Q$6:$Q$13 + PI(), 2*PI()) - PI())),ABS(MOD(J1094 - $Q$6:$Q$13 + PI(), 2*PI()) - PI()),0))</f>
        <v>SW</v>
      </c>
      <c r="L1094">
        <v>5.0497153799730503</v>
      </c>
      <c r="M1094">
        <v>12.891356362236801</v>
      </c>
      <c r="N1094">
        <v>5.97802374098036</v>
      </c>
    </row>
    <row r="1095" spans="1:14" x14ac:dyDescent="0.3">
      <c r="A1095">
        <v>1708002</v>
      </c>
      <c r="B1095">
        <v>2024</v>
      </c>
      <c r="C1095">
        <v>2</v>
      </c>
      <c r="D1095">
        <v>15</v>
      </c>
      <c r="E1095">
        <v>1600</v>
      </c>
      <c r="F1095">
        <v>9.2846716308593695</v>
      </c>
      <c r="G1095">
        <v>9.4530017089843703</v>
      </c>
      <c r="H1095">
        <v>13.250070513131099</v>
      </c>
      <c r="I1095">
        <v>-2.36517775866001</v>
      </c>
      <c r="J1095">
        <f t="shared" si="18"/>
        <v>3.9180075485195762</v>
      </c>
      <c r="K1095" t="str" cm="1">
        <f t="array" ref="K1095">INDEX($P$6:$P$13,MATCH(MIN(ABS(MOD(J1095 - $Q$6:$Q$13 + PI(), 2*PI()) - PI())),ABS(MOD(J1095 - $Q$6:$Q$13 + PI(), 2*PI()) - PI()),0))</f>
        <v>SW</v>
      </c>
      <c r="L1095">
        <v>5.0466220887762496</v>
      </c>
      <c r="M1095">
        <v>12.949043591817199</v>
      </c>
      <c r="N1095">
        <v>6.1171976725260402</v>
      </c>
    </row>
    <row r="1096" spans="1:14" x14ac:dyDescent="0.3">
      <c r="A1096">
        <v>1708005</v>
      </c>
      <c r="B1096">
        <v>2024</v>
      </c>
      <c r="C1096">
        <v>2</v>
      </c>
      <c r="D1096">
        <v>15</v>
      </c>
      <c r="E1096">
        <v>1700</v>
      </c>
      <c r="F1096">
        <v>10.1186328125</v>
      </c>
      <c r="G1096">
        <v>8.7192889404296796</v>
      </c>
      <c r="H1096">
        <v>13.357122804739801</v>
      </c>
      <c r="I1096">
        <v>-2.2820473251585498</v>
      </c>
      <c r="J1096">
        <f t="shared" si="18"/>
        <v>4.0011379820210369</v>
      </c>
      <c r="K1096" t="str" cm="1">
        <f t="array" ref="K1096">INDEX($P$6:$P$13,MATCH(MIN(ABS(MOD(J1096 - $Q$6:$Q$13 + PI(), 2*PI()) - PI())),ABS(MOD(J1096 - $Q$6:$Q$13 + PI(), 2*PI()) - PI()),0))</f>
        <v>SW</v>
      </c>
      <c r="L1096">
        <v>5.0375821364093696</v>
      </c>
      <c r="M1096">
        <v>12.9482125176323</v>
      </c>
      <c r="N1096">
        <v>6.2099572287665401</v>
      </c>
    </row>
    <row r="1097" spans="1:14" x14ac:dyDescent="0.3">
      <c r="A1097">
        <v>1708009</v>
      </c>
      <c r="B1097">
        <v>2024</v>
      </c>
      <c r="C1097">
        <v>2</v>
      </c>
      <c r="D1097">
        <v>15</v>
      </c>
      <c r="E1097">
        <v>1800</v>
      </c>
      <c r="F1097">
        <v>11.0226818847656</v>
      </c>
      <c r="G1097">
        <v>7.78501831054687</v>
      </c>
      <c r="H1097">
        <v>13.4946665771441</v>
      </c>
      <c r="I1097">
        <v>-2.1857197030294899</v>
      </c>
      <c r="J1097">
        <f t="shared" si="18"/>
        <v>4.0974656041500968</v>
      </c>
      <c r="K1097" t="str" cm="1">
        <f t="array" ref="K1097">INDEX($P$6:$P$13,MATCH(MIN(ABS(MOD(J1097 - $Q$6:$Q$13 + PI(), 2*PI()) - PI())),ABS(MOD(J1097 - $Q$6:$Q$13 + PI(), 2*PI()) - PI()),0))</f>
        <v>SW</v>
      </c>
      <c r="L1097">
        <v>5.0215906234210896</v>
      </c>
      <c r="M1097">
        <v>12.876312785678399</v>
      </c>
      <c r="N1097">
        <v>6.2731497022840701</v>
      </c>
    </row>
    <row r="1098" spans="1:14" x14ac:dyDescent="0.3">
      <c r="A1098">
        <v>1708012</v>
      </c>
      <c r="B1098">
        <v>2024</v>
      </c>
      <c r="C1098">
        <v>2</v>
      </c>
      <c r="D1098">
        <v>15</v>
      </c>
      <c r="E1098">
        <v>1900</v>
      </c>
      <c r="F1098">
        <v>10.6266345214843</v>
      </c>
      <c r="G1098">
        <v>6.6520501708984296</v>
      </c>
      <c r="H1098">
        <v>12.5369506950196</v>
      </c>
      <c r="I1098">
        <v>-2.1300993404964901</v>
      </c>
      <c r="J1098">
        <f t="shared" si="18"/>
        <v>4.1530859666830962</v>
      </c>
      <c r="K1098" t="str" cm="1">
        <f t="array" ref="K1098">INDEX($P$6:$P$13,MATCH(MIN(ABS(MOD(J1098 - $Q$6:$Q$13 + PI(), 2*PI()) - PI())),ABS(MOD(J1098 - $Q$6:$Q$13 + PI(), 2*PI()) - PI()),0))</f>
        <v>SW</v>
      </c>
      <c r="L1098">
        <v>5.0113884675545002</v>
      </c>
      <c r="M1098">
        <v>12.820050981309601</v>
      </c>
      <c r="N1098">
        <v>6.2744393878512899</v>
      </c>
    </row>
    <row r="1099" spans="1:14" x14ac:dyDescent="0.3">
      <c r="A1099">
        <v>1708016</v>
      </c>
      <c r="B1099">
        <v>2024</v>
      </c>
      <c r="C1099">
        <v>2</v>
      </c>
      <c r="D1099">
        <v>15</v>
      </c>
      <c r="E1099">
        <v>2000</v>
      </c>
      <c r="F1099">
        <v>10.3880401611328</v>
      </c>
      <c r="G1099">
        <v>5.8241204833984304</v>
      </c>
      <c r="H1099">
        <v>11.909313909476399</v>
      </c>
      <c r="I1099">
        <v>-2.0817841519026099</v>
      </c>
      <c r="J1099">
        <f t="shared" si="18"/>
        <v>4.2014011552769759</v>
      </c>
      <c r="K1099" t="str" cm="1">
        <f t="array" ref="K1099">INDEX($P$6:$P$13,MATCH(MIN(ABS(MOD(J1099 - $Q$6:$Q$13 + PI(), 2*PI()) - PI())),ABS(MOD(J1099 - $Q$6:$Q$13 + PI(), 2*PI()) - PI()),0))</f>
        <v>SW</v>
      </c>
      <c r="L1099">
        <v>5.0070141366920096</v>
      </c>
      <c r="M1099">
        <v>12.7875267664591</v>
      </c>
      <c r="N1099">
        <v>6.2216916614108602</v>
      </c>
    </row>
    <row r="1100" spans="1:14" x14ac:dyDescent="0.3">
      <c r="A1100">
        <v>1708020</v>
      </c>
      <c r="B1100">
        <v>2024</v>
      </c>
      <c r="C1100">
        <v>2</v>
      </c>
      <c r="D1100">
        <v>15</v>
      </c>
      <c r="E1100">
        <v>2100</v>
      </c>
      <c r="F1100">
        <v>10.2257244873046</v>
      </c>
      <c r="G1100">
        <v>5.9217724609375004</v>
      </c>
      <c r="H1100">
        <v>11.8166336310042</v>
      </c>
      <c r="I1100">
        <v>-2.0957104641043198</v>
      </c>
      <c r="J1100">
        <f t="shared" si="18"/>
        <v>4.1874748430752664</v>
      </c>
      <c r="K1100" t="str" cm="1">
        <f t="array" ref="K1100">INDEX($P$6:$P$13,MATCH(MIN(ABS(MOD(J1100 - $Q$6:$Q$13 + PI(), 2*PI()) - PI())),ABS(MOD(J1100 - $Q$6:$Q$13 + PI(), 2*PI()) - PI()),0))</f>
        <v>SW</v>
      </c>
      <c r="L1100">
        <v>5.0016337227510403</v>
      </c>
      <c r="M1100">
        <v>12.7296749750773</v>
      </c>
      <c r="N1100">
        <v>6.1535036298963703</v>
      </c>
    </row>
    <row r="1101" spans="1:14" x14ac:dyDescent="0.3">
      <c r="A1101">
        <v>1708023</v>
      </c>
      <c r="B1101">
        <v>2024</v>
      </c>
      <c r="C1101">
        <v>2</v>
      </c>
      <c r="D1101">
        <v>15</v>
      </c>
      <c r="E1101">
        <v>2200</v>
      </c>
      <c r="F1101">
        <v>10.8548236083984</v>
      </c>
      <c r="G1101">
        <v>6.3152880859374996</v>
      </c>
      <c r="H1101">
        <v>12.558266567398</v>
      </c>
      <c r="I1101">
        <v>-2.0977226466312802</v>
      </c>
      <c r="J1101">
        <f t="shared" si="18"/>
        <v>4.1854626605483061</v>
      </c>
      <c r="K1101" t="str" cm="1">
        <f t="array" ref="K1101">INDEX($P$6:$P$13,MATCH(MIN(ABS(MOD(J1101 - $Q$6:$Q$13 + PI(), 2*PI()) - PI())),ABS(MOD(J1101 - $Q$6:$Q$13 + PI(), 2*PI()) - PI()),0))</f>
        <v>SW</v>
      </c>
      <c r="L1101">
        <v>4.9878729918545304</v>
      </c>
      <c r="M1101">
        <v>12.537647671169699</v>
      </c>
      <c r="N1101">
        <v>6.0401198069254498</v>
      </c>
    </row>
    <row r="1102" spans="1:14" x14ac:dyDescent="0.3">
      <c r="A1102">
        <v>1708027</v>
      </c>
      <c r="B1102">
        <v>2024</v>
      </c>
      <c r="C1102">
        <v>2</v>
      </c>
      <c r="D1102">
        <v>15</v>
      </c>
      <c r="E1102">
        <v>2300</v>
      </c>
      <c r="F1102">
        <v>11.588312988281199</v>
      </c>
      <c r="G1102">
        <v>6.3738830566406204</v>
      </c>
      <c r="H1102">
        <v>13.225557951712201</v>
      </c>
      <c r="I1102">
        <v>-2.0736601362482099</v>
      </c>
      <c r="J1102">
        <f t="shared" si="18"/>
        <v>4.2095251709313768</v>
      </c>
      <c r="K1102" t="str" cm="1">
        <f t="array" ref="K1102">INDEX($P$6:$P$13,MATCH(MIN(ABS(MOD(J1102 - $Q$6:$Q$13 + PI(), 2*PI()) - PI())),ABS(MOD(J1102 - $Q$6:$Q$13 + PI(), 2*PI()) - PI()),0))</f>
        <v>SW</v>
      </c>
      <c r="L1102">
        <v>4.9767668999326098</v>
      </c>
      <c r="M1102">
        <v>12.4291184743245</v>
      </c>
      <c r="N1102">
        <v>6.0164843665228904</v>
      </c>
    </row>
    <row r="1103" spans="1:14" x14ac:dyDescent="0.3">
      <c r="A1103">
        <v>1708030</v>
      </c>
      <c r="B1103">
        <v>2024</v>
      </c>
      <c r="C1103">
        <v>2</v>
      </c>
      <c r="D1103">
        <v>15</v>
      </c>
      <c r="E1103">
        <v>0</v>
      </c>
      <c r="F1103">
        <v>11.7869146728515</v>
      </c>
      <c r="G1103">
        <v>9.2973919677734305</v>
      </c>
      <c r="H1103">
        <v>15.012423352260599</v>
      </c>
      <c r="I1103">
        <v>-2.2386639857852701</v>
      </c>
      <c r="J1103">
        <f t="shared" si="18"/>
        <v>4.0445213213943161</v>
      </c>
      <c r="K1103" t="str" cm="1">
        <f t="array" ref="K1103">INDEX($P$6:$P$13,MATCH(MIN(ABS(MOD(J1103 - $Q$6:$Q$13 + PI(), 2*PI()) - PI())),ABS(MOD(J1103 - $Q$6:$Q$13 + PI(), 2*PI()) - PI()),0))</f>
        <v>SW</v>
      </c>
      <c r="L1103">
        <v>4.3977624190264297</v>
      </c>
      <c r="M1103">
        <v>7.73345851898193</v>
      </c>
      <c r="N1103">
        <v>3.7688189612494498</v>
      </c>
    </row>
    <row r="1104" spans="1:14" x14ac:dyDescent="0.3">
      <c r="A1104">
        <v>1708034</v>
      </c>
      <c r="B1104">
        <v>2024</v>
      </c>
      <c r="C1104">
        <v>2</v>
      </c>
      <c r="D1104">
        <v>15</v>
      </c>
      <c r="E1104">
        <v>100</v>
      </c>
      <c r="F1104">
        <v>11.0047888183593</v>
      </c>
      <c r="G1104">
        <v>9.6207171630859296</v>
      </c>
      <c r="H1104">
        <v>14.617235568628599</v>
      </c>
      <c r="I1104">
        <v>-2.2891900864464501</v>
      </c>
      <c r="J1104">
        <f t="shared" si="18"/>
        <v>3.9939952207331362</v>
      </c>
      <c r="K1104" t="str" cm="1">
        <f t="array" ref="K1104">INDEX($P$6:$P$13,MATCH(MIN(ABS(MOD(J1104 - $Q$6:$Q$13 + PI(), 2*PI()) - PI())),ABS(MOD(J1104 - $Q$6:$Q$13 + PI(), 2*PI()) - PI()),0))</f>
        <v>SW</v>
      </c>
      <c r="L1104">
        <v>4.4006976368171999</v>
      </c>
      <c r="M1104">
        <v>7.8721526463826397</v>
      </c>
      <c r="N1104">
        <v>3.9246156480577201</v>
      </c>
    </row>
    <row r="1105" spans="1:14" x14ac:dyDescent="0.3">
      <c r="A1105">
        <v>1708038</v>
      </c>
      <c r="B1105">
        <v>2024</v>
      </c>
      <c r="C1105">
        <v>2</v>
      </c>
      <c r="D1105">
        <v>15</v>
      </c>
      <c r="E1105">
        <v>200</v>
      </c>
      <c r="F1105">
        <v>10.0860687255859</v>
      </c>
      <c r="G1105">
        <v>10.519365844726501</v>
      </c>
      <c r="H1105">
        <v>14.5734635592381</v>
      </c>
      <c r="I1105">
        <v>-2.3772196846951998</v>
      </c>
      <c r="J1105">
        <f t="shared" si="18"/>
        <v>3.9059656224843864</v>
      </c>
      <c r="K1105" t="str" cm="1">
        <f t="array" ref="K1105">INDEX($P$6:$P$13,MATCH(MIN(ABS(MOD(J1105 - $Q$6:$Q$13 + PI(), 2*PI()) - PI())),ABS(MOD(J1105 - $Q$6:$Q$13 + PI(), 2*PI()) - PI()),0))</f>
        <v>SW</v>
      </c>
      <c r="L1105">
        <v>4.4051044582449901</v>
      </c>
      <c r="M1105">
        <v>8.0457801818847603</v>
      </c>
      <c r="N1105">
        <v>4.0154504776000897</v>
      </c>
    </row>
    <row r="1106" spans="1:14" x14ac:dyDescent="0.3">
      <c r="A1106">
        <v>1708041</v>
      </c>
      <c r="B1106">
        <v>2024</v>
      </c>
      <c r="C1106">
        <v>2</v>
      </c>
      <c r="D1106">
        <v>16</v>
      </c>
      <c r="E1106">
        <v>300</v>
      </c>
      <c r="F1106">
        <v>12.3164172363281</v>
      </c>
      <c r="G1106">
        <v>4.9417297363281198</v>
      </c>
      <c r="H1106">
        <v>13.2708261357848</v>
      </c>
      <c r="I1106">
        <v>-1.95236355329768</v>
      </c>
      <c r="J1106">
        <f t="shared" si="18"/>
        <v>4.3308217538819065</v>
      </c>
      <c r="K1106" t="str" cm="1">
        <f t="array" ref="K1106">INDEX($P$6:$P$13,MATCH(MIN(ABS(MOD(J1106 - $Q$6:$Q$13 + PI(), 2*PI()) - PI())),ABS(MOD(J1106 - $Q$6:$Q$13 + PI(), 2*PI()) - PI()),0))</f>
        <v>W</v>
      </c>
      <c r="L1106">
        <v>4.9433120335935996</v>
      </c>
      <c r="M1106">
        <v>11.9533389409383</v>
      </c>
      <c r="N1106">
        <v>5.9765021006266199</v>
      </c>
    </row>
    <row r="1107" spans="1:14" x14ac:dyDescent="0.3">
      <c r="A1107">
        <v>1708045</v>
      </c>
      <c r="B1107">
        <v>2024</v>
      </c>
      <c r="C1107">
        <v>2</v>
      </c>
      <c r="D1107">
        <v>16</v>
      </c>
      <c r="E1107">
        <v>400</v>
      </c>
      <c r="F1107">
        <v>12.993140258788999</v>
      </c>
      <c r="G1107">
        <v>4.3134802246093704</v>
      </c>
      <c r="H1107">
        <v>13.690427510953</v>
      </c>
      <c r="I1107">
        <v>-1.8913296017366401</v>
      </c>
      <c r="J1107">
        <f t="shared" si="18"/>
        <v>4.3918557054429463</v>
      </c>
      <c r="K1107" t="str" cm="1">
        <f t="array" ref="K1107">INDEX($P$6:$P$13,MATCH(MIN(ABS(MOD(J1107 - $Q$6:$Q$13 + PI(), 2*PI()) - PI())),ABS(MOD(J1107 - $Q$6:$Q$13 + PI(), 2*PI()) - PI()),0))</f>
        <v>W</v>
      </c>
      <c r="L1107">
        <v>4.9424466837834</v>
      </c>
      <c r="M1107">
        <v>11.8720764584011</v>
      </c>
      <c r="N1107">
        <v>5.9694952434963602</v>
      </c>
    </row>
    <row r="1108" spans="1:14" x14ac:dyDescent="0.3">
      <c r="A1108">
        <v>1708048</v>
      </c>
      <c r="B1108">
        <v>2024</v>
      </c>
      <c r="C1108">
        <v>2</v>
      </c>
      <c r="D1108">
        <v>16</v>
      </c>
      <c r="E1108">
        <v>500</v>
      </c>
      <c r="F1108">
        <v>14.060620727539</v>
      </c>
      <c r="G1108">
        <v>3.0724871826171798</v>
      </c>
      <c r="H1108">
        <v>14.3924019097247</v>
      </c>
      <c r="I1108">
        <v>-1.78593182720721</v>
      </c>
      <c r="J1108">
        <f t="shared" si="18"/>
        <v>4.4972534799723762</v>
      </c>
      <c r="K1108" t="str" cm="1">
        <f t="array" ref="K1108">INDEX($P$6:$P$13,MATCH(MIN(ABS(MOD(J1108 - $Q$6:$Q$13 + PI(), 2*PI()) - PI())),ABS(MOD(J1108 - $Q$6:$Q$13 + PI(), 2*PI()) - PI()),0))</f>
        <v>W</v>
      </c>
      <c r="L1108">
        <v>4.9424363862271798</v>
      </c>
      <c r="M1108">
        <v>11.7695304022894</v>
      </c>
      <c r="N1108">
        <v>5.9981334474351602</v>
      </c>
    </row>
    <row r="1109" spans="1:14" x14ac:dyDescent="0.3">
      <c r="A1109">
        <v>1708052</v>
      </c>
      <c r="B1109">
        <v>2024</v>
      </c>
      <c r="C1109">
        <v>2</v>
      </c>
      <c r="D1109">
        <v>16</v>
      </c>
      <c r="E1109">
        <v>600</v>
      </c>
      <c r="F1109">
        <v>14.0999145507812</v>
      </c>
      <c r="G1109">
        <v>1.60834106445312</v>
      </c>
      <c r="H1109">
        <v>14.191347762595999</v>
      </c>
      <c r="I1109">
        <v>-1.68437286204231</v>
      </c>
      <c r="J1109">
        <f t="shared" si="18"/>
        <v>4.5988124451372761</v>
      </c>
      <c r="K1109" t="str" cm="1">
        <f t="array" ref="K1109">INDEX($P$6:$P$13,MATCH(MIN(ABS(MOD(J1109 - $Q$6:$Q$13 + PI(), 2*PI()) - PI())),ABS(MOD(J1109 - $Q$6:$Q$13 + PI(), 2*PI()) - PI()),0))</f>
        <v>W</v>
      </c>
      <c r="L1109">
        <v>4.9490360544965499</v>
      </c>
      <c r="M1109">
        <v>11.680534892612</v>
      </c>
      <c r="N1109">
        <v>6.0512785381740901</v>
      </c>
    </row>
    <row r="1110" spans="1:14" x14ac:dyDescent="0.3">
      <c r="A1110">
        <v>1708056</v>
      </c>
      <c r="B1110">
        <v>2024</v>
      </c>
      <c r="C1110">
        <v>2</v>
      </c>
      <c r="D1110">
        <v>16</v>
      </c>
      <c r="E1110">
        <v>700</v>
      </c>
      <c r="F1110">
        <v>13.672019042968699</v>
      </c>
      <c r="G1110">
        <v>0.34848999023437499</v>
      </c>
      <c r="H1110">
        <v>13.676459702152201</v>
      </c>
      <c r="I1110">
        <v>-1.5962800938088699</v>
      </c>
      <c r="J1110">
        <f t="shared" si="18"/>
        <v>4.6869052133707161</v>
      </c>
      <c r="K1110" t="str" cm="1">
        <f t="array" ref="K1110">INDEX($P$6:$P$13,MATCH(MIN(ABS(MOD(J1110 - $Q$6:$Q$13 + PI(), 2*PI()) - PI())),ABS(MOD(J1110 - $Q$6:$Q$13 + PI(), 2*PI()) - PI()),0))</f>
        <v>W</v>
      </c>
      <c r="L1110">
        <v>4.9646154285107897</v>
      </c>
      <c r="M1110">
        <v>11.646662288241901</v>
      </c>
      <c r="N1110">
        <v>6.0966535144382004</v>
      </c>
    </row>
    <row r="1111" spans="1:14" x14ac:dyDescent="0.3">
      <c r="A1111">
        <v>1708059</v>
      </c>
      <c r="B1111">
        <v>2024</v>
      </c>
      <c r="C1111">
        <v>2</v>
      </c>
      <c r="D1111">
        <v>16</v>
      </c>
      <c r="E1111">
        <v>800</v>
      </c>
      <c r="F1111">
        <v>12.964180908203099</v>
      </c>
      <c r="G1111">
        <v>-0.48639587402343698</v>
      </c>
      <c r="H1111">
        <v>12.973302107285001</v>
      </c>
      <c r="I1111">
        <v>-1.5332954736637701</v>
      </c>
      <c r="J1111">
        <f t="shared" si="18"/>
        <v>4.749889833515816</v>
      </c>
      <c r="K1111" t="str" cm="1">
        <f t="array" ref="K1111">INDEX($P$6:$P$13,MATCH(MIN(ABS(MOD(J1111 - $Q$6:$Q$13 + PI(), 2*PI()) - PI())),ABS(MOD(J1111 - $Q$6:$Q$13 + PI(), 2*PI()) - PI()),0))</f>
        <v>W</v>
      </c>
      <c r="L1111">
        <v>4.9848237315877499</v>
      </c>
      <c r="M1111">
        <v>11.6761842303805</v>
      </c>
      <c r="N1111">
        <v>6.1112116707695803</v>
      </c>
    </row>
    <row r="1112" spans="1:14" x14ac:dyDescent="0.3">
      <c r="A1112">
        <v>1708063</v>
      </c>
      <c r="B1112">
        <v>2024</v>
      </c>
      <c r="C1112">
        <v>2</v>
      </c>
      <c r="D1112">
        <v>16</v>
      </c>
      <c r="E1112">
        <v>900</v>
      </c>
      <c r="F1112">
        <v>12.1385443115234</v>
      </c>
      <c r="G1112">
        <v>-0.78447875976562498</v>
      </c>
      <c r="H1112">
        <v>12.163867186357299</v>
      </c>
      <c r="I1112">
        <v>-1.5062589900788499</v>
      </c>
      <c r="J1112">
        <f t="shared" si="18"/>
        <v>4.7769263171007363</v>
      </c>
      <c r="K1112" t="str" cm="1">
        <f t="array" ref="K1112">INDEX($P$6:$P$13,MATCH(MIN(ABS(MOD(J1112 - $Q$6:$Q$13 + PI(), 2*PI()) - PI())),ABS(MOD(J1112 - $Q$6:$Q$13 + PI(), 2*PI()) - PI()),0))</f>
        <v>W</v>
      </c>
      <c r="L1112">
        <v>5.0042337965139598</v>
      </c>
      <c r="M1112">
        <v>11.7506206300523</v>
      </c>
      <c r="N1112">
        <v>6.0931662453545403</v>
      </c>
    </row>
    <row r="1113" spans="1:14" x14ac:dyDescent="0.3">
      <c r="A1113">
        <v>1708066</v>
      </c>
      <c r="B1113">
        <v>2024</v>
      </c>
      <c r="C1113">
        <v>2</v>
      </c>
      <c r="D1113">
        <v>16</v>
      </c>
      <c r="E1113">
        <v>1000</v>
      </c>
      <c r="F1113">
        <v>11.750660400390601</v>
      </c>
      <c r="G1113">
        <v>-7.8949584960937499E-2</v>
      </c>
      <c r="H1113">
        <v>11.7509256181065</v>
      </c>
      <c r="I1113">
        <v>-1.56407769189798</v>
      </c>
      <c r="J1113">
        <f t="shared" si="18"/>
        <v>4.7191076152816063</v>
      </c>
      <c r="K1113" t="str" cm="1">
        <f t="array" ref="K1113">INDEX($P$6:$P$13,MATCH(MIN(ABS(MOD(J1113 - $Q$6:$Q$13 + PI(), 2*PI()) - PI())),ABS(MOD(J1113 - $Q$6:$Q$13 + PI(), 2*PI()) - PI()),0))</f>
        <v>W</v>
      </c>
      <c r="L1113">
        <v>5.0173311043922597</v>
      </c>
      <c r="M1113">
        <v>11.918477270338199</v>
      </c>
      <c r="N1113">
        <v>6.1788783603244299</v>
      </c>
    </row>
    <row r="1114" spans="1:14" x14ac:dyDescent="0.3">
      <c r="A1114">
        <v>1708070</v>
      </c>
      <c r="B1114">
        <v>2024</v>
      </c>
      <c r="C1114">
        <v>2</v>
      </c>
      <c r="D1114">
        <v>16</v>
      </c>
      <c r="E1114">
        <v>1100</v>
      </c>
      <c r="F1114">
        <v>11.5623150634765</v>
      </c>
      <c r="G1114">
        <v>0.39562683105468699</v>
      </c>
      <c r="H1114">
        <v>11.569081649661999</v>
      </c>
      <c r="I1114">
        <v>-1.60499990433007</v>
      </c>
      <c r="J1114">
        <f t="shared" si="18"/>
        <v>4.6781854028495164</v>
      </c>
      <c r="K1114" t="str" cm="1">
        <f t="array" ref="K1114">INDEX($P$6:$P$13,MATCH(MIN(ABS(MOD(J1114 - $Q$6:$Q$13 + PI(), 2*PI()) - PI())),ABS(MOD(J1114 - $Q$6:$Q$13 + PI(), 2*PI()) - PI()),0))</f>
        <v>W</v>
      </c>
      <c r="L1114">
        <v>5.0252732425764499</v>
      </c>
      <c r="M1114">
        <v>11.9697014490763</v>
      </c>
      <c r="N1114">
        <v>6.1262619230482303</v>
      </c>
    </row>
    <row r="1115" spans="1:14" x14ac:dyDescent="0.3">
      <c r="A1115">
        <v>1708074</v>
      </c>
      <c r="B1115">
        <v>2024</v>
      </c>
      <c r="C1115">
        <v>2</v>
      </c>
      <c r="D1115">
        <v>16</v>
      </c>
      <c r="E1115">
        <v>1200</v>
      </c>
      <c r="F1115">
        <v>11.5878137207031</v>
      </c>
      <c r="G1115">
        <v>1.09147277832031</v>
      </c>
      <c r="H1115">
        <v>11.6391039024286</v>
      </c>
      <c r="I1115">
        <v>-1.66471067687798</v>
      </c>
      <c r="J1115">
        <f t="shared" si="18"/>
        <v>4.6184746303016064</v>
      </c>
      <c r="K1115" t="str" cm="1">
        <f t="array" ref="K1115">INDEX($P$6:$P$13,MATCH(MIN(ABS(MOD(J1115 - $Q$6:$Q$13 + PI(), 2*PI()) - PI())),ABS(MOD(J1115 - $Q$6:$Q$13 + PI(), 2*PI()) - PI()),0))</f>
        <v>W</v>
      </c>
      <c r="L1115">
        <v>5.0281598724726697</v>
      </c>
      <c r="M1115">
        <v>11.9967038896348</v>
      </c>
      <c r="N1115">
        <v>6.0723782645331399</v>
      </c>
    </row>
    <row r="1116" spans="1:14" x14ac:dyDescent="0.3">
      <c r="A1116">
        <v>1708077</v>
      </c>
      <c r="B1116">
        <v>2024</v>
      </c>
      <c r="C1116">
        <v>2</v>
      </c>
      <c r="D1116">
        <v>16</v>
      </c>
      <c r="E1116">
        <v>1300</v>
      </c>
      <c r="F1116">
        <v>12.0775122070312</v>
      </c>
      <c r="G1116">
        <v>1.3866113281250001</v>
      </c>
      <c r="H1116">
        <v>12.156849595444999</v>
      </c>
      <c r="I1116">
        <v>-1.68510518809457</v>
      </c>
      <c r="J1116">
        <f t="shared" si="18"/>
        <v>4.598080119085016</v>
      </c>
      <c r="K1116" t="str" cm="1">
        <f t="array" ref="K1116">INDEX($P$6:$P$13,MATCH(MIN(ABS(MOD(J1116 - $Q$6:$Q$13 + PI(), 2*PI()) - PI())),ABS(MOD(J1116 - $Q$6:$Q$13 + PI(), 2*PI()) - PI()),0))</f>
        <v>W</v>
      </c>
      <c r="L1116">
        <v>5.0261126709520401</v>
      </c>
      <c r="M1116">
        <v>11.980793317159</v>
      </c>
      <c r="N1116">
        <v>6.0292249255710102</v>
      </c>
    </row>
    <row r="1117" spans="1:14" x14ac:dyDescent="0.3">
      <c r="A1117">
        <v>1708081</v>
      </c>
      <c r="B1117">
        <v>2024</v>
      </c>
      <c r="C1117">
        <v>2</v>
      </c>
      <c r="D1117">
        <v>16</v>
      </c>
      <c r="E1117">
        <v>1400</v>
      </c>
      <c r="F1117">
        <v>12.346762695312499</v>
      </c>
      <c r="G1117">
        <v>1.43595825195312</v>
      </c>
      <c r="H1117">
        <v>12.429984921781299</v>
      </c>
      <c r="I1117">
        <v>-1.6865785729011</v>
      </c>
      <c r="J1117">
        <f t="shared" si="18"/>
        <v>4.5966067342784864</v>
      </c>
      <c r="K1117" t="str" cm="1">
        <f t="array" ref="K1117">INDEX($P$6:$P$13,MATCH(MIN(ABS(MOD(J1117 - $Q$6:$Q$13 + PI(), 2*PI()) - PI())),ABS(MOD(J1117 - $Q$6:$Q$13 + PI(), 2*PI()) - PI()),0))</f>
        <v>W</v>
      </c>
      <c r="L1117">
        <v>5.0215109653138201</v>
      </c>
      <c r="M1117">
        <v>11.930310673183801</v>
      </c>
      <c r="N1117">
        <v>5.9980865054660297</v>
      </c>
    </row>
    <row r="1118" spans="1:14" x14ac:dyDescent="0.3">
      <c r="A1118">
        <v>1708084</v>
      </c>
      <c r="B1118">
        <v>2024</v>
      </c>
      <c r="C1118">
        <v>2</v>
      </c>
      <c r="D1118">
        <v>16</v>
      </c>
      <c r="E1118">
        <v>1500</v>
      </c>
      <c r="F1118">
        <v>12.395033569335901</v>
      </c>
      <c r="G1118">
        <v>0.84884033203124998</v>
      </c>
      <c r="H1118">
        <v>12.4240648378156</v>
      </c>
      <c r="I1118">
        <v>-1.6391718643061199</v>
      </c>
      <c r="J1118">
        <f t="shared" si="18"/>
        <v>4.6440134428734661</v>
      </c>
      <c r="K1118" t="str" cm="1">
        <f t="array" ref="K1118">INDEX($P$6:$P$13,MATCH(MIN(ABS(MOD(J1118 - $Q$6:$Q$13 + PI(), 2*PI()) - PI())),ABS(MOD(J1118 - $Q$6:$Q$13 + PI(), 2*PI()) - PI()),0))</f>
        <v>W</v>
      </c>
      <c r="L1118">
        <v>5.0178881193295899</v>
      </c>
      <c r="M1118">
        <v>11.866834640502899</v>
      </c>
      <c r="N1118">
        <v>5.9718902375963001</v>
      </c>
    </row>
    <row r="1119" spans="1:14" x14ac:dyDescent="0.3">
      <c r="A1119">
        <v>1708088</v>
      </c>
      <c r="B1119">
        <v>2024</v>
      </c>
      <c r="C1119">
        <v>2</v>
      </c>
      <c r="D1119">
        <v>16</v>
      </c>
      <c r="E1119">
        <v>1600</v>
      </c>
      <c r="F1119">
        <v>12.054203491210901</v>
      </c>
      <c r="G1119">
        <v>6.3875122070312498E-2</v>
      </c>
      <c r="H1119">
        <v>12.054372726887999</v>
      </c>
      <c r="I1119">
        <v>-1.57609526871756</v>
      </c>
      <c r="J1119">
        <f t="shared" si="18"/>
        <v>4.7070900384620264</v>
      </c>
      <c r="K1119" t="str" cm="1">
        <f t="array" ref="K1119">INDEX($P$6:$P$13,MATCH(MIN(ABS(MOD(J1119 - $Q$6:$Q$13 + PI(), 2*PI()) - PI())),ABS(MOD(J1119 - $Q$6:$Q$13 + PI(), 2*PI()) - PI()),0))</f>
        <v>W</v>
      </c>
      <c r="L1119">
        <v>5.0173651928542098</v>
      </c>
      <c r="M1119">
        <v>11.8195549647013</v>
      </c>
      <c r="N1119">
        <v>5.9324513541327502</v>
      </c>
    </row>
    <row r="1120" spans="1:14" x14ac:dyDescent="0.3">
      <c r="A1120">
        <v>1708092</v>
      </c>
      <c r="B1120">
        <v>2024</v>
      </c>
      <c r="C1120">
        <v>2</v>
      </c>
      <c r="D1120">
        <v>16</v>
      </c>
      <c r="E1120">
        <v>1700</v>
      </c>
      <c r="F1120">
        <v>11.3804528808593</v>
      </c>
      <c r="G1120">
        <v>-0.54354614257812495</v>
      </c>
      <c r="H1120">
        <v>11.393425743935399</v>
      </c>
      <c r="I1120">
        <v>-1.5230712134190501</v>
      </c>
      <c r="J1120">
        <f t="shared" si="18"/>
        <v>4.760114093760536</v>
      </c>
      <c r="K1120" t="str" cm="1">
        <f t="array" ref="K1120">INDEX($P$6:$P$13,MATCH(MIN(ABS(MOD(J1120 - $Q$6:$Q$13 + PI(), 2*PI()) - PI())),ABS(MOD(J1120 - $Q$6:$Q$13 + PI(), 2*PI()) - PI()),0))</f>
        <v>W</v>
      </c>
      <c r="L1120">
        <v>5.0191652530256698</v>
      </c>
      <c r="M1120">
        <v>11.8034109539455</v>
      </c>
      <c r="N1120">
        <v>5.8709046045939104</v>
      </c>
    </row>
    <row r="1121" spans="1:14" x14ac:dyDescent="0.3">
      <c r="A1121">
        <v>1708095</v>
      </c>
      <c r="B1121">
        <v>2024</v>
      </c>
      <c r="C1121">
        <v>2</v>
      </c>
      <c r="D1121">
        <v>16</v>
      </c>
      <c r="E1121">
        <v>1800</v>
      </c>
      <c r="F1121">
        <v>10.6833666992187</v>
      </c>
      <c r="G1121">
        <v>-0.72284057617187503</v>
      </c>
      <c r="H1121">
        <v>10.7077926076543</v>
      </c>
      <c r="I1121">
        <v>-1.50323891914576</v>
      </c>
      <c r="J1121">
        <f t="shared" si="18"/>
        <v>4.7799463880338262</v>
      </c>
      <c r="K1121" t="str" cm="1">
        <f t="array" ref="K1121">INDEX($P$6:$P$13,MATCH(MIN(ABS(MOD(J1121 - $Q$6:$Q$13 + PI(), 2*PI()) - PI())),ABS(MOD(J1121 - $Q$6:$Q$13 + PI(), 2*PI()) - PI()),0))</f>
        <v>W</v>
      </c>
      <c r="L1121">
        <v>5.0220308143586001</v>
      </c>
      <c r="M1121">
        <v>11.817651960584801</v>
      </c>
      <c r="N1121">
        <v>5.79101922776964</v>
      </c>
    </row>
    <row r="1122" spans="1:14" x14ac:dyDescent="0.3">
      <c r="A1122">
        <v>1708099</v>
      </c>
      <c r="B1122">
        <v>2024</v>
      </c>
      <c r="C1122">
        <v>2</v>
      </c>
      <c r="D1122">
        <v>16</v>
      </c>
      <c r="E1122">
        <v>1900</v>
      </c>
      <c r="F1122">
        <v>10.1160583496093</v>
      </c>
      <c r="G1122">
        <v>-0.43604492187499999</v>
      </c>
      <c r="H1122">
        <v>10.125451679139699</v>
      </c>
      <c r="I1122">
        <v>-1.52771876101009</v>
      </c>
      <c r="J1122">
        <f t="shared" si="18"/>
        <v>4.7554665461694965</v>
      </c>
      <c r="K1122" t="str" cm="1">
        <f t="array" ref="K1122">INDEX($P$6:$P$13,MATCH(MIN(ABS(MOD(J1122 - $Q$6:$Q$13 + PI(), 2*PI()) - PI())),ABS(MOD(J1122 - $Q$6:$Q$13 + PI(), 2*PI()) - PI()),0))</f>
        <v>W</v>
      </c>
      <c r="L1122">
        <v>5.0248031058720102</v>
      </c>
      <c r="M1122">
        <v>11.853018124898201</v>
      </c>
      <c r="N1122">
        <v>5.7012621561686201</v>
      </c>
    </row>
    <row r="1123" spans="1:14" x14ac:dyDescent="0.3">
      <c r="A1123">
        <v>1708102</v>
      </c>
      <c r="B1123">
        <v>2024</v>
      </c>
      <c r="C1123">
        <v>2</v>
      </c>
      <c r="D1123">
        <v>16</v>
      </c>
      <c r="E1123">
        <v>2000</v>
      </c>
      <c r="F1123">
        <v>9.7249719238281198</v>
      </c>
      <c r="G1123">
        <v>-0.125980224609375</v>
      </c>
      <c r="H1123">
        <v>9.7257878825438997</v>
      </c>
      <c r="I1123">
        <v>-1.55784274921893</v>
      </c>
      <c r="J1123">
        <f t="shared" si="18"/>
        <v>4.7253425579606567</v>
      </c>
      <c r="K1123" t="str" cm="1">
        <f t="array" ref="K1123">INDEX($P$6:$P$13,MATCH(MIN(ABS(MOD(J1123 - $Q$6:$Q$13 + PI(), 2*PI()) - PI())),ABS(MOD(J1123 - $Q$6:$Q$13 + PI(), 2*PI()) - PI()),0))</f>
        <v>W</v>
      </c>
      <c r="L1123">
        <v>5.0269632254228602</v>
      </c>
      <c r="M1123">
        <v>11.891069094340001</v>
      </c>
      <c r="N1123">
        <v>5.6127685970730203</v>
      </c>
    </row>
    <row r="1124" spans="1:14" x14ac:dyDescent="0.3">
      <c r="A1124">
        <v>1708106</v>
      </c>
      <c r="B1124">
        <v>2024</v>
      </c>
      <c r="C1124">
        <v>2</v>
      </c>
      <c r="D1124">
        <v>16</v>
      </c>
      <c r="E1124">
        <v>2100</v>
      </c>
      <c r="F1124">
        <v>9.2039080810546796</v>
      </c>
      <c r="G1124">
        <v>8.5150756835937494E-2</v>
      </c>
      <c r="H1124">
        <v>9.2043019624463298</v>
      </c>
      <c r="I1124">
        <v>-1.58004764990751</v>
      </c>
      <c r="J1124">
        <f t="shared" si="18"/>
        <v>4.7031376572720767</v>
      </c>
      <c r="K1124" t="str" cm="1">
        <f t="array" ref="K1124">INDEX($P$6:$P$13,MATCH(MIN(ABS(MOD(J1124 - $Q$6:$Q$13 + PI(), 2*PI()) - PI())),ABS(MOD(J1124 - $Q$6:$Q$13 + PI(), 2*PI()) - PI()),0))</f>
        <v>W</v>
      </c>
      <c r="L1124">
        <v>5.02896118805399</v>
      </c>
      <c r="M1124">
        <v>11.933426539103101</v>
      </c>
      <c r="N1124">
        <v>5.5246857537163603</v>
      </c>
    </row>
    <row r="1125" spans="1:14" x14ac:dyDescent="0.3">
      <c r="A1125">
        <v>1708110</v>
      </c>
      <c r="B1125">
        <v>2024</v>
      </c>
      <c r="C1125">
        <v>2</v>
      </c>
      <c r="D1125">
        <v>16</v>
      </c>
      <c r="E1125">
        <v>2200</v>
      </c>
      <c r="F1125">
        <v>9.3204766845703109</v>
      </c>
      <c r="G1125">
        <v>0.276563110351562</v>
      </c>
      <c r="H1125">
        <v>9.3245789600188402</v>
      </c>
      <c r="I1125">
        <v>-1.6004602586393</v>
      </c>
      <c r="J1125">
        <f t="shared" si="18"/>
        <v>4.682725048540286</v>
      </c>
      <c r="K1125" t="str" cm="1">
        <f t="array" ref="K1125">INDEX($P$6:$P$13,MATCH(MIN(ABS(MOD(J1125 - $Q$6:$Q$13 + PI(), 2*PI()) - PI())),ABS(MOD(J1125 - $Q$6:$Q$13 + PI(), 2*PI()) - PI()),0))</f>
        <v>W</v>
      </c>
      <c r="L1125">
        <v>5.0304348038571698</v>
      </c>
      <c r="M1125">
        <v>11.9644287957085</v>
      </c>
      <c r="N1125">
        <v>5.44485590193006</v>
      </c>
    </row>
    <row r="1126" spans="1:14" x14ac:dyDescent="0.3">
      <c r="A1126">
        <v>1708113</v>
      </c>
      <c r="B1126">
        <v>2024</v>
      </c>
      <c r="C1126">
        <v>2</v>
      </c>
      <c r="D1126">
        <v>16</v>
      </c>
      <c r="E1126">
        <v>2300</v>
      </c>
      <c r="F1126">
        <v>9.0465783691406205</v>
      </c>
      <c r="G1126">
        <v>-0.29261657714843697</v>
      </c>
      <c r="H1126">
        <v>9.05130955443604</v>
      </c>
      <c r="I1126">
        <v>-1.53846204739353</v>
      </c>
      <c r="J1126">
        <f t="shared" si="18"/>
        <v>4.7447232597860562</v>
      </c>
      <c r="K1126" t="str" cm="1">
        <f t="array" ref="K1126">INDEX($P$6:$P$13,MATCH(MIN(ABS(MOD(J1126 - $Q$6:$Q$13 + PI(), 2*PI()) - PI())),ABS(MOD(J1126 - $Q$6:$Q$13 + PI(), 2*PI()) - PI()),0))</f>
        <v>W</v>
      </c>
      <c r="L1126">
        <v>5.0322050366244202</v>
      </c>
      <c r="M1126">
        <v>12.0909434424506</v>
      </c>
      <c r="N1126">
        <v>5.4670301013522602</v>
      </c>
    </row>
    <row r="1127" spans="1:14" x14ac:dyDescent="0.3">
      <c r="A1127">
        <v>1708117</v>
      </c>
      <c r="B1127">
        <v>2024</v>
      </c>
      <c r="C1127">
        <v>2</v>
      </c>
      <c r="D1127">
        <v>16</v>
      </c>
      <c r="E1127">
        <v>0</v>
      </c>
      <c r="F1127">
        <v>12.4416522216796</v>
      </c>
      <c r="G1127">
        <v>6.09389709472656</v>
      </c>
      <c r="H1127">
        <v>13.853890854425799</v>
      </c>
      <c r="I1127">
        <v>-2.0262491235793201</v>
      </c>
      <c r="J1127">
        <f t="shared" si="18"/>
        <v>4.2569361836002662</v>
      </c>
      <c r="K1127" t="str" cm="1">
        <f t="array" ref="K1127">INDEX($P$6:$P$13,MATCH(MIN(ABS(MOD(J1127 - $Q$6:$Q$13 + PI(), 2*PI()) - PI())),ABS(MOD(J1127 - $Q$6:$Q$13 + PI(), 2*PI()) - PI()),0))</f>
        <v>SW</v>
      </c>
      <c r="L1127">
        <v>4.9614782247466804</v>
      </c>
      <c r="M1127">
        <v>12.2724820242987</v>
      </c>
      <c r="N1127">
        <v>6.0177554024590298</v>
      </c>
    </row>
    <row r="1128" spans="1:14" x14ac:dyDescent="0.3">
      <c r="A1128">
        <v>1708120</v>
      </c>
      <c r="B1128">
        <v>2024</v>
      </c>
      <c r="C1128">
        <v>2</v>
      </c>
      <c r="D1128">
        <v>16</v>
      </c>
      <c r="E1128">
        <v>100</v>
      </c>
      <c r="F1128">
        <v>12.4109649658203</v>
      </c>
      <c r="G1128">
        <v>5.5544396972656198</v>
      </c>
      <c r="H1128">
        <v>13.597200143168401</v>
      </c>
      <c r="I1128">
        <v>-1.99160507866429</v>
      </c>
      <c r="J1128">
        <f t="shared" si="18"/>
        <v>4.2915802285152962</v>
      </c>
      <c r="K1128" t="str" cm="1">
        <f t="array" ref="K1128">INDEX($P$6:$P$13,MATCH(MIN(ABS(MOD(J1128 - $Q$6:$Q$13 + PI(), 2*PI()) - PI())),ABS(MOD(J1128 - $Q$6:$Q$13 + PI(), 2*PI()) - PI()),0))</f>
        <v>SW</v>
      </c>
      <c r="L1128">
        <v>4.9494236923885504</v>
      </c>
      <c r="M1128">
        <v>12.125111791822601</v>
      </c>
      <c r="N1128">
        <v>6.0193621317545496</v>
      </c>
    </row>
    <row r="1129" spans="1:14" x14ac:dyDescent="0.3">
      <c r="A1129">
        <v>1708124</v>
      </c>
      <c r="B1129">
        <v>2024</v>
      </c>
      <c r="C1129">
        <v>2</v>
      </c>
      <c r="D1129">
        <v>16</v>
      </c>
      <c r="E1129">
        <v>200</v>
      </c>
      <c r="F1129">
        <v>12.151482543945299</v>
      </c>
      <c r="G1129">
        <v>5.2325781249999999</v>
      </c>
      <c r="H1129">
        <v>13.230207929206401</v>
      </c>
      <c r="I1129">
        <v>-1.97741104205937</v>
      </c>
      <c r="J1129">
        <f t="shared" si="18"/>
        <v>4.305774265120216</v>
      </c>
      <c r="K1129" t="str" cm="1">
        <f t="array" ref="K1129">INDEX($P$6:$P$13,MATCH(MIN(ABS(MOD(J1129 - $Q$6:$Q$13 + PI(), 2*PI()) - PI())),ABS(MOD(J1129 - $Q$6:$Q$13 + PI(), 2*PI()) - PI()),0))</f>
        <v>SW</v>
      </c>
      <c r="L1129">
        <v>4.9447960653157104</v>
      </c>
      <c r="M1129">
        <v>12.028478198581199</v>
      </c>
      <c r="N1129">
        <v>6.0000971688164597</v>
      </c>
    </row>
    <row r="1130" spans="1:14" x14ac:dyDescent="0.3">
      <c r="A1130">
        <v>1708128</v>
      </c>
      <c r="B1130">
        <v>2024</v>
      </c>
      <c r="C1130">
        <v>2</v>
      </c>
      <c r="D1130">
        <v>17</v>
      </c>
      <c r="E1130">
        <v>300</v>
      </c>
      <c r="F1130">
        <v>5.9355200195312499</v>
      </c>
      <c r="G1130">
        <v>0.86485839843750001</v>
      </c>
      <c r="H1130">
        <v>5.9981978920009</v>
      </c>
      <c r="I1130">
        <v>-1.7154870311892301</v>
      </c>
      <c r="J1130">
        <f t="shared" si="18"/>
        <v>4.5676982759903559</v>
      </c>
      <c r="K1130" t="str" cm="1">
        <f t="array" ref="K1130">INDEX($P$6:$P$13,MATCH(MIN(ABS(MOD(J1130 - $Q$6:$Q$13 + PI(), 2*PI()) - PI())),ABS(MOD(J1130 - $Q$6:$Q$13 + PI(), 2*PI()) - PI()),0))</f>
        <v>W</v>
      </c>
      <c r="L1130">
        <v>5.0446977477539097</v>
      </c>
      <c r="M1130">
        <v>12.3653055826822</v>
      </c>
      <c r="N1130">
        <v>5.1763561036851602</v>
      </c>
    </row>
    <row r="1131" spans="1:14" x14ac:dyDescent="0.3">
      <c r="A1131">
        <v>1708131</v>
      </c>
      <c r="B1131">
        <v>2024</v>
      </c>
      <c r="C1131">
        <v>2</v>
      </c>
      <c r="D1131">
        <v>17</v>
      </c>
      <c r="E1131">
        <v>400</v>
      </c>
      <c r="F1131">
        <v>5.1370263671874996</v>
      </c>
      <c r="G1131">
        <v>1.6611920166015599</v>
      </c>
      <c r="H1131">
        <v>5.3989442313474898</v>
      </c>
      <c r="I1131">
        <v>-1.8835588453205001</v>
      </c>
      <c r="J1131">
        <f t="shared" si="18"/>
        <v>4.3996264618590857</v>
      </c>
      <c r="K1131" t="str" cm="1">
        <f t="array" ref="K1131">INDEX($P$6:$P$13,MATCH(MIN(ABS(MOD(J1131 - $Q$6:$Q$13 + PI(), 2*PI()) - PI())),ABS(MOD(J1131 - $Q$6:$Q$13 + PI(), 2*PI()) - PI()),0))</f>
        <v>W</v>
      </c>
      <c r="L1131">
        <v>5.0492397985837201</v>
      </c>
      <c r="M1131">
        <v>12.431763860914399</v>
      </c>
      <c r="N1131">
        <v>5.1144450505574497</v>
      </c>
    </row>
    <row r="1132" spans="1:14" x14ac:dyDescent="0.3">
      <c r="A1132">
        <v>1708135</v>
      </c>
      <c r="B1132">
        <v>2024</v>
      </c>
      <c r="C1132">
        <v>2</v>
      </c>
      <c r="D1132">
        <v>17</v>
      </c>
      <c r="E1132">
        <v>500</v>
      </c>
      <c r="F1132">
        <v>4.8204974365234303</v>
      </c>
      <c r="G1132">
        <v>2.1990527343749999</v>
      </c>
      <c r="H1132">
        <v>5.2983986697955396</v>
      </c>
      <c r="I1132">
        <v>-1.99878420482109</v>
      </c>
      <c r="J1132">
        <f t="shared" si="18"/>
        <v>4.2844011023584958</v>
      </c>
      <c r="K1132" t="str" cm="1">
        <f t="array" ref="K1132">INDEX($P$6:$P$13,MATCH(MIN(ABS(MOD(J1132 - $Q$6:$Q$13 + PI(), 2*PI()) - PI())),ABS(MOD(J1132 - $Q$6:$Q$13 + PI(), 2*PI()) - PI()),0))</f>
        <v>SW</v>
      </c>
      <c r="L1132">
        <v>5.0544347381500998</v>
      </c>
      <c r="M1132">
        <v>12.4876956939697</v>
      </c>
      <c r="N1132">
        <v>5.0585979885525099</v>
      </c>
    </row>
    <row r="1133" spans="1:14" x14ac:dyDescent="0.3">
      <c r="A1133">
        <v>1708138</v>
      </c>
      <c r="B1133">
        <v>2024</v>
      </c>
      <c r="C1133">
        <v>2</v>
      </c>
      <c r="D1133">
        <v>17</v>
      </c>
      <c r="E1133">
        <v>600</v>
      </c>
      <c r="F1133">
        <v>5.2475726318359301</v>
      </c>
      <c r="G1133">
        <v>2.65521545410156</v>
      </c>
      <c r="H1133">
        <v>5.8810872833255301</v>
      </c>
      <c r="I1133">
        <v>-2.0392238653347099</v>
      </c>
      <c r="J1133">
        <f t="shared" si="18"/>
        <v>4.2439614418448759</v>
      </c>
      <c r="K1133" t="str" cm="1">
        <f t="array" ref="K1133">INDEX($P$6:$P$13,MATCH(MIN(ABS(MOD(J1133 - $Q$6:$Q$13 + PI(), 2*PI()) - PI())),ABS(MOD(J1133 - $Q$6:$Q$13 + PI(), 2*PI()) - PI()),0))</f>
        <v>SW</v>
      </c>
      <c r="L1133">
        <v>5.0601625466599298</v>
      </c>
      <c r="M1133">
        <v>12.531477080451101</v>
      </c>
      <c r="N1133">
        <v>5.0078797870212099</v>
      </c>
    </row>
    <row r="1134" spans="1:14" x14ac:dyDescent="0.3">
      <c r="A1134">
        <v>1708142</v>
      </c>
      <c r="B1134">
        <v>2024</v>
      </c>
      <c r="C1134">
        <v>2</v>
      </c>
      <c r="D1134">
        <v>17</v>
      </c>
      <c r="E1134">
        <v>700</v>
      </c>
      <c r="F1134">
        <v>5.57391357421875</v>
      </c>
      <c r="G1134">
        <v>3.5950921630859298</v>
      </c>
      <c r="H1134">
        <v>6.6327370062397204</v>
      </c>
      <c r="I1134">
        <v>-2.1436381734913801</v>
      </c>
      <c r="J1134">
        <f t="shared" si="18"/>
        <v>4.1395471336882057</v>
      </c>
      <c r="K1134" t="str" cm="1">
        <f t="array" ref="K1134">INDEX($P$6:$P$13,MATCH(MIN(ABS(MOD(J1134 - $Q$6:$Q$13 + PI(), 2*PI()) - PI())),ABS(MOD(J1134 - $Q$6:$Q$13 + PI(), 2*PI()) - PI()),0))</f>
        <v>SW</v>
      </c>
      <c r="L1134">
        <v>5.0656687801670603</v>
      </c>
      <c r="M1134">
        <v>12.556953218248101</v>
      </c>
      <c r="N1134">
        <v>4.96147855122884</v>
      </c>
    </row>
    <row r="1135" spans="1:14" x14ac:dyDescent="0.3">
      <c r="A1135">
        <v>1708146</v>
      </c>
      <c r="B1135">
        <v>2024</v>
      </c>
      <c r="C1135">
        <v>2</v>
      </c>
      <c r="D1135">
        <v>17</v>
      </c>
      <c r="E1135">
        <v>800</v>
      </c>
      <c r="F1135">
        <v>5.45512329101562</v>
      </c>
      <c r="G1135">
        <v>4.4852447509765598</v>
      </c>
      <c r="H1135">
        <v>7.0622794193053497</v>
      </c>
      <c r="I1135">
        <v>-2.25893266852019</v>
      </c>
      <c r="J1135">
        <f t="shared" si="18"/>
        <v>4.0242526386593962</v>
      </c>
      <c r="K1135" t="str" cm="1">
        <f t="array" ref="K1135">INDEX($P$6:$P$13,MATCH(MIN(ABS(MOD(J1135 - $Q$6:$Q$13 + PI(), 2*PI()) - PI())),ABS(MOD(J1135 - $Q$6:$Q$13 + PI(), 2*PI()) - PI()),0))</f>
        <v>SW</v>
      </c>
      <c r="L1135">
        <v>5.0709113015449203</v>
      </c>
      <c r="M1135">
        <v>12.5646514892578</v>
      </c>
      <c r="N1135">
        <v>4.9167890548706001</v>
      </c>
    </row>
    <row r="1136" spans="1:14" x14ac:dyDescent="0.3">
      <c r="A1136">
        <v>1708149</v>
      </c>
      <c r="B1136">
        <v>2024</v>
      </c>
      <c r="C1136">
        <v>2</v>
      </c>
      <c r="D1136">
        <v>17</v>
      </c>
      <c r="E1136">
        <v>900</v>
      </c>
      <c r="F1136">
        <v>5.3915728759765598</v>
      </c>
      <c r="G1136">
        <v>5.2168695068359296</v>
      </c>
      <c r="H1136">
        <v>7.5023186768039096</v>
      </c>
      <c r="I1136">
        <v>-2.3397276450258602</v>
      </c>
      <c r="J1136">
        <f t="shared" si="18"/>
        <v>3.9434576621537261</v>
      </c>
      <c r="K1136" t="str" cm="1">
        <f t="array" ref="K1136">INDEX($P$6:$P$13,MATCH(MIN(ABS(MOD(J1136 - $Q$6:$Q$13 + PI(), 2*PI()) - PI())),ABS(MOD(J1136 - $Q$6:$Q$13 + PI(), 2*PI()) - PI()),0))</f>
        <v>SW</v>
      </c>
      <c r="L1136">
        <v>5.07615879415681</v>
      </c>
      <c r="M1136">
        <v>12.557830704583001</v>
      </c>
      <c r="N1136">
        <v>4.8700423770480601</v>
      </c>
    </row>
    <row r="1137" spans="1:14" x14ac:dyDescent="0.3">
      <c r="A1137">
        <v>1708153</v>
      </c>
      <c r="B1137">
        <v>2024</v>
      </c>
      <c r="C1137">
        <v>2</v>
      </c>
      <c r="D1137">
        <v>17</v>
      </c>
      <c r="E1137">
        <v>1000</v>
      </c>
      <c r="F1137">
        <v>5.4032189941406203</v>
      </c>
      <c r="G1137">
        <v>5.3815667724609302</v>
      </c>
      <c r="H1137">
        <v>7.6260105182918299</v>
      </c>
      <c r="I1137">
        <v>-2.3541868293025399</v>
      </c>
      <c r="J1137">
        <f t="shared" si="18"/>
        <v>3.9289984778770464</v>
      </c>
      <c r="K1137" t="str" cm="1">
        <f t="array" ref="K1137">INDEX($P$6:$P$13,MATCH(MIN(ABS(MOD(J1137 - $Q$6:$Q$13 + PI(), 2*PI()) - PI())),ABS(MOD(J1137 - $Q$6:$Q$13 + PI(), 2*PI()) - PI()),0))</f>
        <v>SW</v>
      </c>
      <c r="L1137">
        <v>5.0817762886161502</v>
      </c>
      <c r="M1137">
        <v>12.5389493306477</v>
      </c>
      <c r="N1137">
        <v>4.8169302410549504</v>
      </c>
    </row>
    <row r="1138" spans="1:14" x14ac:dyDescent="0.3">
      <c r="A1138">
        <v>1708156</v>
      </c>
      <c r="B1138">
        <v>2024</v>
      </c>
      <c r="C1138">
        <v>2</v>
      </c>
      <c r="D1138">
        <v>17</v>
      </c>
      <c r="E1138">
        <v>1100</v>
      </c>
      <c r="F1138">
        <v>5.6887506103515602</v>
      </c>
      <c r="G1138">
        <v>5.5035644531249996</v>
      </c>
      <c r="H1138">
        <v>7.91524511284877</v>
      </c>
      <c r="I1138">
        <v>-2.33965016850218</v>
      </c>
      <c r="J1138">
        <f t="shared" si="18"/>
        <v>3.9435351386774062</v>
      </c>
      <c r="K1138" t="str" cm="1">
        <f t="array" ref="K1138">INDEX($P$6:$P$13,MATCH(MIN(ABS(MOD(J1138 - $Q$6:$Q$13 + PI(), 2*PI()) - PI())),ABS(MOD(J1138 - $Q$6:$Q$13 + PI(), 2*PI()) - PI()),0))</f>
        <v>SW</v>
      </c>
      <c r="L1138">
        <v>5.08636426417943</v>
      </c>
      <c r="M1138">
        <v>12.512508604261599</v>
      </c>
      <c r="N1138">
        <v>4.77361880408393</v>
      </c>
    </row>
    <row r="1139" spans="1:14" x14ac:dyDescent="0.3">
      <c r="A1139">
        <v>1708160</v>
      </c>
      <c r="B1139">
        <v>2024</v>
      </c>
      <c r="C1139">
        <v>2</v>
      </c>
      <c r="D1139">
        <v>17</v>
      </c>
      <c r="E1139">
        <v>1200</v>
      </c>
      <c r="F1139">
        <v>6.0250427246093698</v>
      </c>
      <c r="G1139">
        <v>5.2792364501953104</v>
      </c>
      <c r="H1139">
        <v>8.0107101639267295</v>
      </c>
      <c r="I1139">
        <v>-2.2903143954923202</v>
      </c>
      <c r="J1139">
        <f t="shared" si="18"/>
        <v>3.992870911687266</v>
      </c>
      <c r="K1139" t="str" cm="1">
        <f t="array" ref="K1139">INDEX($P$6:$P$13,MATCH(MIN(ABS(MOD(J1139 - $Q$6:$Q$13 + PI(), 2*PI()) - PI())),ABS(MOD(J1139 - $Q$6:$Q$13 + PI(), 2*PI()) - PI()),0))</f>
        <v>SW</v>
      </c>
      <c r="L1139">
        <v>5.0901149418959797</v>
      </c>
      <c r="M1139">
        <v>12.453226619296601</v>
      </c>
      <c r="N1139">
        <v>4.7066477669609901</v>
      </c>
    </row>
    <row r="1140" spans="1:14" x14ac:dyDescent="0.3">
      <c r="A1140">
        <v>1708164</v>
      </c>
      <c r="B1140">
        <v>2024</v>
      </c>
      <c r="C1140">
        <v>2</v>
      </c>
      <c r="D1140">
        <v>17</v>
      </c>
      <c r="E1140">
        <v>1300</v>
      </c>
      <c r="F1140">
        <v>6.5953906250000003</v>
      </c>
      <c r="G1140">
        <v>4.7019458007812496</v>
      </c>
      <c r="H1140">
        <v>8.0998439373744908</v>
      </c>
      <c r="I1140">
        <v>-2.1901368746646002</v>
      </c>
      <c r="J1140">
        <f t="shared" si="18"/>
        <v>4.0930484325149861</v>
      </c>
      <c r="K1140" t="str" cm="1">
        <f t="array" ref="K1140">INDEX($P$6:$P$13,MATCH(MIN(ABS(MOD(J1140 - $Q$6:$Q$13 + PI(), 2*PI()) - PI())),ABS(MOD(J1140 - $Q$6:$Q$13 + PI(), 2*PI()) - PI()),0))</f>
        <v>SW</v>
      </c>
      <c r="L1140">
        <v>5.0936404937283797</v>
      </c>
      <c r="M1140">
        <v>12.378831227620401</v>
      </c>
      <c r="N1140">
        <v>4.6304460101657403</v>
      </c>
    </row>
    <row r="1141" spans="1:14" x14ac:dyDescent="0.3">
      <c r="A1141">
        <v>1708167</v>
      </c>
      <c r="B1141">
        <v>2024</v>
      </c>
      <c r="C1141">
        <v>2</v>
      </c>
      <c r="D1141">
        <v>17</v>
      </c>
      <c r="E1141">
        <v>1400</v>
      </c>
      <c r="F1141">
        <v>6.63391418457031</v>
      </c>
      <c r="G1141">
        <v>4.3130053710937499</v>
      </c>
      <c r="H1141">
        <v>7.9127007234778404</v>
      </c>
      <c r="I1141">
        <v>-2.1472733926413099</v>
      </c>
      <c r="J1141">
        <f t="shared" si="18"/>
        <v>4.1359119145382763</v>
      </c>
      <c r="K1141" t="str" cm="1">
        <f t="array" ref="K1141">INDEX($P$6:$P$13,MATCH(MIN(ABS(MOD(J1141 - $Q$6:$Q$13 + PI(), 2*PI()) - PI())),ABS(MOD(J1141 - $Q$6:$Q$13 + PI(), 2*PI()) - PI()),0))</f>
        <v>SW</v>
      </c>
      <c r="L1141">
        <v>5.0974065585978998</v>
      </c>
      <c r="M1141">
        <v>12.297637515597801</v>
      </c>
      <c r="N1141">
        <v>4.5426892174614801</v>
      </c>
    </row>
    <row r="1142" spans="1:14" x14ac:dyDescent="0.3">
      <c r="A1142">
        <v>1708171</v>
      </c>
      <c r="B1142">
        <v>2024</v>
      </c>
      <c r="C1142">
        <v>2</v>
      </c>
      <c r="D1142">
        <v>17</v>
      </c>
      <c r="E1142">
        <v>1500</v>
      </c>
      <c r="F1142">
        <v>5.9376867675781204</v>
      </c>
      <c r="G1142">
        <v>4.2512780761718698</v>
      </c>
      <c r="H1142">
        <v>7.3027042546451204</v>
      </c>
      <c r="I1142">
        <v>-2.1921682649224201</v>
      </c>
      <c r="J1142">
        <f t="shared" si="18"/>
        <v>4.0910170422571657</v>
      </c>
      <c r="K1142" t="str" cm="1">
        <f t="array" ref="K1142">INDEX($P$6:$P$13,MATCH(MIN(ABS(MOD(J1142 - $Q$6:$Q$13 + PI(), 2*PI()) - PI())),ABS(MOD(J1142 - $Q$6:$Q$13 + PI(), 2*PI()) - PI()),0))</f>
        <v>SW</v>
      </c>
      <c r="L1142">
        <v>5.1021043747607999</v>
      </c>
      <c r="M1142">
        <v>12.219479242960601</v>
      </c>
      <c r="N1142">
        <v>4.4422913657294298</v>
      </c>
    </row>
    <row r="1143" spans="1:14" x14ac:dyDescent="0.3">
      <c r="A1143">
        <v>1708174</v>
      </c>
      <c r="B1143">
        <v>2024</v>
      </c>
      <c r="C1143">
        <v>2</v>
      </c>
      <c r="D1143">
        <v>17</v>
      </c>
      <c r="E1143">
        <v>1600</v>
      </c>
      <c r="F1143">
        <v>5.4812182617187499</v>
      </c>
      <c r="G1143">
        <v>4.0998065185546801</v>
      </c>
      <c r="H1143">
        <v>6.8448642880763204</v>
      </c>
      <c r="I1143">
        <v>-2.2129992733004702</v>
      </c>
      <c r="J1143">
        <f t="shared" si="18"/>
        <v>4.070186033879116</v>
      </c>
      <c r="K1143" t="str" cm="1">
        <f t="array" ref="K1143">INDEX($P$6:$P$13,MATCH(MIN(ABS(MOD(J1143 - $Q$6:$Q$13 + PI(), 2*PI()) - PI())),ABS(MOD(J1143 - $Q$6:$Q$13 + PI(), 2*PI()) - PI()),0))</f>
        <v>SW</v>
      </c>
      <c r="L1143">
        <v>5.1072164604266002</v>
      </c>
      <c r="M1143">
        <v>12.140440305074</v>
      </c>
      <c r="N1143">
        <v>4.3332091437445701</v>
      </c>
    </row>
    <row r="1144" spans="1:14" x14ac:dyDescent="0.3">
      <c r="A1144">
        <v>1708178</v>
      </c>
      <c r="B1144">
        <v>2024</v>
      </c>
      <c r="C1144">
        <v>2</v>
      </c>
      <c r="D1144">
        <v>17</v>
      </c>
      <c r="E1144">
        <v>1700</v>
      </c>
      <c r="F1144">
        <v>4.8615765380859299</v>
      </c>
      <c r="G1144">
        <v>4.01652770996093</v>
      </c>
      <c r="H1144">
        <v>6.30614155253049</v>
      </c>
      <c r="I1144">
        <v>-2.2612969117926598</v>
      </c>
      <c r="J1144">
        <f t="shared" si="18"/>
        <v>4.0218883953869264</v>
      </c>
      <c r="K1144" t="str" cm="1">
        <f t="array" ref="K1144">INDEX($P$6:$P$13,MATCH(MIN(ABS(MOD(J1144 - $Q$6:$Q$13 + PI(), 2*PI()) - PI())),ABS(MOD(J1144 - $Q$6:$Q$13 + PI(), 2*PI()) - PI()),0))</f>
        <v>SW</v>
      </c>
      <c r="L1144">
        <v>5.11245945525532</v>
      </c>
      <c r="M1144">
        <v>12.058500819736</v>
      </c>
      <c r="N1144">
        <v>4.22013452317979</v>
      </c>
    </row>
    <row r="1145" spans="1:14" x14ac:dyDescent="0.3">
      <c r="A1145">
        <v>1708182</v>
      </c>
      <c r="B1145">
        <v>2024</v>
      </c>
      <c r="C1145">
        <v>2</v>
      </c>
      <c r="D1145">
        <v>17</v>
      </c>
      <c r="E1145">
        <v>1800</v>
      </c>
      <c r="F1145">
        <v>4.24433288574218</v>
      </c>
      <c r="G1145">
        <v>4.0110156249999998</v>
      </c>
      <c r="H1145">
        <v>5.8397438290550596</v>
      </c>
      <c r="I1145">
        <v>-2.32793945435085</v>
      </c>
      <c r="J1145">
        <f t="shared" si="18"/>
        <v>3.9552458528287362</v>
      </c>
      <c r="K1145" t="str" cm="1">
        <f t="array" ref="K1145">INDEX($P$6:$P$13,MATCH(MIN(ABS(MOD(J1145 - $Q$6:$Q$13 + PI(), 2*PI()) - PI())),ABS(MOD(J1145 - $Q$6:$Q$13 + PI(), 2*PI()) - PI()),0))</f>
        <v>SW</v>
      </c>
      <c r="L1145">
        <v>5.1175601781004696</v>
      </c>
      <c r="M1145">
        <v>11.9755507575141</v>
      </c>
      <c r="N1145">
        <v>4.10756291283501</v>
      </c>
    </row>
    <row r="1146" spans="1:14" x14ac:dyDescent="0.3">
      <c r="A1146">
        <v>1708185</v>
      </c>
      <c r="B1146">
        <v>2024</v>
      </c>
      <c r="C1146">
        <v>2</v>
      </c>
      <c r="D1146">
        <v>17</v>
      </c>
      <c r="E1146">
        <v>1900</v>
      </c>
      <c r="F1146">
        <v>3.5528552246093699</v>
      </c>
      <c r="G1146">
        <v>3.9861590576171801</v>
      </c>
      <c r="H1146">
        <v>5.33968578473094</v>
      </c>
      <c r="I1146">
        <v>-2.4136061942553502</v>
      </c>
      <c r="J1146">
        <f t="shared" si="18"/>
        <v>3.8695791129242361</v>
      </c>
      <c r="K1146" t="str" cm="1">
        <f t="array" ref="K1146">INDEX($P$6:$P$13,MATCH(MIN(ABS(MOD(J1146 - $Q$6:$Q$13 + PI(), 2*PI()) - PI())),ABS(MOD(J1146 - $Q$6:$Q$13 + PI(), 2*PI()) - PI()),0))</f>
        <v>SW</v>
      </c>
      <c r="L1146">
        <v>5.1222854544132703</v>
      </c>
      <c r="M1146">
        <v>11.8926188151041</v>
      </c>
      <c r="N1146">
        <v>3.99990473853217</v>
      </c>
    </row>
    <row r="1147" spans="1:14" x14ac:dyDescent="0.3">
      <c r="A1147">
        <v>1708189</v>
      </c>
      <c r="B1147">
        <v>2024</v>
      </c>
      <c r="C1147">
        <v>2</v>
      </c>
      <c r="D1147">
        <v>17</v>
      </c>
      <c r="E1147">
        <v>2000</v>
      </c>
      <c r="F1147">
        <v>2.74912353515625</v>
      </c>
      <c r="G1147">
        <v>4.0450396728515603</v>
      </c>
      <c r="H1147">
        <v>4.8908103793229403</v>
      </c>
      <c r="I1147">
        <v>-2.5446701939361498</v>
      </c>
      <c r="J1147">
        <f t="shared" si="18"/>
        <v>3.7385151132434364</v>
      </c>
      <c r="K1147" t="str" cm="1">
        <f t="array" ref="K1147">INDEX($P$6:$P$13,MATCH(MIN(ABS(MOD(J1147 - $Q$6:$Q$13 + PI(), 2*PI()) - PI())),ABS(MOD(J1147 - $Q$6:$Q$13 + PI(), 2*PI()) - PI()),0))</f>
        <v>SW</v>
      </c>
      <c r="L1147">
        <v>5.1265753926598903</v>
      </c>
      <c r="M1147">
        <v>11.8143159018622</v>
      </c>
      <c r="N1147">
        <v>3.90061060587565</v>
      </c>
    </row>
    <row r="1148" spans="1:14" x14ac:dyDescent="0.3">
      <c r="A1148">
        <v>1708192</v>
      </c>
      <c r="B1148">
        <v>2024</v>
      </c>
      <c r="C1148">
        <v>2</v>
      </c>
      <c r="D1148">
        <v>17</v>
      </c>
      <c r="E1148">
        <v>2100</v>
      </c>
      <c r="F1148">
        <v>1.7469403076171801</v>
      </c>
      <c r="G1148">
        <v>4.3058398437500003</v>
      </c>
      <c r="H1148">
        <v>4.6467254274814396</v>
      </c>
      <c r="I1148">
        <v>-2.75616998079136</v>
      </c>
      <c r="J1148">
        <f t="shared" si="18"/>
        <v>3.5270153263882262</v>
      </c>
      <c r="K1148" t="str" cm="1">
        <f t="array" ref="K1148">INDEX($P$6:$P$13,MATCH(MIN(ABS(MOD(J1148 - $Q$6:$Q$13 + PI(), 2*PI()) - PI())),ABS(MOD(J1148 - $Q$6:$Q$13 + PI(), 2*PI()) - PI()),0))</f>
        <v>S</v>
      </c>
      <c r="L1148">
        <v>5.13036086901469</v>
      </c>
      <c r="M1148">
        <v>11.7439653608534</v>
      </c>
      <c r="N1148">
        <v>3.8129985597398499</v>
      </c>
    </row>
    <row r="1149" spans="1:14" x14ac:dyDescent="0.3">
      <c r="A1149">
        <v>1708196</v>
      </c>
      <c r="B1149">
        <v>2024</v>
      </c>
      <c r="C1149">
        <v>2</v>
      </c>
      <c r="D1149">
        <v>17</v>
      </c>
      <c r="E1149">
        <v>2200</v>
      </c>
      <c r="F1149">
        <v>1.47210754394531</v>
      </c>
      <c r="G1149">
        <v>4.7979943847656203</v>
      </c>
      <c r="H1149">
        <v>5.0187499177766499</v>
      </c>
      <c r="I1149">
        <v>-2.8438932762293798</v>
      </c>
      <c r="J1149">
        <f t="shared" si="18"/>
        <v>3.4392920309502064</v>
      </c>
      <c r="K1149" t="str" cm="1">
        <f t="array" ref="K1149">INDEX($P$6:$P$13,MATCH(MIN(ABS(MOD(J1149 - $Q$6:$Q$13 + PI(), 2*PI()) - PI())),ABS(MOD(J1149 - $Q$6:$Q$13 + PI(), 2*PI()) - PI()),0))</f>
        <v>S</v>
      </c>
      <c r="L1149">
        <v>5.1330493597258</v>
      </c>
      <c r="M1149">
        <v>11.8096479839748</v>
      </c>
      <c r="N1149">
        <v>3.8347379896375799</v>
      </c>
    </row>
    <row r="1150" spans="1:14" x14ac:dyDescent="0.3">
      <c r="A1150">
        <v>1708200</v>
      </c>
      <c r="B1150">
        <v>2024</v>
      </c>
      <c r="C1150">
        <v>2</v>
      </c>
      <c r="D1150">
        <v>17</v>
      </c>
      <c r="E1150">
        <v>2300</v>
      </c>
      <c r="F1150">
        <v>0.73640136718750004</v>
      </c>
      <c r="G1150">
        <v>4.9462109375000001</v>
      </c>
      <c r="H1150">
        <v>5.0007289080533299</v>
      </c>
      <c r="I1150">
        <v>-2.99379636445178</v>
      </c>
      <c r="J1150">
        <f t="shared" si="18"/>
        <v>3.2893889427278062</v>
      </c>
      <c r="K1150" t="str" cm="1">
        <f t="array" ref="K1150">INDEX($P$6:$P$13,MATCH(MIN(ABS(MOD(J1150 - $Q$6:$Q$13 + PI(), 2*PI()) - PI())),ABS(MOD(J1150 - $Q$6:$Q$13 + PI(), 2*PI()) - PI()),0))</f>
        <v>S</v>
      </c>
      <c r="L1150">
        <v>5.1365420067234</v>
      </c>
      <c r="M1150">
        <v>11.759340922037699</v>
      </c>
      <c r="N1150">
        <v>3.7669539981418101</v>
      </c>
    </row>
    <row r="1151" spans="1:14" x14ac:dyDescent="0.3">
      <c r="A1151">
        <v>1708203</v>
      </c>
      <c r="B1151">
        <v>2024</v>
      </c>
      <c r="C1151">
        <v>2</v>
      </c>
      <c r="D1151">
        <v>17</v>
      </c>
      <c r="E1151">
        <v>0</v>
      </c>
      <c r="F1151">
        <v>8.5184826660156201</v>
      </c>
      <c r="G1151">
        <v>-0.72529785156250004</v>
      </c>
      <c r="H1151">
        <v>8.5493042936071593</v>
      </c>
      <c r="I1151">
        <v>-1.4858571678977699</v>
      </c>
      <c r="J1151">
        <f t="shared" si="18"/>
        <v>4.7973281392818166</v>
      </c>
      <c r="K1151" t="str" cm="1">
        <f t="array" ref="K1151">INDEX($P$6:$P$13,MATCH(MIN(ABS(MOD(J1151 - $Q$6:$Q$13 + PI(), 2*PI()) - PI())),ABS(MOD(J1151 - $Q$6:$Q$13 + PI(), 2*PI()) - PI()),0))</f>
        <v>W</v>
      </c>
      <c r="L1151">
        <v>5.0346589324341799</v>
      </c>
      <c r="M1151">
        <v>12.149146715799899</v>
      </c>
      <c r="N1151">
        <v>5.3930135303073401</v>
      </c>
    </row>
    <row r="1152" spans="1:14" x14ac:dyDescent="0.3">
      <c r="A1152">
        <v>1708207</v>
      </c>
      <c r="B1152">
        <v>2024</v>
      </c>
      <c r="C1152">
        <v>2</v>
      </c>
      <c r="D1152">
        <v>17</v>
      </c>
      <c r="E1152">
        <v>100</v>
      </c>
      <c r="F1152">
        <v>7.7772296142578101</v>
      </c>
      <c r="G1152">
        <v>-0.537257080078125</v>
      </c>
      <c r="H1152">
        <v>7.7957645964320097</v>
      </c>
      <c r="I1152">
        <v>-1.5018251222785799</v>
      </c>
      <c r="J1152">
        <f t="shared" si="18"/>
        <v>4.7813601849010059</v>
      </c>
      <c r="K1152" t="str" cm="1">
        <f t="array" ref="K1152">INDEX($P$6:$P$13,MATCH(MIN(ABS(MOD(J1152 - $Q$6:$Q$13 + PI(), 2*PI()) - PI())),ABS(MOD(J1152 - $Q$6:$Q$13 + PI(), 2*PI()) - PI()),0))</f>
        <v>W</v>
      </c>
      <c r="L1152">
        <v>5.03758036096864</v>
      </c>
      <c r="M1152">
        <v>12.2178806728786</v>
      </c>
      <c r="N1152">
        <v>5.3175947401258599</v>
      </c>
    </row>
    <row r="1153" spans="1:14" x14ac:dyDescent="0.3">
      <c r="A1153">
        <v>1708210</v>
      </c>
      <c r="B1153">
        <v>2024</v>
      </c>
      <c r="C1153">
        <v>2</v>
      </c>
      <c r="D1153">
        <v>17</v>
      </c>
      <c r="E1153">
        <v>200</v>
      </c>
      <c r="F1153">
        <v>6.9109289550781199</v>
      </c>
      <c r="G1153">
        <v>0.141277465820312</v>
      </c>
      <c r="H1153">
        <v>6.9123728447245796</v>
      </c>
      <c r="I1153">
        <v>-1.59123609570223</v>
      </c>
      <c r="J1153">
        <f t="shared" si="18"/>
        <v>4.6919492114773558</v>
      </c>
      <c r="K1153" t="str" cm="1">
        <f t="array" ref="K1153">INDEX($P$6:$P$13,MATCH(MIN(ABS(MOD(J1153 - $Q$6:$Q$13 + PI(), 2*PI()) - PI())),ABS(MOD(J1153 - $Q$6:$Q$13 + PI(), 2*PI()) - PI()),0))</f>
        <v>W</v>
      </c>
      <c r="L1153">
        <v>5.0408310745765501</v>
      </c>
      <c r="M1153">
        <v>12.291857083638501</v>
      </c>
      <c r="N1153">
        <v>5.2445259094238201</v>
      </c>
    </row>
    <row r="1154" spans="1:14" x14ac:dyDescent="0.3">
      <c r="A1154">
        <v>1708214</v>
      </c>
      <c r="B1154">
        <v>2024</v>
      </c>
      <c r="C1154">
        <v>2</v>
      </c>
      <c r="D1154">
        <v>18</v>
      </c>
      <c r="E1154">
        <v>300</v>
      </c>
      <c r="F1154">
        <v>-1.57507934570312</v>
      </c>
      <c r="G1154">
        <v>5.5355859374999996</v>
      </c>
      <c r="H1154">
        <v>5.75530942840681</v>
      </c>
      <c r="I1154">
        <v>2.8643817115877601</v>
      </c>
      <c r="J1154">
        <f t="shared" si="18"/>
        <v>2.8643817115877601</v>
      </c>
      <c r="K1154" t="str" cm="1">
        <f t="array" ref="K1154">INDEX($P$6:$P$13,MATCH(MIN(ABS(MOD(J1154 - $Q$6:$Q$13 + PI(), 2*PI()) - PI())),ABS(MOD(J1154 - $Q$6:$Q$13 + PI(), 2*PI()) - PI()),0))</f>
        <v>S</v>
      </c>
      <c r="L1154">
        <v>5.1557025630461597</v>
      </c>
      <c r="M1154">
        <v>11.823352283901601</v>
      </c>
      <c r="N1154">
        <v>3.6671474244859401</v>
      </c>
    </row>
    <row r="1155" spans="1:14" x14ac:dyDescent="0.3">
      <c r="A1155">
        <v>1708218</v>
      </c>
      <c r="B1155">
        <v>2024</v>
      </c>
      <c r="C1155">
        <v>2</v>
      </c>
      <c r="D1155">
        <v>18</v>
      </c>
      <c r="E1155">
        <v>400</v>
      </c>
      <c r="F1155">
        <v>-2.26613891601562</v>
      </c>
      <c r="G1155">
        <v>5.8159613037109299</v>
      </c>
      <c r="H1155">
        <v>6.2418580144812204</v>
      </c>
      <c r="I1155">
        <v>2.7700479332480898</v>
      </c>
      <c r="J1155">
        <f t="shared" ref="J1155:J1218" si="19">IF(I1155&lt;0,I1155+2*PI(),I1155)</f>
        <v>2.7700479332480898</v>
      </c>
      <c r="K1155" t="str" cm="1">
        <f t="array" ref="K1155">INDEX($P$6:$P$13,MATCH(MIN(ABS(MOD(J1155 - $Q$6:$Q$13 + PI(), 2*PI()) - PI())),ABS(MOD(J1155 - $Q$6:$Q$13 + PI(), 2*PI()) - PI()),0))</f>
        <v>S</v>
      </c>
      <c r="L1155">
        <v>5.1612130576110298</v>
      </c>
      <c r="M1155">
        <v>11.875008053249701</v>
      </c>
      <c r="N1155">
        <v>3.6781404283311598</v>
      </c>
    </row>
    <row r="1156" spans="1:14" x14ac:dyDescent="0.3">
      <c r="A1156">
        <v>1708221</v>
      </c>
      <c r="B1156">
        <v>2024</v>
      </c>
      <c r="C1156">
        <v>2</v>
      </c>
      <c r="D1156">
        <v>18</v>
      </c>
      <c r="E1156">
        <v>500</v>
      </c>
      <c r="F1156">
        <v>-2.5900537109375001</v>
      </c>
      <c r="G1156">
        <v>5.6788665771484297</v>
      </c>
      <c r="H1156">
        <v>6.2416266971515304</v>
      </c>
      <c r="I1156">
        <v>2.7136888320477501</v>
      </c>
      <c r="J1156">
        <f t="shared" si="19"/>
        <v>2.7136888320477501</v>
      </c>
      <c r="K1156" t="str" cm="1">
        <f t="array" ref="K1156">INDEX($P$6:$P$13,MATCH(MIN(ABS(MOD(J1156 - $Q$6:$Q$13 + PI(), 2*PI()) - PI())),ABS(MOD(J1156 - $Q$6:$Q$13 + PI(), 2*PI()) - PI()),0))</f>
        <v>SE</v>
      </c>
      <c r="L1156">
        <v>5.1667519592275397</v>
      </c>
      <c r="M1156">
        <v>11.9263907538519</v>
      </c>
      <c r="N1156">
        <v>3.69582176208496</v>
      </c>
    </row>
    <row r="1157" spans="1:14" x14ac:dyDescent="0.3">
      <c r="A1157">
        <v>1708225</v>
      </c>
      <c r="B1157">
        <v>2024</v>
      </c>
      <c r="C1157">
        <v>2</v>
      </c>
      <c r="D1157">
        <v>18</v>
      </c>
      <c r="E1157">
        <v>600</v>
      </c>
      <c r="F1157">
        <v>-2.5978906249999998</v>
      </c>
      <c r="G1157">
        <v>5.2078961181640597</v>
      </c>
      <c r="H1157">
        <v>5.8198984249771204</v>
      </c>
      <c r="I1157">
        <v>2.6788759774227899</v>
      </c>
      <c r="J1157">
        <f t="shared" si="19"/>
        <v>2.6788759774227899</v>
      </c>
      <c r="K1157" t="str" cm="1">
        <f t="array" ref="K1157">INDEX($P$6:$P$13,MATCH(MIN(ABS(MOD(J1157 - $Q$6:$Q$13 + PI(), 2*PI()) - PI())),ABS(MOD(J1157 - $Q$6:$Q$13 + PI(), 2*PI()) - PI()),0))</f>
        <v>SE</v>
      </c>
      <c r="L1157">
        <v>5.1727818293863397</v>
      </c>
      <c r="M1157">
        <v>11.98277759552</v>
      </c>
      <c r="N1157">
        <v>3.7131200366549999</v>
      </c>
    </row>
    <row r="1158" spans="1:14" x14ac:dyDescent="0.3">
      <c r="A1158">
        <v>1708228</v>
      </c>
      <c r="B1158">
        <v>2024</v>
      </c>
      <c r="C1158">
        <v>2</v>
      </c>
      <c r="D1158">
        <v>18</v>
      </c>
      <c r="E1158">
        <v>700</v>
      </c>
      <c r="F1158">
        <v>-3.16910888671875</v>
      </c>
      <c r="G1158">
        <v>4.8057574462890598</v>
      </c>
      <c r="H1158">
        <v>5.7566097460608203</v>
      </c>
      <c r="I1158">
        <v>2.5586097993590999</v>
      </c>
      <c r="J1158">
        <f t="shared" si="19"/>
        <v>2.5586097993590999</v>
      </c>
      <c r="K1158" t="str" cm="1">
        <f t="array" ref="K1158">INDEX($P$6:$P$13,MATCH(MIN(ABS(MOD(J1158 - $Q$6:$Q$13 + PI(), 2*PI()) - PI())),ABS(MOD(J1158 - $Q$6:$Q$13 + PI(), 2*PI()) - PI()),0))</f>
        <v>SE</v>
      </c>
      <c r="L1158">
        <v>5.1790081816522298</v>
      </c>
      <c r="M1158">
        <v>12.035518646240201</v>
      </c>
      <c r="N1158">
        <v>3.72667630513509</v>
      </c>
    </row>
    <row r="1159" spans="1:14" x14ac:dyDescent="0.3">
      <c r="A1159">
        <v>1708232</v>
      </c>
      <c r="B1159">
        <v>2024</v>
      </c>
      <c r="C1159">
        <v>2</v>
      </c>
      <c r="D1159">
        <v>18</v>
      </c>
      <c r="E1159">
        <v>800</v>
      </c>
      <c r="F1159">
        <v>-3.7000006103515601</v>
      </c>
      <c r="G1159">
        <v>4.5197167968749996</v>
      </c>
      <c r="H1159">
        <v>5.8410482313156704</v>
      </c>
      <c r="I1159">
        <v>2.4555914444620099</v>
      </c>
      <c r="J1159">
        <f t="shared" si="19"/>
        <v>2.4555914444620099</v>
      </c>
      <c r="K1159" t="str" cm="1">
        <f t="array" ref="K1159">INDEX($P$6:$P$13,MATCH(MIN(ABS(MOD(J1159 - $Q$6:$Q$13 + PI(), 2*PI()) - PI())),ABS(MOD(J1159 - $Q$6:$Q$13 + PI(), 2*PI()) - PI()),0))</f>
        <v>SE</v>
      </c>
      <c r="L1159">
        <v>5.1845492137976104</v>
      </c>
      <c r="M1159">
        <v>12.07274140252</v>
      </c>
      <c r="N1159">
        <v>3.7345102098253</v>
      </c>
    </row>
    <row r="1160" spans="1:14" x14ac:dyDescent="0.3">
      <c r="A1160">
        <v>1708236</v>
      </c>
      <c r="B1160">
        <v>2024</v>
      </c>
      <c r="C1160">
        <v>2</v>
      </c>
      <c r="D1160">
        <v>18</v>
      </c>
      <c r="E1160">
        <v>900</v>
      </c>
      <c r="F1160">
        <v>-4.7733337402343698</v>
      </c>
      <c r="G1160">
        <v>4.782509765625</v>
      </c>
      <c r="H1160">
        <v>6.7570048582162698</v>
      </c>
      <c r="I1160">
        <v>2.3571547426875399</v>
      </c>
      <c r="J1160">
        <f t="shared" si="19"/>
        <v>2.3571547426875399</v>
      </c>
      <c r="K1160" t="str" cm="1">
        <f t="array" ref="K1160">INDEX($P$6:$P$13,MATCH(MIN(ABS(MOD(J1160 - $Q$6:$Q$13 + PI(), 2*PI()) - PI())),ABS(MOD(J1160 - $Q$6:$Q$13 + PI(), 2*PI()) - PI()),0))</f>
        <v>SE</v>
      </c>
      <c r="L1160">
        <v>5.18864882479832</v>
      </c>
      <c r="M1160">
        <v>12.0802114274766</v>
      </c>
      <c r="N1160">
        <v>3.7367317411634602</v>
      </c>
    </row>
    <row r="1161" spans="1:14" x14ac:dyDescent="0.3">
      <c r="A1161">
        <v>1708239</v>
      </c>
      <c r="B1161">
        <v>2024</v>
      </c>
      <c r="C1161">
        <v>2</v>
      </c>
      <c r="D1161">
        <v>18</v>
      </c>
      <c r="E1161">
        <v>1000</v>
      </c>
      <c r="F1161">
        <v>-5.3432586669921802</v>
      </c>
      <c r="G1161">
        <v>4.6920666503906201</v>
      </c>
      <c r="H1161">
        <v>7.1109705831268197</v>
      </c>
      <c r="I1161">
        <v>2.2913953626207602</v>
      </c>
      <c r="J1161">
        <f t="shared" si="19"/>
        <v>2.2913953626207602</v>
      </c>
      <c r="K1161" t="str" cm="1">
        <f t="array" ref="K1161">INDEX($P$6:$P$13,MATCH(MIN(ABS(MOD(J1161 - $Q$6:$Q$13 + PI(), 2*PI()) - PI())),ABS(MOD(J1161 - $Q$6:$Q$13 + PI(), 2*PI()) - PI()),0))</f>
        <v>SE</v>
      </c>
      <c r="L1161">
        <v>5.19102803373484</v>
      </c>
      <c r="M1161">
        <v>11.995309299892799</v>
      </c>
      <c r="N1161">
        <v>3.6993791792127801</v>
      </c>
    </row>
    <row r="1162" spans="1:14" x14ac:dyDescent="0.3">
      <c r="A1162">
        <v>1708243</v>
      </c>
      <c r="B1162">
        <v>2024</v>
      </c>
      <c r="C1162">
        <v>2</v>
      </c>
      <c r="D1162">
        <v>18</v>
      </c>
      <c r="E1162">
        <v>1100</v>
      </c>
      <c r="F1162">
        <v>-5.4709228515625004</v>
      </c>
      <c r="G1162">
        <v>5.0998046874999998</v>
      </c>
      <c r="H1162">
        <v>7.4792382431899904</v>
      </c>
      <c r="I1162">
        <v>2.3211008036029601</v>
      </c>
      <c r="J1162">
        <f t="shared" si="19"/>
        <v>2.3211008036029601</v>
      </c>
      <c r="K1162" t="str" cm="1">
        <f t="array" ref="K1162">INDEX($P$6:$P$13,MATCH(MIN(ABS(MOD(J1162 - $Q$6:$Q$13 + PI(), 2*PI()) - PI())),ABS(MOD(J1162 - $Q$6:$Q$13 + PI(), 2*PI()) - PI()),0))</f>
        <v>SE</v>
      </c>
      <c r="L1162">
        <v>5.19187515568691</v>
      </c>
      <c r="M1162">
        <v>11.9558841917249</v>
      </c>
      <c r="N1162">
        <v>3.69568093617757</v>
      </c>
    </row>
    <row r="1163" spans="1:14" x14ac:dyDescent="0.3">
      <c r="A1163">
        <v>1708246</v>
      </c>
      <c r="B1163">
        <v>2024</v>
      </c>
      <c r="C1163">
        <v>2</v>
      </c>
      <c r="D1163">
        <v>18</v>
      </c>
      <c r="E1163">
        <v>1200</v>
      </c>
      <c r="F1163">
        <v>-5.2738873291015604</v>
      </c>
      <c r="G1163">
        <v>5.4788140869140598</v>
      </c>
      <c r="H1163">
        <v>7.6046887746327902</v>
      </c>
      <c r="I1163">
        <v>2.3752503483026302</v>
      </c>
      <c r="J1163">
        <f t="shared" si="19"/>
        <v>2.3752503483026302</v>
      </c>
      <c r="K1163" t="str" cm="1">
        <f t="array" ref="K1163">INDEX($P$6:$P$13,MATCH(MIN(ABS(MOD(J1163 - $Q$6:$Q$13 + PI(), 2*PI()) - PI())),ABS(MOD(J1163 - $Q$6:$Q$13 + PI(), 2*PI()) - PI()),0))</f>
        <v>SE</v>
      </c>
      <c r="L1163">
        <v>5.1897697197104504</v>
      </c>
      <c r="M1163">
        <v>11.88248846266</v>
      </c>
      <c r="N1163">
        <v>3.6830075581868398</v>
      </c>
    </row>
    <row r="1164" spans="1:14" x14ac:dyDescent="0.3">
      <c r="A1164">
        <v>1708250</v>
      </c>
      <c r="B1164">
        <v>2024</v>
      </c>
      <c r="C1164">
        <v>2</v>
      </c>
      <c r="D1164">
        <v>18</v>
      </c>
      <c r="E1164">
        <v>1300</v>
      </c>
      <c r="F1164">
        <v>-4.9258575439453098</v>
      </c>
      <c r="G1164">
        <v>5.9713232421875002</v>
      </c>
      <c r="H1164">
        <v>7.7408509742748297</v>
      </c>
      <c r="I1164">
        <v>2.4518408523386599</v>
      </c>
      <c r="J1164">
        <f t="shared" si="19"/>
        <v>2.4518408523386599</v>
      </c>
      <c r="K1164" t="str" cm="1">
        <f t="array" ref="K1164">INDEX($P$6:$P$13,MATCH(MIN(ABS(MOD(J1164 - $Q$6:$Q$13 + PI(), 2*PI()) - PI())),ABS(MOD(J1164 - $Q$6:$Q$13 + PI(), 2*PI()) - PI()),0))</f>
        <v>SE</v>
      </c>
      <c r="L1164">
        <v>5.1851616224856096</v>
      </c>
      <c r="M1164">
        <v>11.791135682</v>
      </c>
      <c r="N1164">
        <v>3.6592862870958101</v>
      </c>
    </row>
    <row r="1165" spans="1:14" x14ac:dyDescent="0.3">
      <c r="A1165">
        <v>1708254</v>
      </c>
      <c r="B1165">
        <v>2024</v>
      </c>
      <c r="C1165">
        <v>2</v>
      </c>
      <c r="D1165">
        <v>18</v>
      </c>
      <c r="E1165">
        <v>1400</v>
      </c>
      <c r="F1165">
        <v>-4.2909741210937504</v>
      </c>
      <c r="G1165">
        <v>6.1718572998046799</v>
      </c>
      <c r="H1165">
        <v>7.5169329807474403</v>
      </c>
      <c r="I1165">
        <v>2.5340627835471201</v>
      </c>
      <c r="J1165">
        <f t="shared" si="19"/>
        <v>2.5340627835471201</v>
      </c>
      <c r="K1165" t="str" cm="1">
        <f t="array" ref="K1165">INDEX($P$6:$P$13,MATCH(MIN(ABS(MOD(J1165 - $Q$6:$Q$13 + PI(), 2*PI()) - PI())),ABS(MOD(J1165 - $Q$6:$Q$13 + PI(), 2*PI()) - PI()),0))</f>
        <v>SE</v>
      </c>
      <c r="L1165">
        <v>5.1789804847768899</v>
      </c>
      <c r="M1165">
        <v>11.698816193474601</v>
      </c>
      <c r="N1165">
        <v>3.6222590340508298</v>
      </c>
    </row>
    <row r="1166" spans="1:14" x14ac:dyDescent="0.3">
      <c r="A1166">
        <v>1708257</v>
      </c>
      <c r="B1166">
        <v>2024</v>
      </c>
      <c r="C1166">
        <v>2</v>
      </c>
      <c r="D1166">
        <v>18</v>
      </c>
      <c r="E1166">
        <v>1500</v>
      </c>
      <c r="F1166">
        <v>-3.7809814453124999</v>
      </c>
      <c r="G1166">
        <v>6.7251873779296796</v>
      </c>
      <c r="H1166">
        <v>7.7151776361962101</v>
      </c>
      <c r="I1166">
        <v>2.62942195254836</v>
      </c>
      <c r="J1166">
        <f t="shared" si="19"/>
        <v>2.62942195254836</v>
      </c>
      <c r="K1166" t="str" cm="1">
        <f t="array" ref="K1166">INDEX($P$6:$P$13,MATCH(MIN(ABS(MOD(J1166 - $Q$6:$Q$13 + PI(), 2*PI()) - PI())),ABS(MOD(J1166 - $Q$6:$Q$13 + PI(), 2*PI()) - PI()),0))</f>
        <v>SE</v>
      </c>
      <c r="L1166">
        <v>5.17266536047467</v>
      </c>
      <c r="M1166">
        <v>11.6167576048109</v>
      </c>
      <c r="N1166">
        <v>3.5712361865573401</v>
      </c>
    </row>
    <row r="1167" spans="1:14" x14ac:dyDescent="0.3">
      <c r="A1167">
        <v>1708261</v>
      </c>
      <c r="B1167">
        <v>2024</v>
      </c>
      <c r="C1167">
        <v>2</v>
      </c>
      <c r="D1167">
        <v>18</v>
      </c>
      <c r="E1167">
        <v>1600</v>
      </c>
      <c r="F1167">
        <v>-2.7140039062499999</v>
      </c>
      <c r="G1167">
        <v>6.3947875976562498</v>
      </c>
      <c r="H1167">
        <v>6.9468788403338699</v>
      </c>
      <c r="I1167">
        <v>2.7402228941456701</v>
      </c>
      <c r="J1167">
        <f t="shared" si="19"/>
        <v>2.7402228941456701</v>
      </c>
      <c r="K1167" t="str" cm="1">
        <f t="array" ref="K1167">INDEX($P$6:$P$13,MATCH(MIN(ABS(MOD(J1167 - $Q$6:$Q$13 + PI(), 2*PI()) - PI())),ABS(MOD(J1167 - $Q$6:$Q$13 + PI(), 2*PI()) - PI()),0))</f>
        <v>SE</v>
      </c>
      <c r="L1167">
        <v>5.1671023128642801</v>
      </c>
      <c r="M1167">
        <v>11.543251355489</v>
      </c>
      <c r="N1167">
        <v>3.5084721247355102</v>
      </c>
    </row>
    <row r="1168" spans="1:14" x14ac:dyDescent="0.3">
      <c r="A1168">
        <v>1708264</v>
      </c>
      <c r="B1168">
        <v>2024</v>
      </c>
      <c r="C1168">
        <v>2</v>
      </c>
      <c r="D1168">
        <v>18</v>
      </c>
      <c r="E1168">
        <v>1700</v>
      </c>
      <c r="F1168">
        <v>-2.7214685058593702</v>
      </c>
      <c r="G1168">
        <v>6.1838067626953102</v>
      </c>
      <c r="H1168">
        <v>6.75617176415318</v>
      </c>
      <c r="I1168">
        <v>2.7270053685001998</v>
      </c>
      <c r="J1168">
        <f t="shared" si="19"/>
        <v>2.7270053685001998</v>
      </c>
      <c r="K1168" t="str" cm="1">
        <f t="array" ref="K1168">INDEX($P$6:$P$13,MATCH(MIN(ABS(MOD(J1168 - $Q$6:$Q$13 + PI(), 2*PI()) - PI())),ABS(MOD(J1168 - $Q$6:$Q$13 + PI(), 2*PI()) - PI()),0))</f>
        <v>SE</v>
      </c>
      <c r="L1168">
        <v>5.1631572835695101</v>
      </c>
      <c r="M1168">
        <v>11.4846090740627</v>
      </c>
      <c r="N1168">
        <v>3.4350971645779</v>
      </c>
    </row>
    <row r="1169" spans="1:14" x14ac:dyDescent="0.3">
      <c r="A1169">
        <v>1708268</v>
      </c>
      <c r="B1169">
        <v>2024</v>
      </c>
      <c r="C1169">
        <v>2</v>
      </c>
      <c r="D1169">
        <v>18</v>
      </c>
      <c r="E1169">
        <v>1800</v>
      </c>
      <c r="F1169">
        <v>-2.24608093261718</v>
      </c>
      <c r="G1169">
        <v>6.6863079833984296</v>
      </c>
      <c r="H1169">
        <v>7.0534809849268099</v>
      </c>
      <c r="I1169">
        <v>2.8175137105255401</v>
      </c>
      <c r="J1169">
        <f t="shared" si="19"/>
        <v>2.8175137105255401</v>
      </c>
      <c r="K1169" t="str" cm="1">
        <f t="array" ref="K1169">INDEX($P$6:$P$13,MATCH(MIN(ABS(MOD(J1169 - $Q$6:$Q$13 + PI(), 2*PI()) - PI())),ABS(MOD(J1169 - $Q$6:$Q$13 + PI(), 2*PI()) - PI()),0))</f>
        <v>S</v>
      </c>
      <c r="L1169">
        <v>5.1574484130940998</v>
      </c>
      <c r="M1169">
        <v>11.405020713806101</v>
      </c>
      <c r="N1169">
        <v>3.3607300652398</v>
      </c>
    </row>
    <row r="1170" spans="1:14" x14ac:dyDescent="0.3">
      <c r="A1170">
        <v>1708272</v>
      </c>
      <c r="B1170">
        <v>2024</v>
      </c>
      <c r="C1170">
        <v>2</v>
      </c>
      <c r="D1170">
        <v>18</v>
      </c>
      <c r="E1170">
        <v>1900</v>
      </c>
      <c r="F1170">
        <v>-2.29059509277343</v>
      </c>
      <c r="G1170">
        <v>7.1167572021484302</v>
      </c>
      <c r="H1170">
        <v>7.4762998169796102</v>
      </c>
      <c r="I1170">
        <v>2.8302039509603598</v>
      </c>
      <c r="J1170">
        <f t="shared" si="19"/>
        <v>2.8302039509603598</v>
      </c>
      <c r="K1170" t="str" cm="1">
        <f t="array" ref="K1170">INDEX($P$6:$P$13,MATCH(MIN(ABS(MOD(J1170 - $Q$6:$Q$13 + PI(), 2*PI()) - PI())),ABS(MOD(J1170 - $Q$6:$Q$13 + PI(), 2*PI()) - PI()),0))</f>
        <v>S</v>
      </c>
      <c r="L1170">
        <v>5.1493564277125703</v>
      </c>
      <c r="M1170">
        <v>11.2995538711547</v>
      </c>
      <c r="N1170">
        <v>3.2874517440795898</v>
      </c>
    </row>
    <row r="1171" spans="1:14" x14ac:dyDescent="0.3">
      <c r="A1171">
        <v>1708275</v>
      </c>
      <c r="B1171">
        <v>2024</v>
      </c>
      <c r="C1171">
        <v>2</v>
      </c>
      <c r="D1171">
        <v>18</v>
      </c>
      <c r="E1171">
        <v>2000</v>
      </c>
      <c r="F1171">
        <v>-2.3556146240234299</v>
      </c>
      <c r="G1171">
        <v>7.10628845214843</v>
      </c>
      <c r="H1171">
        <v>7.4865383069915099</v>
      </c>
      <c r="I1171">
        <v>2.82150821999545</v>
      </c>
      <c r="J1171">
        <f t="shared" si="19"/>
        <v>2.82150821999545</v>
      </c>
      <c r="K1171" t="str" cm="1">
        <f t="array" ref="K1171">INDEX($P$6:$P$13,MATCH(MIN(ABS(MOD(J1171 - $Q$6:$Q$13 + PI(), 2*PI()) - PI())),ABS(MOD(J1171 - $Q$6:$Q$13 + PI(), 2*PI()) - PI()),0))</f>
        <v>S</v>
      </c>
      <c r="L1171">
        <v>5.1396925854743198</v>
      </c>
      <c r="M1171">
        <v>11.1734959284464</v>
      </c>
      <c r="N1171">
        <v>3.21494473351372</v>
      </c>
    </row>
    <row r="1172" spans="1:14" x14ac:dyDescent="0.3">
      <c r="A1172">
        <v>1708279</v>
      </c>
      <c r="B1172">
        <v>2024</v>
      </c>
      <c r="C1172">
        <v>2</v>
      </c>
      <c r="D1172">
        <v>18</v>
      </c>
      <c r="E1172">
        <v>2100</v>
      </c>
      <c r="F1172">
        <v>-2.6087725830078101</v>
      </c>
      <c r="G1172">
        <v>7.0869384765624996</v>
      </c>
      <c r="H1172">
        <v>7.5518468840698301</v>
      </c>
      <c r="I1172">
        <v>2.7888762136432401</v>
      </c>
      <c r="J1172">
        <f t="shared" si="19"/>
        <v>2.7888762136432401</v>
      </c>
      <c r="K1172" t="str" cm="1">
        <f t="array" ref="K1172">INDEX($P$6:$P$13,MATCH(MIN(ABS(MOD(J1172 - $Q$6:$Q$13 + PI(), 2*PI()) - PI())),ABS(MOD(J1172 - $Q$6:$Q$13 + PI(), 2*PI()) - PI()),0))</f>
        <v>S</v>
      </c>
      <c r="L1172">
        <v>5.1296511661748596</v>
      </c>
      <c r="M1172">
        <v>11.0417311986287</v>
      </c>
      <c r="N1172">
        <v>3.1407135857476098</v>
      </c>
    </row>
    <row r="1173" spans="1:14" x14ac:dyDescent="0.3">
      <c r="A1173">
        <v>1708282</v>
      </c>
      <c r="B1173">
        <v>2024</v>
      </c>
      <c r="C1173">
        <v>2</v>
      </c>
      <c r="D1173">
        <v>18</v>
      </c>
      <c r="E1173">
        <v>2200</v>
      </c>
      <c r="F1173">
        <v>-3.4582379150390601</v>
      </c>
      <c r="G1173">
        <v>7.0698706054687497</v>
      </c>
      <c r="H1173">
        <v>7.8703544936098497</v>
      </c>
      <c r="I1173">
        <v>2.6866614369386301</v>
      </c>
      <c r="J1173">
        <f t="shared" si="19"/>
        <v>2.6866614369386301</v>
      </c>
      <c r="K1173" t="str" cm="1">
        <f t="array" ref="K1173">INDEX($P$6:$P$13,MATCH(MIN(ABS(MOD(J1173 - $Q$6:$Q$13 + PI(), 2*PI()) - PI())),ABS(MOD(J1173 - $Q$6:$Q$13 + PI(), 2*PI()) - PI()),0))</f>
        <v>SE</v>
      </c>
      <c r="L1173">
        <v>5.1179933856377904</v>
      </c>
      <c r="M1173">
        <v>10.882779545254101</v>
      </c>
      <c r="N1173">
        <v>3.0685780843098902</v>
      </c>
    </row>
    <row r="1174" spans="1:14" x14ac:dyDescent="0.3">
      <c r="A1174">
        <v>1708286</v>
      </c>
      <c r="B1174">
        <v>2024</v>
      </c>
      <c r="C1174">
        <v>2</v>
      </c>
      <c r="D1174">
        <v>18</v>
      </c>
      <c r="E1174">
        <v>2300</v>
      </c>
      <c r="F1174">
        <v>-2.7820953369140602</v>
      </c>
      <c r="G1174">
        <v>6.9767968749999998</v>
      </c>
      <c r="H1174">
        <v>7.5110418118053799</v>
      </c>
      <c r="I1174">
        <v>2.7621522590352501</v>
      </c>
      <c r="J1174">
        <f t="shared" si="19"/>
        <v>2.7621522590352501</v>
      </c>
      <c r="K1174" t="str" cm="1">
        <f t="array" ref="K1174">INDEX($P$6:$P$13,MATCH(MIN(ABS(MOD(J1174 - $Q$6:$Q$13 + PI(), 2*PI()) - PI())),ABS(MOD(J1174 - $Q$6:$Q$13 + PI(), 2*PI()) - PI()),0))</f>
        <v>S</v>
      </c>
      <c r="L1174">
        <v>5.1062347600674398</v>
      </c>
      <c r="M1174">
        <v>10.759117762247699</v>
      </c>
      <c r="N1174">
        <v>3.0092781914605</v>
      </c>
    </row>
    <row r="1175" spans="1:14" x14ac:dyDescent="0.3">
      <c r="A1175">
        <v>1708290</v>
      </c>
      <c r="B1175">
        <v>2024</v>
      </c>
      <c r="C1175">
        <v>2</v>
      </c>
      <c r="D1175">
        <v>18</v>
      </c>
      <c r="E1175">
        <v>0</v>
      </c>
      <c r="F1175">
        <v>0.20241210937500001</v>
      </c>
      <c r="G1175">
        <v>5.0081353759765603</v>
      </c>
      <c r="H1175">
        <v>5.0122241177075804</v>
      </c>
      <c r="I1175">
        <v>-3.1011979780764798</v>
      </c>
      <c r="J1175">
        <f t="shared" si="19"/>
        <v>3.1819873291031064</v>
      </c>
      <c r="K1175" t="str" cm="1">
        <f t="array" ref="K1175">INDEX($P$6:$P$13,MATCH(MIN(ABS(MOD(J1175 - $Q$6:$Q$13 + PI(), 2*PI()) - PI())),ABS(MOD(J1175 - $Q$6:$Q$13 + PI(), 2*PI()) - PI()),0))</f>
        <v>S</v>
      </c>
      <c r="L1175">
        <v>5.1403724609099397</v>
      </c>
      <c r="M1175">
        <v>11.736453162299201</v>
      </c>
      <c r="N1175">
        <v>3.7166680230034701</v>
      </c>
    </row>
    <row r="1176" spans="1:14" x14ac:dyDescent="0.3">
      <c r="A1176">
        <v>1708293</v>
      </c>
      <c r="B1176">
        <v>2024</v>
      </c>
      <c r="C1176">
        <v>2</v>
      </c>
      <c r="D1176">
        <v>18</v>
      </c>
      <c r="E1176">
        <v>100</v>
      </c>
      <c r="F1176">
        <v>-0.271229858398437</v>
      </c>
      <c r="G1176">
        <v>4.90243103027343</v>
      </c>
      <c r="H1176">
        <v>4.9099282726608804</v>
      </c>
      <c r="I1176">
        <v>3.0863234154898098</v>
      </c>
      <c r="J1176">
        <f t="shared" si="19"/>
        <v>3.0863234154898098</v>
      </c>
      <c r="K1176" t="str" cm="1">
        <f t="array" ref="K1176">INDEX($P$6:$P$13,MATCH(MIN(ABS(MOD(J1176 - $Q$6:$Q$13 + PI(), 2*PI()) - PI())),ABS(MOD(J1176 - $Q$6:$Q$13 + PI(), 2*PI()) - PI()),0))</f>
        <v>S</v>
      </c>
      <c r="L1176">
        <v>5.14500044307092</v>
      </c>
      <c r="M1176">
        <v>11.744905153910301</v>
      </c>
      <c r="N1176">
        <v>3.6836263868543799</v>
      </c>
    </row>
    <row r="1177" spans="1:14" x14ac:dyDescent="0.3">
      <c r="A1177">
        <v>1708297</v>
      </c>
      <c r="B1177">
        <v>2024</v>
      </c>
      <c r="C1177">
        <v>2</v>
      </c>
      <c r="D1177">
        <v>18</v>
      </c>
      <c r="E1177">
        <v>200</v>
      </c>
      <c r="F1177">
        <v>-1.0434161376953099</v>
      </c>
      <c r="G1177">
        <v>5.1301696777343704</v>
      </c>
      <c r="H1177">
        <v>5.2352037361260502</v>
      </c>
      <c r="I1177">
        <v>2.94094131182589</v>
      </c>
      <c r="J1177">
        <f t="shared" si="19"/>
        <v>2.94094131182589</v>
      </c>
      <c r="K1177" t="str" cm="1">
        <f t="array" ref="K1177">INDEX($P$6:$P$13,MATCH(MIN(ABS(MOD(J1177 - $Q$6:$Q$13 + PI(), 2*PI()) - PI())),ABS(MOD(J1177 - $Q$6:$Q$13 + PI(), 2*PI()) - PI()),0))</f>
        <v>S</v>
      </c>
      <c r="L1177">
        <v>5.1502619024831997</v>
      </c>
      <c r="M1177">
        <v>11.777342160542799</v>
      </c>
      <c r="N1177">
        <v>3.6676473617553702</v>
      </c>
    </row>
    <row r="1178" spans="1:14" x14ac:dyDescent="0.3">
      <c r="A1178">
        <v>1708300</v>
      </c>
      <c r="B1178">
        <v>2024</v>
      </c>
      <c r="C1178">
        <v>2</v>
      </c>
      <c r="D1178">
        <v>19</v>
      </c>
      <c r="E1178">
        <v>300</v>
      </c>
      <c r="F1178">
        <v>-1.6078350830078101</v>
      </c>
      <c r="G1178">
        <v>6.9386956787109302</v>
      </c>
      <c r="H1178">
        <v>7.1225438837477499</v>
      </c>
      <c r="I1178">
        <v>2.9138912259882299</v>
      </c>
      <c r="J1178">
        <f t="shared" si="19"/>
        <v>2.9138912259882299</v>
      </c>
      <c r="K1178" t="str" cm="1">
        <f t="array" ref="K1178">INDEX($P$6:$P$13,MATCH(MIN(ABS(MOD(J1178 - $Q$6:$Q$13 + PI(), 2*PI()) - PI())),ABS(MOD(J1178 - $Q$6:$Q$13 + PI(), 2*PI()) - PI()),0))</f>
        <v>S</v>
      </c>
      <c r="L1178">
        <v>5.0531746486849896</v>
      </c>
      <c r="M1178">
        <v>10.2604584164089</v>
      </c>
      <c r="N1178">
        <v>2.7022659513685401</v>
      </c>
    </row>
    <row r="1179" spans="1:14" x14ac:dyDescent="0.3">
      <c r="A1179">
        <v>1708304</v>
      </c>
      <c r="B1179">
        <v>2024</v>
      </c>
      <c r="C1179">
        <v>2</v>
      </c>
      <c r="D1179">
        <v>19</v>
      </c>
      <c r="E1179">
        <v>400</v>
      </c>
      <c r="F1179">
        <v>-1.2844506835937499</v>
      </c>
      <c r="G1179">
        <v>6.7422772216796796</v>
      </c>
      <c r="H1179">
        <v>6.8635352182796598</v>
      </c>
      <c r="I1179">
        <v>2.9533414638398701</v>
      </c>
      <c r="J1179">
        <f t="shared" si="19"/>
        <v>2.9533414638398701</v>
      </c>
      <c r="K1179" t="str" cm="1">
        <f t="array" ref="K1179">INDEX($P$6:$P$13,MATCH(MIN(ABS(MOD(J1179 - $Q$6:$Q$13 + PI(), 2*PI()) - PI())),ABS(MOD(J1179 - $Q$6:$Q$13 + PI(), 2*PI()) - PI()),0))</f>
        <v>S</v>
      </c>
      <c r="L1179">
        <v>5.0410590411658598</v>
      </c>
      <c r="M1179">
        <v>10.156802177429199</v>
      </c>
      <c r="N1179">
        <v>2.62035952674018</v>
      </c>
    </row>
    <row r="1180" spans="1:14" x14ac:dyDescent="0.3">
      <c r="A1180">
        <v>1708308</v>
      </c>
      <c r="B1180">
        <v>2024</v>
      </c>
      <c r="C1180">
        <v>2</v>
      </c>
      <c r="D1180">
        <v>19</v>
      </c>
      <c r="E1180">
        <v>500</v>
      </c>
      <c r="F1180">
        <v>-1.0133489990234299</v>
      </c>
      <c r="G1180">
        <v>6.4860571289062499</v>
      </c>
      <c r="H1180">
        <v>6.5647401527598399</v>
      </c>
      <c r="I1180">
        <v>2.9866105747614</v>
      </c>
      <c r="J1180">
        <f t="shared" si="19"/>
        <v>2.9866105747614</v>
      </c>
      <c r="K1180" t="str" cm="1">
        <f t="array" ref="K1180">INDEX($P$6:$P$13,MATCH(MIN(ABS(MOD(J1180 - $Q$6:$Q$13 + PI(), 2*PI()) - PI())),ABS(MOD(J1180 - $Q$6:$Q$13 + PI(), 2*PI()) - PI()),0))</f>
        <v>S</v>
      </c>
      <c r="L1180">
        <v>5.0292866855205602</v>
      </c>
      <c r="M1180">
        <v>10.061583624945699</v>
      </c>
      <c r="N1180">
        <v>2.5382978651258599</v>
      </c>
    </row>
    <row r="1181" spans="1:14" x14ac:dyDescent="0.3">
      <c r="A1181">
        <v>1708311</v>
      </c>
      <c r="B1181">
        <v>2024</v>
      </c>
      <c r="C1181">
        <v>2</v>
      </c>
      <c r="D1181">
        <v>19</v>
      </c>
      <c r="E1181">
        <v>600</v>
      </c>
      <c r="F1181">
        <v>-0.50009765625000002</v>
      </c>
      <c r="G1181">
        <v>5.9580944824218696</v>
      </c>
      <c r="H1181">
        <v>5.9790457037267002</v>
      </c>
      <c r="I1181">
        <v>3.0578531016469102</v>
      </c>
      <c r="J1181">
        <f t="shared" si="19"/>
        <v>3.0578531016469102</v>
      </c>
      <c r="K1181" t="str" cm="1">
        <f t="array" ref="K1181">INDEX($P$6:$P$13,MATCH(MIN(ABS(MOD(J1181 - $Q$6:$Q$13 + PI(), 2*PI()) - PI())),ABS(MOD(J1181 - $Q$6:$Q$13 + PI(), 2*PI()) - PI()),0))</f>
        <v>S</v>
      </c>
      <c r="L1181">
        <v>5.0192438458685098</v>
      </c>
      <c r="M1181">
        <v>9.9847883648342499</v>
      </c>
      <c r="N1181">
        <v>2.4558260175916802</v>
      </c>
    </row>
    <row r="1182" spans="1:14" x14ac:dyDescent="0.3">
      <c r="A1182">
        <v>1708315</v>
      </c>
      <c r="B1182">
        <v>2024</v>
      </c>
      <c r="C1182">
        <v>2</v>
      </c>
      <c r="D1182">
        <v>19</v>
      </c>
      <c r="E1182">
        <v>700</v>
      </c>
      <c r="F1182">
        <v>-0.65198181152343704</v>
      </c>
      <c r="G1182">
        <v>5.8621643066406204</v>
      </c>
      <c r="H1182">
        <v>5.8983091340322797</v>
      </c>
      <c r="I1182">
        <v>3.03082923803386</v>
      </c>
      <c r="J1182">
        <f t="shared" si="19"/>
        <v>3.03082923803386</v>
      </c>
      <c r="K1182" t="str" cm="1">
        <f t="array" ref="K1182">INDEX($P$6:$P$13,MATCH(MIN(ABS(MOD(J1182 - $Q$6:$Q$13 + PI(), 2*PI()) - PI())),ABS(MOD(J1182 - $Q$6:$Q$13 + PI(), 2*PI()) - PI()),0))</f>
        <v>S</v>
      </c>
      <c r="L1182">
        <v>5.0087398650783799</v>
      </c>
      <c r="M1182">
        <v>9.9153477350870691</v>
      </c>
      <c r="N1182">
        <v>2.3766305711534201</v>
      </c>
    </row>
    <row r="1183" spans="1:14" x14ac:dyDescent="0.3">
      <c r="A1183">
        <v>1708318</v>
      </c>
      <c r="B1183">
        <v>2024</v>
      </c>
      <c r="C1183">
        <v>2</v>
      </c>
      <c r="D1183">
        <v>19</v>
      </c>
      <c r="E1183">
        <v>800</v>
      </c>
      <c r="F1183">
        <v>-0.64844360351562502</v>
      </c>
      <c r="G1183">
        <v>5.8045898437499996</v>
      </c>
      <c r="H1183">
        <v>5.8406970783551104</v>
      </c>
      <c r="I1183">
        <v>3.03034169576756</v>
      </c>
      <c r="J1183">
        <f t="shared" si="19"/>
        <v>3.03034169576756</v>
      </c>
      <c r="K1183" t="str" cm="1">
        <f t="array" ref="K1183">INDEX($P$6:$P$13,MATCH(MIN(ABS(MOD(J1183 - $Q$6:$Q$13 + PI(), 2*PI()) - PI())),ABS(MOD(J1183 - $Q$6:$Q$13 + PI(), 2*PI()) - PI()),0))</f>
        <v>S</v>
      </c>
      <c r="L1183">
        <v>4.9968704520066796</v>
      </c>
      <c r="M1183">
        <v>9.8463789621988909</v>
      </c>
      <c r="N1183">
        <v>2.30352041456434</v>
      </c>
    </row>
    <row r="1184" spans="1:14" x14ac:dyDescent="0.3">
      <c r="A1184">
        <v>1708322</v>
      </c>
      <c r="B1184">
        <v>2024</v>
      </c>
      <c r="C1184">
        <v>2</v>
      </c>
      <c r="D1184">
        <v>19</v>
      </c>
      <c r="E1184">
        <v>900</v>
      </c>
      <c r="F1184">
        <v>-0.76097473144531202</v>
      </c>
      <c r="G1184">
        <v>6.0708380126953099</v>
      </c>
      <c r="H1184">
        <v>6.1183459135851903</v>
      </c>
      <c r="I1184">
        <v>3.0168938391309599</v>
      </c>
      <c r="J1184">
        <f t="shared" si="19"/>
        <v>3.0168938391309599</v>
      </c>
      <c r="K1184" t="str" cm="1">
        <f t="array" ref="K1184">INDEX($P$6:$P$13,MATCH(MIN(ABS(MOD(J1184 - $Q$6:$Q$13 + PI(), 2*PI()) - PI())),ABS(MOD(J1184 - $Q$6:$Q$13 + PI(), 2*PI()) - PI()),0))</f>
        <v>S</v>
      </c>
      <c r="L1184">
        <v>4.9834301289799896</v>
      </c>
      <c r="M1184">
        <v>9.7801861233181402</v>
      </c>
      <c r="N1184">
        <v>2.2385710610283698</v>
      </c>
    </row>
    <row r="1185" spans="1:14" x14ac:dyDescent="0.3">
      <c r="A1185">
        <v>1708326</v>
      </c>
      <c r="B1185">
        <v>2024</v>
      </c>
      <c r="C1185">
        <v>2</v>
      </c>
      <c r="D1185">
        <v>19</v>
      </c>
      <c r="E1185">
        <v>1000</v>
      </c>
      <c r="F1185">
        <v>-0.185665283203125</v>
      </c>
      <c r="G1185">
        <v>5.5930230712890596</v>
      </c>
      <c r="H1185">
        <v>5.5961038833601497</v>
      </c>
      <c r="I1185">
        <v>3.1084089661721102</v>
      </c>
      <c r="J1185">
        <f t="shared" si="19"/>
        <v>3.1084089661721102</v>
      </c>
      <c r="K1185" t="str" cm="1">
        <f t="array" ref="K1185">INDEX($P$6:$P$13,MATCH(MIN(ABS(MOD(J1185 - $Q$6:$Q$13 + PI(), 2*PI()) - PI())),ABS(MOD(J1185 - $Q$6:$Q$13 + PI(), 2*PI()) - PI()),0))</f>
        <v>S</v>
      </c>
      <c r="L1185">
        <v>4.9706706282906303</v>
      </c>
      <c r="M1185">
        <v>9.7349393632676797</v>
      </c>
      <c r="N1185">
        <v>2.1820920308430898</v>
      </c>
    </row>
    <row r="1186" spans="1:14" x14ac:dyDescent="0.3">
      <c r="A1186">
        <v>1708329</v>
      </c>
      <c r="B1186">
        <v>2024</v>
      </c>
      <c r="C1186">
        <v>2</v>
      </c>
      <c r="D1186">
        <v>19</v>
      </c>
      <c r="E1186">
        <v>1100</v>
      </c>
      <c r="F1186">
        <v>-0.24752380371093699</v>
      </c>
      <c r="G1186">
        <v>4.93984436035156</v>
      </c>
      <c r="H1186">
        <v>4.9460418859832398</v>
      </c>
      <c r="I1186">
        <v>3.0915269149726998</v>
      </c>
      <c r="J1186">
        <f t="shared" si="19"/>
        <v>3.0915269149726998</v>
      </c>
      <c r="K1186" t="str" cm="1">
        <f t="array" ref="K1186">INDEX($P$6:$P$13,MATCH(MIN(ABS(MOD(J1186 - $Q$6:$Q$13 + PI(), 2*PI()) - PI())),ABS(MOD(J1186 - $Q$6:$Q$13 + PI(), 2*PI()) - PI()),0))</f>
        <v>S</v>
      </c>
      <c r="L1186">
        <v>4.9648533375681696</v>
      </c>
      <c r="M1186">
        <v>9.7369516160753005</v>
      </c>
      <c r="N1186">
        <v>2.1304196251763199</v>
      </c>
    </row>
    <row r="1187" spans="1:14" x14ac:dyDescent="0.3">
      <c r="A1187">
        <v>1708333</v>
      </c>
      <c r="B1187">
        <v>2024</v>
      </c>
      <c r="C1187">
        <v>2</v>
      </c>
      <c r="D1187">
        <v>19</v>
      </c>
      <c r="E1187">
        <v>1200</v>
      </c>
      <c r="F1187">
        <v>-0.49713317871093698</v>
      </c>
      <c r="G1187">
        <v>4.7100390624999999</v>
      </c>
      <c r="H1187">
        <v>4.7362019981891699</v>
      </c>
      <c r="I1187">
        <v>3.03643442771325</v>
      </c>
      <c r="J1187">
        <f t="shared" si="19"/>
        <v>3.03643442771325</v>
      </c>
      <c r="K1187" t="str" cm="1">
        <f t="array" ref="K1187">INDEX($P$6:$P$13,MATCH(MIN(ABS(MOD(J1187 - $Q$6:$Q$13 + PI(), 2*PI()) - PI())),ABS(MOD(J1187 - $Q$6:$Q$13 + PI(), 2*PI()) - PI()),0))</f>
        <v>S</v>
      </c>
      <c r="L1187">
        <v>4.9627834104062503</v>
      </c>
      <c r="M1187">
        <v>9.7770565880669391</v>
      </c>
      <c r="N1187">
        <v>2.0907477272881398</v>
      </c>
    </row>
    <row r="1188" spans="1:14" x14ac:dyDescent="0.3">
      <c r="A1188">
        <v>1708336</v>
      </c>
      <c r="B1188">
        <v>2024</v>
      </c>
      <c r="C1188">
        <v>2</v>
      </c>
      <c r="D1188">
        <v>19</v>
      </c>
      <c r="E1188">
        <v>1300</v>
      </c>
      <c r="F1188">
        <v>-0.77764099121093699</v>
      </c>
      <c r="G1188">
        <v>4.6506884765625003</v>
      </c>
      <c r="H1188">
        <v>4.7152549048002399</v>
      </c>
      <c r="I1188">
        <v>2.9759155057106801</v>
      </c>
      <c r="J1188">
        <f t="shared" si="19"/>
        <v>2.9759155057106801</v>
      </c>
      <c r="K1188" t="str" cm="1">
        <f t="array" ref="K1188">INDEX($P$6:$P$13,MATCH(MIN(ABS(MOD(J1188 - $Q$6:$Q$13 + PI(), 2*PI()) - PI())),ABS(MOD(J1188 - $Q$6:$Q$13 + PI(), 2*PI()) - PI()),0))</f>
        <v>S</v>
      </c>
      <c r="L1188">
        <v>4.9628122909087402</v>
      </c>
      <c r="M1188">
        <v>9.8420449362860793</v>
      </c>
      <c r="N1188">
        <v>2.06428941090901</v>
      </c>
    </row>
    <row r="1189" spans="1:14" x14ac:dyDescent="0.3">
      <c r="A1189">
        <v>1708340</v>
      </c>
      <c r="B1189">
        <v>2024</v>
      </c>
      <c r="C1189">
        <v>2</v>
      </c>
      <c r="D1189">
        <v>19</v>
      </c>
      <c r="E1189">
        <v>1400</v>
      </c>
      <c r="F1189">
        <v>-0.98500854492187495</v>
      </c>
      <c r="G1189">
        <v>4.8649493408203099</v>
      </c>
      <c r="H1189">
        <v>4.9636653717104098</v>
      </c>
      <c r="I1189">
        <v>2.9418227811369202</v>
      </c>
      <c r="J1189">
        <f t="shared" si="19"/>
        <v>2.9418227811369202</v>
      </c>
      <c r="K1189" t="str" cm="1">
        <f t="array" ref="K1189">INDEX($P$6:$P$13,MATCH(MIN(ABS(MOD(J1189 - $Q$6:$Q$13 + PI(), 2*PI()) - PI())),ABS(MOD(J1189 - $Q$6:$Q$13 + PI(), 2*PI()) - PI()),0))</f>
        <v>S</v>
      </c>
      <c r="L1189">
        <v>4.9641213825378996</v>
      </c>
      <c r="M1189">
        <v>9.9221272998385892</v>
      </c>
      <c r="N1189">
        <v>2.0515705744425401</v>
      </c>
    </row>
    <row r="1190" spans="1:14" x14ac:dyDescent="0.3">
      <c r="A1190">
        <v>1708344</v>
      </c>
      <c r="B1190">
        <v>2024</v>
      </c>
      <c r="C1190">
        <v>2</v>
      </c>
      <c r="D1190">
        <v>19</v>
      </c>
      <c r="E1190">
        <v>1500</v>
      </c>
      <c r="F1190">
        <v>-0.88372741699218704</v>
      </c>
      <c r="G1190">
        <v>4.7846954345703097</v>
      </c>
      <c r="H1190">
        <v>4.8656227298406103</v>
      </c>
      <c r="I1190">
        <v>2.9589521534172598</v>
      </c>
      <c r="J1190">
        <f t="shared" si="19"/>
        <v>2.9589521534172598</v>
      </c>
      <c r="K1190" t="str" cm="1">
        <f t="array" ref="K1190">INDEX($P$6:$P$13,MATCH(MIN(ABS(MOD(J1190 - $Q$6:$Q$13 + PI(), 2*PI()) - PI())),ABS(MOD(J1190 - $Q$6:$Q$13 + PI(), 2*PI()) - PI()),0))</f>
        <v>S</v>
      </c>
      <c r="L1190">
        <v>4.9670189018039101</v>
      </c>
      <c r="M1190">
        <v>10.0158301459418</v>
      </c>
      <c r="N1190">
        <v>2.0510219997829799</v>
      </c>
    </row>
    <row r="1191" spans="1:14" x14ac:dyDescent="0.3">
      <c r="A1191">
        <v>1708347</v>
      </c>
      <c r="B1191">
        <v>2024</v>
      </c>
      <c r="C1191">
        <v>2</v>
      </c>
      <c r="D1191">
        <v>19</v>
      </c>
      <c r="E1191">
        <v>1600</v>
      </c>
      <c r="F1191">
        <v>-0.62654052734374999</v>
      </c>
      <c r="G1191">
        <v>4.5108557128906197</v>
      </c>
      <c r="H1191">
        <v>4.5541598890379502</v>
      </c>
      <c r="I1191">
        <v>3.0035794984985902</v>
      </c>
      <c r="J1191">
        <f t="shared" si="19"/>
        <v>3.0035794984985902</v>
      </c>
      <c r="K1191" t="str" cm="1">
        <f t="array" ref="K1191">INDEX($P$6:$P$13,MATCH(MIN(ABS(MOD(J1191 - $Q$6:$Q$13 + PI(), 2*PI()) - PI())),ABS(MOD(J1191 - $Q$6:$Q$13 + PI(), 2*PI()) - PI()),0))</f>
        <v>S</v>
      </c>
      <c r="L1191">
        <v>4.9726719050777897</v>
      </c>
      <c r="M1191">
        <v>10.129755549960599</v>
      </c>
      <c r="N1191">
        <v>2.0594766404893599</v>
      </c>
    </row>
    <row r="1192" spans="1:14" x14ac:dyDescent="0.3">
      <c r="A1192">
        <v>1708351</v>
      </c>
      <c r="B1192">
        <v>2024</v>
      </c>
      <c r="C1192">
        <v>2</v>
      </c>
      <c r="D1192">
        <v>19</v>
      </c>
      <c r="E1192">
        <v>1700</v>
      </c>
      <c r="F1192">
        <v>-0.62643127441406199</v>
      </c>
      <c r="G1192">
        <v>4.5415502929687497</v>
      </c>
      <c r="H1192">
        <v>4.5845496185697998</v>
      </c>
      <c r="I1192">
        <v>3.0045242008757902</v>
      </c>
      <c r="J1192">
        <f t="shared" si="19"/>
        <v>3.0045242008757902</v>
      </c>
      <c r="K1192" t="str" cm="1">
        <f t="array" ref="K1192">INDEX($P$6:$P$13,MATCH(MIN(ABS(MOD(J1192 - $Q$6:$Q$13 + PI(), 2*PI()) - PI())),ABS(MOD(J1192 - $Q$6:$Q$13 + PI(), 2*PI()) - PI()),0))</f>
        <v>S</v>
      </c>
      <c r="L1192">
        <v>4.9794147922324399</v>
      </c>
      <c r="M1192">
        <v>10.245635456509</v>
      </c>
      <c r="N1192">
        <v>2.0758117039998298</v>
      </c>
    </row>
    <row r="1193" spans="1:14" x14ac:dyDescent="0.3">
      <c r="A1193">
        <v>1708354</v>
      </c>
      <c r="B1193">
        <v>2024</v>
      </c>
      <c r="C1193">
        <v>2</v>
      </c>
      <c r="D1193">
        <v>19</v>
      </c>
      <c r="E1193">
        <v>1800</v>
      </c>
      <c r="F1193">
        <v>-0.35960998535156202</v>
      </c>
      <c r="G1193">
        <v>4.1506433105468696</v>
      </c>
      <c r="H1193">
        <v>4.1661924142977398</v>
      </c>
      <c r="I1193">
        <v>3.0551688885636898</v>
      </c>
      <c r="J1193">
        <f t="shared" si="19"/>
        <v>3.0551688885636898</v>
      </c>
      <c r="K1193" t="str" cm="1">
        <f t="array" ref="K1193">INDEX($P$6:$P$13,MATCH(MIN(ABS(MOD(J1193 - $Q$6:$Q$13 + PI(), 2*PI()) - PI())),ABS(MOD(J1193 - $Q$6:$Q$13 + PI(), 2*PI()) - PI()),0))</f>
        <v>S</v>
      </c>
      <c r="L1193">
        <v>4.9872584526376498</v>
      </c>
      <c r="M1193">
        <v>10.360411220126601</v>
      </c>
      <c r="N1193">
        <v>2.09670692019992</v>
      </c>
    </row>
    <row r="1194" spans="1:14" x14ac:dyDescent="0.3">
      <c r="A1194">
        <v>1708358</v>
      </c>
      <c r="B1194">
        <v>2024</v>
      </c>
      <c r="C1194">
        <v>2</v>
      </c>
      <c r="D1194">
        <v>19</v>
      </c>
      <c r="E1194">
        <v>1900</v>
      </c>
      <c r="F1194">
        <v>-0.321278686523437</v>
      </c>
      <c r="G1194">
        <v>3.90340087890625</v>
      </c>
      <c r="H1194">
        <v>3.9166003645841001</v>
      </c>
      <c r="I1194">
        <v>3.0594703889433399</v>
      </c>
      <c r="J1194">
        <f t="shared" si="19"/>
        <v>3.0594703889433399</v>
      </c>
      <c r="K1194" t="str" cm="1">
        <f t="array" ref="K1194">INDEX($P$6:$P$13,MATCH(MIN(ABS(MOD(J1194 - $Q$6:$Q$13 + PI(), 2*PI()) - PI())),ABS(MOD(J1194 - $Q$6:$Q$13 + PI(), 2*PI()) - PI()),0))</f>
        <v>S</v>
      </c>
      <c r="L1194">
        <v>4.9953885508134501</v>
      </c>
      <c r="M1194">
        <v>10.4651605818006</v>
      </c>
      <c r="N1194">
        <v>2.1198854446411102</v>
      </c>
    </row>
    <row r="1195" spans="1:14" x14ac:dyDescent="0.3">
      <c r="A1195">
        <v>1708362</v>
      </c>
      <c r="B1195">
        <v>2024</v>
      </c>
      <c r="C1195">
        <v>2</v>
      </c>
      <c r="D1195">
        <v>19</v>
      </c>
      <c r="E1195">
        <v>2000</v>
      </c>
      <c r="F1195">
        <v>-0.38654785156249999</v>
      </c>
      <c r="G1195">
        <v>3.82052124023437</v>
      </c>
      <c r="H1195">
        <v>3.8400262744712501</v>
      </c>
      <c r="I1195">
        <v>3.0407590566970799</v>
      </c>
      <c r="J1195">
        <f t="shared" si="19"/>
        <v>3.0407590566970799</v>
      </c>
      <c r="K1195" t="str" cm="1">
        <f t="array" ref="K1195">INDEX($P$6:$P$13,MATCH(MIN(ABS(MOD(J1195 - $Q$6:$Q$13 + PI(), 2*PI()) - PI())),ABS(MOD(J1195 - $Q$6:$Q$13 + PI(), 2*PI()) - PI()),0))</f>
        <v>S</v>
      </c>
      <c r="L1195">
        <v>5.0026863223765501</v>
      </c>
      <c r="M1195">
        <v>10.548913743760799</v>
      </c>
      <c r="N1195">
        <v>2.1437451044718401</v>
      </c>
    </row>
    <row r="1196" spans="1:14" x14ac:dyDescent="0.3">
      <c r="A1196">
        <v>1708365</v>
      </c>
      <c r="B1196">
        <v>2024</v>
      </c>
      <c r="C1196">
        <v>2</v>
      </c>
      <c r="D1196">
        <v>19</v>
      </c>
      <c r="E1196">
        <v>2100</v>
      </c>
      <c r="F1196">
        <v>-0.77574829101562504</v>
      </c>
      <c r="G1196">
        <v>4.1026464843749997</v>
      </c>
      <c r="H1196">
        <v>4.17534352919232</v>
      </c>
      <c r="I1196">
        <v>2.9547141202259501</v>
      </c>
      <c r="J1196">
        <f t="shared" si="19"/>
        <v>2.9547141202259501</v>
      </c>
      <c r="K1196" t="str" cm="1">
        <f t="array" ref="K1196">INDEX($P$6:$P$13,MATCH(MIN(ABS(MOD(J1196 - $Q$6:$Q$13 + PI(), 2*PI()) - PI())),ABS(MOD(J1196 - $Q$6:$Q$13 + PI(), 2*PI()) - PI()),0))</f>
        <v>S</v>
      </c>
      <c r="L1196">
        <v>5.0086901527380299</v>
      </c>
      <c r="M1196">
        <v>10.6061646143595</v>
      </c>
      <c r="N1196">
        <v>2.1666493945651499</v>
      </c>
    </row>
    <row r="1197" spans="1:14" x14ac:dyDescent="0.3">
      <c r="A1197">
        <v>1708369</v>
      </c>
      <c r="B1197">
        <v>2024</v>
      </c>
      <c r="C1197">
        <v>2</v>
      </c>
      <c r="D1197">
        <v>19</v>
      </c>
      <c r="E1197">
        <v>2200</v>
      </c>
      <c r="F1197">
        <v>-0.70503173828124999</v>
      </c>
      <c r="G1197">
        <v>4.3199108886718696</v>
      </c>
      <c r="H1197">
        <v>4.3770652083387596</v>
      </c>
      <c r="I1197">
        <v>2.97981380957077</v>
      </c>
      <c r="J1197">
        <f t="shared" si="19"/>
        <v>2.97981380957077</v>
      </c>
      <c r="K1197" t="str" cm="1">
        <f t="array" ref="K1197">INDEX($P$6:$P$13,MATCH(MIN(ABS(MOD(J1197 - $Q$6:$Q$13 + PI(), 2*PI()) - PI())),ABS(MOD(J1197 - $Q$6:$Q$13 + PI(), 2*PI()) - PI()),0))</f>
        <v>S</v>
      </c>
      <c r="L1197">
        <v>5.0137215150321204</v>
      </c>
      <c r="M1197">
        <v>10.751582781473701</v>
      </c>
      <c r="N1197">
        <v>2.2353772057427301</v>
      </c>
    </row>
    <row r="1198" spans="1:14" x14ac:dyDescent="0.3">
      <c r="A1198">
        <v>1708372</v>
      </c>
      <c r="B1198">
        <v>2024</v>
      </c>
      <c r="C1198">
        <v>2</v>
      </c>
      <c r="D1198">
        <v>19</v>
      </c>
      <c r="E1198">
        <v>2300</v>
      </c>
      <c r="F1198">
        <v>-1.0277398681640599</v>
      </c>
      <c r="G1198">
        <v>4.93088623046875</v>
      </c>
      <c r="H1198">
        <v>5.0368530110020204</v>
      </c>
      <c r="I1198">
        <v>2.9361055435835599</v>
      </c>
      <c r="J1198">
        <f t="shared" si="19"/>
        <v>2.9361055435835599</v>
      </c>
      <c r="K1198" t="str" cm="1">
        <f t="array" ref="K1198">INDEX($P$6:$P$13,MATCH(MIN(ABS(MOD(J1198 - $Q$6:$Q$13 + PI(), 2*PI()) - PI())),ABS(MOD(J1198 - $Q$6:$Q$13 + PI(), 2*PI()) - PI()),0))</f>
        <v>S</v>
      </c>
      <c r="L1198">
        <v>5.0186288332007702</v>
      </c>
      <c r="M1198">
        <v>10.7608090506659</v>
      </c>
      <c r="N1198">
        <v>2.2526673210991701</v>
      </c>
    </row>
    <row r="1199" spans="1:14" x14ac:dyDescent="0.3">
      <c r="A1199">
        <v>1708376</v>
      </c>
      <c r="B1199">
        <v>2024</v>
      </c>
      <c r="C1199">
        <v>2</v>
      </c>
      <c r="D1199">
        <v>19</v>
      </c>
      <c r="E1199">
        <v>0</v>
      </c>
      <c r="F1199">
        <v>-2.5578167724609302</v>
      </c>
      <c r="G1199">
        <v>7.1042565917968696</v>
      </c>
      <c r="H1199">
        <v>7.5506879397556697</v>
      </c>
      <c r="I1199">
        <v>2.7960016341406702</v>
      </c>
      <c r="J1199">
        <f t="shared" si="19"/>
        <v>2.7960016341406702</v>
      </c>
      <c r="K1199" t="str" cm="1">
        <f t="array" ref="K1199">INDEX($P$6:$P$13,MATCH(MIN(ABS(MOD(J1199 - $Q$6:$Q$13 + PI(), 2*PI()) - PI())),ABS(MOD(J1199 - $Q$6:$Q$13 + PI(), 2*PI()) - PI()),0))</f>
        <v>S</v>
      </c>
      <c r="L1199">
        <v>5.0942185772290003</v>
      </c>
      <c r="M1199">
        <v>10.6292844348483</v>
      </c>
      <c r="N1199">
        <v>2.9343392054239898</v>
      </c>
    </row>
    <row r="1200" spans="1:14" x14ac:dyDescent="0.3">
      <c r="A1200">
        <v>1708380</v>
      </c>
      <c r="B1200">
        <v>2024</v>
      </c>
      <c r="C1200">
        <v>2</v>
      </c>
      <c r="D1200">
        <v>19</v>
      </c>
      <c r="E1200">
        <v>100</v>
      </c>
      <c r="F1200">
        <v>-2.2255035400390599</v>
      </c>
      <c r="G1200">
        <v>7.1416223144531203</v>
      </c>
      <c r="H1200">
        <v>7.48034994428878</v>
      </c>
      <c r="I1200">
        <v>2.8395057127833798</v>
      </c>
      <c r="J1200">
        <f t="shared" si="19"/>
        <v>2.8395057127833798</v>
      </c>
      <c r="K1200" t="str" cm="1">
        <f t="array" ref="K1200">INDEX($P$6:$P$13,MATCH(MIN(ABS(MOD(J1200 - $Q$6:$Q$13 + PI(), 2*PI()) - PI())),ABS(MOD(J1200 - $Q$6:$Q$13 + PI(), 2*PI()) - PI()),0))</f>
        <v>S</v>
      </c>
      <c r="L1200">
        <v>5.0807735196937003</v>
      </c>
      <c r="M1200">
        <v>10.501676983303399</v>
      </c>
      <c r="N1200">
        <v>2.85874578687879</v>
      </c>
    </row>
    <row r="1201" spans="1:14" x14ac:dyDescent="0.3">
      <c r="A1201">
        <v>1708383</v>
      </c>
      <c r="B1201">
        <v>2024</v>
      </c>
      <c r="C1201">
        <v>2</v>
      </c>
      <c r="D1201">
        <v>19</v>
      </c>
      <c r="E1201">
        <v>200</v>
      </c>
      <c r="F1201">
        <v>-2.0146240234374999</v>
      </c>
      <c r="G1201">
        <v>7.1794580078125003</v>
      </c>
      <c r="H1201">
        <v>7.45676385852164</v>
      </c>
      <c r="I1201">
        <v>2.8680188635288801</v>
      </c>
      <c r="J1201">
        <f t="shared" si="19"/>
        <v>2.8680188635288801</v>
      </c>
      <c r="K1201" t="str" cm="1">
        <f t="array" ref="K1201">INDEX($P$6:$P$13,MATCH(MIN(ABS(MOD(J1201 - $Q$6:$Q$13 + PI(), 2*PI()) - PI())),ABS(MOD(J1201 - $Q$6:$Q$13 + PI(), 2*PI()) - PI()),0))</f>
        <v>S</v>
      </c>
      <c r="L1201">
        <v>5.0660004324948096</v>
      </c>
      <c r="M1201">
        <v>10.373156335618701</v>
      </c>
      <c r="N1201">
        <v>2.7825308905707402</v>
      </c>
    </row>
    <row r="1202" spans="1:14" x14ac:dyDescent="0.3">
      <c r="A1202">
        <v>1708387</v>
      </c>
      <c r="B1202">
        <v>2024</v>
      </c>
      <c r="C1202">
        <v>2</v>
      </c>
      <c r="D1202">
        <v>20</v>
      </c>
      <c r="E1202">
        <v>300</v>
      </c>
      <c r="F1202">
        <v>-0.45321777343750003</v>
      </c>
      <c r="G1202">
        <v>5.6275543212890602</v>
      </c>
      <c r="H1202">
        <v>5.6457748794314098</v>
      </c>
      <c r="I1202">
        <v>3.0612306185110301</v>
      </c>
      <c r="J1202">
        <f t="shared" si="19"/>
        <v>3.0612306185110301</v>
      </c>
      <c r="K1202" t="str" cm="1">
        <f t="array" ref="K1202">INDEX($P$6:$P$13,MATCH(MIN(ABS(MOD(J1202 - $Q$6:$Q$13 + PI(), 2*PI()) - PI())),ABS(MOD(J1202 - $Q$6:$Q$13 + PI(), 2*PI()) - PI()),0))</f>
        <v>S</v>
      </c>
      <c r="L1202">
        <v>5.0178291746974599</v>
      </c>
      <c r="M1202">
        <v>10.510772599114301</v>
      </c>
      <c r="N1202">
        <v>2.2810876634385799</v>
      </c>
    </row>
    <row r="1203" spans="1:14" x14ac:dyDescent="0.3">
      <c r="A1203">
        <v>1708390</v>
      </c>
      <c r="B1203">
        <v>2024</v>
      </c>
      <c r="C1203">
        <v>2</v>
      </c>
      <c r="D1203">
        <v>20</v>
      </c>
      <c r="E1203">
        <v>400</v>
      </c>
      <c r="F1203">
        <v>0.111209106445312</v>
      </c>
      <c r="G1203">
        <v>5.6398864746093702</v>
      </c>
      <c r="H1203">
        <v>5.6409827966266697</v>
      </c>
      <c r="I1203">
        <v>-3.121876884992</v>
      </c>
      <c r="J1203">
        <f t="shared" si="19"/>
        <v>3.1613084221875862</v>
      </c>
      <c r="K1203" t="str" cm="1">
        <f t="array" ref="K1203">INDEX($P$6:$P$13,MATCH(MIN(ABS(MOD(J1203 - $Q$6:$Q$13 + PI(), 2*PI()) - PI())),ABS(MOD(J1203 - $Q$6:$Q$13 + PI(), 2*PI()) - PI()),0))</f>
        <v>S</v>
      </c>
      <c r="L1203">
        <v>5.0175834537008797</v>
      </c>
      <c r="M1203">
        <v>10.4307593239678</v>
      </c>
      <c r="N1203">
        <v>2.2756955888536199</v>
      </c>
    </row>
    <row r="1204" spans="1:14" x14ac:dyDescent="0.3">
      <c r="A1204">
        <v>1708394</v>
      </c>
      <c r="B1204">
        <v>2024</v>
      </c>
      <c r="C1204">
        <v>2</v>
      </c>
      <c r="D1204">
        <v>20</v>
      </c>
      <c r="E1204">
        <v>500</v>
      </c>
      <c r="F1204">
        <v>0.72392150878906203</v>
      </c>
      <c r="G1204">
        <v>5.5995037841796798</v>
      </c>
      <c r="H1204">
        <v>5.6461052930254496</v>
      </c>
      <c r="I1204">
        <v>-3.0130226468922099</v>
      </c>
      <c r="J1204">
        <f t="shared" si="19"/>
        <v>3.2701626602873763</v>
      </c>
      <c r="K1204" t="str" cm="1">
        <f t="array" ref="K1204">INDEX($P$6:$P$13,MATCH(MIN(ABS(MOD(J1204 - $Q$6:$Q$13 + PI(), 2*PI()) - PI())),ABS(MOD(J1204 - $Q$6:$Q$13 + PI(), 2*PI()) - PI()),0))</f>
        <v>S</v>
      </c>
      <c r="L1204">
        <v>5.0169968480847702</v>
      </c>
      <c r="M1204">
        <v>10.3437934451633</v>
      </c>
      <c r="N1204">
        <v>2.2671634885999801</v>
      </c>
    </row>
    <row r="1205" spans="1:14" x14ac:dyDescent="0.3">
      <c r="A1205">
        <v>1708398</v>
      </c>
      <c r="B1205">
        <v>2024</v>
      </c>
      <c r="C1205">
        <v>2</v>
      </c>
      <c r="D1205">
        <v>20</v>
      </c>
      <c r="E1205">
        <v>600</v>
      </c>
      <c r="F1205">
        <v>0.83656372070312501</v>
      </c>
      <c r="G1205">
        <v>5.5308245849609303</v>
      </c>
      <c r="H1205">
        <v>5.5937339450857797</v>
      </c>
      <c r="I1205">
        <v>-2.9914757522723301</v>
      </c>
      <c r="J1205">
        <f t="shared" si="19"/>
        <v>3.2917095549072561</v>
      </c>
      <c r="K1205" t="str" cm="1">
        <f t="array" ref="K1205">INDEX($P$6:$P$13,MATCH(MIN(ABS(MOD(J1205 - $Q$6:$Q$13 + PI(), 2*PI()) - PI())),ABS(MOD(J1205 - $Q$6:$Q$13 + PI(), 2*PI()) - PI()),0))</f>
        <v>S</v>
      </c>
      <c r="L1205">
        <v>5.01672414038915</v>
      </c>
      <c r="M1205">
        <v>10.2561343510945</v>
      </c>
      <c r="N1205">
        <v>2.2551611794365698</v>
      </c>
    </row>
    <row r="1206" spans="1:14" x14ac:dyDescent="0.3">
      <c r="A1206">
        <v>1708401</v>
      </c>
      <c r="B1206">
        <v>2024</v>
      </c>
      <c r="C1206">
        <v>2</v>
      </c>
      <c r="D1206">
        <v>20</v>
      </c>
      <c r="E1206">
        <v>700</v>
      </c>
      <c r="F1206">
        <v>0.68855346679687501</v>
      </c>
      <c r="G1206">
        <v>5.5806469726562504</v>
      </c>
      <c r="H1206">
        <v>5.6229642102769297</v>
      </c>
      <c r="I1206">
        <v>-3.0188307152152398</v>
      </c>
      <c r="J1206">
        <f t="shared" si="19"/>
        <v>3.2643545919643464</v>
      </c>
      <c r="K1206" t="str" cm="1">
        <f t="array" ref="K1206">INDEX($P$6:$P$13,MATCH(MIN(ABS(MOD(J1206 - $Q$6:$Q$13 + PI(), 2*PI()) - PI())),ABS(MOD(J1206 - $Q$6:$Q$13 + PI(), 2*PI()) - PI()),0))</f>
        <v>S</v>
      </c>
      <c r="L1206">
        <v>5.0163941451394098</v>
      </c>
      <c r="M1206">
        <v>10.164104037814599</v>
      </c>
      <c r="N1206">
        <v>2.2407781812879701</v>
      </c>
    </row>
    <row r="1207" spans="1:14" x14ac:dyDescent="0.3">
      <c r="A1207">
        <v>1708405</v>
      </c>
      <c r="B1207">
        <v>2024</v>
      </c>
      <c r="C1207">
        <v>2</v>
      </c>
      <c r="D1207">
        <v>20</v>
      </c>
      <c r="E1207">
        <v>800</v>
      </c>
      <c r="F1207">
        <v>0.64470031738281197</v>
      </c>
      <c r="G1207">
        <v>5.5341558837890599</v>
      </c>
      <c r="H1207">
        <v>5.5715814492216298</v>
      </c>
      <c r="I1207">
        <v>-3.0256206005170698</v>
      </c>
      <c r="J1207">
        <f t="shared" si="19"/>
        <v>3.2575647066625164</v>
      </c>
      <c r="K1207" t="str" cm="1">
        <f t="array" ref="K1207">INDEX($P$6:$P$13,MATCH(MIN(ABS(MOD(J1207 - $Q$6:$Q$13 + PI(), 2*PI()) - PI())),ABS(MOD(J1207 - $Q$6:$Q$13 + PI(), 2*PI()) - PI()),0))</f>
        <v>S</v>
      </c>
      <c r="L1207">
        <v>5.0168178836595203</v>
      </c>
      <c r="M1207">
        <v>10.0732218424479</v>
      </c>
      <c r="N1207">
        <v>2.2237004174126498</v>
      </c>
    </row>
    <row r="1208" spans="1:14" x14ac:dyDescent="0.3">
      <c r="A1208">
        <v>1708408</v>
      </c>
      <c r="B1208">
        <v>2024</v>
      </c>
      <c r="C1208">
        <v>2</v>
      </c>
      <c r="D1208">
        <v>20</v>
      </c>
      <c r="E1208">
        <v>900</v>
      </c>
      <c r="F1208">
        <v>1.0229632568359299</v>
      </c>
      <c r="G1208">
        <v>5.4114648437500001</v>
      </c>
      <c r="H1208">
        <v>5.5073047473313599</v>
      </c>
      <c r="I1208">
        <v>-2.95476099999635</v>
      </c>
      <c r="J1208">
        <f t="shared" si="19"/>
        <v>3.3284243071832362</v>
      </c>
      <c r="K1208" t="str" cm="1">
        <f t="array" ref="K1208">INDEX($P$6:$P$13,MATCH(MIN(ABS(MOD(J1208 - $Q$6:$Q$13 + PI(), 2*PI()) - PI())),ABS(MOD(J1208 - $Q$6:$Q$13 + PI(), 2*PI()) - PI()),0))</f>
        <v>S</v>
      </c>
      <c r="L1208">
        <v>5.0188082710768898</v>
      </c>
      <c r="M1208">
        <v>9.9888520770602707</v>
      </c>
      <c r="N1208">
        <v>2.2034121619330498</v>
      </c>
    </row>
    <row r="1209" spans="1:14" x14ac:dyDescent="0.3">
      <c r="A1209">
        <v>1708412</v>
      </c>
      <c r="B1209">
        <v>2024</v>
      </c>
      <c r="C1209">
        <v>2</v>
      </c>
      <c r="D1209">
        <v>20</v>
      </c>
      <c r="E1209">
        <v>1000</v>
      </c>
      <c r="F1209">
        <v>1.99439392089843</v>
      </c>
      <c r="G1209">
        <v>4.6127264404296797</v>
      </c>
      <c r="H1209">
        <v>5.0254206118449201</v>
      </c>
      <c r="I1209">
        <v>-2.7334980858659601</v>
      </c>
      <c r="J1209">
        <f t="shared" si="19"/>
        <v>3.5496872213136261</v>
      </c>
      <c r="K1209" t="str" cm="1">
        <f t="array" ref="K1209">INDEX($P$6:$P$13,MATCH(MIN(ABS(MOD(J1209 - $Q$6:$Q$13 + PI(), 2*PI()) - PI())),ABS(MOD(J1209 - $Q$6:$Q$13 + PI(), 2*PI()) - PI()),0))</f>
        <v>SW</v>
      </c>
      <c r="L1209">
        <v>5.0234656071912198</v>
      </c>
      <c r="M1209">
        <v>9.9299625820583692</v>
      </c>
      <c r="N1209">
        <v>2.1835623847113701</v>
      </c>
    </row>
    <row r="1210" spans="1:14" x14ac:dyDescent="0.3">
      <c r="A1210">
        <v>1708416</v>
      </c>
      <c r="B1210">
        <v>2024</v>
      </c>
      <c r="C1210">
        <v>2</v>
      </c>
      <c r="D1210">
        <v>20</v>
      </c>
      <c r="E1210">
        <v>1100</v>
      </c>
      <c r="F1210">
        <v>1.7864044189453101</v>
      </c>
      <c r="G1210">
        <v>4.3729748535156201</v>
      </c>
      <c r="H1210">
        <v>4.7237855388985697</v>
      </c>
      <c r="I1210">
        <v>-2.75377157457162</v>
      </c>
      <c r="J1210">
        <f t="shared" si="19"/>
        <v>3.5294137326079662</v>
      </c>
      <c r="K1210" t="str" cm="1">
        <f t="array" ref="K1210">INDEX($P$6:$P$13,MATCH(MIN(ABS(MOD(J1210 - $Q$6:$Q$13 + PI(), 2*PI()) - PI())),ABS(MOD(J1210 - $Q$6:$Q$13 + PI(), 2*PI()) - PI()),0))</f>
        <v>S</v>
      </c>
      <c r="L1210">
        <v>5.0297572956758501</v>
      </c>
      <c r="M1210">
        <v>9.8657550811767507</v>
      </c>
      <c r="N1210">
        <v>2.1569416258070202</v>
      </c>
    </row>
    <row r="1211" spans="1:14" x14ac:dyDescent="0.3">
      <c r="A1211">
        <v>1708419</v>
      </c>
      <c r="B1211">
        <v>2024</v>
      </c>
      <c r="C1211">
        <v>2</v>
      </c>
      <c r="D1211">
        <v>20</v>
      </c>
      <c r="E1211">
        <v>1200</v>
      </c>
      <c r="F1211">
        <v>1.25259948730468</v>
      </c>
      <c r="G1211">
        <v>4.75684509277343</v>
      </c>
      <c r="H1211">
        <v>4.9190020036831301</v>
      </c>
      <c r="I1211">
        <v>-2.8841120231018702</v>
      </c>
      <c r="J1211">
        <f t="shared" si="19"/>
        <v>3.399073284077716</v>
      </c>
      <c r="K1211" t="str" cm="1">
        <f t="array" ref="K1211">INDEX($P$6:$P$13,MATCH(MIN(ABS(MOD(J1211 - $Q$6:$Q$13 + PI(), 2*PI()) - PI())),ABS(MOD(J1211 - $Q$6:$Q$13 + PI(), 2*PI()) - PI()),0))</f>
        <v>S</v>
      </c>
      <c r="L1211">
        <v>5.0345292068984104</v>
      </c>
      <c r="M1211">
        <v>9.7923774719238192</v>
      </c>
      <c r="N1211">
        <v>2.1307962205674902</v>
      </c>
    </row>
    <row r="1212" spans="1:14" x14ac:dyDescent="0.3">
      <c r="A1212">
        <v>1708423</v>
      </c>
      <c r="B1212">
        <v>2024</v>
      </c>
      <c r="C1212">
        <v>2</v>
      </c>
      <c r="D1212">
        <v>20</v>
      </c>
      <c r="E1212">
        <v>1300</v>
      </c>
      <c r="F1212">
        <v>0.95353393554687504</v>
      </c>
      <c r="G1212">
        <v>5.4385101318359297</v>
      </c>
      <c r="H1212">
        <v>5.5214689549359601</v>
      </c>
      <c r="I1212">
        <v>-2.9680268192144799</v>
      </c>
      <c r="J1212">
        <f t="shared" si="19"/>
        <v>3.3151584879651064</v>
      </c>
      <c r="K1212" t="str" cm="1">
        <f t="array" ref="K1212">INDEX($P$6:$P$13,MATCH(MIN(ABS(MOD(J1212 - $Q$6:$Q$13 + PI(), 2*PI()) - PI())),ABS(MOD(J1212 - $Q$6:$Q$13 + PI(), 2*PI()) - PI()),0))</f>
        <v>S</v>
      </c>
      <c r="L1212">
        <v>5.0350149674812403</v>
      </c>
      <c r="M1212">
        <v>9.6964564853244308</v>
      </c>
      <c r="N1212">
        <v>2.1075205273098399</v>
      </c>
    </row>
    <row r="1213" spans="1:14" x14ac:dyDescent="0.3">
      <c r="A1213">
        <v>1708426</v>
      </c>
      <c r="B1213">
        <v>2024</v>
      </c>
      <c r="C1213">
        <v>2</v>
      </c>
      <c r="D1213">
        <v>20</v>
      </c>
      <c r="E1213">
        <v>1400</v>
      </c>
      <c r="F1213">
        <v>1.04168029785156</v>
      </c>
      <c r="G1213">
        <v>5.6996148681640602</v>
      </c>
      <c r="H1213">
        <v>5.7940234283552003</v>
      </c>
      <c r="I1213">
        <v>-2.96082445289181</v>
      </c>
      <c r="J1213">
        <f t="shared" si="19"/>
        <v>3.3223608542877763</v>
      </c>
      <c r="K1213" t="str" cm="1">
        <f t="array" ref="K1213">INDEX($P$6:$P$13,MATCH(MIN(ABS(MOD(J1213 - $Q$6:$Q$13 + PI(), 2*PI()) - PI())),ABS(MOD(J1213 - $Q$6:$Q$13 + PI(), 2*PI()) - PI()),0))</f>
        <v>S</v>
      </c>
      <c r="L1213">
        <v>5.0311681792400202</v>
      </c>
      <c r="M1213">
        <v>9.5840875837537904</v>
      </c>
      <c r="N1213">
        <v>2.08670202891031</v>
      </c>
    </row>
    <row r="1214" spans="1:14" x14ac:dyDescent="0.3">
      <c r="A1214">
        <v>1708430</v>
      </c>
      <c r="B1214">
        <v>2024</v>
      </c>
      <c r="C1214">
        <v>2</v>
      </c>
      <c r="D1214">
        <v>20</v>
      </c>
      <c r="E1214">
        <v>1500</v>
      </c>
      <c r="F1214">
        <v>1.4913708496093701</v>
      </c>
      <c r="G1214">
        <v>5.7470776367187497</v>
      </c>
      <c r="H1214">
        <v>5.9374311257931502</v>
      </c>
      <c r="I1214">
        <v>-2.8876923070726299</v>
      </c>
      <c r="J1214">
        <f t="shared" si="19"/>
        <v>3.3954930001069563</v>
      </c>
      <c r="K1214" t="str" cm="1">
        <f t="array" ref="K1214">INDEX($P$6:$P$13,MATCH(MIN(ABS(MOD(J1214 - $Q$6:$Q$13 + PI(), 2*PI()) - PI())),ABS(MOD(J1214 - $Q$6:$Q$13 + PI(), 2*PI()) - PI()),0))</f>
        <v>S</v>
      </c>
      <c r="L1214">
        <v>5.0244688495645304</v>
      </c>
      <c r="M1214">
        <v>9.4669235017564493</v>
      </c>
      <c r="N1214">
        <v>2.0673734876844598</v>
      </c>
    </row>
    <row r="1215" spans="1:14" x14ac:dyDescent="0.3">
      <c r="A1215">
        <v>1708434</v>
      </c>
      <c r="B1215">
        <v>2024</v>
      </c>
      <c r="C1215">
        <v>2</v>
      </c>
      <c r="D1215">
        <v>20</v>
      </c>
      <c r="E1215">
        <v>1600</v>
      </c>
      <c r="F1215">
        <v>1.8379077148437499</v>
      </c>
      <c r="G1215">
        <v>5.73195678710937</v>
      </c>
      <c r="H1215">
        <v>6.0194047361488598</v>
      </c>
      <c r="I1215">
        <v>-2.8313071945339598</v>
      </c>
      <c r="J1215">
        <f t="shared" si="19"/>
        <v>3.4518781126456264</v>
      </c>
      <c r="K1215" t="str" cm="1">
        <f t="array" ref="K1215">INDEX($P$6:$P$13,MATCH(MIN(ABS(MOD(J1215 - $Q$6:$Q$13 + PI(), 2*PI()) - PI())),ABS(MOD(J1215 - $Q$6:$Q$13 + PI(), 2*PI()) - PI()),0))</f>
        <v>S</v>
      </c>
      <c r="L1215">
        <v>5.0166957333375199</v>
      </c>
      <c r="M1215">
        <v>9.3557107713487397</v>
      </c>
      <c r="N1215">
        <v>2.0483235253227998</v>
      </c>
    </row>
    <row r="1216" spans="1:14" x14ac:dyDescent="0.3">
      <c r="A1216">
        <v>1708437</v>
      </c>
      <c r="B1216">
        <v>2024</v>
      </c>
      <c r="C1216">
        <v>2</v>
      </c>
      <c r="D1216">
        <v>20</v>
      </c>
      <c r="E1216">
        <v>1700</v>
      </c>
      <c r="F1216">
        <v>2.1659313964843698</v>
      </c>
      <c r="G1216">
        <v>5.5710198974609302</v>
      </c>
      <c r="H1216">
        <v>5.9772503303929296</v>
      </c>
      <c r="I1216">
        <v>-2.77079123099724</v>
      </c>
      <c r="J1216">
        <f t="shared" si="19"/>
        <v>3.5123940761823462</v>
      </c>
      <c r="K1216" t="str" cm="1">
        <f t="array" ref="K1216">INDEX($P$6:$P$13,MATCH(MIN(ABS(MOD(J1216 - $Q$6:$Q$13 + PI(), 2*PI()) - PI())),ABS(MOD(J1216 - $Q$6:$Q$13 + PI(), 2*PI()) - PI()),0))</f>
        <v>S</v>
      </c>
      <c r="L1216">
        <v>5.0081092285322502</v>
      </c>
      <c r="M1216">
        <v>9.2505829069349499</v>
      </c>
      <c r="N1216">
        <v>2.03010887569851</v>
      </c>
    </row>
    <row r="1217" spans="1:14" x14ac:dyDescent="0.3">
      <c r="A1217">
        <v>1708441</v>
      </c>
      <c r="B1217">
        <v>2024</v>
      </c>
      <c r="C1217">
        <v>2</v>
      </c>
      <c r="D1217">
        <v>20</v>
      </c>
      <c r="E1217">
        <v>1800</v>
      </c>
      <c r="F1217">
        <v>2.4159887695312499</v>
      </c>
      <c r="G1217">
        <v>5.2657373046874998</v>
      </c>
      <c r="H1217">
        <v>5.7935301066343499</v>
      </c>
      <c r="I1217">
        <v>-2.7114340443302298</v>
      </c>
      <c r="J1217">
        <f t="shared" si="19"/>
        <v>3.5717512628493564</v>
      </c>
      <c r="K1217" t="str" cm="1">
        <f t="array" ref="K1217">INDEX($P$6:$P$13,MATCH(MIN(ABS(MOD(J1217 - $Q$6:$Q$13 + PI(), 2*PI()) - PI())),ABS(MOD(J1217 - $Q$6:$Q$13 + PI(), 2*PI()) - PI()),0))</f>
        <v>SW</v>
      </c>
      <c r="L1217">
        <v>5.0023203448614204</v>
      </c>
      <c r="M1217">
        <v>9.1644848717583507</v>
      </c>
      <c r="N1217">
        <v>2.01085323757595</v>
      </c>
    </row>
    <row r="1218" spans="1:14" x14ac:dyDescent="0.3">
      <c r="A1218">
        <v>1708444</v>
      </c>
      <c r="B1218">
        <v>2024</v>
      </c>
      <c r="C1218">
        <v>2</v>
      </c>
      <c r="D1218">
        <v>20</v>
      </c>
      <c r="E1218">
        <v>1900</v>
      </c>
      <c r="F1218">
        <v>2.5270318603515598</v>
      </c>
      <c r="G1218">
        <v>4.8776391601562503</v>
      </c>
      <c r="H1218">
        <v>5.4933827283306602</v>
      </c>
      <c r="I1218">
        <v>-2.66358191373787</v>
      </c>
      <c r="J1218">
        <f t="shared" si="19"/>
        <v>3.6196033934417162</v>
      </c>
      <c r="K1218" t="str" cm="1">
        <f t="array" ref="K1218">INDEX($P$6:$P$13,MATCH(MIN(ABS(MOD(J1218 - $Q$6:$Q$13 + PI(), 2*PI()) - PI())),ABS(MOD(J1218 - $Q$6:$Q$13 + PI(), 2*PI()) - PI()),0))</f>
        <v>SW</v>
      </c>
      <c r="L1218">
        <v>5.0016073278655702</v>
      </c>
      <c r="M1218">
        <v>9.1027258767022001</v>
      </c>
      <c r="N1218">
        <v>1.9901318020290799</v>
      </c>
    </row>
    <row r="1219" spans="1:14" x14ac:dyDescent="0.3">
      <c r="A1219">
        <v>1708448</v>
      </c>
      <c r="B1219">
        <v>2024</v>
      </c>
      <c r="C1219">
        <v>2</v>
      </c>
      <c r="D1219">
        <v>20</v>
      </c>
      <c r="E1219">
        <v>2000</v>
      </c>
      <c r="F1219">
        <v>2.67985473632812</v>
      </c>
      <c r="G1219">
        <v>4.2589178466796804</v>
      </c>
      <c r="H1219">
        <v>5.0318985117534902</v>
      </c>
      <c r="I1219">
        <v>-2.5799546540238598</v>
      </c>
      <c r="J1219">
        <f t="shared" ref="J1219:J1282" si="20">IF(I1219&lt;0,I1219+2*PI(),I1219)</f>
        <v>3.7032306531557264</v>
      </c>
      <c r="K1219" t="str" cm="1">
        <f t="array" ref="K1219">INDEX($P$6:$P$13,MATCH(MIN(ABS(MOD(J1219 - $Q$6:$Q$13 + PI(), 2*PI()) - PI())),ABS(MOD(J1219 - $Q$6:$Q$13 + PI(), 2*PI()) - PI()),0))</f>
        <v>SW</v>
      </c>
      <c r="L1219">
        <v>5.0060980092770198</v>
      </c>
      <c r="M1219">
        <v>9.0616527133517799</v>
      </c>
      <c r="N1219">
        <v>1.96907371944851</v>
      </c>
    </row>
    <row r="1220" spans="1:14" x14ac:dyDescent="0.3">
      <c r="A1220">
        <v>1708452</v>
      </c>
      <c r="B1220">
        <v>2024</v>
      </c>
      <c r="C1220">
        <v>2</v>
      </c>
      <c r="D1220">
        <v>20</v>
      </c>
      <c r="E1220">
        <v>2100</v>
      </c>
      <c r="F1220">
        <v>2.7107873535156202</v>
      </c>
      <c r="G1220">
        <v>3.7458251953124999</v>
      </c>
      <c r="H1220">
        <v>4.6238051937574198</v>
      </c>
      <c r="I1220">
        <v>-2.51514872075232</v>
      </c>
      <c r="J1220">
        <f t="shared" si="20"/>
        <v>3.7680365864272662</v>
      </c>
      <c r="K1220" t="str" cm="1">
        <f t="array" ref="K1220">INDEX($P$6:$P$13,MATCH(MIN(ABS(MOD(J1220 - $Q$6:$Q$13 + PI(), 2*PI()) - PI())),ABS(MOD(J1220 - $Q$6:$Q$13 + PI(), 2*PI()) - PI()),0))</f>
        <v>SW</v>
      </c>
      <c r="L1220">
        <v>5.0159732473244603</v>
      </c>
      <c r="M1220">
        <v>9.0391108194986902</v>
      </c>
      <c r="N1220">
        <v>1.94842931959364</v>
      </c>
    </row>
    <row r="1221" spans="1:14" x14ac:dyDescent="0.3">
      <c r="A1221">
        <v>1708455</v>
      </c>
      <c r="B1221">
        <v>2024</v>
      </c>
      <c r="C1221">
        <v>2</v>
      </c>
      <c r="D1221">
        <v>20</v>
      </c>
      <c r="E1221">
        <v>2200</v>
      </c>
      <c r="F1221">
        <v>2.6287994384765598</v>
      </c>
      <c r="G1221">
        <v>3.5355975341796801</v>
      </c>
      <c r="H1221">
        <v>4.4057957750481496</v>
      </c>
      <c r="I1221">
        <v>-2.50224948207876</v>
      </c>
      <c r="J1221">
        <f t="shared" si="20"/>
        <v>3.7809358251008263</v>
      </c>
      <c r="K1221" t="str" cm="1">
        <f t="array" ref="K1221">INDEX($P$6:$P$13,MATCH(MIN(ABS(MOD(J1221 - $Q$6:$Q$13 + PI(), 2*PI()) - PI())),ABS(MOD(J1221 - $Q$6:$Q$13 + PI(), 2*PI()) - PI()),0))</f>
        <v>SW</v>
      </c>
      <c r="L1221">
        <v>5.0275458067066499</v>
      </c>
      <c r="M1221">
        <v>9.0260455873277401</v>
      </c>
      <c r="N1221">
        <v>1.9301684697468999</v>
      </c>
    </row>
    <row r="1222" spans="1:14" x14ac:dyDescent="0.3">
      <c r="A1222">
        <v>1708459</v>
      </c>
      <c r="B1222">
        <v>2024</v>
      </c>
      <c r="C1222">
        <v>2</v>
      </c>
      <c r="D1222">
        <v>20</v>
      </c>
      <c r="E1222">
        <v>2300</v>
      </c>
      <c r="F1222">
        <v>2.4978826904296798</v>
      </c>
      <c r="G1222">
        <v>3.1952667236328098</v>
      </c>
      <c r="H1222">
        <v>4.0557548459323103</v>
      </c>
      <c r="I1222">
        <v>-2.4780825609939798</v>
      </c>
      <c r="J1222">
        <f t="shared" si="20"/>
        <v>3.8051027461856064</v>
      </c>
      <c r="K1222" t="str" cm="1">
        <f t="array" ref="K1222">INDEX($P$6:$P$13,MATCH(MIN(ABS(MOD(J1222 - $Q$6:$Q$13 + PI(), 2*PI()) - PI())),ABS(MOD(J1222 - $Q$6:$Q$13 + PI(), 2*PI()) - PI()),0))</f>
        <v>SW</v>
      </c>
      <c r="L1222">
        <v>5.0426285307682797</v>
      </c>
      <c r="M1222">
        <v>9.0151356591118699</v>
      </c>
      <c r="N1222">
        <v>1.91586240132649</v>
      </c>
    </row>
    <row r="1223" spans="1:14" x14ac:dyDescent="0.3">
      <c r="A1223">
        <v>1708462</v>
      </c>
      <c r="B1223">
        <v>2024</v>
      </c>
      <c r="C1223">
        <v>2</v>
      </c>
      <c r="D1223">
        <v>20</v>
      </c>
      <c r="E1223">
        <v>0</v>
      </c>
      <c r="F1223">
        <v>-1.23541320800781</v>
      </c>
      <c r="G1223">
        <v>5.4485229492187504</v>
      </c>
      <c r="H1223">
        <v>5.5868280913845503</v>
      </c>
      <c r="I1223">
        <v>2.9186200342079802</v>
      </c>
      <c r="J1223">
        <f t="shared" si="20"/>
        <v>2.9186200342079802</v>
      </c>
      <c r="K1223" t="str" cm="1">
        <f t="array" ref="K1223">INDEX($P$6:$P$13,MATCH(MIN(ABS(MOD(J1223 - $Q$6:$Q$13 + PI(), 2*PI()) - PI())),ABS(MOD(J1223 - $Q$6:$Q$13 + PI(), 2*PI()) - PI()),0))</f>
        <v>S</v>
      </c>
      <c r="L1223">
        <v>5.0204094818869596</v>
      </c>
      <c r="M1223">
        <v>10.7281780242919</v>
      </c>
      <c r="N1223">
        <v>2.2665090560913002</v>
      </c>
    </row>
    <row r="1224" spans="1:14" x14ac:dyDescent="0.3">
      <c r="A1224">
        <v>1708466</v>
      </c>
      <c r="B1224">
        <v>2024</v>
      </c>
      <c r="C1224">
        <v>2</v>
      </c>
      <c r="D1224">
        <v>20</v>
      </c>
      <c r="E1224">
        <v>100</v>
      </c>
      <c r="F1224">
        <v>-1.24014770507812</v>
      </c>
      <c r="G1224">
        <v>5.6801196289062501</v>
      </c>
      <c r="H1224">
        <v>5.8139251224191497</v>
      </c>
      <c r="I1224">
        <v>2.9266346015116702</v>
      </c>
      <c r="J1224">
        <f t="shared" si="20"/>
        <v>2.9266346015116702</v>
      </c>
      <c r="K1224" t="str" cm="1">
        <f t="array" ref="K1224">INDEX($P$6:$P$13,MATCH(MIN(ABS(MOD(J1224 - $Q$6:$Q$13 + PI(), 2*PI()) - PI())),ABS(MOD(J1224 - $Q$6:$Q$13 + PI(), 2*PI()) - PI()),0))</f>
        <v>S</v>
      </c>
      <c r="L1224">
        <v>5.01952696948306</v>
      </c>
      <c r="M1224">
        <v>10.6632072660658</v>
      </c>
      <c r="N1224">
        <v>2.2767871220906502</v>
      </c>
    </row>
    <row r="1225" spans="1:14" x14ac:dyDescent="0.3">
      <c r="A1225">
        <v>1708470</v>
      </c>
      <c r="B1225">
        <v>2024</v>
      </c>
      <c r="C1225">
        <v>2</v>
      </c>
      <c r="D1225">
        <v>20</v>
      </c>
      <c r="E1225">
        <v>200</v>
      </c>
      <c r="F1225">
        <v>-0.92973999023437504</v>
      </c>
      <c r="G1225">
        <v>5.7266967773437498</v>
      </c>
      <c r="H1225">
        <v>5.8016784148279203</v>
      </c>
      <c r="I1225">
        <v>2.98064506138553</v>
      </c>
      <c r="J1225">
        <f t="shared" si="20"/>
        <v>2.98064506138553</v>
      </c>
      <c r="K1225" t="str" cm="1">
        <f t="array" ref="K1225">INDEX($P$6:$P$13,MATCH(MIN(ABS(MOD(J1225 - $Q$6:$Q$13 + PI(), 2*PI()) - PI())),ABS(MOD(J1225 - $Q$6:$Q$13 + PI(), 2*PI()) - PI()),0))</f>
        <v>S</v>
      </c>
      <c r="L1225">
        <v>5.0186004261491499</v>
      </c>
      <c r="M1225">
        <v>10.589184443155901</v>
      </c>
      <c r="N1225">
        <v>2.2815580368041899</v>
      </c>
    </row>
    <row r="1226" spans="1:14" x14ac:dyDescent="0.3">
      <c r="A1226">
        <v>1708473</v>
      </c>
      <c r="B1226">
        <v>2024</v>
      </c>
      <c r="C1226">
        <v>2</v>
      </c>
      <c r="D1226">
        <v>21</v>
      </c>
      <c r="E1226">
        <v>300</v>
      </c>
      <c r="F1226">
        <v>1.01323181152343</v>
      </c>
      <c r="G1226">
        <v>3.1488421630859298</v>
      </c>
      <c r="H1226">
        <v>3.30784607742119</v>
      </c>
      <c r="I1226">
        <v>-2.83027663927174</v>
      </c>
      <c r="J1226">
        <f t="shared" si="20"/>
        <v>3.4529086679078462</v>
      </c>
      <c r="K1226" t="str" cm="1">
        <f t="array" ref="K1226">INDEX($P$6:$P$13,MATCH(MIN(ABS(MOD(J1226 - $Q$6:$Q$13 + PI(), 2*PI()) - PI())),ABS(MOD(J1226 - $Q$6:$Q$13 + PI(), 2*PI()) - PI()),0))</f>
        <v>S</v>
      </c>
      <c r="L1226">
        <v>5.1312916734063503</v>
      </c>
      <c r="M1226">
        <v>8.9734510845608106</v>
      </c>
      <c r="N1226">
        <v>1.8821298811170699</v>
      </c>
    </row>
    <row r="1227" spans="1:14" x14ac:dyDescent="0.3">
      <c r="A1227">
        <v>1708477</v>
      </c>
      <c r="B1227">
        <v>2024</v>
      </c>
      <c r="C1227">
        <v>2</v>
      </c>
      <c r="D1227">
        <v>21</v>
      </c>
      <c r="E1227">
        <v>400</v>
      </c>
      <c r="F1227">
        <v>0.59833312988281195</v>
      </c>
      <c r="G1227">
        <v>3.5926654052734301</v>
      </c>
      <c r="H1227">
        <v>3.6421487131312902</v>
      </c>
      <c r="I1227">
        <v>-2.9765643421035302</v>
      </c>
      <c r="J1227">
        <f t="shared" si="20"/>
        <v>3.3066209650760561</v>
      </c>
      <c r="K1227" t="str" cm="1">
        <f t="array" ref="K1227">INDEX($P$6:$P$13,MATCH(MIN(ABS(MOD(J1227 - $Q$6:$Q$13 + PI(), 2*PI()) - PI())),ABS(MOD(J1227 - $Q$6:$Q$13 + PI(), 2*PI()) - PI()),0))</f>
        <v>S</v>
      </c>
      <c r="L1227">
        <v>5.1594629465053501</v>
      </c>
      <c r="M1227">
        <v>8.9568468729654906</v>
      </c>
      <c r="N1227">
        <v>1.88069428337944</v>
      </c>
    </row>
    <row r="1228" spans="1:14" x14ac:dyDescent="0.3">
      <c r="A1228">
        <v>1708480</v>
      </c>
      <c r="B1228">
        <v>2024</v>
      </c>
      <c r="C1228">
        <v>2</v>
      </c>
      <c r="D1228">
        <v>21</v>
      </c>
      <c r="E1228">
        <v>500</v>
      </c>
      <c r="F1228">
        <v>0.36297424316406202</v>
      </c>
      <c r="G1228">
        <v>3.97294250488281</v>
      </c>
      <c r="H1228">
        <v>3.9894889958871902</v>
      </c>
      <c r="I1228">
        <v>-3.0504840198733398</v>
      </c>
      <c r="J1228">
        <f t="shared" si="20"/>
        <v>3.2327012873062464</v>
      </c>
      <c r="K1228" t="str" cm="1">
        <f t="array" ref="K1228">INDEX($P$6:$P$13,MATCH(MIN(ABS(MOD(J1228 - $Q$6:$Q$13 + PI(), 2*PI()) - PI())),ABS(MOD(J1228 - $Q$6:$Q$13 + PI(), 2*PI()) - PI()),0))</f>
        <v>S</v>
      </c>
      <c r="L1228">
        <v>5.1904166903112703</v>
      </c>
      <c r="M1228">
        <v>8.9395664003160196</v>
      </c>
      <c r="N1228">
        <v>1.88128005133734</v>
      </c>
    </row>
    <row r="1229" spans="1:14" x14ac:dyDescent="0.3">
      <c r="A1229">
        <v>1708484</v>
      </c>
      <c r="B1229">
        <v>2024</v>
      </c>
      <c r="C1229">
        <v>2</v>
      </c>
      <c r="D1229">
        <v>21</v>
      </c>
      <c r="E1229">
        <v>600</v>
      </c>
      <c r="F1229">
        <v>0.25594970703124997</v>
      </c>
      <c r="G1229">
        <v>4.20758361816406</v>
      </c>
      <c r="H1229">
        <v>4.21536121303643</v>
      </c>
      <c r="I1229">
        <v>-3.0808369497355601</v>
      </c>
      <c r="J1229">
        <f t="shared" si="20"/>
        <v>3.2023483574440261</v>
      </c>
      <c r="K1229" t="str" cm="1">
        <f t="array" ref="K1229">INDEX($P$6:$P$13,MATCH(MIN(ABS(MOD(J1229 - $Q$6:$Q$13 + PI(), 2*PI()) - PI())),ABS(MOD(J1229 - $Q$6:$Q$13 + PI(), 2*PI()) - PI()),0))</f>
        <v>S</v>
      </c>
      <c r="L1229">
        <v>5.2235208479253901</v>
      </c>
      <c r="M1229">
        <v>8.9191738764444892</v>
      </c>
      <c r="N1229">
        <v>1.8836370044284301</v>
      </c>
    </row>
    <row r="1230" spans="1:14" x14ac:dyDescent="0.3">
      <c r="A1230">
        <v>1708488</v>
      </c>
      <c r="B1230">
        <v>2024</v>
      </c>
      <c r="C1230">
        <v>2</v>
      </c>
      <c r="D1230">
        <v>21</v>
      </c>
      <c r="E1230">
        <v>700</v>
      </c>
      <c r="F1230">
        <v>0.50902282714843705</v>
      </c>
      <c r="G1230">
        <v>4.1182696533203096</v>
      </c>
      <c r="H1230">
        <v>4.1496083159759998</v>
      </c>
      <c r="I1230">
        <v>-3.0186152336639198</v>
      </c>
      <c r="J1230">
        <f t="shared" si="20"/>
        <v>3.2645700735156664</v>
      </c>
      <c r="K1230" t="str" cm="1">
        <f t="array" ref="K1230">INDEX($P$6:$P$13,MATCH(MIN(ABS(MOD(J1230 - $Q$6:$Q$13 + PI(), 2*PI()) - PI())),ABS(MOD(J1230 - $Q$6:$Q$13 + PI(), 2*PI()) - PI()),0))</f>
        <v>S</v>
      </c>
      <c r="L1230">
        <v>5.2631283265587703</v>
      </c>
      <c r="M1230">
        <v>8.9079708523220393</v>
      </c>
      <c r="N1230">
        <v>1.8859172397189601</v>
      </c>
    </row>
    <row r="1231" spans="1:14" x14ac:dyDescent="0.3">
      <c r="A1231">
        <v>1708491</v>
      </c>
      <c r="B1231">
        <v>2024</v>
      </c>
      <c r="C1231">
        <v>2</v>
      </c>
      <c r="D1231">
        <v>21</v>
      </c>
      <c r="E1231">
        <v>800</v>
      </c>
      <c r="F1231">
        <v>0.66917785644531202</v>
      </c>
      <c r="G1231">
        <v>3.6696728515624999</v>
      </c>
      <c r="H1231">
        <v>3.7301873734507698</v>
      </c>
      <c r="I1231">
        <v>-2.9612209703249102</v>
      </c>
      <c r="J1231">
        <f t="shared" si="20"/>
        <v>3.3219643368546761</v>
      </c>
      <c r="K1231" t="str" cm="1">
        <f t="array" ref="K1231">INDEX($P$6:$P$13,MATCH(MIN(ABS(MOD(J1231 - $Q$6:$Q$13 + PI(), 2*PI()) - PI())),ABS(MOD(J1231 - $Q$6:$Q$13 + PI(), 2*PI()) - PI()),0))</f>
        <v>S</v>
      </c>
      <c r="L1231">
        <v>5.3096761213556096</v>
      </c>
      <c r="M1231">
        <v>8.9083671569824201</v>
      </c>
      <c r="N1231">
        <v>1.8871980243258999</v>
      </c>
    </row>
    <row r="1232" spans="1:14" x14ac:dyDescent="0.3">
      <c r="A1232">
        <v>1708495</v>
      </c>
      <c r="B1232">
        <v>2024</v>
      </c>
      <c r="C1232">
        <v>2</v>
      </c>
      <c r="D1232">
        <v>21</v>
      </c>
      <c r="E1232">
        <v>900</v>
      </c>
      <c r="F1232">
        <v>0.54544250488281198</v>
      </c>
      <c r="G1232">
        <v>3.42556335449218</v>
      </c>
      <c r="H1232">
        <v>3.46871616333372</v>
      </c>
      <c r="I1232">
        <v>-2.9836910937467298</v>
      </c>
      <c r="J1232">
        <f t="shared" si="20"/>
        <v>3.2994942134328564</v>
      </c>
      <c r="K1232" t="str" cm="1">
        <f t="array" ref="K1232">INDEX($P$6:$P$13,MATCH(MIN(ABS(MOD(J1232 - $Q$6:$Q$13 + PI(), 2*PI()) - PI())),ABS(MOD(J1232 - $Q$6:$Q$13 + PI(), 2*PI()) - PI()),0))</f>
        <v>S</v>
      </c>
      <c r="L1232">
        <v>5.3596838950406802</v>
      </c>
      <c r="M1232">
        <v>8.9123317930433394</v>
      </c>
      <c r="N1232">
        <v>1.8884833653767901</v>
      </c>
    </row>
    <row r="1233" spans="1:14" x14ac:dyDescent="0.3">
      <c r="A1233">
        <v>1708498</v>
      </c>
      <c r="B1233">
        <v>2024</v>
      </c>
      <c r="C1233">
        <v>2</v>
      </c>
      <c r="D1233">
        <v>21</v>
      </c>
      <c r="E1233">
        <v>1000</v>
      </c>
      <c r="F1233">
        <v>0.42293334960937501</v>
      </c>
      <c r="G1233">
        <v>3.15609558105468</v>
      </c>
      <c r="H1233">
        <v>3.18430713577769</v>
      </c>
      <c r="I1233">
        <v>-3.0083810080031599</v>
      </c>
      <c r="J1233">
        <f t="shared" si="20"/>
        <v>3.2748042991764263</v>
      </c>
      <c r="K1233" t="str" cm="1">
        <f t="array" ref="K1233">INDEX($P$6:$P$13,MATCH(MIN(ABS(MOD(J1233 - $Q$6:$Q$13 + PI(), 2*PI()) - PI())),ABS(MOD(J1233 - $Q$6:$Q$13 + PI(), 2*PI()) - PI()),0))</f>
        <v>S</v>
      </c>
      <c r="L1233">
        <v>5.4089047933956698</v>
      </c>
      <c r="M1233">
        <v>8.9199594921535894</v>
      </c>
      <c r="N1233">
        <v>1.88951502905951</v>
      </c>
    </row>
    <row r="1234" spans="1:14" x14ac:dyDescent="0.3">
      <c r="A1234">
        <v>1708502</v>
      </c>
      <c r="B1234">
        <v>2024</v>
      </c>
      <c r="C1234">
        <v>2</v>
      </c>
      <c r="D1234">
        <v>21</v>
      </c>
      <c r="E1234">
        <v>1100</v>
      </c>
      <c r="F1234">
        <v>3.5718383789062502E-2</v>
      </c>
      <c r="G1234">
        <v>2.8197521972656201</v>
      </c>
      <c r="H1234">
        <v>2.81997841426575</v>
      </c>
      <c r="I1234">
        <v>-3.1289261243917101</v>
      </c>
      <c r="J1234">
        <f t="shared" si="20"/>
        <v>3.1542591827878761</v>
      </c>
      <c r="K1234" t="str" cm="1">
        <f t="array" ref="K1234">INDEX($P$6:$P$13,MATCH(MIN(ABS(MOD(J1234 - $Q$6:$Q$13 + PI(), 2*PI()) - PI())),ABS(MOD(J1234 - $Q$6:$Q$13 + PI(), 2*PI()) - PI()),0))</f>
        <v>S</v>
      </c>
      <c r="L1234">
        <v>5.4580778732137603</v>
      </c>
      <c r="M1234">
        <v>8.9081226984659807</v>
      </c>
      <c r="N1234">
        <v>1.88411309983995</v>
      </c>
    </row>
    <row r="1235" spans="1:14" x14ac:dyDescent="0.3">
      <c r="A1235">
        <v>1708506</v>
      </c>
      <c r="B1235">
        <v>2024</v>
      </c>
      <c r="C1235">
        <v>2</v>
      </c>
      <c r="D1235">
        <v>21</v>
      </c>
      <c r="E1235">
        <v>1200</v>
      </c>
      <c r="F1235">
        <v>-0.36126342773437498</v>
      </c>
      <c r="G1235">
        <v>2.9940899658203102</v>
      </c>
      <c r="H1235">
        <v>3.0158060261966799</v>
      </c>
      <c r="I1235">
        <v>3.0215142890527198</v>
      </c>
      <c r="J1235">
        <f t="shared" si="20"/>
        <v>3.0215142890527198</v>
      </c>
      <c r="K1235" t="str" cm="1">
        <f t="array" ref="K1235">INDEX($P$6:$P$13,MATCH(MIN(ABS(MOD(J1235 - $Q$6:$Q$13 + PI(), 2*PI()) - PI())),ABS(MOD(J1235 - $Q$6:$Q$13 + PI(), 2*PI()) - PI()),0))</f>
        <v>S</v>
      </c>
      <c r="L1235">
        <v>5.5085912924178002</v>
      </c>
      <c r="M1235">
        <v>8.9068687227037202</v>
      </c>
      <c r="N1235">
        <v>1.8849139743381</v>
      </c>
    </row>
    <row r="1236" spans="1:14" x14ac:dyDescent="0.3">
      <c r="A1236">
        <v>1708509</v>
      </c>
      <c r="B1236">
        <v>2024</v>
      </c>
      <c r="C1236">
        <v>2</v>
      </c>
      <c r="D1236">
        <v>21</v>
      </c>
      <c r="E1236">
        <v>1300</v>
      </c>
      <c r="F1236">
        <v>-0.43217346191406197</v>
      </c>
      <c r="G1236">
        <v>3.0324420166015602</v>
      </c>
      <c r="H1236">
        <v>3.0630831665551099</v>
      </c>
      <c r="I1236">
        <v>3.00002930292592</v>
      </c>
      <c r="J1236">
        <f t="shared" si="20"/>
        <v>3.00002930292592</v>
      </c>
      <c r="K1236" t="str" cm="1">
        <f t="array" ref="K1236">INDEX($P$6:$P$13,MATCH(MIN(ABS(MOD(J1236 - $Q$6:$Q$13 + PI(), 2*PI()) - PI())),ABS(MOD(J1236 - $Q$6:$Q$13 + PI(), 2*PI()) - PI()),0))</f>
        <v>S</v>
      </c>
      <c r="L1236">
        <v>5.5556333699129601</v>
      </c>
      <c r="M1236">
        <v>8.9040118323431994</v>
      </c>
      <c r="N1236">
        <v>1.88532416025797</v>
      </c>
    </row>
    <row r="1237" spans="1:14" x14ac:dyDescent="0.3">
      <c r="A1237">
        <v>1708513</v>
      </c>
      <c r="B1237">
        <v>2024</v>
      </c>
      <c r="C1237">
        <v>2</v>
      </c>
      <c r="D1237">
        <v>21</v>
      </c>
      <c r="E1237">
        <v>1400</v>
      </c>
      <c r="F1237">
        <v>-0.47148010253906197</v>
      </c>
      <c r="G1237">
        <v>2.7298162841796798</v>
      </c>
      <c r="H1237">
        <v>2.7702329202546898</v>
      </c>
      <c r="I1237">
        <v>2.9705649869394901</v>
      </c>
      <c r="J1237">
        <f t="shared" si="20"/>
        <v>2.9705649869394901</v>
      </c>
      <c r="K1237" t="str" cm="1">
        <f t="array" ref="K1237">INDEX($P$6:$P$13,MATCH(MIN(ABS(MOD(J1237 - $Q$6:$Q$13 + PI(), 2*PI()) - PI())),ABS(MOD(J1237 - $Q$6:$Q$13 + PI(), 2*PI()) - PI()),0))</f>
        <v>S</v>
      </c>
      <c r="L1237">
        <v>5.5989593316043802</v>
      </c>
      <c r="M1237">
        <v>8.9031639099121094</v>
      </c>
      <c r="N1237">
        <v>1.8845516840616801</v>
      </c>
    </row>
    <row r="1238" spans="1:14" x14ac:dyDescent="0.3">
      <c r="A1238">
        <v>1708516</v>
      </c>
      <c r="B1238">
        <v>2024</v>
      </c>
      <c r="C1238">
        <v>2</v>
      </c>
      <c r="D1238">
        <v>21</v>
      </c>
      <c r="E1238">
        <v>1500</v>
      </c>
      <c r="F1238">
        <v>-0.70976318359375001</v>
      </c>
      <c r="G1238">
        <v>2.2094940185546799</v>
      </c>
      <c r="H1238">
        <v>2.3206954980811401</v>
      </c>
      <c r="I1238">
        <v>2.8307713161541201</v>
      </c>
      <c r="J1238">
        <f t="shared" si="20"/>
        <v>2.8307713161541201</v>
      </c>
      <c r="K1238" t="str" cm="1">
        <f t="array" ref="K1238">INDEX($P$6:$P$13,MATCH(MIN(ABS(MOD(J1238 - $Q$6:$Q$13 + PI(), 2*PI()) - PI())),ABS(MOD(J1238 - $Q$6:$Q$13 + PI(), 2*PI()) - PI()),0))</f>
        <v>S</v>
      </c>
      <c r="L1238">
        <v>5.63899054875787</v>
      </c>
      <c r="M1238">
        <v>8.9012166129218198</v>
      </c>
      <c r="N1238">
        <v>1.88267072041829</v>
      </c>
    </row>
    <row r="1239" spans="1:14" x14ac:dyDescent="0.3">
      <c r="A1239">
        <v>1708520</v>
      </c>
      <c r="B1239">
        <v>2024</v>
      </c>
      <c r="C1239">
        <v>2</v>
      </c>
      <c r="D1239">
        <v>21</v>
      </c>
      <c r="E1239">
        <v>1600</v>
      </c>
      <c r="F1239">
        <v>-1.14400085449218</v>
      </c>
      <c r="G1239">
        <v>1.69054565429687</v>
      </c>
      <c r="H1239">
        <v>2.0412453464345899</v>
      </c>
      <c r="I1239">
        <v>2.5466725307073301</v>
      </c>
      <c r="J1239">
        <f t="shared" si="20"/>
        <v>2.5466725307073301</v>
      </c>
      <c r="K1239" t="str" cm="1">
        <f t="array" ref="K1239">INDEX($P$6:$P$13,MATCH(MIN(ABS(MOD(J1239 - $Q$6:$Q$13 + PI(), 2*PI()) - PI())),ABS(MOD(J1239 - $Q$6:$Q$13 + PI(), 2*PI()) - PI()),0))</f>
        <v>SE</v>
      </c>
      <c r="L1239">
        <v>5.6754779862208196</v>
      </c>
      <c r="M1239">
        <v>8.8963827557033905</v>
      </c>
      <c r="N1239">
        <v>1.8799112108018601</v>
      </c>
    </row>
    <row r="1240" spans="1:14" x14ac:dyDescent="0.3">
      <c r="A1240">
        <v>1708524</v>
      </c>
      <c r="B1240">
        <v>2024</v>
      </c>
      <c r="C1240">
        <v>2</v>
      </c>
      <c r="D1240">
        <v>21</v>
      </c>
      <c r="E1240">
        <v>1700</v>
      </c>
      <c r="F1240">
        <v>-1.6801940917968701</v>
      </c>
      <c r="G1240">
        <v>1.27853271484375</v>
      </c>
      <c r="H1240">
        <v>2.1113261446386802</v>
      </c>
      <c r="I1240">
        <v>2.2212645428908302</v>
      </c>
      <c r="J1240">
        <f t="shared" si="20"/>
        <v>2.2212645428908302</v>
      </c>
      <c r="K1240" t="str" cm="1">
        <f t="array" ref="K1240">INDEX($P$6:$P$13,MATCH(MIN(ABS(MOD(J1240 - $Q$6:$Q$13 + PI(), 2*PI()) - PI())),ABS(MOD(J1240 - $Q$6:$Q$13 + PI(), 2*PI()) - PI()),0))</f>
        <v>SE</v>
      </c>
      <c r="L1240">
        <v>5.7110313051360997</v>
      </c>
      <c r="M1240">
        <v>8.8855823940700898</v>
      </c>
      <c r="N1240">
        <v>1.87657250298394</v>
      </c>
    </row>
    <row r="1241" spans="1:14" x14ac:dyDescent="0.3">
      <c r="A1241">
        <v>1708527</v>
      </c>
      <c r="B1241">
        <v>2024</v>
      </c>
      <c r="C1241">
        <v>2</v>
      </c>
      <c r="D1241">
        <v>21</v>
      </c>
      <c r="E1241">
        <v>1800</v>
      </c>
      <c r="F1241">
        <v>-2.3233471679687501</v>
      </c>
      <c r="G1241">
        <v>0.80029846191406195</v>
      </c>
      <c r="H1241">
        <v>2.4573196151600598</v>
      </c>
      <c r="I1241">
        <v>1.9025265788163901</v>
      </c>
      <c r="J1241">
        <f t="shared" si="20"/>
        <v>1.9025265788163901</v>
      </c>
      <c r="K1241" t="str" cm="1">
        <f t="array" ref="K1241">INDEX($P$6:$P$13,MATCH(MIN(ABS(MOD(J1241 - $Q$6:$Q$13 + PI(), 2*PI()) - PI())),ABS(MOD(J1241 - $Q$6:$Q$13 + PI(), 2*PI()) - PI()),0))</f>
        <v>E</v>
      </c>
      <c r="L1241">
        <v>5.7475959150893097</v>
      </c>
      <c r="M1241">
        <v>8.8695742289225201</v>
      </c>
      <c r="N1241">
        <v>1.87241946326361</v>
      </c>
    </row>
    <row r="1242" spans="1:14" x14ac:dyDescent="0.3">
      <c r="A1242">
        <v>1708531</v>
      </c>
      <c r="B1242">
        <v>2024</v>
      </c>
      <c r="C1242">
        <v>2</v>
      </c>
      <c r="D1242">
        <v>21</v>
      </c>
      <c r="E1242">
        <v>1900</v>
      </c>
      <c r="F1242">
        <v>-3.0240863037109298</v>
      </c>
      <c r="G1242">
        <v>0.27614379882812501</v>
      </c>
      <c r="H1242">
        <v>3.0366681362841201</v>
      </c>
      <c r="I1242">
        <v>1.6618585706694</v>
      </c>
      <c r="J1242">
        <f t="shared" si="20"/>
        <v>1.6618585706694</v>
      </c>
      <c r="K1242" t="str" cm="1">
        <f t="array" ref="K1242">INDEX($P$6:$P$13,MATCH(MIN(ABS(MOD(J1242 - $Q$6:$Q$13 + PI(), 2*PI()) - PI())),ABS(MOD(J1242 - $Q$6:$Q$13 + PI(), 2*PI()) - PI()),0))</f>
        <v>E</v>
      </c>
      <c r="L1242">
        <v>5.78511689578065</v>
      </c>
      <c r="M1242">
        <v>8.8489685058593697</v>
      </c>
      <c r="N1242">
        <v>1.8672877417670299</v>
      </c>
    </row>
    <row r="1243" spans="1:14" x14ac:dyDescent="0.3">
      <c r="A1243">
        <v>1708534</v>
      </c>
      <c r="B1243">
        <v>2024</v>
      </c>
      <c r="C1243">
        <v>2</v>
      </c>
      <c r="D1243">
        <v>21</v>
      </c>
      <c r="E1243">
        <v>2000</v>
      </c>
      <c r="F1243">
        <v>-3.82475280761718</v>
      </c>
      <c r="G1243">
        <v>-8.7004394531250001E-2</v>
      </c>
      <c r="H1243">
        <v>3.82574225530723</v>
      </c>
      <c r="I1243">
        <v>1.54805253222669</v>
      </c>
      <c r="J1243">
        <f t="shared" si="20"/>
        <v>1.54805253222669</v>
      </c>
      <c r="K1243" t="str" cm="1">
        <f t="array" ref="K1243">INDEX($P$6:$P$13,MATCH(MIN(ABS(MOD(J1243 - $Q$6:$Q$13 + PI(), 2*PI()) - PI())),ABS(MOD(J1243 - $Q$6:$Q$13 + PI(), 2*PI()) - PI()),0))</f>
        <v>E</v>
      </c>
      <c r="L1243">
        <v>5.8262796604906297</v>
      </c>
      <c r="M1243">
        <v>8.8208803600735095</v>
      </c>
      <c r="N1243">
        <v>1.86160617404513</v>
      </c>
    </row>
    <row r="1244" spans="1:14" x14ac:dyDescent="0.3">
      <c r="A1244">
        <v>1708538</v>
      </c>
      <c r="B1244">
        <v>2024</v>
      </c>
      <c r="C1244">
        <v>2</v>
      </c>
      <c r="D1244">
        <v>21</v>
      </c>
      <c r="E1244">
        <v>2100</v>
      </c>
      <c r="F1244">
        <v>-4.6413690185546796</v>
      </c>
      <c r="G1244">
        <v>2.5897216796875E-3</v>
      </c>
      <c r="H1244">
        <v>4.6413697410417196</v>
      </c>
      <c r="I1244">
        <v>1.57135429178337</v>
      </c>
      <c r="J1244">
        <f t="shared" si="20"/>
        <v>1.57135429178337</v>
      </c>
      <c r="K1244" t="str" cm="1">
        <f t="array" ref="K1244">INDEX($P$6:$P$13,MATCH(MIN(ABS(MOD(J1244 - $Q$6:$Q$13 + PI(), 2*PI()) - PI())),ABS(MOD(J1244 - $Q$6:$Q$13 + PI(), 2*PI()) - PI()),0))</f>
        <v>E</v>
      </c>
      <c r="L1244">
        <v>5.8778242556687497</v>
      </c>
      <c r="M1244">
        <v>8.7765322791205502</v>
      </c>
      <c r="N1244">
        <v>1.8566875457763601</v>
      </c>
    </row>
    <row r="1245" spans="1:14" x14ac:dyDescent="0.3">
      <c r="A1245">
        <v>1708542</v>
      </c>
      <c r="B1245">
        <v>2024</v>
      </c>
      <c r="C1245">
        <v>2</v>
      </c>
      <c r="D1245">
        <v>21</v>
      </c>
      <c r="E1245">
        <v>2200</v>
      </c>
      <c r="F1245">
        <v>-4.5122418212890603</v>
      </c>
      <c r="G1245">
        <v>0.14390502929687499</v>
      </c>
      <c r="H1245">
        <v>4.5145359574652799</v>
      </c>
      <c r="I1245">
        <v>1.6026776566849199</v>
      </c>
      <c r="J1245">
        <f t="shared" si="20"/>
        <v>1.6026776566849199</v>
      </c>
      <c r="K1245" t="str" cm="1">
        <f t="array" ref="K1245">INDEX($P$6:$P$13,MATCH(MIN(ABS(MOD(J1245 - $Q$6:$Q$13 + PI(), 2*PI()) - PI())),ABS(MOD(J1245 - $Q$6:$Q$13 + PI(), 2*PI()) - PI()),0))</f>
        <v>E</v>
      </c>
      <c r="L1245">
        <v>5.2201671719324301</v>
      </c>
      <c r="M1245">
        <v>8.9865745968288806</v>
      </c>
      <c r="N1245">
        <v>1.95859569973415</v>
      </c>
    </row>
    <row r="1246" spans="1:14" x14ac:dyDescent="0.3">
      <c r="A1246">
        <v>1708545</v>
      </c>
      <c r="B1246">
        <v>2024</v>
      </c>
      <c r="C1246">
        <v>2</v>
      </c>
      <c r="D1246">
        <v>21</v>
      </c>
      <c r="E1246">
        <v>2300</v>
      </c>
      <c r="F1246">
        <v>-4.9853521728515604</v>
      </c>
      <c r="G1246">
        <v>0.59613037109375</v>
      </c>
      <c r="H1246">
        <v>5.0208672265552003</v>
      </c>
      <c r="I1246">
        <v>1.68980762647823</v>
      </c>
      <c r="J1246">
        <f t="shared" si="20"/>
        <v>1.68980762647823</v>
      </c>
      <c r="K1246" t="str" cm="1">
        <f t="array" ref="K1246">INDEX($P$6:$P$13,MATCH(MIN(ABS(MOD(J1246 - $Q$6:$Q$13 + PI(), 2*PI()) - PI())),ABS(MOD(J1246 - $Q$6:$Q$13 + PI(), 2*PI()) - PI()),0))</f>
        <v>E</v>
      </c>
      <c r="L1246">
        <v>3.9157394329830999</v>
      </c>
      <c r="M1246">
        <v>8.9395478566487601</v>
      </c>
      <c r="N1246">
        <v>1.9485420650906</v>
      </c>
    </row>
    <row r="1247" spans="1:14" x14ac:dyDescent="0.3">
      <c r="A1247">
        <v>1708549</v>
      </c>
      <c r="B1247">
        <v>2024</v>
      </c>
      <c r="C1247">
        <v>2</v>
      </c>
      <c r="D1247">
        <v>21</v>
      </c>
      <c r="E1247">
        <v>0</v>
      </c>
      <c r="F1247">
        <v>2.3637353515625001</v>
      </c>
      <c r="G1247">
        <v>2.73545715332031</v>
      </c>
      <c r="H1247">
        <v>3.61524143728708</v>
      </c>
      <c r="I1247">
        <v>-2.42896393986506</v>
      </c>
      <c r="J1247">
        <f t="shared" si="20"/>
        <v>3.8542213673145262</v>
      </c>
      <c r="K1247" t="str" cm="1">
        <f t="array" ref="K1247">INDEX($P$6:$P$13,MATCH(MIN(ABS(MOD(J1247 - $Q$6:$Q$13 + PI(), 2*PI()) - PI())),ABS(MOD(J1247 - $Q$6:$Q$13 + PI(), 2*PI()) - PI()),0))</f>
        <v>SW</v>
      </c>
      <c r="L1247">
        <v>5.06087438002863</v>
      </c>
      <c r="M1247">
        <v>9.0063189400566905</v>
      </c>
      <c r="N1247">
        <v>1.9029052522447301</v>
      </c>
    </row>
    <row r="1248" spans="1:14" x14ac:dyDescent="0.3">
      <c r="A1248">
        <v>1708552</v>
      </c>
      <c r="B1248">
        <v>2024</v>
      </c>
      <c r="C1248">
        <v>2</v>
      </c>
      <c r="D1248">
        <v>21</v>
      </c>
      <c r="E1248">
        <v>100</v>
      </c>
      <c r="F1248">
        <v>2.0587969970703099</v>
      </c>
      <c r="G1248">
        <v>2.5240270996093699</v>
      </c>
      <c r="H1248">
        <v>3.2572009263642601</v>
      </c>
      <c r="I1248">
        <v>-2.4573639348026401</v>
      </c>
      <c r="J1248">
        <f t="shared" si="20"/>
        <v>3.8258213723769461</v>
      </c>
      <c r="K1248" t="str" cm="1">
        <f t="array" ref="K1248">INDEX($P$6:$P$13,MATCH(MIN(ABS(MOD(J1248 - $Q$6:$Q$13 + PI(), 2*PI()) - PI())),ABS(MOD(J1248 - $Q$6:$Q$13 + PI(), 2*PI()) - PI()),0))</f>
        <v>SW</v>
      </c>
      <c r="L1248">
        <v>5.0819609344517298</v>
      </c>
      <c r="M1248">
        <v>8.9985138575235997</v>
      </c>
      <c r="N1248">
        <v>1.89278327094184</v>
      </c>
    </row>
    <row r="1249" spans="1:14" x14ac:dyDescent="0.3">
      <c r="A1249">
        <v>1708556</v>
      </c>
      <c r="B1249">
        <v>2024</v>
      </c>
      <c r="C1249">
        <v>2</v>
      </c>
      <c r="D1249">
        <v>21</v>
      </c>
      <c r="E1249">
        <v>200</v>
      </c>
      <c r="F1249">
        <v>1.63514831542968</v>
      </c>
      <c r="G1249">
        <v>2.6218865966796798</v>
      </c>
      <c r="H1249">
        <v>3.08998371181809</v>
      </c>
      <c r="I1249">
        <v>-2.5839623139805399</v>
      </c>
      <c r="J1249">
        <f t="shared" si="20"/>
        <v>3.6992229931990463</v>
      </c>
      <c r="K1249" t="str" cm="1">
        <f t="array" ref="K1249">INDEX($P$6:$P$13,MATCH(MIN(ABS(MOD(J1249 - $Q$6:$Q$13 + PI(), 2*PI()) - PI())),ABS(MOD(J1249 - $Q$6:$Q$13 + PI(), 2*PI()) - PI()),0))</f>
        <v>SW</v>
      </c>
      <c r="L1249">
        <v>5.1055686147067796</v>
      </c>
      <c r="M1249">
        <v>8.9881615108913806</v>
      </c>
      <c r="N1249">
        <v>1.88588100009494</v>
      </c>
    </row>
    <row r="1250" spans="1:14" x14ac:dyDescent="0.3">
      <c r="A1250">
        <v>1708560</v>
      </c>
      <c r="B1250">
        <v>2024</v>
      </c>
      <c r="C1250">
        <v>2</v>
      </c>
      <c r="D1250">
        <v>22</v>
      </c>
      <c r="E1250">
        <v>300</v>
      </c>
      <c r="F1250">
        <v>-5.9403515625000001</v>
      </c>
      <c r="G1250">
        <v>2.1776416015625002</v>
      </c>
      <c r="H1250">
        <v>6.32691865215223</v>
      </c>
      <c r="I1250">
        <v>1.92216880774129</v>
      </c>
      <c r="J1250">
        <f t="shared" si="20"/>
        <v>1.92216880774129</v>
      </c>
      <c r="K1250" t="str" cm="1">
        <f t="array" ref="K1250">INDEX($P$6:$P$13,MATCH(MIN(ABS(MOD(J1250 - $Q$6:$Q$13 + PI(), 2*PI()) - PI())),ABS(MOD(J1250 - $Q$6:$Q$13 + PI(), 2*PI()) - PI()),0))</f>
        <v>E</v>
      </c>
      <c r="L1250">
        <v>1.6460832947210799</v>
      </c>
      <c r="M1250">
        <v>8.5885119967990402</v>
      </c>
      <c r="N1250">
        <v>1.92342925071716</v>
      </c>
    </row>
    <row r="1251" spans="1:14" x14ac:dyDescent="0.3">
      <c r="A1251">
        <v>1708563</v>
      </c>
      <c r="B1251">
        <v>2024</v>
      </c>
      <c r="C1251">
        <v>2</v>
      </c>
      <c r="D1251">
        <v>22</v>
      </c>
      <c r="E1251">
        <v>400</v>
      </c>
      <c r="F1251">
        <v>-6.0797863769531197</v>
      </c>
      <c r="G1251">
        <v>2.7682385253906201</v>
      </c>
      <c r="H1251">
        <v>6.68034032986656</v>
      </c>
      <c r="I1251">
        <v>1.9980642142298199</v>
      </c>
      <c r="J1251">
        <f t="shared" si="20"/>
        <v>1.9980642142298199</v>
      </c>
      <c r="K1251" t="str" cm="1">
        <f t="array" ref="K1251">INDEX($P$6:$P$13,MATCH(MIN(ABS(MOD(J1251 - $Q$6:$Q$13 + PI(), 2*PI()) - PI())),ABS(MOD(J1251 - $Q$6:$Q$13 + PI(), 2*PI()) - PI()),0))</f>
        <v>SE</v>
      </c>
      <c r="L1251">
        <v>1.1015211919605601</v>
      </c>
      <c r="M1251">
        <v>8.45838493771023</v>
      </c>
      <c r="N1251">
        <v>1.92212510108947</v>
      </c>
    </row>
    <row r="1252" spans="1:14" x14ac:dyDescent="0.3">
      <c r="A1252">
        <v>1708567</v>
      </c>
      <c r="B1252">
        <v>2024</v>
      </c>
      <c r="C1252">
        <v>2</v>
      </c>
      <c r="D1252">
        <v>22</v>
      </c>
      <c r="E1252">
        <v>500</v>
      </c>
      <c r="F1252">
        <v>-6.0567321777343697</v>
      </c>
      <c r="G1252">
        <v>3.2023248291015598</v>
      </c>
      <c r="H1252">
        <v>6.85119617175594</v>
      </c>
      <c r="I1252">
        <v>2.0571562916318902</v>
      </c>
      <c r="J1252">
        <f t="shared" si="20"/>
        <v>2.0571562916318902</v>
      </c>
      <c r="K1252" t="str" cm="1">
        <f t="array" ref="K1252">INDEX($P$6:$P$13,MATCH(MIN(ABS(MOD(J1252 - $Q$6:$Q$13 + PI(), 2*PI()) - PI())),ABS(MOD(J1252 - $Q$6:$Q$13 + PI(), 2*PI()) - PI()),0))</f>
        <v>SE</v>
      </c>
      <c r="L1252">
        <v>0.55456096199475602</v>
      </c>
      <c r="M1252">
        <v>8.3195863299899599</v>
      </c>
      <c r="N1252">
        <v>1.9227674272325299</v>
      </c>
    </row>
    <row r="1253" spans="1:14" x14ac:dyDescent="0.3">
      <c r="A1253">
        <v>1708570</v>
      </c>
      <c r="B1253">
        <v>2024</v>
      </c>
      <c r="C1253">
        <v>2</v>
      </c>
      <c r="D1253">
        <v>22</v>
      </c>
      <c r="E1253">
        <v>600</v>
      </c>
      <c r="F1253">
        <v>-6.1523492431640596</v>
      </c>
      <c r="G1253">
        <v>3.3661828613281202</v>
      </c>
      <c r="H1253">
        <v>7.0130298919768297</v>
      </c>
      <c r="I1253">
        <v>2.0714394197277701</v>
      </c>
      <c r="J1253">
        <f t="shared" si="20"/>
        <v>2.0714394197277701</v>
      </c>
      <c r="K1253" t="str" cm="1">
        <f t="array" ref="K1253">INDEX($P$6:$P$13,MATCH(MIN(ABS(MOD(J1253 - $Q$6:$Q$13 + PI(), 2*PI()) - PI())),ABS(MOD(J1253 - $Q$6:$Q$13 + PI(), 2*PI()) - PI()),0))</f>
        <v>SE</v>
      </c>
      <c r="L1253">
        <v>0.66864891148331795</v>
      </c>
      <c r="M1253">
        <v>8.2011800342135892</v>
      </c>
      <c r="N1253">
        <v>1.9206940333048499</v>
      </c>
    </row>
    <row r="1254" spans="1:14" x14ac:dyDescent="0.3">
      <c r="A1254">
        <v>1708574</v>
      </c>
      <c r="B1254">
        <v>2024</v>
      </c>
      <c r="C1254">
        <v>2</v>
      </c>
      <c r="D1254">
        <v>22</v>
      </c>
      <c r="E1254">
        <v>700</v>
      </c>
      <c r="F1254">
        <v>-5.9612994384765603</v>
      </c>
      <c r="G1254">
        <v>3.4590191650390598</v>
      </c>
      <c r="H1254">
        <v>6.8921625473640997</v>
      </c>
      <c r="I1254">
        <v>2.09656405320953</v>
      </c>
      <c r="J1254">
        <f t="shared" si="20"/>
        <v>2.09656405320953</v>
      </c>
      <c r="K1254" t="str" cm="1">
        <f t="array" ref="K1254">INDEX($P$6:$P$13,MATCH(MIN(ABS(MOD(J1254 - $Q$6:$Q$13 + PI(), 2*PI()) - PI())),ABS(MOD(J1254 - $Q$6:$Q$13 + PI(), 2*PI()) - PI()),0))</f>
        <v>SE</v>
      </c>
      <c r="L1254">
        <v>0.74849559460307002</v>
      </c>
      <c r="M1254">
        <v>8.1017622417873802</v>
      </c>
      <c r="N1254">
        <v>1.9171782599555101</v>
      </c>
    </row>
    <row r="1255" spans="1:14" x14ac:dyDescent="0.3">
      <c r="A1255">
        <v>1708578</v>
      </c>
      <c r="B1255">
        <v>2024</v>
      </c>
      <c r="C1255">
        <v>2</v>
      </c>
      <c r="D1255">
        <v>22</v>
      </c>
      <c r="E1255">
        <v>800</v>
      </c>
      <c r="F1255">
        <v>-5.8466882324218696</v>
      </c>
      <c r="G1255">
        <v>3.5288574218750002</v>
      </c>
      <c r="H1255">
        <v>6.8290993543118601</v>
      </c>
      <c r="I1255">
        <v>2.1138331585314498</v>
      </c>
      <c r="J1255">
        <f t="shared" si="20"/>
        <v>2.1138331585314498</v>
      </c>
      <c r="K1255" t="str" cm="1">
        <f t="array" ref="K1255">INDEX($P$6:$P$13,MATCH(MIN(ABS(MOD(J1255 - $Q$6:$Q$13 + PI(), 2*PI()) - PI())),ABS(MOD(J1255 - $Q$6:$Q$13 + PI(), 2*PI()) - PI()),0))</f>
        <v>SE</v>
      </c>
      <c r="L1255">
        <v>0.78286342585326796</v>
      </c>
      <c r="M1255">
        <v>8.0394501156277105</v>
      </c>
      <c r="N1255">
        <v>1.9095533159044</v>
      </c>
    </row>
    <row r="1256" spans="1:14" x14ac:dyDescent="0.3">
      <c r="A1256">
        <v>1708581</v>
      </c>
      <c r="B1256">
        <v>2024</v>
      </c>
      <c r="C1256">
        <v>2</v>
      </c>
      <c r="D1256">
        <v>22</v>
      </c>
      <c r="E1256">
        <v>900</v>
      </c>
      <c r="F1256">
        <v>-5.7601672363281198</v>
      </c>
      <c r="G1256">
        <v>3.7482421874999998</v>
      </c>
      <c r="H1256">
        <v>6.8723246493906798</v>
      </c>
      <c r="I1256">
        <v>2.1476758444764501</v>
      </c>
      <c r="J1256">
        <f t="shared" si="20"/>
        <v>2.1476758444764501</v>
      </c>
      <c r="K1256" t="str" cm="1">
        <f t="array" ref="K1256">INDEX($P$6:$P$13,MATCH(MIN(ABS(MOD(J1256 - $Q$6:$Q$13 + PI(), 2*PI()) - PI())),ABS(MOD(J1256 - $Q$6:$Q$13 + PI(), 2*PI()) - PI()),0))</f>
        <v>SE</v>
      </c>
      <c r="L1256">
        <v>0.78104472355417398</v>
      </c>
      <c r="M1256">
        <v>8.0110310448540503</v>
      </c>
      <c r="N1256">
        <v>1.8994565539889801</v>
      </c>
    </row>
    <row r="1257" spans="1:14" x14ac:dyDescent="0.3">
      <c r="A1257">
        <v>1708585</v>
      </c>
      <c r="B1257">
        <v>2024</v>
      </c>
      <c r="C1257">
        <v>2</v>
      </c>
      <c r="D1257">
        <v>22</v>
      </c>
      <c r="E1257">
        <v>1000</v>
      </c>
      <c r="F1257">
        <v>-5.4501531982421803</v>
      </c>
      <c r="G1257">
        <v>3.3103198242187499</v>
      </c>
      <c r="H1257">
        <v>6.37670661258029</v>
      </c>
      <c r="I1257">
        <v>2.1166254083001799</v>
      </c>
      <c r="J1257">
        <f t="shared" si="20"/>
        <v>2.1166254083001799</v>
      </c>
      <c r="K1257" t="str" cm="1">
        <f t="array" ref="K1257">INDEX($P$6:$P$13,MATCH(MIN(ABS(MOD(J1257 - $Q$6:$Q$13 + PI(), 2*PI()) - PI())),ABS(MOD(J1257 - $Q$6:$Q$13 + PI(), 2*PI()) - PI()),0))</f>
        <v>SE</v>
      </c>
      <c r="L1257">
        <v>0.722057214533537</v>
      </c>
      <c r="M1257">
        <v>8.0780214733547595</v>
      </c>
      <c r="N1257">
        <v>1.8982450697157101</v>
      </c>
    </row>
    <row r="1258" spans="1:14" x14ac:dyDescent="0.3">
      <c r="A1258">
        <v>1708588</v>
      </c>
      <c r="B1258">
        <v>2024</v>
      </c>
      <c r="C1258">
        <v>2</v>
      </c>
      <c r="D1258">
        <v>22</v>
      </c>
      <c r="E1258">
        <v>1100</v>
      </c>
      <c r="F1258">
        <v>-5.3260345458984304</v>
      </c>
      <c r="G1258">
        <v>3.8791589355468701</v>
      </c>
      <c r="H1258">
        <v>6.5889694210351797</v>
      </c>
      <c r="I1258">
        <v>2.2002896915036598</v>
      </c>
      <c r="J1258">
        <f t="shared" si="20"/>
        <v>2.2002896915036598</v>
      </c>
      <c r="K1258" t="str" cm="1">
        <f t="array" ref="K1258">INDEX($P$6:$P$13,MATCH(MIN(ABS(MOD(J1258 - $Q$6:$Q$13 + PI(), 2*PI()) - PI())),ABS(MOD(J1258 - $Q$6:$Q$13 + PI(), 2*PI()) - PI()),0))</f>
        <v>SE</v>
      </c>
      <c r="L1258">
        <v>0.66933343080608698</v>
      </c>
      <c r="M1258">
        <v>8.1065349578857404</v>
      </c>
      <c r="N1258">
        <v>1.89087359110514</v>
      </c>
    </row>
    <row r="1259" spans="1:14" x14ac:dyDescent="0.3">
      <c r="A1259">
        <v>1708592</v>
      </c>
      <c r="B1259">
        <v>2024</v>
      </c>
      <c r="C1259">
        <v>2</v>
      </c>
      <c r="D1259">
        <v>22</v>
      </c>
      <c r="E1259">
        <v>1200</v>
      </c>
      <c r="F1259">
        <v>-5.2396862792968699</v>
      </c>
      <c r="G1259">
        <v>4.22152160644531</v>
      </c>
      <c r="H1259">
        <v>6.7287113906851799</v>
      </c>
      <c r="I1259">
        <v>2.2489923923479802</v>
      </c>
      <c r="J1259">
        <f t="shared" si="20"/>
        <v>2.2489923923479802</v>
      </c>
      <c r="K1259" t="str" cm="1">
        <f t="array" ref="K1259">INDEX($P$6:$P$13,MATCH(MIN(ABS(MOD(J1259 - $Q$6:$Q$13 + PI(), 2*PI()) - PI())),ABS(MOD(J1259 - $Q$6:$Q$13 + PI(), 2*PI()) - PI()),0))</f>
        <v>SE</v>
      </c>
      <c r="L1259">
        <v>0.62474758678430697</v>
      </c>
      <c r="M1259">
        <v>8.1396084891425193</v>
      </c>
      <c r="N1259">
        <v>1.8925379647148901</v>
      </c>
    </row>
    <row r="1260" spans="1:14" x14ac:dyDescent="0.3">
      <c r="A1260">
        <v>1708596</v>
      </c>
      <c r="B1260">
        <v>2024</v>
      </c>
      <c r="C1260">
        <v>2</v>
      </c>
      <c r="D1260">
        <v>22</v>
      </c>
      <c r="E1260">
        <v>1300</v>
      </c>
      <c r="F1260">
        <v>-5.3290844726562501</v>
      </c>
      <c r="G1260">
        <v>4.2832275390624996</v>
      </c>
      <c r="H1260">
        <v>6.8370446442954602</v>
      </c>
      <c r="I1260">
        <v>2.2478169271520998</v>
      </c>
      <c r="J1260">
        <f t="shared" si="20"/>
        <v>2.2478169271520998</v>
      </c>
      <c r="K1260" t="str" cm="1">
        <f t="array" ref="K1260">INDEX($P$6:$P$13,MATCH(MIN(ABS(MOD(J1260 - $Q$6:$Q$13 + PI(), 2*PI()) - PI())),ABS(MOD(J1260 - $Q$6:$Q$13 + PI(), 2*PI()) - PI()),0))</f>
        <v>SE</v>
      </c>
      <c r="L1260">
        <v>0.58182888160491697</v>
      </c>
      <c r="M1260">
        <v>8.1901315053304007</v>
      </c>
      <c r="N1260">
        <v>1.9023008346557599</v>
      </c>
    </row>
    <row r="1261" spans="1:14" x14ac:dyDescent="0.3">
      <c r="A1261">
        <v>1708599</v>
      </c>
      <c r="B1261">
        <v>2024</v>
      </c>
      <c r="C1261">
        <v>2</v>
      </c>
      <c r="D1261">
        <v>22</v>
      </c>
      <c r="E1261">
        <v>1400</v>
      </c>
      <c r="F1261">
        <v>-5.6322314453124998</v>
      </c>
      <c r="G1261">
        <v>4.9995172119140596</v>
      </c>
      <c r="H1261">
        <v>7.5310824856584704</v>
      </c>
      <c r="I1261">
        <v>2.2967528229785299</v>
      </c>
      <c r="J1261">
        <f t="shared" si="20"/>
        <v>2.2967528229785299</v>
      </c>
      <c r="K1261" t="str" cm="1">
        <f t="array" ref="K1261">INDEX($P$6:$P$13,MATCH(MIN(ABS(MOD(J1261 - $Q$6:$Q$13 + PI(), 2*PI()) - PI())),ABS(MOD(J1261 - $Q$6:$Q$13 + PI(), 2*PI()) - PI()),0))</f>
        <v>SE</v>
      </c>
      <c r="L1261">
        <v>0.55588253164328105</v>
      </c>
      <c r="M1261">
        <v>8.2407361136542399</v>
      </c>
      <c r="N1261">
        <v>1.9245727327134801</v>
      </c>
    </row>
    <row r="1262" spans="1:14" x14ac:dyDescent="0.3">
      <c r="A1262">
        <v>1708603</v>
      </c>
      <c r="B1262">
        <v>2024</v>
      </c>
      <c r="C1262">
        <v>2</v>
      </c>
      <c r="D1262">
        <v>22</v>
      </c>
      <c r="E1262">
        <v>1500</v>
      </c>
      <c r="F1262">
        <v>-5.59166198730468</v>
      </c>
      <c r="G1262">
        <v>5.2926611328125004</v>
      </c>
      <c r="H1262">
        <v>7.6992821514120502</v>
      </c>
      <c r="I1262">
        <v>2.3287306164921899</v>
      </c>
      <c r="J1262">
        <f t="shared" si="20"/>
        <v>2.3287306164921899</v>
      </c>
      <c r="K1262" t="str" cm="1">
        <f t="array" ref="K1262">INDEX($P$6:$P$13,MATCH(MIN(ABS(MOD(J1262 - $Q$6:$Q$13 + PI(), 2*PI()) - PI())),ABS(MOD(J1262 - $Q$6:$Q$13 + PI(), 2*PI()) - PI()),0))</f>
        <v>SE</v>
      </c>
      <c r="L1262">
        <v>0.53932713868019699</v>
      </c>
      <c r="M1262">
        <v>8.3018745846218494</v>
      </c>
      <c r="N1262">
        <v>1.95760652754041</v>
      </c>
    </row>
    <row r="1263" spans="1:14" x14ac:dyDescent="0.3">
      <c r="A1263">
        <v>1708606</v>
      </c>
      <c r="B1263">
        <v>2024</v>
      </c>
      <c r="C1263">
        <v>2</v>
      </c>
      <c r="D1263">
        <v>22</v>
      </c>
      <c r="E1263">
        <v>1600</v>
      </c>
      <c r="F1263">
        <v>-5.2804858398437498</v>
      </c>
      <c r="G1263">
        <v>5.2998663330078104</v>
      </c>
      <c r="H1263">
        <v>7.4814513199338499</v>
      </c>
      <c r="I1263">
        <v>2.3580262318179299</v>
      </c>
      <c r="J1263">
        <f t="shared" si="20"/>
        <v>2.3580262318179299</v>
      </c>
      <c r="K1263" t="str" cm="1">
        <f t="array" ref="K1263">INDEX($P$6:$P$13,MATCH(MIN(ABS(MOD(J1263 - $Q$6:$Q$13 + PI(), 2*PI()) - PI())),ABS(MOD(J1263 - $Q$6:$Q$13 + PI(), 2*PI()) - PI()),0))</f>
        <v>SE</v>
      </c>
      <c r="L1263">
        <v>0.50710601870451899</v>
      </c>
      <c r="M1263">
        <v>8.4096177419026699</v>
      </c>
      <c r="N1263">
        <v>1.9929018020629801</v>
      </c>
    </row>
    <row r="1264" spans="1:14" x14ac:dyDescent="0.3">
      <c r="A1264">
        <v>1708610</v>
      </c>
      <c r="B1264">
        <v>2024</v>
      </c>
      <c r="C1264">
        <v>2</v>
      </c>
      <c r="D1264">
        <v>22</v>
      </c>
      <c r="E1264">
        <v>1700</v>
      </c>
      <c r="F1264">
        <v>-4.98858642578125</v>
      </c>
      <c r="G1264">
        <v>5.46734619140625</v>
      </c>
      <c r="H1264">
        <v>7.4012072599119501</v>
      </c>
      <c r="I1264">
        <v>2.4019508678067898</v>
      </c>
      <c r="J1264">
        <f t="shared" si="20"/>
        <v>2.4019508678067898</v>
      </c>
      <c r="K1264" t="str" cm="1">
        <f t="array" ref="K1264">INDEX($P$6:$P$13,MATCH(MIN(ABS(MOD(J1264 - $Q$6:$Q$13 + PI(), 2*PI()) - PI())),ABS(MOD(J1264 - $Q$6:$Q$13 + PI(), 2*PI()) - PI()),0))</f>
        <v>SE</v>
      </c>
      <c r="L1264">
        <v>0.46198941222573903</v>
      </c>
      <c r="M1264">
        <v>8.5604198243882905</v>
      </c>
      <c r="N1264">
        <v>2.02891964382595</v>
      </c>
    </row>
    <row r="1265" spans="1:14" x14ac:dyDescent="0.3">
      <c r="A1265">
        <v>1708614</v>
      </c>
      <c r="B1265">
        <v>2024</v>
      </c>
      <c r="C1265">
        <v>2</v>
      </c>
      <c r="D1265">
        <v>22</v>
      </c>
      <c r="E1265">
        <v>1800</v>
      </c>
      <c r="F1265">
        <v>-4.7442065429687501</v>
      </c>
      <c r="G1265">
        <v>5.6630999755859301</v>
      </c>
      <c r="H1265">
        <v>7.3877058046344004</v>
      </c>
      <c r="I1265">
        <v>2.4442592301267498</v>
      </c>
      <c r="J1265">
        <f t="shared" si="20"/>
        <v>2.4442592301267498</v>
      </c>
      <c r="K1265" t="str" cm="1">
        <f t="array" ref="K1265">INDEX($P$6:$P$13,MATCH(MIN(ABS(MOD(J1265 - $Q$6:$Q$13 + PI(), 2*PI()) - PI())),ABS(MOD(J1265 - $Q$6:$Q$13 + PI(), 2*PI()) - PI()),0))</f>
        <v>SE</v>
      </c>
      <c r="L1265">
        <v>0.41783859001977203</v>
      </c>
      <c r="M1265">
        <v>8.7265765931871204</v>
      </c>
      <c r="N1265">
        <v>2.06888633304172</v>
      </c>
    </row>
    <row r="1266" spans="1:14" x14ac:dyDescent="0.3">
      <c r="A1266">
        <v>1708617</v>
      </c>
      <c r="B1266">
        <v>2024</v>
      </c>
      <c r="C1266">
        <v>2</v>
      </c>
      <c r="D1266">
        <v>22</v>
      </c>
      <c r="E1266">
        <v>1900</v>
      </c>
      <c r="F1266">
        <v>-4.5650555419921801</v>
      </c>
      <c r="G1266">
        <v>5.8089752197265598</v>
      </c>
      <c r="H1266">
        <v>7.3880934756451699</v>
      </c>
      <c r="I1266">
        <v>2.4755318086763198</v>
      </c>
      <c r="J1266">
        <f t="shared" si="20"/>
        <v>2.4755318086763198</v>
      </c>
      <c r="K1266" t="str" cm="1">
        <f t="array" ref="K1266">INDEX($P$6:$P$13,MATCH(MIN(ABS(MOD(J1266 - $Q$6:$Q$13 + PI(), 2*PI()) - PI())),ABS(MOD(J1266 - $Q$6:$Q$13 + PI(), 2*PI()) - PI()),0))</f>
        <v>SE</v>
      </c>
      <c r="L1266">
        <v>0.37331847799206402</v>
      </c>
      <c r="M1266">
        <v>8.9033059014214402</v>
      </c>
      <c r="N1266">
        <v>2.1104510625203399</v>
      </c>
    </row>
    <row r="1267" spans="1:14" x14ac:dyDescent="0.3">
      <c r="A1267">
        <v>1708621</v>
      </c>
      <c r="B1267">
        <v>2024</v>
      </c>
      <c r="C1267">
        <v>2</v>
      </c>
      <c r="D1267">
        <v>22</v>
      </c>
      <c r="E1267">
        <v>2000</v>
      </c>
      <c r="F1267">
        <v>-4.2716345214843701</v>
      </c>
      <c r="G1267">
        <v>5.6707397460937496</v>
      </c>
      <c r="H1267">
        <v>7.0995880692519302</v>
      </c>
      <c r="I1267">
        <v>2.4959979331327302</v>
      </c>
      <c r="J1267">
        <f t="shared" si="20"/>
        <v>2.4959979331327302</v>
      </c>
      <c r="K1267" t="str" cm="1">
        <f t="array" ref="K1267">INDEX($P$6:$P$13,MATCH(MIN(ABS(MOD(J1267 - $Q$6:$Q$13 + PI(), 2*PI()) - PI())),ABS(MOD(J1267 - $Q$6:$Q$13 + PI(), 2*PI()) - PI()),0))</f>
        <v>SE</v>
      </c>
      <c r="L1267">
        <v>0.32427329833474899</v>
      </c>
      <c r="M1267">
        <v>9.0931736628214495</v>
      </c>
      <c r="N1267">
        <v>2.1500368118286102</v>
      </c>
    </row>
    <row r="1268" spans="1:14" x14ac:dyDescent="0.3">
      <c r="A1268">
        <v>1708624</v>
      </c>
      <c r="B1268">
        <v>2024</v>
      </c>
      <c r="C1268">
        <v>2</v>
      </c>
      <c r="D1268">
        <v>22</v>
      </c>
      <c r="E1268">
        <v>2100</v>
      </c>
      <c r="F1268">
        <v>-4.1945446777343696</v>
      </c>
      <c r="G1268">
        <v>5.3321490478515603</v>
      </c>
      <c r="H1268">
        <v>6.7842478228624596</v>
      </c>
      <c r="I1268">
        <v>2.4750440146971702</v>
      </c>
      <c r="J1268">
        <f t="shared" si="20"/>
        <v>2.4750440146971702</v>
      </c>
      <c r="K1268" t="str" cm="1">
        <f t="array" ref="K1268">INDEX($P$6:$P$13,MATCH(MIN(ABS(MOD(J1268 - $Q$6:$Q$13 + PI(), 2*PI()) - PI())),ABS(MOD(J1268 - $Q$6:$Q$13 + PI(), 2*PI()) - PI()),0))</f>
        <v>SE</v>
      </c>
      <c r="L1268">
        <v>0.26831451364982301</v>
      </c>
      <c r="M1268">
        <v>9.3000774383544904</v>
      </c>
      <c r="N1268">
        <v>2.18414836459689</v>
      </c>
    </row>
    <row r="1269" spans="1:14" x14ac:dyDescent="0.3">
      <c r="A1269">
        <v>1708628</v>
      </c>
      <c r="B1269">
        <v>2024</v>
      </c>
      <c r="C1269">
        <v>2</v>
      </c>
      <c r="D1269">
        <v>22</v>
      </c>
      <c r="E1269">
        <v>2200</v>
      </c>
      <c r="F1269">
        <v>-4.61436401367187</v>
      </c>
      <c r="G1269">
        <v>4.6399499511718698</v>
      </c>
      <c r="H1269">
        <v>6.5438131697084598</v>
      </c>
      <c r="I1269">
        <v>2.3589592410323799</v>
      </c>
      <c r="J1269">
        <f t="shared" si="20"/>
        <v>2.3589592410323799</v>
      </c>
      <c r="K1269" t="str" cm="1">
        <f t="array" ref="K1269">INDEX($P$6:$P$13,MATCH(MIN(ABS(MOD(J1269 - $Q$6:$Q$13 + PI(), 2*PI()) - PI())),ABS(MOD(J1269 - $Q$6:$Q$13 + PI(), 2*PI()) - PI()),0))</f>
        <v>SE</v>
      </c>
      <c r="L1269">
        <v>0.91319909922231202</v>
      </c>
      <c r="M1269">
        <v>9.5095549689398808</v>
      </c>
      <c r="N1269">
        <v>2.21255832248263</v>
      </c>
    </row>
    <row r="1270" spans="1:14" x14ac:dyDescent="0.3">
      <c r="A1270">
        <v>1708632</v>
      </c>
      <c r="B1270">
        <v>2024</v>
      </c>
      <c r="C1270">
        <v>2</v>
      </c>
      <c r="D1270">
        <v>22</v>
      </c>
      <c r="E1270">
        <v>2300</v>
      </c>
      <c r="F1270">
        <v>-4.8701495361328098</v>
      </c>
      <c r="G1270">
        <v>4.61568786621093</v>
      </c>
      <c r="H1270">
        <v>6.7099128893437596</v>
      </c>
      <c r="I1270">
        <v>2.3293754916912901</v>
      </c>
      <c r="J1270">
        <f t="shared" si="20"/>
        <v>2.3293754916912901</v>
      </c>
      <c r="K1270" t="str" cm="1">
        <f t="array" ref="K1270">INDEX($P$6:$P$13,MATCH(MIN(ABS(MOD(J1270 - $Q$6:$Q$13 + PI(), 2*PI()) - PI())),ABS(MOD(J1270 - $Q$6:$Q$13 + PI(), 2*PI()) - PI()),0))</f>
        <v>SE</v>
      </c>
      <c r="L1270">
        <v>0.87272377591462502</v>
      </c>
      <c r="M1270">
        <v>9.6810407638549805</v>
      </c>
      <c r="N1270">
        <v>2.24309296078152</v>
      </c>
    </row>
    <row r="1271" spans="1:14" x14ac:dyDescent="0.3">
      <c r="A1271">
        <v>1708635</v>
      </c>
      <c r="B1271">
        <v>2024</v>
      </c>
      <c r="C1271">
        <v>2</v>
      </c>
      <c r="D1271">
        <v>22</v>
      </c>
      <c r="E1271">
        <v>0</v>
      </c>
      <c r="F1271">
        <v>-5.3722460937500003</v>
      </c>
      <c r="G1271">
        <v>1.068408203125</v>
      </c>
      <c r="H1271">
        <v>5.4774559952880404</v>
      </c>
      <c r="I1271">
        <v>1.76711041664424</v>
      </c>
      <c r="J1271">
        <f t="shared" si="20"/>
        <v>1.76711041664424</v>
      </c>
      <c r="K1271" t="str" cm="1">
        <f t="array" ref="K1271">INDEX($P$6:$P$13,MATCH(MIN(ABS(MOD(J1271 - $Q$6:$Q$13 + PI(), 2*PI()) - PI())),ABS(MOD(J1271 - $Q$6:$Q$13 + PI(), 2*PI()) - PI()),0))</f>
        <v>E</v>
      </c>
      <c r="L1271">
        <v>4.0249153205473096</v>
      </c>
      <c r="M1271">
        <v>8.8764361275566905</v>
      </c>
      <c r="N1271">
        <v>1.9400430255465999</v>
      </c>
    </row>
    <row r="1272" spans="1:14" x14ac:dyDescent="0.3">
      <c r="A1272">
        <v>1708639</v>
      </c>
      <c r="B1272">
        <v>2024</v>
      </c>
      <c r="C1272">
        <v>2</v>
      </c>
      <c r="D1272">
        <v>22</v>
      </c>
      <c r="E1272">
        <v>100</v>
      </c>
      <c r="F1272">
        <v>-5.6903375244140602</v>
      </c>
      <c r="G1272">
        <v>1.4220397949218699</v>
      </c>
      <c r="H1272">
        <v>5.86533360688854</v>
      </c>
      <c r="I1272">
        <v>1.8156849138517599</v>
      </c>
      <c r="J1272">
        <f t="shared" si="20"/>
        <v>1.8156849138517599</v>
      </c>
      <c r="K1272" t="str" cm="1">
        <f t="array" ref="K1272">INDEX($P$6:$P$13,MATCH(MIN(ABS(MOD(J1272 - $Q$6:$Q$13 + PI(), 2*PI()) - PI())),ABS(MOD(J1272 - $Q$6:$Q$13 + PI(), 2*PI()) - PI()),0))</f>
        <v>E</v>
      </c>
      <c r="L1272">
        <v>3.4568159498233801</v>
      </c>
      <c r="M1272">
        <v>8.7935385174221405</v>
      </c>
      <c r="N1272">
        <v>1.9334201812744101</v>
      </c>
    </row>
    <row r="1273" spans="1:14" x14ac:dyDescent="0.3">
      <c r="A1273">
        <v>1708642</v>
      </c>
      <c r="B1273">
        <v>2024</v>
      </c>
      <c r="C1273">
        <v>2</v>
      </c>
      <c r="D1273">
        <v>22</v>
      </c>
      <c r="E1273">
        <v>200</v>
      </c>
      <c r="F1273">
        <v>-5.8263452148437498</v>
      </c>
      <c r="G1273">
        <v>1.78161926269531</v>
      </c>
      <c r="H1273">
        <v>6.0926567078524601</v>
      </c>
      <c r="I1273">
        <v>1.8675535894864499</v>
      </c>
      <c r="J1273">
        <f t="shared" si="20"/>
        <v>1.8675535894864499</v>
      </c>
      <c r="K1273" t="str" cm="1">
        <f t="array" ref="K1273">INDEX($P$6:$P$13,MATCH(MIN(ABS(MOD(J1273 - $Q$6:$Q$13 + PI(), 2*PI()) - PI())),ABS(MOD(J1273 - $Q$6:$Q$13 + PI(), 2*PI()) - PI()),0))</f>
        <v>E</v>
      </c>
      <c r="L1273">
        <v>2.8974789505557901</v>
      </c>
      <c r="M1273">
        <v>8.6988685395982497</v>
      </c>
      <c r="N1273">
        <v>1.9276463720533501</v>
      </c>
    </row>
    <row r="1274" spans="1:14" x14ac:dyDescent="0.3">
      <c r="A1274">
        <v>1708646</v>
      </c>
      <c r="B1274">
        <v>2024</v>
      </c>
      <c r="C1274">
        <v>2</v>
      </c>
      <c r="D1274">
        <v>23</v>
      </c>
      <c r="E1274">
        <v>300</v>
      </c>
      <c r="F1274">
        <v>-5.4505523681640602</v>
      </c>
      <c r="G1274">
        <v>6.5529577636718699</v>
      </c>
      <c r="H1274">
        <v>8.5234838282574508</v>
      </c>
      <c r="I1274">
        <v>2.44777782823276</v>
      </c>
      <c r="J1274">
        <f t="shared" si="20"/>
        <v>2.44777782823276</v>
      </c>
      <c r="K1274" t="str" cm="1">
        <f t="array" ref="K1274">INDEX($P$6:$P$13,MATCH(MIN(ABS(MOD(J1274 - $Q$6:$Q$13 + PI(), 2*PI()) - PI())),ABS(MOD(J1274 - $Q$6:$Q$13 + PI(), 2*PI()) - PI()),0))</f>
        <v>SE</v>
      </c>
      <c r="L1274">
        <v>0.85807024985334301</v>
      </c>
      <c r="M1274">
        <v>9.8156991534762899</v>
      </c>
      <c r="N1274">
        <v>2.40345170762803</v>
      </c>
    </row>
    <row r="1275" spans="1:14" x14ac:dyDescent="0.3">
      <c r="A1275">
        <v>1708650</v>
      </c>
      <c r="B1275">
        <v>2024</v>
      </c>
      <c r="C1275">
        <v>2</v>
      </c>
      <c r="D1275">
        <v>23</v>
      </c>
      <c r="E1275">
        <v>400</v>
      </c>
      <c r="F1275">
        <v>-5.0927624511718701</v>
      </c>
      <c r="G1275">
        <v>7.2530529785156199</v>
      </c>
      <c r="H1275">
        <v>8.8624492604031602</v>
      </c>
      <c r="I1275">
        <v>2.52942230257058</v>
      </c>
      <c r="J1275">
        <f t="shared" si="20"/>
        <v>2.52942230257058</v>
      </c>
      <c r="K1275" t="str" cm="1">
        <f t="array" ref="K1275">INDEX($P$6:$P$13,MATCH(MIN(ABS(MOD(J1275 - $Q$6:$Q$13 + PI(), 2*PI()) - PI())),ABS(MOD(J1275 - $Q$6:$Q$13 + PI(), 2*PI()) - PI()),0))</f>
        <v>SE</v>
      </c>
      <c r="L1275">
        <v>0.199351394999324</v>
      </c>
      <c r="M1275">
        <v>9.7009532716539102</v>
      </c>
      <c r="N1275">
        <v>2.46065690782335</v>
      </c>
    </row>
    <row r="1276" spans="1:14" x14ac:dyDescent="0.3">
      <c r="A1276">
        <v>1708653</v>
      </c>
      <c r="B1276">
        <v>2024</v>
      </c>
      <c r="C1276">
        <v>2</v>
      </c>
      <c r="D1276">
        <v>23</v>
      </c>
      <c r="E1276">
        <v>500</v>
      </c>
      <c r="F1276">
        <v>-4.7539691162109303</v>
      </c>
      <c r="G1276">
        <v>7.6527819824218701</v>
      </c>
      <c r="H1276">
        <v>9.0091783436875197</v>
      </c>
      <c r="I1276">
        <v>2.5857248438932601</v>
      </c>
      <c r="J1276">
        <f t="shared" si="20"/>
        <v>2.5857248438932601</v>
      </c>
      <c r="K1276" t="str" cm="1">
        <f t="array" ref="K1276">INDEX($P$6:$P$13,MATCH(MIN(ABS(MOD(J1276 - $Q$6:$Q$13 + PI(), 2*PI()) - PI())),ABS(MOD(J1276 - $Q$6:$Q$13 + PI(), 2*PI()) - PI()),0))</f>
        <v>SE</v>
      </c>
      <c r="L1276">
        <v>0.233483769519646</v>
      </c>
      <c r="M1276">
        <v>9.6135121451483805</v>
      </c>
      <c r="N1276">
        <v>2.50928264194064</v>
      </c>
    </row>
    <row r="1277" spans="1:14" x14ac:dyDescent="0.3">
      <c r="A1277">
        <v>1708657</v>
      </c>
      <c r="B1277">
        <v>2024</v>
      </c>
      <c r="C1277">
        <v>2</v>
      </c>
      <c r="D1277">
        <v>23</v>
      </c>
      <c r="E1277">
        <v>600</v>
      </c>
      <c r="F1277">
        <v>-4.3594055175781197</v>
      </c>
      <c r="G1277">
        <v>7.6599017333984296</v>
      </c>
      <c r="H1277">
        <v>8.8135413445453903</v>
      </c>
      <c r="I1277">
        <v>2.62418835647575</v>
      </c>
      <c r="J1277">
        <f t="shared" si="20"/>
        <v>2.62418835647575</v>
      </c>
      <c r="K1277" t="str" cm="1">
        <f t="array" ref="K1277">INDEX($P$6:$P$13,MATCH(MIN(ABS(MOD(J1277 - $Q$6:$Q$13 + PI(), 2*PI()) - PI())),ABS(MOD(J1277 - $Q$6:$Q$13 + PI(), 2*PI()) - PI()),0))</f>
        <v>SE</v>
      </c>
      <c r="L1277">
        <v>0.257661649208832</v>
      </c>
      <c r="M1277">
        <v>9.5687200758192201</v>
      </c>
      <c r="N1277">
        <v>2.5449047088622998</v>
      </c>
    </row>
    <row r="1278" spans="1:14" x14ac:dyDescent="0.3">
      <c r="A1278">
        <v>1708660</v>
      </c>
      <c r="B1278">
        <v>2024</v>
      </c>
      <c r="C1278">
        <v>2</v>
      </c>
      <c r="D1278">
        <v>23</v>
      </c>
      <c r="E1278">
        <v>700</v>
      </c>
      <c r="F1278">
        <v>-4.0765655517578097</v>
      </c>
      <c r="G1278">
        <v>7.3602398681640597</v>
      </c>
      <c r="H1278">
        <v>8.4137695246952298</v>
      </c>
      <c r="I1278">
        <v>2.6357883405946998</v>
      </c>
      <c r="J1278">
        <f t="shared" si="20"/>
        <v>2.6357883405946998</v>
      </c>
      <c r="K1278" t="str" cm="1">
        <f t="array" ref="K1278">INDEX($P$6:$P$13,MATCH(MIN(ABS(MOD(J1278 - $Q$6:$Q$13 + PI(), 2*PI()) - PI())),ABS(MOD(J1278 - $Q$6:$Q$13 + PI(), 2*PI()) - PI()),0))</f>
        <v>SE</v>
      </c>
      <c r="L1278">
        <v>0.26631670636975102</v>
      </c>
      <c r="M1278">
        <v>9.5777657826741507</v>
      </c>
      <c r="N1278">
        <v>2.5637583202785899</v>
      </c>
    </row>
    <row r="1279" spans="1:14" x14ac:dyDescent="0.3">
      <c r="A1279">
        <v>1708664</v>
      </c>
      <c r="B1279">
        <v>2024</v>
      </c>
      <c r="C1279">
        <v>2</v>
      </c>
      <c r="D1279">
        <v>23</v>
      </c>
      <c r="E1279">
        <v>800</v>
      </c>
      <c r="F1279">
        <v>-3.6873706054687498</v>
      </c>
      <c r="G1279">
        <v>7.2584924316406196</v>
      </c>
      <c r="H1279">
        <v>8.1414012529944202</v>
      </c>
      <c r="I1279">
        <v>2.6715593640081301</v>
      </c>
      <c r="J1279">
        <f t="shared" si="20"/>
        <v>2.6715593640081301</v>
      </c>
      <c r="K1279" t="str" cm="1">
        <f t="array" ref="K1279">INDEX($P$6:$P$13,MATCH(MIN(ABS(MOD(J1279 - $Q$6:$Q$13 + PI(), 2*PI()) - PI())),ABS(MOD(J1279 - $Q$6:$Q$13 + PI(), 2*PI()) - PI()),0))</f>
        <v>SE</v>
      </c>
      <c r="L1279">
        <v>0.26282174944978598</v>
      </c>
      <c r="M1279">
        <v>9.6194327672322597</v>
      </c>
      <c r="N1279">
        <v>2.5705695682101699</v>
      </c>
    </row>
    <row r="1280" spans="1:14" x14ac:dyDescent="0.3">
      <c r="A1280">
        <v>1708668</v>
      </c>
      <c r="B1280">
        <v>2024</v>
      </c>
      <c r="C1280">
        <v>2</v>
      </c>
      <c r="D1280">
        <v>23</v>
      </c>
      <c r="E1280">
        <v>900</v>
      </c>
      <c r="F1280">
        <v>-3.4532031249999999</v>
      </c>
      <c r="G1280">
        <v>7.2004736328124999</v>
      </c>
      <c r="H1280">
        <v>7.9857017449525198</v>
      </c>
      <c r="I1280">
        <v>2.69441408900291</v>
      </c>
      <c r="J1280">
        <f t="shared" si="20"/>
        <v>2.69441408900291</v>
      </c>
      <c r="K1280" t="str" cm="1">
        <f t="array" ref="K1280">INDEX($P$6:$P$13,MATCH(MIN(ABS(MOD(J1280 - $Q$6:$Q$13 + PI(), 2*PI()) - PI())),ABS(MOD(J1280 - $Q$6:$Q$13 + PI(), 2*PI()) - PI()),0))</f>
        <v>SE</v>
      </c>
      <c r="L1280">
        <v>0.24935281963438</v>
      </c>
      <c r="M1280">
        <v>9.6801909340752399</v>
      </c>
      <c r="N1280">
        <v>2.5685825347900302</v>
      </c>
    </row>
    <row r="1281" spans="1:14" x14ac:dyDescent="0.3">
      <c r="A1281">
        <v>1708671</v>
      </c>
      <c r="B1281">
        <v>2024</v>
      </c>
      <c r="C1281">
        <v>2</v>
      </c>
      <c r="D1281">
        <v>23</v>
      </c>
      <c r="E1281">
        <v>1000</v>
      </c>
      <c r="F1281">
        <v>-3.8461120605468699</v>
      </c>
      <c r="G1281">
        <v>6.0887567138671796</v>
      </c>
      <c r="H1281">
        <v>7.2017731360371799</v>
      </c>
      <c r="I1281">
        <v>2.5782081234193299</v>
      </c>
      <c r="J1281">
        <f t="shared" si="20"/>
        <v>2.5782081234193299</v>
      </c>
      <c r="K1281" t="str" cm="1">
        <f t="array" ref="K1281">INDEX($P$6:$P$13,MATCH(MIN(ABS(MOD(J1281 - $Q$6:$Q$13 + PI(), 2*PI()) - PI())),ABS(MOD(J1281 - $Q$6:$Q$13 + PI(), 2*PI()) - PI()),0))</f>
        <v>SE</v>
      </c>
      <c r="L1281">
        <v>0.21779177338196601</v>
      </c>
      <c r="M1281">
        <v>9.8124044206407302</v>
      </c>
      <c r="N1281">
        <v>2.5470723046196801</v>
      </c>
    </row>
    <row r="1282" spans="1:14" x14ac:dyDescent="0.3">
      <c r="A1282">
        <v>1708675</v>
      </c>
      <c r="B1282">
        <v>2024</v>
      </c>
      <c r="C1282">
        <v>2</v>
      </c>
      <c r="D1282">
        <v>23</v>
      </c>
      <c r="E1282">
        <v>1100</v>
      </c>
      <c r="F1282">
        <v>-3.76857666015625</v>
      </c>
      <c r="G1282">
        <v>6.2118878173828103</v>
      </c>
      <c r="H1282">
        <v>7.2656534667725099</v>
      </c>
      <c r="I1282">
        <v>2.59628191363654</v>
      </c>
      <c r="J1282">
        <f t="shared" si="20"/>
        <v>2.59628191363654</v>
      </c>
      <c r="K1282" t="str" cm="1">
        <f t="array" ref="K1282">INDEX($P$6:$P$13,MATCH(MIN(ABS(MOD(J1282 - $Q$6:$Q$13 + PI(), 2*PI()) - PI())),ABS(MOD(J1282 - $Q$6:$Q$13 + PI(), 2*PI()) - PI()),0))</f>
        <v>SE</v>
      </c>
      <c r="L1282">
        <v>0.195939271636348</v>
      </c>
      <c r="M1282">
        <v>9.9010217454698299</v>
      </c>
      <c r="N1282">
        <v>2.5245542526245099</v>
      </c>
    </row>
    <row r="1283" spans="1:14" x14ac:dyDescent="0.3">
      <c r="A1283">
        <v>1708678</v>
      </c>
      <c r="B1283">
        <v>2024</v>
      </c>
      <c r="C1283">
        <v>2</v>
      </c>
      <c r="D1283">
        <v>23</v>
      </c>
      <c r="E1283">
        <v>1200</v>
      </c>
      <c r="F1283">
        <v>-3.6601489257812498</v>
      </c>
      <c r="G1283">
        <v>6.4090631103515596</v>
      </c>
      <c r="H1283">
        <v>7.38056773638497</v>
      </c>
      <c r="I1283">
        <v>2.6227021515882698</v>
      </c>
      <c r="J1283">
        <f t="shared" ref="J1283:J1346" si="21">IF(I1283&lt;0,I1283+2*PI(),I1283)</f>
        <v>2.6227021515882698</v>
      </c>
      <c r="K1283" t="str" cm="1">
        <f t="array" ref="K1283">INDEX($P$6:$P$13,MATCH(MIN(ABS(MOD(J1283 - $Q$6:$Q$13 + PI(), 2*PI()) - PI())),ABS(MOD(J1283 - $Q$6:$Q$13 + PI(), 2*PI()) - PI()),0))</f>
        <v>SE</v>
      </c>
      <c r="L1283">
        <v>0.18658116029124</v>
      </c>
      <c r="M1283">
        <v>9.9605957667032801</v>
      </c>
      <c r="N1283">
        <v>2.5098479588826499</v>
      </c>
    </row>
    <row r="1284" spans="1:14" x14ac:dyDescent="0.3">
      <c r="A1284">
        <v>1708682</v>
      </c>
      <c r="B1284">
        <v>2024</v>
      </c>
      <c r="C1284">
        <v>2</v>
      </c>
      <c r="D1284">
        <v>23</v>
      </c>
      <c r="E1284">
        <v>1300</v>
      </c>
      <c r="F1284">
        <v>-3.3424194335937498</v>
      </c>
      <c r="G1284">
        <v>6.5358569335937498</v>
      </c>
      <c r="H1284">
        <v>7.3409259311391102</v>
      </c>
      <c r="I1284">
        <v>2.6688688515343402</v>
      </c>
      <c r="J1284">
        <f t="shared" si="21"/>
        <v>2.6688688515343402</v>
      </c>
      <c r="K1284" t="str" cm="1">
        <f t="array" ref="K1284">INDEX($P$6:$P$13,MATCH(MIN(ABS(MOD(J1284 - $Q$6:$Q$13 + PI(), 2*PI()) - PI())),ABS(MOD(J1284 - $Q$6:$Q$13 + PI(), 2*PI()) - PI()),0))</f>
        <v>SE</v>
      </c>
      <c r="L1284">
        <v>0.17982873938977001</v>
      </c>
      <c r="M1284">
        <v>10.0022797054714</v>
      </c>
      <c r="N1284">
        <v>2.4955231348673501</v>
      </c>
    </row>
    <row r="1285" spans="1:14" x14ac:dyDescent="0.3">
      <c r="A1285">
        <v>1708686</v>
      </c>
      <c r="B1285">
        <v>2024</v>
      </c>
      <c r="C1285">
        <v>2</v>
      </c>
      <c r="D1285">
        <v>23</v>
      </c>
      <c r="E1285">
        <v>1400</v>
      </c>
      <c r="F1285">
        <v>-3.1912115478515601</v>
      </c>
      <c r="G1285">
        <v>6.6526641845703098</v>
      </c>
      <c r="H1285">
        <v>7.37846677134252</v>
      </c>
      <c r="I1285">
        <v>2.69432526251309</v>
      </c>
      <c r="J1285">
        <f t="shared" si="21"/>
        <v>2.69432526251309</v>
      </c>
      <c r="K1285" t="str" cm="1">
        <f t="array" ref="K1285">INDEX($P$6:$P$13,MATCH(MIN(ABS(MOD(J1285 - $Q$6:$Q$13 + PI(), 2*PI()) - PI())),ABS(MOD(J1285 - $Q$6:$Q$13 + PI(), 2*PI()) - PI()),0))</f>
        <v>SE</v>
      </c>
      <c r="L1285">
        <v>0.17441923041389501</v>
      </c>
      <c r="M1285">
        <v>10.0351538128323</v>
      </c>
      <c r="N1285">
        <v>2.4801918665568001</v>
      </c>
    </row>
    <row r="1286" spans="1:14" x14ac:dyDescent="0.3">
      <c r="A1286">
        <v>1708689</v>
      </c>
      <c r="B1286">
        <v>2024</v>
      </c>
      <c r="C1286">
        <v>2</v>
      </c>
      <c r="D1286">
        <v>23</v>
      </c>
      <c r="E1286">
        <v>1500</v>
      </c>
      <c r="F1286">
        <v>-3.2231347656249998</v>
      </c>
      <c r="G1286">
        <v>6.9427917480468704</v>
      </c>
      <c r="H1286">
        <v>7.6544728736947096</v>
      </c>
      <c r="I1286">
        <v>2.70695849144948</v>
      </c>
      <c r="J1286">
        <f t="shared" si="21"/>
        <v>2.70695849144948</v>
      </c>
      <c r="K1286" t="str" cm="1">
        <f t="array" ref="K1286">INDEX($P$6:$P$13,MATCH(MIN(ABS(MOD(J1286 - $Q$6:$Q$13 + PI(), 2*PI()) - PI())),ABS(MOD(J1286 - $Q$6:$Q$13 + PI(), 2*PI()) - PI()),0))</f>
        <v>SE</v>
      </c>
      <c r="L1286">
        <v>0.17508058393401599</v>
      </c>
      <c r="M1286">
        <v>10.041753768920801</v>
      </c>
      <c r="N1286">
        <v>2.4671525955200102</v>
      </c>
    </row>
    <row r="1287" spans="1:14" x14ac:dyDescent="0.3">
      <c r="A1287">
        <v>1708693</v>
      </c>
      <c r="B1287">
        <v>2024</v>
      </c>
      <c r="C1287">
        <v>2</v>
      </c>
      <c r="D1287">
        <v>23</v>
      </c>
      <c r="E1287">
        <v>1600</v>
      </c>
      <c r="F1287">
        <v>-3.07515930175781</v>
      </c>
      <c r="G1287">
        <v>7.3438848876953102</v>
      </c>
      <c r="H1287">
        <v>7.9617366180317202</v>
      </c>
      <c r="I1287">
        <v>2.74503841567447</v>
      </c>
      <c r="J1287">
        <f t="shared" si="21"/>
        <v>2.74503841567447</v>
      </c>
      <c r="K1287" t="str" cm="1">
        <f t="array" ref="K1287">INDEX($P$6:$P$13,MATCH(MIN(ABS(MOD(J1287 - $Q$6:$Q$13 + PI(), 2*PI()) - PI())),ABS(MOD(J1287 - $Q$6:$Q$13 + PI(), 2*PI()) - PI()),0))</f>
        <v>SE</v>
      </c>
      <c r="L1287">
        <v>0.180429036243066</v>
      </c>
      <c r="M1287">
        <v>10.024008644951699</v>
      </c>
      <c r="N1287">
        <v>2.4558936225043402</v>
      </c>
    </row>
    <row r="1288" spans="1:14" x14ac:dyDescent="0.3">
      <c r="A1288">
        <v>1708696</v>
      </c>
      <c r="B1288">
        <v>2024</v>
      </c>
      <c r="C1288">
        <v>2</v>
      </c>
      <c r="D1288">
        <v>23</v>
      </c>
      <c r="E1288">
        <v>1700</v>
      </c>
      <c r="F1288">
        <v>-2.9312243652343701</v>
      </c>
      <c r="G1288">
        <v>7.5584088134765599</v>
      </c>
      <c r="H1288">
        <v>8.1068871998433405</v>
      </c>
      <c r="I1288">
        <v>2.7716391123882498</v>
      </c>
      <c r="J1288">
        <f t="shared" si="21"/>
        <v>2.7716391123882498</v>
      </c>
      <c r="K1288" t="str" cm="1">
        <f t="array" ref="K1288">INDEX($P$6:$P$13,MATCH(MIN(ABS(MOD(J1288 - $Q$6:$Q$13 + PI(), 2*PI()) - PI())),ABS(MOD(J1288 - $Q$6:$Q$13 + PI(), 2*PI()) - PI()),0))</f>
        <v>S</v>
      </c>
      <c r="L1288">
        <v>0.18987502080764199</v>
      </c>
      <c r="M1288">
        <v>9.9844942092895508</v>
      </c>
      <c r="N1288">
        <v>2.4454858567979598</v>
      </c>
    </row>
    <row r="1289" spans="1:14" x14ac:dyDescent="0.3">
      <c r="A1289">
        <v>1708700</v>
      </c>
      <c r="B1289">
        <v>2024</v>
      </c>
      <c r="C1289">
        <v>2</v>
      </c>
      <c r="D1289">
        <v>23</v>
      </c>
      <c r="E1289">
        <v>1800</v>
      </c>
      <c r="F1289">
        <v>-3.04425659179687</v>
      </c>
      <c r="G1289">
        <v>7.6726800537109296</v>
      </c>
      <c r="H1289">
        <v>8.2545452572090401</v>
      </c>
      <c r="I1289">
        <v>2.7638775359883798</v>
      </c>
      <c r="J1289">
        <f t="shared" si="21"/>
        <v>2.7638775359883798</v>
      </c>
      <c r="K1289" t="str" cm="1">
        <f t="array" ref="K1289">INDEX($P$6:$P$13,MATCH(MIN(ABS(MOD(J1289 - $Q$6:$Q$13 + PI(), 2*PI()) - PI())),ABS(MOD(J1289 - $Q$6:$Q$13 + PI(), 2*PI()) - PI()),0))</f>
        <v>S</v>
      </c>
      <c r="L1289">
        <v>0.203650739382955</v>
      </c>
      <c r="M1289">
        <v>9.9278704325357996</v>
      </c>
      <c r="N1289">
        <v>2.4349334504869198</v>
      </c>
    </row>
    <row r="1290" spans="1:14" x14ac:dyDescent="0.3">
      <c r="A1290">
        <v>1708704</v>
      </c>
      <c r="B1290">
        <v>2024</v>
      </c>
      <c r="C1290">
        <v>2</v>
      </c>
      <c r="D1290">
        <v>23</v>
      </c>
      <c r="E1290">
        <v>1900</v>
      </c>
      <c r="F1290">
        <v>-3.1498370361328099</v>
      </c>
      <c r="G1290">
        <v>7.7331298828125004</v>
      </c>
      <c r="H1290">
        <v>8.3500162358310099</v>
      </c>
      <c r="I1290">
        <v>2.7547942794562998</v>
      </c>
      <c r="J1290">
        <f t="shared" si="21"/>
        <v>2.7547942794562998</v>
      </c>
      <c r="K1290" t="str" cm="1">
        <f t="array" ref="K1290">INDEX($P$6:$P$13,MATCH(MIN(ABS(MOD(J1290 - $Q$6:$Q$13 + PI(), 2*PI()) - PI())),ABS(MOD(J1290 - $Q$6:$Q$13 + PI(), 2*PI()) - PI()),0))</f>
        <v>S</v>
      </c>
      <c r="L1290">
        <v>0.22645598515913201</v>
      </c>
      <c r="M1290">
        <v>9.8495739830864792</v>
      </c>
      <c r="N1290">
        <v>2.4250652525160001</v>
      </c>
    </row>
    <row r="1291" spans="1:14" x14ac:dyDescent="0.3">
      <c r="A1291">
        <v>1708707</v>
      </c>
      <c r="B1291">
        <v>2024</v>
      </c>
      <c r="C1291">
        <v>2</v>
      </c>
      <c r="D1291">
        <v>23</v>
      </c>
      <c r="E1291">
        <v>2000</v>
      </c>
      <c r="F1291">
        <v>-2.95142517089843</v>
      </c>
      <c r="G1291">
        <v>7.61951599121093</v>
      </c>
      <c r="H1291">
        <v>8.1711648178048595</v>
      </c>
      <c r="I1291">
        <v>2.77203814347877</v>
      </c>
      <c r="J1291">
        <f t="shared" si="21"/>
        <v>2.77203814347877</v>
      </c>
      <c r="K1291" t="str" cm="1">
        <f t="array" ref="K1291">INDEX($P$6:$P$13,MATCH(MIN(ABS(MOD(J1291 - $Q$6:$Q$13 + PI(), 2*PI()) - PI())),ABS(MOD(J1291 - $Q$6:$Q$13 + PI(), 2*PI()) - PI()),0))</f>
        <v>S</v>
      </c>
      <c r="L1291">
        <v>0.25111298972143298</v>
      </c>
      <c r="M1291">
        <v>9.7696643405490402</v>
      </c>
      <c r="N1291">
        <v>2.4115784962971998</v>
      </c>
    </row>
    <row r="1292" spans="1:14" x14ac:dyDescent="0.3">
      <c r="A1292">
        <v>1708711</v>
      </c>
      <c r="B1292">
        <v>2024</v>
      </c>
      <c r="C1292">
        <v>2</v>
      </c>
      <c r="D1292">
        <v>23</v>
      </c>
      <c r="E1292">
        <v>2100</v>
      </c>
      <c r="F1292">
        <v>-2.96226440429687</v>
      </c>
      <c r="G1292">
        <v>7.7178912353515603</v>
      </c>
      <c r="H1292">
        <v>8.2668528184358507</v>
      </c>
      <c r="I1292">
        <v>2.77511376672404</v>
      </c>
      <c r="J1292">
        <f t="shared" si="21"/>
        <v>2.77511376672404</v>
      </c>
      <c r="K1292" t="str" cm="1">
        <f t="array" ref="K1292">INDEX($P$6:$P$13,MATCH(MIN(ABS(MOD(J1292 - $Q$6:$Q$13 + PI(), 2*PI()) - PI())),ABS(MOD(J1292 - $Q$6:$Q$13 + PI(), 2*PI()) - PI()),0))</f>
        <v>S</v>
      </c>
      <c r="L1292">
        <v>0.27791477106762902</v>
      </c>
      <c r="M1292">
        <v>9.6902374691433302</v>
      </c>
      <c r="N1292">
        <v>2.39420943790011</v>
      </c>
    </row>
    <row r="1293" spans="1:14" x14ac:dyDescent="0.3">
      <c r="A1293">
        <v>1708714</v>
      </c>
      <c r="B1293">
        <v>2024</v>
      </c>
      <c r="C1293">
        <v>2</v>
      </c>
      <c r="D1293">
        <v>23</v>
      </c>
      <c r="E1293">
        <v>2200</v>
      </c>
      <c r="F1293">
        <v>-3.32653869628906</v>
      </c>
      <c r="G1293">
        <v>7.5941070556640602</v>
      </c>
      <c r="H1293">
        <v>8.2907371005716506</v>
      </c>
      <c r="I1293">
        <v>2.72872728367259</v>
      </c>
      <c r="J1293">
        <f t="shared" si="21"/>
        <v>2.72872728367259</v>
      </c>
      <c r="K1293" t="str" cm="1">
        <f t="array" ref="K1293">INDEX($P$6:$P$13,MATCH(MIN(ABS(MOD(J1293 - $Q$6:$Q$13 + PI(), 2*PI()) - PI())),ABS(MOD(J1293 - $Q$6:$Q$13 + PI(), 2*PI()) - PI()),0))</f>
        <v>SE</v>
      </c>
      <c r="L1293">
        <v>0.313996871713842</v>
      </c>
      <c r="M1293">
        <v>9.0777300728691905</v>
      </c>
      <c r="N1293">
        <v>2.1261861589219802</v>
      </c>
    </row>
    <row r="1294" spans="1:14" x14ac:dyDescent="0.3">
      <c r="A1294">
        <v>1708718</v>
      </c>
      <c r="B1294">
        <v>2024</v>
      </c>
      <c r="C1294">
        <v>2</v>
      </c>
      <c r="D1294">
        <v>23</v>
      </c>
      <c r="E1294">
        <v>2300</v>
      </c>
      <c r="F1294">
        <v>-3.1638146972656198</v>
      </c>
      <c r="G1294">
        <v>7.6287823486328099</v>
      </c>
      <c r="H1294">
        <v>8.2588161113712601</v>
      </c>
      <c r="I1294">
        <v>2.7484606975438801</v>
      </c>
      <c r="J1294">
        <f t="shared" si="21"/>
        <v>2.7484606975438801</v>
      </c>
      <c r="K1294" t="str" cm="1">
        <f t="array" ref="K1294">INDEX($P$6:$P$13,MATCH(MIN(ABS(MOD(J1294 - $Q$6:$Q$13 + PI(), 2*PI()) - PI())),ABS(MOD(J1294 - $Q$6:$Q$13 + PI(), 2*PI()) - PI()),0))</f>
        <v>SE</v>
      </c>
      <c r="L1294">
        <v>0.38116176296554399</v>
      </c>
      <c r="M1294">
        <v>8.9261789321899396</v>
      </c>
      <c r="N1294">
        <v>2.1185122595892998</v>
      </c>
    </row>
    <row r="1295" spans="1:14" x14ac:dyDescent="0.3">
      <c r="A1295">
        <v>1708722</v>
      </c>
      <c r="B1295">
        <v>2024</v>
      </c>
      <c r="C1295">
        <v>2</v>
      </c>
      <c r="D1295">
        <v>23</v>
      </c>
      <c r="E1295">
        <v>0</v>
      </c>
      <c r="F1295">
        <v>-5.0554602050781199</v>
      </c>
      <c r="G1295">
        <v>4.8587200927734298</v>
      </c>
      <c r="H1295">
        <v>7.0117643161367598</v>
      </c>
      <c r="I1295">
        <v>2.3363527799061798</v>
      </c>
      <c r="J1295">
        <f t="shared" si="21"/>
        <v>2.3363527799061798</v>
      </c>
      <c r="K1295" t="str" cm="1">
        <f t="array" ref="K1295">INDEX($P$6:$P$13,MATCH(MIN(ABS(MOD(J1295 - $Q$6:$Q$13 + PI(), 2*PI()) - PI())),ABS(MOD(J1295 - $Q$6:$Q$13 + PI(), 2*PI()) - PI()),0))</f>
        <v>SE</v>
      </c>
      <c r="L1295">
        <v>0.84630580786519805</v>
      </c>
      <c r="M1295">
        <v>9.8039054870605398</v>
      </c>
      <c r="N1295">
        <v>2.27600002288818</v>
      </c>
    </row>
    <row r="1296" spans="1:14" x14ac:dyDescent="0.3">
      <c r="A1296">
        <v>1708725</v>
      </c>
      <c r="B1296">
        <v>2024</v>
      </c>
      <c r="C1296">
        <v>2</v>
      </c>
      <c r="D1296">
        <v>23</v>
      </c>
      <c r="E1296">
        <v>100</v>
      </c>
      <c r="F1296">
        <v>-5.2348925781249998</v>
      </c>
      <c r="G1296">
        <v>5.1983245849609299</v>
      </c>
      <c r="H1296">
        <v>7.3774439201607898</v>
      </c>
      <c r="I1296">
        <v>2.3526895460460699</v>
      </c>
      <c r="J1296">
        <f t="shared" si="21"/>
        <v>2.3526895460460699</v>
      </c>
      <c r="K1296" t="str" cm="1">
        <f t="array" ref="K1296">INDEX($P$6:$P$13,MATCH(MIN(ABS(MOD(J1296 - $Q$6:$Q$13 + PI(), 2*PI()) - PI())),ABS(MOD(J1296 - $Q$6:$Q$13 + PI(), 2*PI()) - PI()),0))</f>
        <v>SE</v>
      </c>
      <c r="L1296">
        <v>0.83241166542840594</v>
      </c>
      <c r="M1296">
        <v>9.8755202823214994</v>
      </c>
      <c r="N1296">
        <v>2.31151866912841</v>
      </c>
    </row>
    <row r="1297" spans="1:14" x14ac:dyDescent="0.3">
      <c r="A1297">
        <v>1708729</v>
      </c>
      <c r="B1297">
        <v>2024</v>
      </c>
      <c r="C1297">
        <v>2</v>
      </c>
      <c r="D1297">
        <v>23</v>
      </c>
      <c r="E1297">
        <v>200</v>
      </c>
      <c r="F1297">
        <v>-5.4017431640625002</v>
      </c>
      <c r="G1297">
        <v>5.6830944824218701</v>
      </c>
      <c r="H1297">
        <v>7.8406882418975101</v>
      </c>
      <c r="I1297">
        <v>2.38157067815207</v>
      </c>
      <c r="J1297">
        <f t="shared" si="21"/>
        <v>2.38157067815207</v>
      </c>
      <c r="K1297" t="str" cm="1">
        <f t="array" ref="K1297">INDEX($P$6:$P$13,MATCH(MIN(ABS(MOD(J1297 - $Q$6:$Q$13 + PI(), 2*PI()) - PI())),ABS(MOD(J1297 - $Q$6:$Q$13 + PI(), 2*PI()) - PI()),0))</f>
        <v>SE</v>
      </c>
      <c r="L1297">
        <v>0.83394507486189595</v>
      </c>
      <c r="M1297">
        <v>9.88616646660698</v>
      </c>
      <c r="N1297">
        <v>2.3521139356825</v>
      </c>
    </row>
    <row r="1298" spans="1:14" x14ac:dyDescent="0.3">
      <c r="A1298">
        <v>1708732</v>
      </c>
      <c r="B1298">
        <v>2024</v>
      </c>
      <c r="C1298">
        <v>2</v>
      </c>
      <c r="D1298">
        <v>24</v>
      </c>
      <c r="E1298">
        <v>300</v>
      </c>
      <c r="F1298">
        <v>-1.1647711181640601</v>
      </c>
      <c r="G1298">
        <v>7.9528302001953097</v>
      </c>
      <c r="H1298">
        <v>8.0376737897757309</v>
      </c>
      <c r="I1298">
        <v>2.9961666420465698</v>
      </c>
      <c r="J1298">
        <f t="shared" si="21"/>
        <v>2.9961666420465698</v>
      </c>
      <c r="K1298" t="str" cm="1">
        <f t="array" ref="K1298">INDEX($P$6:$P$13,MATCH(MIN(ABS(MOD(J1298 - $Q$6:$Q$13 + PI(), 2*PI()) - PI())),ABS(MOD(J1298 - $Q$6:$Q$13 + PI(), 2*PI()) - PI()),0))</f>
        <v>S</v>
      </c>
      <c r="L1298">
        <v>0.66803898656291405</v>
      </c>
      <c r="M1298">
        <v>8.5826710595024895</v>
      </c>
      <c r="N1298">
        <v>2.0504470401339998</v>
      </c>
    </row>
    <row r="1299" spans="1:14" x14ac:dyDescent="0.3">
      <c r="A1299">
        <v>1708736</v>
      </c>
      <c r="B1299">
        <v>2024</v>
      </c>
      <c r="C1299">
        <v>2</v>
      </c>
      <c r="D1299">
        <v>24</v>
      </c>
      <c r="E1299">
        <v>400</v>
      </c>
      <c r="F1299">
        <v>-1.1427954101562501</v>
      </c>
      <c r="G1299">
        <v>8.0671954345703103</v>
      </c>
      <c r="H1299">
        <v>8.1477373257258492</v>
      </c>
      <c r="I1299">
        <v>3.00086941983426</v>
      </c>
      <c r="J1299">
        <f t="shared" si="21"/>
        <v>3.00086941983426</v>
      </c>
      <c r="K1299" t="str" cm="1">
        <f t="array" ref="K1299">INDEX($P$6:$P$13,MATCH(MIN(ABS(MOD(J1299 - $Q$6:$Q$13 + PI(), 2*PI()) - PI())),ABS(MOD(J1299 - $Q$6:$Q$13 + PI(), 2*PI()) - PI()),0))</f>
        <v>S</v>
      </c>
      <c r="L1299">
        <v>0.80239096577423796</v>
      </c>
      <c r="M1299">
        <v>8.48539977603488</v>
      </c>
      <c r="N1299">
        <v>2.0354040993584501</v>
      </c>
    </row>
    <row r="1300" spans="1:14" x14ac:dyDescent="0.3">
      <c r="A1300">
        <v>1708740</v>
      </c>
      <c r="B1300">
        <v>2024</v>
      </c>
      <c r="C1300">
        <v>2</v>
      </c>
      <c r="D1300">
        <v>24</v>
      </c>
      <c r="E1300">
        <v>500</v>
      </c>
      <c r="F1300">
        <v>-1.0559252929687499</v>
      </c>
      <c r="G1300">
        <v>8.2030377197265594</v>
      </c>
      <c r="H1300">
        <v>8.2707198027492002</v>
      </c>
      <c r="I1300">
        <v>3.0135729515145</v>
      </c>
      <c r="J1300">
        <f t="shared" si="21"/>
        <v>3.0135729515145</v>
      </c>
      <c r="K1300" t="str" cm="1">
        <f t="array" ref="K1300">INDEX($P$6:$P$13,MATCH(MIN(ABS(MOD(J1300 - $Q$6:$Q$13 + PI(), 2*PI()) - PI())),ABS(MOD(J1300 - $Q$6:$Q$13 + PI(), 2*PI()) - PI()),0))</f>
        <v>S</v>
      </c>
      <c r="L1300">
        <v>0.96254690460091397</v>
      </c>
      <c r="M1300">
        <v>8.3830412758721202</v>
      </c>
      <c r="N1300">
        <v>2.0207419925265802</v>
      </c>
    </row>
    <row r="1301" spans="1:14" x14ac:dyDescent="0.3">
      <c r="A1301">
        <v>1708743</v>
      </c>
      <c r="B1301">
        <v>2024</v>
      </c>
      <c r="C1301">
        <v>2</v>
      </c>
      <c r="D1301">
        <v>24</v>
      </c>
      <c r="E1301">
        <v>600</v>
      </c>
      <c r="F1301">
        <v>-0.67730285644531196</v>
      </c>
      <c r="G1301">
        <v>8.1637066650390597</v>
      </c>
      <c r="H1301">
        <v>8.1917547370604407</v>
      </c>
      <c r="I1301">
        <v>3.0588171124365502</v>
      </c>
      <c r="J1301">
        <f t="shared" si="21"/>
        <v>3.0588171124365502</v>
      </c>
      <c r="K1301" t="str" cm="1">
        <f t="array" ref="K1301">INDEX($P$6:$P$13,MATCH(MIN(ABS(MOD(J1301 - $Q$6:$Q$13 + PI(), 2*PI()) - PI())),ABS(MOD(J1301 - $Q$6:$Q$13 + PI(), 2*PI()) - PI()),0))</f>
        <v>S</v>
      </c>
      <c r="L1301">
        <v>1.1443078265428901</v>
      </c>
      <c r="M1301">
        <v>8.2795807520548497</v>
      </c>
      <c r="N1301">
        <v>2.0059846242268802</v>
      </c>
    </row>
    <row r="1302" spans="1:14" x14ac:dyDescent="0.3">
      <c r="A1302">
        <v>1708747</v>
      </c>
      <c r="B1302">
        <v>2024</v>
      </c>
      <c r="C1302">
        <v>2</v>
      </c>
      <c r="D1302">
        <v>24</v>
      </c>
      <c r="E1302">
        <v>700</v>
      </c>
      <c r="F1302">
        <v>-0.43019226074218703</v>
      </c>
      <c r="G1302">
        <v>8.4503021240234304</v>
      </c>
      <c r="H1302">
        <v>8.4612452610994193</v>
      </c>
      <c r="I1302">
        <v>3.0907280582640499</v>
      </c>
      <c r="J1302">
        <f t="shared" si="21"/>
        <v>3.0907280582640499</v>
      </c>
      <c r="K1302" t="str" cm="1">
        <f t="array" ref="K1302">INDEX($P$6:$P$13,MATCH(MIN(ABS(MOD(J1302 - $Q$6:$Q$13 + PI(), 2*PI()) - PI())),ABS(MOD(J1302 - $Q$6:$Q$13 + PI(), 2*PI()) - PI()),0))</f>
        <v>S</v>
      </c>
      <c r="L1302">
        <v>1.3368439574366899</v>
      </c>
      <c r="M1302">
        <v>8.1837638219197597</v>
      </c>
      <c r="N1302">
        <v>1.9899290932549301</v>
      </c>
    </row>
    <row r="1303" spans="1:14" x14ac:dyDescent="0.3">
      <c r="A1303">
        <v>1708750</v>
      </c>
      <c r="B1303">
        <v>2024</v>
      </c>
      <c r="C1303">
        <v>2</v>
      </c>
      <c r="D1303">
        <v>24</v>
      </c>
      <c r="E1303">
        <v>800</v>
      </c>
      <c r="F1303">
        <v>-0.40132690429687501</v>
      </c>
      <c r="G1303">
        <v>8.5326745605468695</v>
      </c>
      <c r="H1303">
        <v>8.5421073770069302</v>
      </c>
      <c r="I1303">
        <v>3.09459316310706</v>
      </c>
      <c r="J1303">
        <f t="shared" si="21"/>
        <v>3.09459316310706</v>
      </c>
      <c r="K1303" t="str" cm="1">
        <f t="array" ref="K1303">INDEX($P$6:$P$13,MATCH(MIN(ABS(MOD(J1303 - $Q$6:$Q$13 + PI(), 2*PI()) - PI())),ABS(MOD(J1303 - $Q$6:$Q$13 + PI(), 2*PI()) - PI()),0))</f>
        <v>S</v>
      </c>
      <c r="L1303">
        <v>1.55663757167813</v>
      </c>
      <c r="M1303">
        <v>8.0768973032633404</v>
      </c>
      <c r="N1303">
        <v>1.9773106045193101</v>
      </c>
    </row>
    <row r="1304" spans="1:14" x14ac:dyDescent="0.3">
      <c r="A1304">
        <v>1708754</v>
      </c>
      <c r="B1304">
        <v>2024</v>
      </c>
      <c r="C1304">
        <v>2</v>
      </c>
      <c r="D1304">
        <v>24</v>
      </c>
      <c r="E1304">
        <v>900</v>
      </c>
      <c r="F1304">
        <v>-0.38779663085937499</v>
      </c>
      <c r="G1304">
        <v>8.7020837402343698</v>
      </c>
      <c r="H1304">
        <v>8.7107202715365197</v>
      </c>
      <c r="I1304">
        <v>3.09705846649504</v>
      </c>
      <c r="J1304">
        <f t="shared" si="21"/>
        <v>3.09705846649504</v>
      </c>
      <c r="K1304" t="str" cm="1">
        <f t="array" ref="K1304">INDEX($P$6:$P$13,MATCH(MIN(ABS(MOD(J1304 - $Q$6:$Q$13 + PI(), 2*PI()) - PI())),ABS(MOD(J1304 - $Q$6:$Q$13 + PI(), 2*PI()) - PI()),0))</f>
        <v>S</v>
      </c>
      <c r="L1304">
        <v>1.7784285863278</v>
      </c>
      <c r="M1304">
        <v>7.9657019509209501</v>
      </c>
      <c r="N1304">
        <v>1.9670750300089499</v>
      </c>
    </row>
    <row r="1305" spans="1:14" x14ac:dyDescent="0.3">
      <c r="A1305">
        <v>1708758</v>
      </c>
      <c r="B1305">
        <v>2024</v>
      </c>
      <c r="C1305">
        <v>2</v>
      </c>
      <c r="D1305">
        <v>24</v>
      </c>
      <c r="E1305">
        <v>1000</v>
      </c>
      <c r="F1305">
        <v>0.100933837890625</v>
      </c>
      <c r="G1305">
        <v>8.0616174316406202</v>
      </c>
      <c r="H1305">
        <v>8.0622492676525006</v>
      </c>
      <c r="I1305">
        <v>-3.12907301157174</v>
      </c>
      <c r="J1305">
        <f t="shared" si="21"/>
        <v>3.1541122956078462</v>
      </c>
      <c r="K1305" t="str" cm="1">
        <f t="array" ref="K1305">INDEX($P$6:$P$13,MATCH(MIN(ABS(MOD(J1305 - $Q$6:$Q$13 + PI(), 2*PI()) - PI())),ABS(MOD(J1305 - $Q$6:$Q$13 + PI(), 2*PI()) - PI()),0))</f>
        <v>S</v>
      </c>
      <c r="L1305">
        <v>1.89047372111387</v>
      </c>
      <c r="M1305">
        <v>7.7389100392659502</v>
      </c>
      <c r="N1305">
        <v>1.8481658299763899</v>
      </c>
    </row>
    <row r="1306" spans="1:14" x14ac:dyDescent="0.3">
      <c r="A1306">
        <v>1708761</v>
      </c>
      <c r="B1306">
        <v>2024</v>
      </c>
      <c r="C1306">
        <v>2</v>
      </c>
      <c r="D1306">
        <v>24</v>
      </c>
      <c r="E1306">
        <v>1100</v>
      </c>
      <c r="F1306">
        <v>0.25456115722656197</v>
      </c>
      <c r="G1306">
        <v>8.0096862792968704</v>
      </c>
      <c r="H1306">
        <v>8.0137304468970694</v>
      </c>
      <c r="I1306">
        <v>-3.1098216838277102</v>
      </c>
      <c r="J1306">
        <f t="shared" si="21"/>
        <v>3.1733636233518761</v>
      </c>
      <c r="K1306" t="str" cm="1">
        <f t="array" ref="K1306">INDEX($P$6:$P$13,MATCH(MIN(ABS(MOD(J1306 - $Q$6:$Q$13 + PI(), 2*PI()) - PI())),ABS(MOD(J1306 - $Q$6:$Q$13 + PI(), 2*PI()) - PI()),0))</f>
        <v>S</v>
      </c>
      <c r="L1306">
        <v>2.05435847014548</v>
      </c>
      <c r="M1306">
        <v>7.6672175725301104</v>
      </c>
      <c r="N1306">
        <v>1.82125271691216</v>
      </c>
    </row>
    <row r="1307" spans="1:14" x14ac:dyDescent="0.3">
      <c r="A1307">
        <v>1708765</v>
      </c>
      <c r="B1307">
        <v>2024</v>
      </c>
      <c r="C1307">
        <v>2</v>
      </c>
      <c r="D1307">
        <v>24</v>
      </c>
      <c r="E1307">
        <v>1200</v>
      </c>
      <c r="F1307">
        <v>0.29077270507812503</v>
      </c>
      <c r="G1307">
        <v>7.9538543701171802</v>
      </c>
      <c r="H1307">
        <v>7.9591675511356499</v>
      </c>
      <c r="I1307">
        <v>-3.10505146724888</v>
      </c>
      <c r="J1307">
        <f t="shared" si="21"/>
        <v>3.1781338399307062</v>
      </c>
      <c r="K1307" t="str" cm="1">
        <f t="array" ref="K1307">INDEX($P$6:$P$13,MATCH(MIN(ABS(MOD(J1307 - $Q$6:$Q$13 + PI(), 2*PI()) - PI())),ABS(MOD(J1307 - $Q$6:$Q$13 + PI(), 2*PI()) - PI()),0))</f>
        <v>S</v>
      </c>
      <c r="L1307">
        <v>2.18626676233123</v>
      </c>
      <c r="M1307">
        <v>7.5956367916531002</v>
      </c>
      <c r="N1307">
        <v>1.7965831756591699</v>
      </c>
    </row>
    <row r="1308" spans="1:14" x14ac:dyDescent="0.3">
      <c r="A1308">
        <v>1708768</v>
      </c>
      <c r="B1308">
        <v>2024</v>
      </c>
      <c r="C1308">
        <v>2</v>
      </c>
      <c r="D1308">
        <v>24</v>
      </c>
      <c r="E1308">
        <v>1300</v>
      </c>
      <c r="F1308">
        <v>0.55384704589843703</v>
      </c>
      <c r="G1308">
        <v>8.0084020996093699</v>
      </c>
      <c r="H1308">
        <v>8.0275307996468097</v>
      </c>
      <c r="I1308">
        <v>-3.0725443499695602</v>
      </c>
      <c r="J1308">
        <f t="shared" si="21"/>
        <v>3.2106409572100261</v>
      </c>
      <c r="K1308" t="str" cm="1">
        <f t="array" ref="K1308">INDEX($P$6:$P$13,MATCH(MIN(ABS(MOD(J1308 - $Q$6:$Q$13 + PI(), 2*PI()) - PI())),ABS(MOD(J1308 - $Q$6:$Q$13 + PI(), 2*PI()) - PI()),0))</f>
        <v>S</v>
      </c>
      <c r="L1308">
        <v>2.2943186350161202</v>
      </c>
      <c r="M1308">
        <v>7.5172252655029297</v>
      </c>
      <c r="N1308">
        <v>1.77583842807345</v>
      </c>
    </row>
    <row r="1309" spans="1:14" x14ac:dyDescent="0.3">
      <c r="A1309">
        <v>1708772</v>
      </c>
      <c r="B1309">
        <v>2024</v>
      </c>
      <c r="C1309">
        <v>2</v>
      </c>
      <c r="D1309">
        <v>24</v>
      </c>
      <c r="E1309">
        <v>1400</v>
      </c>
      <c r="F1309">
        <v>0.86694946289062502</v>
      </c>
      <c r="G1309">
        <v>8.0908190917968703</v>
      </c>
      <c r="H1309">
        <v>8.1371343203483608</v>
      </c>
      <c r="I1309">
        <v>-3.0348476955674299</v>
      </c>
      <c r="J1309">
        <f t="shared" si="21"/>
        <v>3.2483376116121563</v>
      </c>
      <c r="K1309" t="str" cm="1">
        <f t="array" ref="K1309">INDEX($P$6:$P$13,MATCH(MIN(ABS(MOD(J1309 - $Q$6:$Q$13 + PI(), 2*PI()) - PI())),ABS(MOD(J1309 - $Q$6:$Q$13 + PI(), 2*PI()) - PI()),0))</f>
        <v>S</v>
      </c>
      <c r="L1309">
        <v>2.4025420448658901</v>
      </c>
      <c r="M1309">
        <v>7.41957728068033</v>
      </c>
      <c r="N1309">
        <v>1.7619145711263</v>
      </c>
    </row>
    <row r="1310" spans="1:14" x14ac:dyDescent="0.3">
      <c r="A1310">
        <v>1708776</v>
      </c>
      <c r="B1310">
        <v>2024</v>
      </c>
      <c r="C1310">
        <v>2</v>
      </c>
      <c r="D1310">
        <v>24</v>
      </c>
      <c r="E1310">
        <v>1500</v>
      </c>
      <c r="F1310">
        <v>0.77068725585937503</v>
      </c>
      <c r="G1310">
        <v>8.0618566894531192</v>
      </c>
      <c r="H1310">
        <v>8.0986105059833609</v>
      </c>
      <c r="I1310">
        <v>-3.0462855336327599</v>
      </c>
      <c r="J1310">
        <f t="shared" si="21"/>
        <v>3.2368997735468263</v>
      </c>
      <c r="K1310" t="str" cm="1">
        <f t="array" ref="K1310">INDEX($P$6:$P$13,MATCH(MIN(ABS(MOD(J1310 - $Q$6:$Q$13 + PI(), 2*PI()) - PI())),ABS(MOD(J1310 - $Q$6:$Q$13 + PI(), 2*PI()) - PI()),0))</f>
        <v>S</v>
      </c>
      <c r="L1310">
        <v>2.4911849178889902</v>
      </c>
      <c r="M1310">
        <v>7.3309468163384297</v>
      </c>
      <c r="N1310">
        <v>1.7475791507297</v>
      </c>
    </row>
    <row r="1311" spans="1:14" x14ac:dyDescent="0.3">
      <c r="A1311">
        <v>1708779</v>
      </c>
      <c r="B1311">
        <v>2024</v>
      </c>
      <c r="C1311">
        <v>2</v>
      </c>
      <c r="D1311">
        <v>24</v>
      </c>
      <c r="E1311">
        <v>1600</v>
      </c>
      <c r="F1311">
        <v>0.87782287597656194</v>
      </c>
      <c r="G1311">
        <v>7.7901007080078104</v>
      </c>
      <c r="H1311">
        <v>7.8394031687681096</v>
      </c>
      <c r="I1311">
        <v>-3.0293815929800401</v>
      </c>
      <c r="J1311">
        <f t="shared" si="21"/>
        <v>3.2538037141995462</v>
      </c>
      <c r="K1311" t="str" cm="1">
        <f t="array" ref="K1311">INDEX($P$6:$P$13,MATCH(MIN(ABS(MOD(J1311 - $Q$6:$Q$13 + PI(), 2*PI()) - PI())),ABS(MOD(J1311 - $Q$6:$Q$13 + PI(), 2*PI()) - PI()),0))</f>
        <v>S</v>
      </c>
      <c r="L1311">
        <v>2.5545199782078298</v>
      </c>
      <c r="M1311">
        <v>7.2685742908053896</v>
      </c>
      <c r="N1311">
        <v>1.72770945231119</v>
      </c>
    </row>
    <row r="1312" spans="1:14" x14ac:dyDescent="0.3">
      <c r="A1312">
        <v>1708783</v>
      </c>
      <c r="B1312">
        <v>2024</v>
      </c>
      <c r="C1312">
        <v>2</v>
      </c>
      <c r="D1312">
        <v>24</v>
      </c>
      <c r="E1312">
        <v>1700</v>
      </c>
      <c r="F1312">
        <v>1.41386047363281</v>
      </c>
      <c r="G1312">
        <v>7.17775756835937</v>
      </c>
      <c r="H1312">
        <v>7.3156821383273201</v>
      </c>
      <c r="I1312">
        <v>-2.9471045252359702</v>
      </c>
      <c r="J1312">
        <f t="shared" si="21"/>
        <v>3.336080781943616</v>
      </c>
      <c r="K1312" t="str" cm="1">
        <f t="array" ref="K1312">INDEX($P$6:$P$13,MATCH(MIN(ABS(MOD(J1312 - $Q$6:$Q$13 + PI(), 2*PI()) - PI())),ABS(MOD(J1312 - $Q$6:$Q$13 + PI(), 2*PI()) - PI()),0))</f>
        <v>S</v>
      </c>
      <c r="L1312">
        <v>2.5923292608824999</v>
      </c>
      <c r="M1312">
        <v>7.24288347032335</v>
      </c>
      <c r="N1312">
        <v>1.7006832758585599</v>
      </c>
    </row>
    <row r="1313" spans="1:14" x14ac:dyDescent="0.3">
      <c r="A1313">
        <v>1708786</v>
      </c>
      <c r="B1313">
        <v>2024</v>
      </c>
      <c r="C1313">
        <v>2</v>
      </c>
      <c r="D1313">
        <v>24</v>
      </c>
      <c r="E1313">
        <v>1800</v>
      </c>
      <c r="F1313">
        <v>1.9743548583984301</v>
      </c>
      <c r="G1313">
        <v>6.4282745361328102</v>
      </c>
      <c r="H1313">
        <v>6.7246405568457703</v>
      </c>
      <c r="I1313">
        <v>-2.8436019490548601</v>
      </c>
      <c r="J1313">
        <f t="shared" si="21"/>
        <v>3.4395833581247262</v>
      </c>
      <c r="K1313" t="str" cm="1">
        <f t="array" ref="K1313">INDEX($P$6:$P$13,MATCH(MIN(ABS(MOD(J1313 - $Q$6:$Q$13 + PI(), 2*PI()) - PI())),ABS(MOD(J1313 - $Q$6:$Q$13 + PI(), 2*PI()) - PI()),0))</f>
        <v>S</v>
      </c>
      <c r="L1313">
        <v>2.6063378433044702</v>
      </c>
      <c r="M1313">
        <v>7.2503472434149803</v>
      </c>
      <c r="N1313">
        <v>1.6684467527601401</v>
      </c>
    </row>
    <row r="1314" spans="1:14" x14ac:dyDescent="0.3">
      <c r="A1314">
        <v>1708790</v>
      </c>
      <c r="B1314">
        <v>2024</v>
      </c>
      <c r="C1314">
        <v>2</v>
      </c>
      <c r="D1314">
        <v>24</v>
      </c>
      <c r="E1314">
        <v>1900</v>
      </c>
      <c r="F1314">
        <v>2.04299377441406</v>
      </c>
      <c r="G1314">
        <v>6.05678466796875</v>
      </c>
      <c r="H1314">
        <v>6.3920625838954299</v>
      </c>
      <c r="I1314">
        <v>-2.81627038266915</v>
      </c>
      <c r="J1314">
        <f t="shared" si="21"/>
        <v>3.4669149245104363</v>
      </c>
      <c r="K1314" t="str" cm="1">
        <f t="array" ref="K1314">INDEX($P$6:$P$13,MATCH(MIN(ABS(MOD(J1314 - $Q$6:$Q$13 + PI(), 2*PI()) - PI())),ABS(MOD(J1314 - $Q$6:$Q$13 + PI(), 2*PI()) - PI()),0))</f>
        <v>S</v>
      </c>
      <c r="L1314">
        <v>2.6021440155825299</v>
      </c>
      <c r="M1314">
        <v>7.2805325190226204</v>
      </c>
      <c r="N1314">
        <v>1.63390201992458</v>
      </c>
    </row>
    <row r="1315" spans="1:14" x14ac:dyDescent="0.3">
      <c r="A1315">
        <v>1708794</v>
      </c>
      <c r="B1315">
        <v>2024</v>
      </c>
      <c r="C1315">
        <v>2</v>
      </c>
      <c r="D1315">
        <v>24</v>
      </c>
      <c r="E1315">
        <v>2000</v>
      </c>
      <c r="F1315">
        <v>1.9180242919921799</v>
      </c>
      <c r="G1315">
        <v>5.8487164306640604</v>
      </c>
      <c r="H1315">
        <v>6.1551848933230104</v>
      </c>
      <c r="I1315">
        <v>-2.82470451004203</v>
      </c>
      <c r="J1315">
        <f t="shared" si="21"/>
        <v>3.4584807971375562</v>
      </c>
      <c r="K1315" t="str" cm="1">
        <f t="array" ref="K1315">INDEX($P$6:$P$13,MATCH(MIN(ABS(MOD(J1315 - $Q$6:$Q$13 + PI(), 2*PI()) - PI())),ABS(MOD(J1315 - $Q$6:$Q$13 + PI(), 2*PI()) - PI()),0))</f>
        <v>S</v>
      </c>
      <c r="L1315">
        <v>2.59508326535643</v>
      </c>
      <c r="M1315">
        <v>7.3060824076334603</v>
      </c>
      <c r="N1315">
        <v>1.60251405504014</v>
      </c>
    </row>
    <row r="1316" spans="1:14" x14ac:dyDescent="0.3">
      <c r="A1316">
        <v>1708797</v>
      </c>
      <c r="B1316">
        <v>2024</v>
      </c>
      <c r="C1316">
        <v>2</v>
      </c>
      <c r="D1316">
        <v>24</v>
      </c>
      <c r="E1316">
        <v>2100</v>
      </c>
      <c r="F1316">
        <v>1.50625122070312</v>
      </c>
      <c r="G1316">
        <v>5.80455261230468</v>
      </c>
      <c r="H1316">
        <v>5.9968011280083999</v>
      </c>
      <c r="I1316">
        <v>-2.88769786393074</v>
      </c>
      <c r="J1316">
        <f t="shared" si="21"/>
        <v>3.3954874432488462</v>
      </c>
      <c r="K1316" t="str" cm="1">
        <f t="array" ref="K1316">INDEX($P$6:$P$13,MATCH(MIN(ABS(MOD(J1316 - $Q$6:$Q$13 + PI(), 2*PI()) - PI())),ABS(MOD(J1316 - $Q$6:$Q$13 + PI(), 2*PI()) - PI()),0))</f>
        <v>S</v>
      </c>
      <c r="L1316">
        <v>2.5884195628582001</v>
      </c>
      <c r="M1316">
        <v>7.3253465228610501</v>
      </c>
      <c r="N1316">
        <v>1.5742106967502101</v>
      </c>
    </row>
    <row r="1317" spans="1:14" x14ac:dyDescent="0.3">
      <c r="A1317">
        <v>1708801</v>
      </c>
      <c r="B1317">
        <v>2024</v>
      </c>
      <c r="C1317">
        <v>2</v>
      </c>
      <c r="D1317">
        <v>24</v>
      </c>
      <c r="E1317">
        <v>2200</v>
      </c>
      <c r="F1317">
        <v>1.51583374023437</v>
      </c>
      <c r="G1317">
        <v>4.9537091064453103</v>
      </c>
      <c r="H1317">
        <v>5.1804426296709503</v>
      </c>
      <c r="I1317">
        <v>-2.84464063249052</v>
      </c>
      <c r="J1317">
        <f t="shared" si="21"/>
        <v>3.4385446746890662</v>
      </c>
      <c r="K1317" t="str" cm="1">
        <f t="array" ref="K1317">INDEX($P$6:$P$13,MATCH(MIN(ABS(MOD(J1317 - $Q$6:$Q$13 + PI(), 2*PI()) - PI())),ABS(MOD(J1317 - $Q$6:$Q$13 + PI(), 2*PI()) - PI()),0))</f>
        <v>S</v>
      </c>
      <c r="L1317">
        <v>2.5747998315460601</v>
      </c>
      <c r="M1317">
        <v>7.3685177697075703</v>
      </c>
      <c r="N1317">
        <v>1.54381444719102</v>
      </c>
    </row>
    <row r="1318" spans="1:14" x14ac:dyDescent="0.3">
      <c r="A1318">
        <v>1708804</v>
      </c>
      <c r="B1318">
        <v>2024</v>
      </c>
      <c r="C1318">
        <v>2</v>
      </c>
      <c r="D1318">
        <v>24</v>
      </c>
      <c r="E1318">
        <v>2300</v>
      </c>
      <c r="F1318">
        <v>1.2332818603515601</v>
      </c>
      <c r="G1318">
        <v>4.7616528320312499</v>
      </c>
      <c r="H1318">
        <v>4.9187723915488704</v>
      </c>
      <c r="I1318">
        <v>-2.8881587919320402</v>
      </c>
      <c r="J1318">
        <f t="shared" si="21"/>
        <v>3.3950265152475461</v>
      </c>
      <c r="K1318" t="str" cm="1">
        <f t="array" ref="K1318">INDEX($P$6:$P$13,MATCH(MIN(ABS(MOD(J1318 - $Q$6:$Q$13 + PI(), 2*PI()) - PI())),ABS(MOD(J1318 - $Q$6:$Q$13 + PI(), 2*PI()) - PI()),0))</f>
        <v>S</v>
      </c>
      <c r="L1318">
        <v>2.5651813518183801</v>
      </c>
      <c r="M1318">
        <v>7.39599789513482</v>
      </c>
      <c r="N1318">
        <v>1.5179528130425299</v>
      </c>
    </row>
    <row r="1319" spans="1:14" x14ac:dyDescent="0.3">
      <c r="A1319">
        <v>1708808</v>
      </c>
      <c r="B1319">
        <v>2024</v>
      </c>
      <c r="C1319">
        <v>2</v>
      </c>
      <c r="D1319">
        <v>24</v>
      </c>
      <c r="E1319">
        <v>0</v>
      </c>
      <c r="F1319">
        <v>-2.65267150878906</v>
      </c>
      <c r="G1319">
        <v>7.6437005615234304</v>
      </c>
      <c r="H1319">
        <v>8.0909099863843998</v>
      </c>
      <c r="I1319">
        <v>2.8075570406154999</v>
      </c>
      <c r="J1319">
        <f t="shared" si="21"/>
        <v>2.8075570406154999</v>
      </c>
      <c r="K1319" t="str" cm="1">
        <f t="array" ref="K1319">INDEX($P$6:$P$13,MATCH(MIN(ABS(MOD(J1319 - $Q$6:$Q$13 + PI(), 2*PI()) - PI())),ABS(MOD(J1319 - $Q$6:$Q$13 + PI(), 2*PI()) - PI()),0))</f>
        <v>S</v>
      </c>
      <c r="L1319">
        <v>0.442115200858121</v>
      </c>
      <c r="M1319">
        <v>8.8185655805799694</v>
      </c>
      <c r="N1319">
        <v>2.10503853691948</v>
      </c>
    </row>
    <row r="1320" spans="1:14" x14ac:dyDescent="0.3">
      <c r="A1320">
        <v>1708812</v>
      </c>
      <c r="B1320">
        <v>2024</v>
      </c>
      <c r="C1320">
        <v>2</v>
      </c>
      <c r="D1320">
        <v>24</v>
      </c>
      <c r="E1320">
        <v>100</v>
      </c>
      <c r="F1320">
        <v>-1.8644519042968699</v>
      </c>
      <c r="G1320">
        <v>7.7396569824218702</v>
      </c>
      <c r="H1320">
        <v>7.9610596724925902</v>
      </c>
      <c r="I1320">
        <v>2.9052007056508402</v>
      </c>
      <c r="J1320">
        <f t="shared" si="21"/>
        <v>2.9052007056508402</v>
      </c>
      <c r="K1320" t="str" cm="1">
        <f t="array" ref="K1320">INDEX($P$6:$P$13,MATCH(MIN(ABS(MOD(J1320 - $Q$6:$Q$13 + PI(), 2*PI()) - PI())),ABS(MOD(J1320 - $Q$6:$Q$13 + PI(), 2*PI()) - PI()),0))</f>
        <v>S</v>
      </c>
      <c r="L1320">
        <v>0.50169583099244996</v>
      </c>
      <c r="M1320">
        <v>8.7349487940470301</v>
      </c>
      <c r="N1320">
        <v>2.0877789391411601</v>
      </c>
    </row>
    <row r="1321" spans="1:14" x14ac:dyDescent="0.3">
      <c r="A1321">
        <v>1708815</v>
      </c>
      <c r="B1321">
        <v>2024</v>
      </c>
      <c r="C1321">
        <v>2</v>
      </c>
      <c r="D1321">
        <v>24</v>
      </c>
      <c r="E1321">
        <v>200</v>
      </c>
      <c r="F1321">
        <v>-1.2999310302734299</v>
      </c>
      <c r="G1321">
        <v>7.8329510498046799</v>
      </c>
      <c r="H1321">
        <v>7.9400845607653396</v>
      </c>
      <c r="I1321">
        <v>2.9771347938776702</v>
      </c>
      <c r="J1321">
        <f t="shared" si="21"/>
        <v>2.9771347938776702</v>
      </c>
      <c r="K1321" t="str" cm="1">
        <f t="array" ref="K1321">INDEX($P$6:$P$13,MATCH(MIN(ABS(MOD(J1321 - $Q$6:$Q$13 + PI(), 2*PI()) - PI())),ABS(MOD(J1321 - $Q$6:$Q$13 + PI(), 2*PI()) - PI()),0))</f>
        <v>S</v>
      </c>
      <c r="L1321">
        <v>0.571489306626079</v>
      </c>
      <c r="M1321">
        <v>8.6619561513264909</v>
      </c>
      <c r="N1321">
        <v>2.06871901618109</v>
      </c>
    </row>
    <row r="1322" spans="1:14" x14ac:dyDescent="0.3">
      <c r="A1322">
        <v>1708819</v>
      </c>
      <c r="B1322">
        <v>2024</v>
      </c>
      <c r="C1322">
        <v>2</v>
      </c>
      <c r="D1322">
        <v>25</v>
      </c>
      <c r="E1322">
        <v>300</v>
      </c>
      <c r="F1322">
        <v>0.77867858886718699</v>
      </c>
      <c r="G1322">
        <v>5.2098455810546804</v>
      </c>
      <c r="H1322">
        <v>5.2677159493650798</v>
      </c>
      <c r="I1322">
        <v>-2.9932280360499499</v>
      </c>
      <c r="J1322">
        <f t="shared" si="21"/>
        <v>3.2899572711296363</v>
      </c>
      <c r="K1322" t="str" cm="1">
        <f t="array" ref="K1322">INDEX($P$6:$P$13,MATCH(MIN(ABS(MOD(J1322 - $Q$6:$Q$13 + PI(), 2*PI()) - PI())),ABS(MOD(J1322 - $Q$6:$Q$13 + PI(), 2*PI()) - PI()),0))</f>
        <v>S</v>
      </c>
      <c r="L1322">
        <v>2.5746509016597701</v>
      </c>
      <c r="M1322">
        <v>7.3922620349460102</v>
      </c>
      <c r="N1322">
        <v>1.44632413652208</v>
      </c>
    </row>
    <row r="1323" spans="1:14" x14ac:dyDescent="0.3">
      <c r="A1323">
        <v>1708822</v>
      </c>
      <c r="B1323">
        <v>2024</v>
      </c>
      <c r="C1323">
        <v>2</v>
      </c>
      <c r="D1323">
        <v>25</v>
      </c>
      <c r="E1323">
        <v>400</v>
      </c>
      <c r="F1323">
        <v>0.51111267089843704</v>
      </c>
      <c r="G1323">
        <v>5.2275659179687501</v>
      </c>
      <c r="H1323">
        <v>5.2524928928139802</v>
      </c>
      <c r="I1323">
        <v>-3.04412983820608</v>
      </c>
      <c r="J1323">
        <f t="shared" si="21"/>
        <v>3.2390554689735063</v>
      </c>
      <c r="K1323" t="str" cm="1">
        <f t="array" ref="K1323">INDEX($P$6:$P$13,MATCH(MIN(ABS(MOD(J1323 - $Q$6:$Q$13 + PI(), 2*PI()) - PI())),ABS(MOD(J1323 - $Q$6:$Q$13 + PI(), 2*PI()) - PI()),0))</f>
        <v>S</v>
      </c>
      <c r="L1323">
        <v>2.5833309426006701</v>
      </c>
      <c r="M1323">
        <v>7.3777411778767901</v>
      </c>
      <c r="N1323">
        <v>1.4333537419636999</v>
      </c>
    </row>
    <row r="1324" spans="1:14" x14ac:dyDescent="0.3">
      <c r="A1324">
        <v>1708826</v>
      </c>
      <c r="B1324">
        <v>2024</v>
      </c>
      <c r="C1324">
        <v>2</v>
      </c>
      <c r="D1324">
        <v>25</v>
      </c>
      <c r="E1324">
        <v>500</v>
      </c>
      <c r="F1324">
        <v>0.58037353515625001</v>
      </c>
      <c r="G1324">
        <v>5.2592279052734296</v>
      </c>
      <c r="H1324">
        <v>5.2911540896024301</v>
      </c>
      <c r="I1324">
        <v>-3.0316839926034702</v>
      </c>
      <c r="J1324">
        <f t="shared" si="21"/>
        <v>3.251501314576116</v>
      </c>
      <c r="K1324" t="str" cm="1">
        <f t="array" ref="K1324">INDEX($P$6:$P$13,MATCH(MIN(ABS(MOD(J1324 - $Q$6:$Q$13 + PI(), 2*PI()) - PI())),ABS(MOD(J1324 - $Q$6:$Q$13 + PI(), 2*PI()) - PI()),0))</f>
        <v>S</v>
      </c>
      <c r="L1324">
        <v>2.5931400158903601</v>
      </c>
      <c r="M1324">
        <v>7.3648706012301899</v>
      </c>
      <c r="N1324">
        <v>1.42119004991319</v>
      </c>
    </row>
    <row r="1325" spans="1:14" x14ac:dyDescent="0.3">
      <c r="A1325">
        <v>1708830</v>
      </c>
      <c r="B1325">
        <v>2024</v>
      </c>
      <c r="C1325">
        <v>2</v>
      </c>
      <c r="D1325">
        <v>25</v>
      </c>
      <c r="E1325">
        <v>600</v>
      </c>
      <c r="F1325">
        <v>0.57397277832031202</v>
      </c>
      <c r="G1325">
        <v>5.1711523437500002</v>
      </c>
      <c r="H1325">
        <v>5.2029089279482701</v>
      </c>
      <c r="I1325">
        <v>-3.0310499907096098</v>
      </c>
      <c r="J1325">
        <f t="shared" si="21"/>
        <v>3.2521353164699764</v>
      </c>
      <c r="K1325" t="str" cm="1">
        <f t="array" ref="K1325">INDEX($P$6:$P$13,MATCH(MIN(ABS(MOD(J1325 - $Q$6:$Q$13 + PI(), 2*PI()) - PI())),ABS(MOD(J1325 - $Q$6:$Q$13 + PI(), 2*PI()) - PI()),0))</f>
        <v>S</v>
      </c>
      <c r="L1325">
        <v>2.6042261341041102</v>
      </c>
      <c r="M1325">
        <v>7.3537216186523402</v>
      </c>
      <c r="N1325">
        <v>1.4097679985894001</v>
      </c>
    </row>
    <row r="1326" spans="1:14" x14ac:dyDescent="0.3">
      <c r="A1326">
        <v>1708833</v>
      </c>
      <c r="B1326">
        <v>2024</v>
      </c>
      <c r="C1326">
        <v>2</v>
      </c>
      <c r="D1326">
        <v>25</v>
      </c>
      <c r="E1326">
        <v>700</v>
      </c>
      <c r="F1326">
        <v>0.54764709472656203</v>
      </c>
      <c r="G1326">
        <v>5.3043688964843696</v>
      </c>
      <c r="H1326">
        <v>5.3325647422561397</v>
      </c>
      <c r="I1326">
        <v>-3.0387126338924202</v>
      </c>
      <c r="J1326">
        <f t="shared" si="21"/>
        <v>3.244472673287166</v>
      </c>
      <c r="K1326" t="str" cm="1">
        <f t="array" ref="K1326">INDEX($P$6:$P$13,MATCH(MIN(ABS(MOD(J1326 - $Q$6:$Q$13 + PI(), 2*PI()) - PI())),ABS(MOD(J1326 - $Q$6:$Q$13 + PI(), 2*PI()) - PI()),0))</f>
        <v>S</v>
      </c>
      <c r="L1326">
        <v>2.6156329856851301</v>
      </c>
      <c r="M1326">
        <v>7.3451614379882804</v>
      </c>
      <c r="N1326">
        <v>1.39890522427029</v>
      </c>
    </row>
    <row r="1327" spans="1:14" x14ac:dyDescent="0.3">
      <c r="A1327">
        <v>1708837</v>
      </c>
      <c r="B1327">
        <v>2024</v>
      </c>
      <c r="C1327">
        <v>2</v>
      </c>
      <c r="D1327">
        <v>25</v>
      </c>
      <c r="E1327">
        <v>800</v>
      </c>
      <c r="F1327">
        <v>0.62343749999999998</v>
      </c>
      <c r="G1327">
        <v>5.1885284423828102</v>
      </c>
      <c r="H1327">
        <v>5.2258493772612304</v>
      </c>
      <c r="I1327">
        <v>-3.0220090564383302</v>
      </c>
      <c r="J1327">
        <f t="shared" si="21"/>
        <v>3.2611762507412561</v>
      </c>
      <c r="K1327" t="str" cm="1">
        <f t="array" ref="K1327">INDEX($P$6:$P$13,MATCH(MIN(ABS(MOD(J1327 - $Q$6:$Q$13 + PI(), 2*PI()) - PI())),ABS(MOD(J1327 - $Q$6:$Q$13 + PI(), 2*PI()) - PI()),0))</f>
        <v>S</v>
      </c>
      <c r="L1327">
        <v>2.6299342199202198</v>
      </c>
      <c r="M1327">
        <v>7.3315331141153903</v>
      </c>
      <c r="N1327">
        <v>1.3896741867065401</v>
      </c>
    </row>
    <row r="1328" spans="1:14" x14ac:dyDescent="0.3">
      <c r="A1328">
        <v>1708840</v>
      </c>
      <c r="B1328">
        <v>2024</v>
      </c>
      <c r="C1328">
        <v>2</v>
      </c>
      <c r="D1328">
        <v>25</v>
      </c>
      <c r="E1328">
        <v>900</v>
      </c>
      <c r="F1328">
        <v>0.83313171386718698</v>
      </c>
      <c r="G1328">
        <v>5.0277697753906203</v>
      </c>
      <c r="H1328">
        <v>5.0963297937812797</v>
      </c>
      <c r="I1328">
        <v>-2.97737880575938</v>
      </c>
      <c r="J1328">
        <f t="shared" si="21"/>
        <v>3.3058065014202063</v>
      </c>
      <c r="K1328" t="str" cm="1">
        <f t="array" ref="K1328">INDEX($P$6:$P$13,MATCH(MIN(ABS(MOD(J1328 - $Q$6:$Q$13 + PI(), 2*PI()) - PI())),ABS(MOD(J1328 - $Q$6:$Q$13 + PI(), 2*PI()) - PI()),0))</f>
        <v>S</v>
      </c>
      <c r="L1328">
        <v>2.6432355851193701</v>
      </c>
      <c r="M1328">
        <v>7.3301146825154602</v>
      </c>
      <c r="N1328">
        <v>1.3795928955078101</v>
      </c>
    </row>
    <row r="1329" spans="1:14" x14ac:dyDescent="0.3">
      <c r="A1329">
        <v>1708844</v>
      </c>
      <c r="B1329">
        <v>2024</v>
      </c>
      <c r="C1329">
        <v>2</v>
      </c>
      <c r="D1329">
        <v>25</v>
      </c>
      <c r="E1329">
        <v>1000</v>
      </c>
      <c r="F1329">
        <v>0.67168395996093699</v>
      </c>
      <c r="G1329">
        <v>4.32781982421875</v>
      </c>
      <c r="H1329">
        <v>4.3796328354063601</v>
      </c>
      <c r="I1329">
        <v>-2.98761962494999</v>
      </c>
      <c r="J1329">
        <f t="shared" si="21"/>
        <v>3.2955656822295962</v>
      </c>
      <c r="K1329" t="str" cm="1">
        <f t="array" ref="K1329">INDEX($P$6:$P$13,MATCH(MIN(ABS(MOD(J1329 - $Q$6:$Q$13 + PI(), 2*PI()) - PI())),ABS(MOD(J1329 - $Q$6:$Q$13 + PI(), 2*PI()) - PI()),0))</f>
        <v>S</v>
      </c>
      <c r="L1329">
        <v>2.6524051742499801</v>
      </c>
      <c r="M1329">
        <v>7.3557026121351399</v>
      </c>
      <c r="N1329">
        <v>1.3665114508734799</v>
      </c>
    </row>
    <row r="1330" spans="1:14" x14ac:dyDescent="0.3">
      <c r="A1330">
        <v>1708848</v>
      </c>
      <c r="B1330">
        <v>2024</v>
      </c>
      <c r="C1330">
        <v>2</v>
      </c>
      <c r="D1330">
        <v>25</v>
      </c>
      <c r="E1330">
        <v>1100</v>
      </c>
      <c r="F1330">
        <v>0.21044616699218699</v>
      </c>
      <c r="G1330">
        <v>4.2381860351562501</v>
      </c>
      <c r="H1330">
        <v>4.2434076469030302</v>
      </c>
      <c r="I1330">
        <v>-3.0919786295190601</v>
      </c>
      <c r="J1330">
        <f t="shared" si="21"/>
        <v>3.1912066776605261</v>
      </c>
      <c r="K1330" t="str" cm="1">
        <f t="array" ref="K1330">INDEX($P$6:$P$13,MATCH(MIN(ABS(MOD(J1330 - $Q$6:$Q$13 + PI(), 2*PI()) - PI())),ABS(MOD(J1330 - $Q$6:$Q$13 + PI(), 2*PI()) - PI()),0))</f>
        <v>S</v>
      </c>
      <c r="L1330">
        <v>2.66065251069509</v>
      </c>
      <c r="M1330">
        <v>7.3757285012139198</v>
      </c>
      <c r="N1330">
        <v>1.3555049896240201</v>
      </c>
    </row>
    <row r="1331" spans="1:14" x14ac:dyDescent="0.3">
      <c r="A1331">
        <v>1708851</v>
      </c>
      <c r="B1331">
        <v>2024</v>
      </c>
      <c r="C1331">
        <v>2</v>
      </c>
      <c r="D1331">
        <v>25</v>
      </c>
      <c r="E1331">
        <v>1200</v>
      </c>
      <c r="F1331">
        <v>-0.15492431640625001</v>
      </c>
      <c r="G1331">
        <v>4.3690039062499997</v>
      </c>
      <c r="H1331">
        <v>4.3717498414984401</v>
      </c>
      <c r="I1331">
        <v>3.1061476334888201</v>
      </c>
      <c r="J1331">
        <f t="shared" si="21"/>
        <v>3.1061476334888201</v>
      </c>
      <c r="K1331" t="str" cm="1">
        <f t="array" ref="K1331">INDEX($P$6:$P$13,MATCH(MIN(ABS(MOD(J1331 - $Q$6:$Q$13 + PI(), 2*PI()) - PI())),ABS(MOD(J1331 - $Q$6:$Q$13 + PI(), 2*PI()) - PI()),0))</f>
        <v>S</v>
      </c>
      <c r="L1331">
        <v>2.6707091396034501</v>
      </c>
      <c r="M1331">
        <v>7.3857148488362601</v>
      </c>
      <c r="N1331">
        <v>1.3467465506659599</v>
      </c>
    </row>
    <row r="1332" spans="1:14" x14ac:dyDescent="0.3">
      <c r="A1332">
        <v>1708855</v>
      </c>
      <c r="B1332">
        <v>2024</v>
      </c>
      <c r="C1332">
        <v>2</v>
      </c>
      <c r="D1332">
        <v>25</v>
      </c>
      <c r="E1332">
        <v>1300</v>
      </c>
      <c r="F1332">
        <v>-0.27827880859374998</v>
      </c>
      <c r="G1332">
        <v>4.57989807128906</v>
      </c>
      <c r="H1332">
        <v>4.5883445204898896</v>
      </c>
      <c r="I1332">
        <v>3.08090634513976</v>
      </c>
      <c r="J1332">
        <f t="shared" si="21"/>
        <v>3.08090634513976</v>
      </c>
      <c r="K1332" t="str" cm="1">
        <f t="array" ref="K1332">INDEX($P$6:$P$13,MATCH(MIN(ABS(MOD(J1332 - $Q$6:$Q$13 + PI(), 2*PI()) - PI())),ABS(MOD(J1332 - $Q$6:$Q$13 + PI(), 2*PI()) - PI()),0))</f>
        <v>S</v>
      </c>
      <c r="L1332">
        <v>2.6824501587199299</v>
      </c>
      <c r="M1332">
        <v>7.38677056630452</v>
      </c>
      <c r="N1332">
        <v>1.34001986185709</v>
      </c>
    </row>
    <row r="1333" spans="1:14" x14ac:dyDescent="0.3">
      <c r="A1333">
        <v>1708858</v>
      </c>
      <c r="B1333">
        <v>2024</v>
      </c>
      <c r="C1333">
        <v>2</v>
      </c>
      <c r="D1333">
        <v>25</v>
      </c>
      <c r="E1333">
        <v>1400</v>
      </c>
      <c r="F1333">
        <v>-0.44736511230468701</v>
      </c>
      <c r="G1333">
        <v>4.6966229248046796</v>
      </c>
      <c r="H1333">
        <v>4.7178811389763</v>
      </c>
      <c r="I1333">
        <v>3.0466266641446702</v>
      </c>
      <c r="J1333">
        <f t="shared" si="21"/>
        <v>3.0466266641446702</v>
      </c>
      <c r="K1333" t="str" cm="1">
        <f t="array" ref="K1333">INDEX($P$6:$P$13,MATCH(MIN(ABS(MOD(J1333 - $Q$6:$Q$13 + PI(), 2*PI()) - PI())),ABS(MOD(J1333 - $Q$6:$Q$13 + PI(), 2*PI()) - PI()),0))</f>
        <v>S</v>
      </c>
      <c r="L1333">
        <v>2.6958728161113901</v>
      </c>
      <c r="M1333">
        <v>7.3842209710015103</v>
      </c>
      <c r="N1333">
        <v>1.3345681296454499</v>
      </c>
    </row>
    <row r="1334" spans="1:14" x14ac:dyDescent="0.3">
      <c r="A1334">
        <v>1708862</v>
      </c>
      <c r="B1334">
        <v>2024</v>
      </c>
      <c r="C1334">
        <v>2</v>
      </c>
      <c r="D1334">
        <v>25</v>
      </c>
      <c r="E1334">
        <v>1500</v>
      </c>
      <c r="F1334">
        <v>-0.60622924804687495</v>
      </c>
      <c r="G1334">
        <v>4.6153466796874998</v>
      </c>
      <c r="H1334">
        <v>4.6549907491733897</v>
      </c>
      <c r="I1334">
        <v>3.0109895779176501</v>
      </c>
      <c r="J1334">
        <f t="shared" si="21"/>
        <v>3.0109895779176501</v>
      </c>
      <c r="K1334" t="str" cm="1">
        <f t="array" ref="K1334">INDEX($P$6:$P$13,MATCH(MIN(ABS(MOD(J1334 - $Q$6:$Q$13 + PI(), 2*PI()) - PI())),ABS(MOD(J1334 - $Q$6:$Q$13 + PI(), 2*PI()) - PI()),0))</f>
        <v>S</v>
      </c>
      <c r="L1334">
        <v>2.7087137799394299</v>
      </c>
      <c r="M1334">
        <v>7.3887654410468198</v>
      </c>
      <c r="N1334">
        <v>1.3288462956746401</v>
      </c>
    </row>
    <row r="1335" spans="1:14" x14ac:dyDescent="0.3">
      <c r="A1335">
        <v>1708866</v>
      </c>
      <c r="B1335">
        <v>2024</v>
      </c>
      <c r="C1335">
        <v>2</v>
      </c>
      <c r="D1335">
        <v>25</v>
      </c>
      <c r="E1335">
        <v>1600</v>
      </c>
      <c r="F1335">
        <v>-0.80921447753906195</v>
      </c>
      <c r="G1335">
        <v>4.4872369384765598</v>
      </c>
      <c r="H1335">
        <v>4.5596187793155796</v>
      </c>
      <c r="I1335">
        <v>2.9631733905914701</v>
      </c>
      <c r="J1335">
        <f t="shared" si="21"/>
        <v>2.9631733905914701</v>
      </c>
      <c r="K1335" t="str" cm="1">
        <f t="array" ref="K1335">INDEX($P$6:$P$13,MATCH(MIN(ABS(MOD(J1335 - $Q$6:$Q$13 + PI(), 2*PI()) - PI())),ABS(MOD(J1335 - $Q$6:$Q$13 + PI(), 2*PI()) - PI()),0))</f>
        <v>S</v>
      </c>
      <c r="L1335">
        <v>2.7211867244954902</v>
      </c>
      <c r="M1335">
        <v>7.3959550857543901</v>
      </c>
      <c r="N1335">
        <v>1.32334189944797</v>
      </c>
    </row>
    <row r="1336" spans="1:14" x14ac:dyDescent="0.3">
      <c r="A1336">
        <v>1708869</v>
      </c>
      <c r="B1336">
        <v>2024</v>
      </c>
      <c r="C1336">
        <v>2</v>
      </c>
      <c r="D1336">
        <v>25</v>
      </c>
      <c r="E1336">
        <v>1700</v>
      </c>
      <c r="F1336">
        <v>-0.93072814941406201</v>
      </c>
      <c r="G1336">
        <v>4.3964941406250002</v>
      </c>
      <c r="H1336">
        <v>4.4939309759565296</v>
      </c>
      <c r="I1336">
        <v>2.9329749237913298</v>
      </c>
      <c r="J1336">
        <f t="shared" si="21"/>
        <v>2.9329749237913298</v>
      </c>
      <c r="K1336" t="str" cm="1">
        <f t="array" ref="K1336">INDEX($P$6:$P$13,MATCH(MIN(ABS(MOD(J1336 - $Q$6:$Q$13 + PI(), 2*PI()) - PI())),ABS(MOD(J1336 - $Q$6:$Q$13 + PI(), 2*PI()) - PI()),0))</f>
        <v>S</v>
      </c>
      <c r="L1336">
        <v>2.7332465239944499</v>
      </c>
      <c r="M1336">
        <v>7.4066600799560502</v>
      </c>
      <c r="N1336">
        <v>1.3179362614949499</v>
      </c>
    </row>
    <row r="1337" spans="1:14" x14ac:dyDescent="0.3">
      <c r="A1337">
        <v>1708873</v>
      </c>
      <c r="B1337">
        <v>2024</v>
      </c>
      <c r="C1337">
        <v>2</v>
      </c>
      <c r="D1337">
        <v>25</v>
      </c>
      <c r="E1337">
        <v>1800</v>
      </c>
      <c r="F1337">
        <v>-1.0553131103515601</v>
      </c>
      <c r="G1337">
        <v>4.3005279541015602</v>
      </c>
      <c r="H1337">
        <v>4.42811770901461</v>
      </c>
      <c r="I1337">
        <v>2.9009560603223901</v>
      </c>
      <c r="J1337">
        <f t="shared" si="21"/>
        <v>2.9009560603223901</v>
      </c>
      <c r="K1337" t="str" cm="1">
        <f t="array" ref="K1337">INDEX($P$6:$P$13,MATCH(MIN(ABS(MOD(J1337 - $Q$6:$Q$13 + PI(), 2*PI()) - PI())),ABS(MOD(J1337 - $Q$6:$Q$13 + PI(), 2*PI()) - PI()),0))</f>
        <v>S</v>
      </c>
      <c r="L1337">
        <v>2.7445008356263698</v>
      </c>
      <c r="M1337">
        <v>7.4199180603027299</v>
      </c>
      <c r="N1337">
        <v>1.31258646647135</v>
      </c>
    </row>
    <row r="1338" spans="1:14" x14ac:dyDescent="0.3">
      <c r="A1338">
        <v>1708876</v>
      </c>
      <c r="B1338">
        <v>2024</v>
      </c>
      <c r="C1338">
        <v>2</v>
      </c>
      <c r="D1338">
        <v>25</v>
      </c>
      <c r="E1338">
        <v>1900</v>
      </c>
      <c r="F1338">
        <v>-1.27593627929687</v>
      </c>
      <c r="G1338">
        <v>4.2486059570312502</v>
      </c>
      <c r="H1338">
        <v>4.4360642428787402</v>
      </c>
      <c r="I1338">
        <v>2.84984339981292</v>
      </c>
      <c r="J1338">
        <f t="shared" si="21"/>
        <v>2.84984339981292</v>
      </c>
      <c r="K1338" t="str" cm="1">
        <f t="array" ref="K1338">INDEX($P$6:$P$13,MATCH(MIN(ABS(MOD(J1338 - $Q$6:$Q$13 + PI(), 2*PI()) - PI())),ABS(MOD(J1338 - $Q$6:$Q$13 + PI(), 2*PI()) - PI()),0))</f>
        <v>S</v>
      </c>
      <c r="L1338">
        <v>2.7541882616356101</v>
      </c>
      <c r="M1338">
        <v>7.4328964021470796</v>
      </c>
      <c r="N1338">
        <v>1.30752489301893</v>
      </c>
    </row>
    <row r="1339" spans="1:14" x14ac:dyDescent="0.3">
      <c r="A1339">
        <v>1708880</v>
      </c>
      <c r="B1339">
        <v>2024</v>
      </c>
      <c r="C1339">
        <v>2</v>
      </c>
      <c r="D1339">
        <v>25</v>
      </c>
      <c r="E1339">
        <v>2000</v>
      </c>
      <c r="F1339">
        <v>-1.53313598632812</v>
      </c>
      <c r="G1339">
        <v>4.2632238769531199</v>
      </c>
      <c r="H1339">
        <v>4.5305169437490802</v>
      </c>
      <c r="I1339">
        <v>2.7963744681791201</v>
      </c>
      <c r="J1339">
        <f t="shared" si="21"/>
        <v>2.7963744681791201</v>
      </c>
      <c r="K1339" t="str" cm="1">
        <f t="array" ref="K1339">INDEX($P$6:$P$13,MATCH(MIN(ABS(MOD(J1339 - $Q$6:$Q$13 + PI(), 2*PI()) - PI())),ABS(MOD(J1339 - $Q$6:$Q$13 + PI(), 2*PI()) - PI()),0))</f>
        <v>S</v>
      </c>
      <c r="L1339">
        <v>2.7618619531819202</v>
      </c>
      <c r="M1339">
        <v>7.44197919633653</v>
      </c>
      <c r="N1339">
        <v>1.3029550976223401</v>
      </c>
    </row>
    <row r="1340" spans="1:14" x14ac:dyDescent="0.3">
      <c r="A1340">
        <v>1708884</v>
      </c>
      <c r="B1340">
        <v>2024</v>
      </c>
      <c r="C1340">
        <v>2</v>
      </c>
      <c r="D1340">
        <v>25</v>
      </c>
      <c r="E1340">
        <v>2100</v>
      </c>
      <c r="F1340">
        <v>-1.88212219238281</v>
      </c>
      <c r="G1340">
        <v>4.3430474853515602</v>
      </c>
      <c r="H1340">
        <v>4.73333343502002</v>
      </c>
      <c r="I1340">
        <v>2.73265866485771</v>
      </c>
      <c r="J1340">
        <f t="shared" si="21"/>
        <v>2.73265866485771</v>
      </c>
      <c r="K1340" t="str" cm="1">
        <f t="array" ref="K1340">INDEX($P$6:$P$13,MATCH(MIN(ABS(MOD(J1340 - $Q$6:$Q$13 + PI(), 2*PI()) - PI())),ABS(MOD(J1340 - $Q$6:$Q$13 + PI(), 2*PI()) - PI()),0))</f>
        <v>SE</v>
      </c>
      <c r="L1340">
        <v>2.76617050396549</v>
      </c>
      <c r="M1340">
        <v>7.4420388539632096</v>
      </c>
      <c r="N1340">
        <v>1.2995260026719799</v>
      </c>
    </row>
    <row r="1341" spans="1:14" x14ac:dyDescent="0.3">
      <c r="A1341">
        <v>1708887</v>
      </c>
      <c r="B1341">
        <v>2024</v>
      </c>
      <c r="C1341">
        <v>2</v>
      </c>
      <c r="D1341">
        <v>25</v>
      </c>
      <c r="E1341">
        <v>2200</v>
      </c>
      <c r="F1341">
        <v>-2.2910888671874998</v>
      </c>
      <c r="G1341">
        <v>3.6212744140624999</v>
      </c>
      <c r="H1341">
        <v>4.28517404305755</v>
      </c>
      <c r="I1341">
        <v>2.57749344690775</v>
      </c>
      <c r="J1341">
        <f t="shared" si="21"/>
        <v>2.57749344690775</v>
      </c>
      <c r="K1341" t="str" cm="1">
        <f t="array" ref="K1341">INDEX($P$6:$P$13,MATCH(MIN(ABS(MOD(J1341 - $Q$6:$Q$13 + PI(), 2*PI()) - PI())),ABS(MOD(J1341 - $Q$6:$Q$13 + PI(), 2*PI()) - PI()),0))</f>
        <v>SE</v>
      </c>
      <c r="L1341">
        <v>2.7664179708121099</v>
      </c>
      <c r="M1341">
        <v>7.7208486133151499</v>
      </c>
      <c r="N1341">
        <v>1.39142852359347</v>
      </c>
    </row>
    <row r="1342" spans="1:14" x14ac:dyDescent="0.3">
      <c r="A1342">
        <v>1708891</v>
      </c>
      <c r="B1342">
        <v>2024</v>
      </c>
      <c r="C1342">
        <v>2</v>
      </c>
      <c r="D1342">
        <v>25</v>
      </c>
      <c r="E1342">
        <v>2300</v>
      </c>
      <c r="F1342">
        <v>-2.35336120605468</v>
      </c>
      <c r="G1342">
        <v>3.8100476074218701</v>
      </c>
      <c r="H1342">
        <v>4.4782554345396903</v>
      </c>
      <c r="I1342">
        <v>2.5882799933904801</v>
      </c>
      <c r="J1342">
        <f t="shared" si="21"/>
        <v>2.5882799933904801</v>
      </c>
      <c r="K1342" t="str" cm="1">
        <f t="array" ref="K1342">INDEX($P$6:$P$13,MATCH(MIN(ABS(MOD(J1342 - $Q$6:$Q$13 + PI(), 2*PI()) - PI())),ABS(MOD(J1342 - $Q$6:$Q$13 + PI(), 2*PI()) - PI()),0))</f>
        <v>SE</v>
      </c>
      <c r="L1342">
        <v>2.75658128941912</v>
      </c>
      <c r="M1342">
        <v>7.7341324488321899</v>
      </c>
      <c r="N1342">
        <v>1.3843139012654599</v>
      </c>
    </row>
    <row r="1343" spans="1:14" x14ac:dyDescent="0.3">
      <c r="A1343">
        <v>1708894</v>
      </c>
      <c r="B1343">
        <v>2024</v>
      </c>
      <c r="C1343">
        <v>2</v>
      </c>
      <c r="D1343">
        <v>25</v>
      </c>
      <c r="E1343">
        <v>0</v>
      </c>
      <c r="F1343">
        <v>1.1740771484375001</v>
      </c>
      <c r="G1343">
        <v>4.7536950683593702</v>
      </c>
      <c r="H1343">
        <v>4.8965369347557601</v>
      </c>
      <c r="I1343">
        <v>-2.8994564653418</v>
      </c>
      <c r="J1343">
        <f t="shared" si="21"/>
        <v>3.3837288418377862</v>
      </c>
      <c r="K1343" t="str" cm="1">
        <f t="array" ref="K1343">INDEX($P$6:$P$13,MATCH(MIN(ABS(MOD(J1343 - $Q$6:$Q$13 + PI(), 2*PI()) - PI())),ABS(MOD(J1343 - $Q$6:$Q$13 + PI(), 2*PI()) - PI()),0))</f>
        <v>S</v>
      </c>
      <c r="L1343">
        <v>2.5609156187470101</v>
      </c>
      <c r="M1343">
        <v>7.4111614227294904</v>
      </c>
      <c r="N1343">
        <v>1.4957129160563101</v>
      </c>
    </row>
    <row r="1344" spans="1:14" x14ac:dyDescent="0.3">
      <c r="A1344">
        <v>1708898</v>
      </c>
      <c r="B1344">
        <v>2024</v>
      </c>
      <c r="C1344">
        <v>2</v>
      </c>
      <c r="D1344">
        <v>25</v>
      </c>
      <c r="E1344">
        <v>100</v>
      </c>
      <c r="F1344">
        <v>1.1237481689453099</v>
      </c>
      <c r="G1344">
        <v>4.9645947265624999</v>
      </c>
      <c r="H1344">
        <v>5.0901876926317797</v>
      </c>
      <c r="I1344">
        <v>-2.9189913053546599</v>
      </c>
      <c r="J1344">
        <f t="shared" si="21"/>
        <v>3.3641940018249263</v>
      </c>
      <c r="K1344" t="str" cm="1">
        <f t="array" ref="K1344">INDEX($P$6:$P$13,MATCH(MIN(ABS(MOD(J1344 - $Q$6:$Q$13 + PI(), 2*PI()) - PI())),ABS(MOD(J1344 - $Q$6:$Q$13 + PI(), 2*PI()) - PI()),0))</f>
        <v>S</v>
      </c>
      <c r="L1344">
        <v>2.5619936663562699</v>
      </c>
      <c r="M1344">
        <v>7.4126864539252297</v>
      </c>
      <c r="N1344">
        <v>1.47686110602484</v>
      </c>
    </row>
    <row r="1345" spans="1:14" x14ac:dyDescent="0.3">
      <c r="A1345">
        <v>1708902</v>
      </c>
      <c r="B1345">
        <v>2024</v>
      </c>
      <c r="C1345">
        <v>2</v>
      </c>
      <c r="D1345">
        <v>25</v>
      </c>
      <c r="E1345">
        <v>200</v>
      </c>
      <c r="F1345">
        <v>1.00324768066406</v>
      </c>
      <c r="G1345">
        <v>5.0769335937499998</v>
      </c>
      <c r="H1345">
        <v>5.1751097209725998</v>
      </c>
      <c r="I1345">
        <v>-2.9464972027822398</v>
      </c>
      <c r="J1345">
        <f t="shared" si="21"/>
        <v>3.3366881043973464</v>
      </c>
      <c r="K1345" t="str" cm="1">
        <f t="array" ref="K1345">INDEX($P$6:$P$13,MATCH(MIN(ABS(MOD(J1345 - $Q$6:$Q$13 + PI(), 2*PI()) - PI())),ABS(MOD(J1345 - $Q$6:$Q$13 + PI(), 2*PI()) - PI()),0))</f>
        <v>S</v>
      </c>
      <c r="L1345">
        <v>2.5672347377908702</v>
      </c>
      <c r="M1345">
        <v>7.4045868979560003</v>
      </c>
      <c r="N1345">
        <v>1.4606839285956399</v>
      </c>
    </row>
    <row r="1346" spans="1:14" x14ac:dyDescent="0.3">
      <c r="A1346">
        <v>1708905</v>
      </c>
      <c r="B1346">
        <v>2024</v>
      </c>
      <c r="C1346">
        <v>2</v>
      </c>
      <c r="D1346">
        <v>26</v>
      </c>
      <c r="E1346">
        <v>300</v>
      </c>
      <c r="F1346">
        <v>-2.8386834716796798</v>
      </c>
      <c r="G1346">
        <v>4.5367150878906202</v>
      </c>
      <c r="H1346">
        <v>5.3516266350598301</v>
      </c>
      <c r="I1346">
        <v>2.5824804881876098</v>
      </c>
      <c r="J1346">
        <f t="shared" si="21"/>
        <v>2.5824804881876098</v>
      </c>
      <c r="K1346" t="str" cm="1">
        <f t="array" ref="K1346">INDEX($P$6:$P$13,MATCH(MIN(ABS(MOD(J1346 - $Q$6:$Q$13 + PI(), 2*PI()) - PI())),ABS(MOD(J1346 - $Q$6:$Q$13 + PI(), 2*PI()) - PI()),0))</f>
        <v>SE</v>
      </c>
      <c r="L1346">
        <v>2.6842213383889</v>
      </c>
      <c r="M1346">
        <v>7.64955594804551</v>
      </c>
      <c r="N1346">
        <v>1.36343722873263</v>
      </c>
    </row>
    <row r="1347" spans="1:14" x14ac:dyDescent="0.3">
      <c r="A1347">
        <v>1708909</v>
      </c>
      <c r="B1347">
        <v>2024</v>
      </c>
      <c r="C1347">
        <v>2</v>
      </c>
      <c r="D1347">
        <v>26</v>
      </c>
      <c r="E1347">
        <v>400</v>
      </c>
      <c r="F1347">
        <v>-2.8619268798828101</v>
      </c>
      <c r="G1347">
        <v>4.6845086669921798</v>
      </c>
      <c r="H1347">
        <v>5.4895579892119404</v>
      </c>
      <c r="I1347">
        <v>2.5931720179451498</v>
      </c>
      <c r="J1347">
        <f t="shared" ref="J1347:J1410" si="22">IF(I1347&lt;0,I1347+2*PI(),I1347)</f>
        <v>2.5931720179451498</v>
      </c>
      <c r="K1347" t="str" cm="1">
        <f t="array" ref="K1347">INDEX($P$6:$P$13,MATCH(MIN(ABS(MOD(J1347 - $Q$6:$Q$13 + PI(), 2*PI()) - PI())),ABS(MOD(J1347 - $Q$6:$Q$13 + PI(), 2*PI()) - PI()),0))</f>
        <v>SE</v>
      </c>
      <c r="L1347">
        <v>2.6623248574969498</v>
      </c>
      <c r="M1347">
        <v>7.6021234724256699</v>
      </c>
      <c r="N1347">
        <v>1.36085658603244</v>
      </c>
    </row>
    <row r="1348" spans="1:14" x14ac:dyDescent="0.3">
      <c r="A1348">
        <v>1708912</v>
      </c>
      <c r="B1348">
        <v>2024</v>
      </c>
      <c r="C1348">
        <v>2</v>
      </c>
      <c r="D1348">
        <v>26</v>
      </c>
      <c r="E1348">
        <v>500</v>
      </c>
      <c r="F1348">
        <v>-2.9160528564453099</v>
      </c>
      <c r="G1348">
        <v>4.7977575683593701</v>
      </c>
      <c r="H1348">
        <v>5.6144315782038401</v>
      </c>
      <c r="I1348">
        <v>2.59546127227734</v>
      </c>
      <c r="J1348">
        <f t="shared" si="22"/>
        <v>2.59546127227734</v>
      </c>
      <c r="K1348" t="str" cm="1">
        <f t="array" ref="K1348">INDEX($P$6:$P$13,MATCH(MIN(ABS(MOD(J1348 - $Q$6:$Q$13 + PI(), 2*PI()) - PI())),ABS(MOD(J1348 - $Q$6:$Q$13 + PI(), 2*PI()) - PI()),0))</f>
        <v>SE</v>
      </c>
      <c r="L1348">
        <v>2.64153524553539</v>
      </c>
      <c r="M1348">
        <v>7.5618284013536199</v>
      </c>
      <c r="N1348">
        <v>1.35813501146104</v>
      </c>
    </row>
    <row r="1349" spans="1:14" x14ac:dyDescent="0.3">
      <c r="A1349">
        <v>1708916</v>
      </c>
      <c r="B1349">
        <v>2024</v>
      </c>
      <c r="C1349">
        <v>2</v>
      </c>
      <c r="D1349">
        <v>26</v>
      </c>
      <c r="E1349">
        <v>600</v>
      </c>
      <c r="F1349">
        <v>-2.98604248046875</v>
      </c>
      <c r="G1349">
        <v>4.8811132812500002</v>
      </c>
      <c r="H1349">
        <v>5.7220377978093699</v>
      </c>
      <c r="I1349">
        <v>2.59257501995382</v>
      </c>
      <c r="J1349">
        <f t="shared" si="22"/>
        <v>2.59257501995382</v>
      </c>
      <c r="K1349" t="str" cm="1">
        <f t="array" ref="K1349">INDEX($P$6:$P$13,MATCH(MIN(ABS(MOD(J1349 - $Q$6:$Q$13 + PI(), 2*PI()) - PI())),ABS(MOD(J1349 - $Q$6:$Q$13 + PI(), 2*PI()) - PI()),0))</f>
        <v>SE</v>
      </c>
      <c r="L1349">
        <v>2.62170522969594</v>
      </c>
      <c r="M1349">
        <v>7.5189503563774904</v>
      </c>
      <c r="N1349">
        <v>1.35718960232204</v>
      </c>
    </row>
    <row r="1350" spans="1:14" x14ac:dyDescent="0.3">
      <c r="A1350">
        <v>1708920</v>
      </c>
      <c r="B1350">
        <v>2024</v>
      </c>
      <c r="C1350">
        <v>2</v>
      </c>
      <c r="D1350">
        <v>26</v>
      </c>
      <c r="E1350">
        <v>700</v>
      </c>
      <c r="F1350">
        <v>-3.1118505859374999</v>
      </c>
      <c r="G1350">
        <v>4.9987261962890601</v>
      </c>
      <c r="H1350">
        <v>5.8881981670682597</v>
      </c>
      <c r="I1350">
        <v>2.5847724175903601</v>
      </c>
      <c r="J1350">
        <f t="shared" si="22"/>
        <v>2.5847724175903601</v>
      </c>
      <c r="K1350" t="str" cm="1">
        <f t="array" ref="K1350">INDEX($P$6:$P$13,MATCH(MIN(ABS(MOD(J1350 - $Q$6:$Q$13 + PI(), 2*PI()) - PI())),ABS(MOD(J1350 - $Q$6:$Q$13 + PI(), 2*PI()) - PI()),0))</f>
        <v>SE</v>
      </c>
      <c r="L1350">
        <v>2.6041716576644802</v>
      </c>
      <c r="M1350">
        <v>7.48092322879367</v>
      </c>
      <c r="N1350">
        <v>1.3574445512559601</v>
      </c>
    </row>
    <row r="1351" spans="1:14" x14ac:dyDescent="0.3">
      <c r="A1351">
        <v>1708923</v>
      </c>
      <c r="B1351">
        <v>2024</v>
      </c>
      <c r="C1351">
        <v>2</v>
      </c>
      <c r="D1351">
        <v>26</v>
      </c>
      <c r="E1351">
        <v>800</v>
      </c>
      <c r="F1351">
        <v>-3.26489868164062</v>
      </c>
      <c r="G1351">
        <v>5.1676495361328101</v>
      </c>
      <c r="H1351">
        <v>6.1126234244939601</v>
      </c>
      <c r="I1351">
        <v>2.5781214716092902</v>
      </c>
      <c r="J1351">
        <f t="shared" si="22"/>
        <v>2.5781214716092902</v>
      </c>
      <c r="K1351" t="str" cm="1">
        <f t="array" ref="K1351">INDEX($P$6:$P$13,MATCH(MIN(ABS(MOD(J1351 - $Q$6:$Q$13 + PI(), 2*PI()) - PI())),ABS(MOD(J1351 - $Q$6:$Q$13 + PI(), 2*PI()) - PI()),0))</f>
        <v>SE</v>
      </c>
      <c r="L1351">
        <v>2.58712792972951</v>
      </c>
      <c r="M1351">
        <v>7.4371325174967398</v>
      </c>
      <c r="N1351">
        <v>1.3612603081597201</v>
      </c>
    </row>
    <row r="1352" spans="1:14" x14ac:dyDescent="0.3">
      <c r="A1352">
        <v>1708927</v>
      </c>
      <c r="B1352">
        <v>2024</v>
      </c>
      <c r="C1352">
        <v>2</v>
      </c>
      <c r="D1352">
        <v>26</v>
      </c>
      <c r="E1352">
        <v>900</v>
      </c>
      <c r="F1352">
        <v>-3.3158428955078101</v>
      </c>
      <c r="G1352">
        <v>5.4607763671875</v>
      </c>
      <c r="H1352">
        <v>6.3886534293325896</v>
      </c>
      <c r="I1352">
        <v>2.5958878892192598</v>
      </c>
      <c r="J1352">
        <f t="shared" si="22"/>
        <v>2.5958878892192598</v>
      </c>
      <c r="K1352" t="str" cm="1">
        <f t="array" ref="K1352">INDEX($P$6:$P$13,MATCH(MIN(ABS(MOD(J1352 - $Q$6:$Q$13 + PI(), 2*PI()) - PI())),ABS(MOD(J1352 - $Q$6:$Q$13 + PI(), 2*PI()) - PI()),0))</f>
        <v>SE</v>
      </c>
      <c r="L1352">
        <v>2.5738305592719901</v>
      </c>
      <c r="M1352">
        <v>7.3832329644097197</v>
      </c>
      <c r="N1352">
        <v>1.3698136011759401</v>
      </c>
    </row>
    <row r="1353" spans="1:14" x14ac:dyDescent="0.3">
      <c r="A1353">
        <v>1708930</v>
      </c>
      <c r="B1353">
        <v>2024</v>
      </c>
      <c r="C1353">
        <v>2</v>
      </c>
      <c r="D1353">
        <v>26</v>
      </c>
      <c r="E1353">
        <v>1000</v>
      </c>
      <c r="F1353">
        <v>-3.5863378906249999</v>
      </c>
      <c r="G1353">
        <v>4.9058496093750001</v>
      </c>
      <c r="H1353">
        <v>6.0769383619991899</v>
      </c>
      <c r="I1353">
        <v>2.51034135060757</v>
      </c>
      <c r="J1353">
        <f t="shared" si="22"/>
        <v>2.51034135060757</v>
      </c>
      <c r="K1353" t="str" cm="1">
        <f t="array" ref="K1353">INDEX($P$6:$P$13,MATCH(MIN(ABS(MOD(J1353 - $Q$6:$Q$13 + PI(), 2*PI()) - PI())),ABS(MOD(J1353 - $Q$6:$Q$13 + PI(), 2*PI()) - PI()),0))</f>
        <v>SE</v>
      </c>
      <c r="L1353">
        <v>2.5606177293837402</v>
      </c>
      <c r="M1353">
        <v>7.4007417890760596</v>
      </c>
      <c r="N1353">
        <v>1.37449158562554</v>
      </c>
    </row>
    <row r="1354" spans="1:14" x14ac:dyDescent="0.3">
      <c r="A1354">
        <v>1708934</v>
      </c>
      <c r="B1354">
        <v>2024</v>
      </c>
      <c r="C1354">
        <v>2</v>
      </c>
      <c r="D1354">
        <v>26</v>
      </c>
      <c r="E1354">
        <v>1100</v>
      </c>
      <c r="F1354">
        <v>-3.7194427490234299</v>
      </c>
      <c r="G1354">
        <v>5.2451989746093703</v>
      </c>
      <c r="H1354">
        <v>6.4301140461508304</v>
      </c>
      <c r="I1354">
        <v>2.52477622676974</v>
      </c>
      <c r="J1354">
        <f t="shared" si="22"/>
        <v>2.52477622676974</v>
      </c>
      <c r="K1354" t="str" cm="1">
        <f t="array" ref="K1354">INDEX($P$6:$P$13,MATCH(MIN(ABS(MOD(J1354 - $Q$6:$Q$13 + PI(), 2*PI()) - PI())),ABS(MOD(J1354 - $Q$6:$Q$13 + PI(), 2*PI()) - PI()),0))</f>
        <v>SE</v>
      </c>
      <c r="L1354">
        <v>2.5499565037265799</v>
      </c>
      <c r="M1354">
        <v>7.3822600046793596</v>
      </c>
      <c r="N1354">
        <v>1.38297812143961</v>
      </c>
    </row>
    <row r="1355" spans="1:14" x14ac:dyDescent="0.3">
      <c r="A1355">
        <v>1708938</v>
      </c>
      <c r="B1355">
        <v>2024</v>
      </c>
      <c r="C1355">
        <v>2</v>
      </c>
      <c r="D1355">
        <v>26</v>
      </c>
      <c r="E1355">
        <v>1200</v>
      </c>
      <c r="F1355">
        <v>-3.9047186279296802</v>
      </c>
      <c r="G1355">
        <v>5.28540649414062</v>
      </c>
      <c r="H1355">
        <v>6.5713278240858601</v>
      </c>
      <c r="I1355">
        <v>2.5053152609543798</v>
      </c>
      <c r="J1355">
        <f t="shared" si="22"/>
        <v>2.5053152609543798</v>
      </c>
      <c r="K1355" t="str" cm="1">
        <f t="array" ref="K1355">INDEX($P$6:$P$13,MATCH(MIN(ABS(MOD(J1355 - $Q$6:$Q$13 + PI(), 2*PI()) - PI())),ABS(MOD(J1355 - $Q$6:$Q$13 + PI(), 2*PI()) - PI()),0))</f>
        <v>SE</v>
      </c>
      <c r="L1355">
        <v>2.5410542367880602</v>
      </c>
      <c r="M1355">
        <v>7.3617320590548996</v>
      </c>
      <c r="N1355">
        <v>1.39470873938666</v>
      </c>
    </row>
    <row r="1356" spans="1:14" x14ac:dyDescent="0.3">
      <c r="A1356">
        <v>1708941</v>
      </c>
      <c r="B1356">
        <v>2024</v>
      </c>
      <c r="C1356">
        <v>2</v>
      </c>
      <c r="D1356">
        <v>26</v>
      </c>
      <c r="E1356">
        <v>1300</v>
      </c>
      <c r="F1356">
        <v>-3.75439514160156</v>
      </c>
      <c r="G1356">
        <v>5.2811804199218697</v>
      </c>
      <c r="H1356">
        <v>6.4796874544261396</v>
      </c>
      <c r="I1356">
        <v>2.5235881507862299</v>
      </c>
      <c r="J1356">
        <f t="shared" si="22"/>
        <v>2.5235881507862299</v>
      </c>
      <c r="K1356" t="str" cm="1">
        <f t="array" ref="K1356">INDEX($P$6:$P$13,MATCH(MIN(ABS(MOD(J1356 - $Q$6:$Q$13 + PI(), 2*PI()) - PI())),ABS(MOD(J1356 - $Q$6:$Q$13 + PI(), 2*PI()) - PI()),0))</f>
        <v>SE</v>
      </c>
      <c r="L1356">
        <v>2.53559206380163</v>
      </c>
      <c r="M1356">
        <v>7.3556550343831297</v>
      </c>
      <c r="N1356">
        <v>1.40745311313205</v>
      </c>
    </row>
    <row r="1357" spans="1:14" x14ac:dyDescent="0.3">
      <c r="A1357">
        <v>1708945</v>
      </c>
      <c r="B1357">
        <v>2024</v>
      </c>
      <c r="C1357">
        <v>2</v>
      </c>
      <c r="D1357">
        <v>26</v>
      </c>
      <c r="E1357">
        <v>1400</v>
      </c>
      <c r="F1357">
        <v>-3.5591992187499999</v>
      </c>
      <c r="G1357">
        <v>5.1154486083984301</v>
      </c>
      <c r="H1357">
        <v>6.2318306735594202</v>
      </c>
      <c r="I1357">
        <v>2.5337081598232198</v>
      </c>
      <c r="J1357">
        <f t="shared" si="22"/>
        <v>2.5337081598232198</v>
      </c>
      <c r="K1357" t="str" cm="1">
        <f t="array" ref="K1357">INDEX($P$6:$P$13,MATCH(MIN(ABS(MOD(J1357 - $Q$6:$Q$13 + PI(), 2*PI()) - PI())),ABS(MOD(J1357 - $Q$6:$Q$13 + PI(), 2*PI()) - PI()),0))</f>
        <v>SE</v>
      </c>
      <c r="L1357">
        <v>2.5347058525628898</v>
      </c>
      <c r="M1357">
        <v>7.3978232277764198</v>
      </c>
      <c r="N1357">
        <v>1.41518444485134</v>
      </c>
    </row>
    <row r="1358" spans="1:14" x14ac:dyDescent="0.3">
      <c r="A1358">
        <v>1708948</v>
      </c>
      <c r="B1358">
        <v>2024</v>
      </c>
      <c r="C1358">
        <v>2</v>
      </c>
      <c r="D1358">
        <v>26</v>
      </c>
      <c r="E1358">
        <v>1500</v>
      </c>
      <c r="F1358">
        <v>-3.1105078124999999</v>
      </c>
      <c r="G1358">
        <v>4.8997241210937501</v>
      </c>
      <c r="H1358">
        <v>5.8036674021218202</v>
      </c>
      <c r="I1358">
        <v>2.5759534626376301</v>
      </c>
      <c r="J1358">
        <f t="shared" si="22"/>
        <v>2.5759534626376301</v>
      </c>
      <c r="K1358" t="str" cm="1">
        <f t="array" ref="K1358">INDEX($P$6:$P$13,MATCH(MIN(ABS(MOD(J1358 - $Q$6:$Q$13 + PI(), 2*PI()) - PI())),ABS(MOD(J1358 - $Q$6:$Q$13 + PI(), 2*PI()) - PI()),0))</f>
        <v>SE</v>
      </c>
      <c r="L1358">
        <v>2.5380501318970898</v>
      </c>
      <c r="M1358">
        <v>7.4895732667711004</v>
      </c>
      <c r="N1358">
        <v>1.4170504675971101</v>
      </c>
    </row>
    <row r="1359" spans="1:14" x14ac:dyDescent="0.3">
      <c r="A1359">
        <v>1708952</v>
      </c>
      <c r="B1359">
        <v>2024</v>
      </c>
      <c r="C1359">
        <v>2</v>
      </c>
      <c r="D1359">
        <v>26</v>
      </c>
      <c r="E1359">
        <v>1600</v>
      </c>
      <c r="F1359">
        <v>-2.7353485107421802</v>
      </c>
      <c r="G1359">
        <v>4.6833831787109297</v>
      </c>
      <c r="H1359">
        <v>5.4236712173445802</v>
      </c>
      <c r="I1359">
        <v>2.61298070113207</v>
      </c>
      <c r="J1359">
        <f t="shared" si="22"/>
        <v>2.61298070113207</v>
      </c>
      <c r="K1359" t="str" cm="1">
        <f t="array" ref="K1359">INDEX($P$6:$P$13,MATCH(MIN(ABS(MOD(J1359 - $Q$6:$Q$13 + PI(), 2*PI()) - PI())),ABS(MOD(J1359 - $Q$6:$Q$13 + PI(), 2*PI()) - PI()),0))</f>
        <v>SE</v>
      </c>
      <c r="L1359">
        <v>2.5467644980253699</v>
      </c>
      <c r="M1359">
        <v>7.6243623097737601</v>
      </c>
      <c r="N1359">
        <v>1.41390832265218</v>
      </c>
    </row>
    <row r="1360" spans="1:14" x14ac:dyDescent="0.3">
      <c r="A1360">
        <v>1708956</v>
      </c>
      <c r="B1360">
        <v>2024</v>
      </c>
      <c r="C1360">
        <v>2</v>
      </c>
      <c r="D1360">
        <v>26</v>
      </c>
      <c r="E1360">
        <v>1700</v>
      </c>
      <c r="F1360">
        <v>-2.6784619140624999</v>
      </c>
      <c r="G1360">
        <v>4.5861663818359304</v>
      </c>
      <c r="H1360">
        <v>5.3110338265695001</v>
      </c>
      <c r="I1360">
        <v>2.6129980559039399</v>
      </c>
      <c r="J1360">
        <f t="shared" si="22"/>
        <v>2.6129980559039399</v>
      </c>
      <c r="K1360" t="str" cm="1">
        <f t="array" ref="K1360">INDEX($P$6:$P$13,MATCH(MIN(ABS(MOD(J1360 - $Q$6:$Q$13 + PI(), 2*PI()) - PI())),ABS(MOD(J1360 - $Q$6:$Q$13 + PI(), 2*PI()) - PI()),0))</f>
        <v>SE</v>
      </c>
      <c r="L1360">
        <v>2.5599462281102201</v>
      </c>
      <c r="M1360">
        <v>7.7702163060506102</v>
      </c>
      <c r="N1360">
        <v>1.41075960795084</v>
      </c>
    </row>
    <row r="1361" spans="1:14" x14ac:dyDescent="0.3">
      <c r="A1361">
        <v>1708959</v>
      </c>
      <c r="B1361">
        <v>2024</v>
      </c>
      <c r="C1361">
        <v>2</v>
      </c>
      <c r="D1361">
        <v>26</v>
      </c>
      <c r="E1361">
        <v>1800</v>
      </c>
      <c r="F1361">
        <v>-2.85488159179687</v>
      </c>
      <c r="G1361">
        <v>4.4877185058593696</v>
      </c>
      <c r="H1361">
        <v>5.3188312899558401</v>
      </c>
      <c r="I1361">
        <v>2.5750124219210599</v>
      </c>
      <c r="J1361">
        <f t="shared" si="22"/>
        <v>2.5750124219210599</v>
      </c>
      <c r="K1361" t="str" cm="1">
        <f t="array" ref="K1361">INDEX($P$6:$P$13,MATCH(MIN(ABS(MOD(J1361 - $Q$6:$Q$13 + PI(), 2*PI()) - PI())),ABS(MOD(J1361 - $Q$6:$Q$13 + PI(), 2*PI()) - PI()),0))</f>
        <v>SE</v>
      </c>
      <c r="L1361">
        <v>2.5775293053472899</v>
      </c>
      <c r="M1361">
        <v>7.8987473381890103</v>
      </c>
      <c r="N1361">
        <v>1.4112305111355199</v>
      </c>
    </row>
    <row r="1362" spans="1:14" x14ac:dyDescent="0.3">
      <c r="A1362">
        <v>1708963</v>
      </c>
      <c r="B1362">
        <v>2024</v>
      </c>
      <c r="C1362">
        <v>2</v>
      </c>
      <c r="D1362">
        <v>26</v>
      </c>
      <c r="E1362">
        <v>1900</v>
      </c>
      <c r="F1362">
        <v>-2.9448449707031199</v>
      </c>
      <c r="G1362">
        <v>4.4664410400390597</v>
      </c>
      <c r="H1362">
        <v>5.3498792010306797</v>
      </c>
      <c r="I1362">
        <v>2.55868861654031</v>
      </c>
      <c r="J1362">
        <f t="shared" si="22"/>
        <v>2.55868861654031</v>
      </c>
      <c r="K1362" t="str" cm="1">
        <f t="array" ref="K1362">INDEX($P$6:$P$13,MATCH(MIN(ABS(MOD(J1362 - $Q$6:$Q$13 + PI(), 2*PI()) - PI())),ABS(MOD(J1362 - $Q$6:$Q$13 + PI(), 2*PI()) - PI()),0))</f>
        <v>SE</v>
      </c>
      <c r="L1362">
        <v>2.6028998502905698</v>
      </c>
      <c r="M1362">
        <v>8.0146203570895693</v>
      </c>
      <c r="N1362">
        <v>1.4140257305569099</v>
      </c>
    </row>
    <row r="1363" spans="1:14" x14ac:dyDescent="0.3">
      <c r="A1363">
        <v>1708966</v>
      </c>
      <c r="B1363">
        <v>2024</v>
      </c>
      <c r="C1363">
        <v>2</v>
      </c>
      <c r="D1363">
        <v>26</v>
      </c>
      <c r="E1363">
        <v>2000</v>
      </c>
      <c r="F1363">
        <v>-2.963603515625</v>
      </c>
      <c r="G1363">
        <v>4.3129925537109299</v>
      </c>
      <c r="H1363">
        <v>5.2330536559632996</v>
      </c>
      <c r="I1363">
        <v>2.5395539292144802</v>
      </c>
      <c r="J1363">
        <f t="shared" si="22"/>
        <v>2.5395539292144802</v>
      </c>
      <c r="K1363" t="str" cm="1">
        <f t="array" ref="K1363">INDEX($P$6:$P$13,MATCH(MIN(ABS(MOD(J1363 - $Q$6:$Q$13 + PI(), 2*PI()) - PI())),ABS(MOD(J1363 - $Q$6:$Q$13 + PI(), 2*PI()) - PI()),0))</f>
        <v>SE</v>
      </c>
      <c r="L1363">
        <v>2.6377654818310301</v>
      </c>
      <c r="M1363">
        <v>8.1173250410291793</v>
      </c>
      <c r="N1363">
        <v>1.41865687900119</v>
      </c>
    </row>
    <row r="1364" spans="1:14" x14ac:dyDescent="0.3">
      <c r="A1364">
        <v>1708970</v>
      </c>
      <c r="B1364">
        <v>2024</v>
      </c>
      <c r="C1364">
        <v>2</v>
      </c>
      <c r="D1364">
        <v>26</v>
      </c>
      <c r="E1364">
        <v>2100</v>
      </c>
      <c r="F1364">
        <v>-3.0691552734375001</v>
      </c>
      <c r="G1364">
        <v>4.1317083740234297</v>
      </c>
      <c r="H1364">
        <v>5.1469144329825998</v>
      </c>
      <c r="I1364">
        <v>2.5026964182085099</v>
      </c>
      <c r="J1364">
        <f t="shared" si="22"/>
        <v>2.5026964182085099</v>
      </c>
      <c r="K1364" t="str" cm="1">
        <f t="array" ref="K1364">INDEX($P$6:$P$13,MATCH(MIN(ABS(MOD(J1364 - $Q$6:$Q$13 + PI(), 2*PI()) - PI())),ABS(MOD(J1364 - $Q$6:$Q$13 + PI(), 2*PI()) - PI()),0))</f>
        <v>SE</v>
      </c>
      <c r="L1364">
        <v>2.6790813487130101</v>
      </c>
      <c r="M1364">
        <v>8.2154895994398291</v>
      </c>
      <c r="N1364">
        <v>1.4238297144571901</v>
      </c>
    </row>
    <row r="1365" spans="1:14" x14ac:dyDescent="0.3">
      <c r="A1365">
        <v>1708974</v>
      </c>
      <c r="B1365">
        <v>2024</v>
      </c>
      <c r="C1365">
        <v>2</v>
      </c>
      <c r="D1365">
        <v>26</v>
      </c>
      <c r="E1365">
        <v>2200</v>
      </c>
      <c r="F1365">
        <v>-3.4144250488281198</v>
      </c>
      <c r="G1365">
        <v>3.7560827636718699</v>
      </c>
      <c r="H1365">
        <v>5.0760669953831199</v>
      </c>
      <c r="I1365">
        <v>2.4038061127709498</v>
      </c>
      <c r="J1365">
        <f t="shared" si="22"/>
        <v>2.4038061127709498</v>
      </c>
      <c r="K1365" t="str" cm="1">
        <f t="array" ref="K1365">INDEX($P$6:$P$13,MATCH(MIN(ABS(MOD(J1365 - $Q$6:$Q$13 + PI(), 2*PI()) - PI())),ABS(MOD(J1365 - $Q$6:$Q$13 + PI(), 2*PI()) - PI()),0))</f>
        <v>SE</v>
      </c>
      <c r="L1365">
        <v>2.7168826714951</v>
      </c>
      <c r="M1365">
        <v>8.3462782965765996</v>
      </c>
      <c r="N1365">
        <v>1.42448329925537</v>
      </c>
    </row>
    <row r="1366" spans="1:14" x14ac:dyDescent="0.3">
      <c r="A1366">
        <v>1708977</v>
      </c>
      <c r="B1366">
        <v>2024</v>
      </c>
      <c r="C1366">
        <v>2</v>
      </c>
      <c r="D1366">
        <v>26</v>
      </c>
      <c r="E1366">
        <v>2300</v>
      </c>
      <c r="F1366">
        <v>-3.4596710205078098</v>
      </c>
      <c r="G1366">
        <v>3.8324719238281202</v>
      </c>
      <c r="H1366">
        <v>5.1630576809747497</v>
      </c>
      <c r="I1366">
        <v>2.4072736622640201</v>
      </c>
      <c r="J1366">
        <f t="shared" si="22"/>
        <v>2.4072736622640201</v>
      </c>
      <c r="K1366" t="str" cm="1">
        <f t="array" ref="K1366">INDEX($P$6:$P$13,MATCH(MIN(ABS(MOD(J1366 - $Q$6:$Q$13 + PI(), 2*PI()) - PI())),ABS(MOD(J1366 - $Q$6:$Q$13 + PI(), 2*PI()) - PI()),0))</f>
        <v>SE</v>
      </c>
      <c r="L1366">
        <v>2.7545108000342999</v>
      </c>
      <c r="M1366">
        <v>8.4402685165405202</v>
      </c>
      <c r="N1366">
        <v>1.4286067750718801</v>
      </c>
    </row>
    <row r="1367" spans="1:14" x14ac:dyDescent="0.3">
      <c r="A1367">
        <v>1708981</v>
      </c>
      <c r="B1367">
        <v>2024</v>
      </c>
      <c r="C1367">
        <v>2</v>
      </c>
      <c r="D1367">
        <v>26</v>
      </c>
      <c r="E1367">
        <v>0</v>
      </c>
      <c r="F1367">
        <v>-2.20815246582031</v>
      </c>
      <c r="G1367">
        <v>3.9553942871093701</v>
      </c>
      <c r="H1367">
        <v>4.5300200086540201</v>
      </c>
      <c r="I1367">
        <v>2.6324272100067501</v>
      </c>
      <c r="J1367">
        <f t="shared" si="22"/>
        <v>2.6324272100067501</v>
      </c>
      <c r="K1367" t="str" cm="1">
        <f t="array" ref="K1367">INDEX($P$6:$P$13,MATCH(MIN(ABS(MOD(J1367 - $Q$6:$Q$13 + PI(), 2*PI()) - PI())),ABS(MOD(J1367 - $Q$6:$Q$13 + PI(), 2*PI()) - PI()),0))</f>
        <v>SE</v>
      </c>
      <c r="L1367">
        <v>2.7446118894438301</v>
      </c>
      <c r="M1367">
        <v>7.74010488722059</v>
      </c>
      <c r="N1367">
        <v>1.37690533532036</v>
      </c>
    </row>
    <row r="1368" spans="1:14" x14ac:dyDescent="0.3">
      <c r="A1368">
        <v>1708984</v>
      </c>
      <c r="B1368">
        <v>2024</v>
      </c>
      <c r="C1368">
        <v>2</v>
      </c>
      <c r="D1368">
        <v>26</v>
      </c>
      <c r="E1368">
        <v>100</v>
      </c>
      <c r="F1368">
        <v>-2.4019726562499999</v>
      </c>
      <c r="G1368">
        <v>4.1525976562500002</v>
      </c>
      <c r="H1368">
        <v>4.7972429515363997</v>
      </c>
      <c r="I1368">
        <v>2.6171870579404501</v>
      </c>
      <c r="J1368">
        <f t="shared" si="22"/>
        <v>2.6171870579404501</v>
      </c>
      <c r="K1368" t="str" cm="1">
        <f t="array" ref="K1368">INDEX($P$6:$P$13,MATCH(MIN(ABS(MOD(J1368 - $Q$6:$Q$13 + PI(), 2*PI()) - PI())),ABS(MOD(J1368 - $Q$6:$Q$13 + PI(), 2*PI()) - PI()),0))</f>
        <v>SE</v>
      </c>
      <c r="L1368">
        <v>2.7280931001503901</v>
      </c>
      <c r="M1368">
        <v>7.7271571689181799</v>
      </c>
      <c r="N1368">
        <v>1.3708827760484401</v>
      </c>
    </row>
    <row r="1369" spans="1:14" x14ac:dyDescent="0.3">
      <c r="A1369">
        <v>1708988</v>
      </c>
      <c r="B1369">
        <v>2024</v>
      </c>
      <c r="C1369">
        <v>2</v>
      </c>
      <c r="D1369">
        <v>26</v>
      </c>
      <c r="E1369">
        <v>200</v>
      </c>
      <c r="F1369">
        <v>-2.6129064941406202</v>
      </c>
      <c r="G1369">
        <v>4.3640411376953097</v>
      </c>
      <c r="H1369">
        <v>5.0864659045961602</v>
      </c>
      <c r="I1369">
        <v>2.60210342757104</v>
      </c>
      <c r="J1369">
        <f t="shared" si="22"/>
        <v>2.60210342757104</v>
      </c>
      <c r="K1369" t="str" cm="1">
        <f t="array" ref="K1369">INDEX($P$6:$P$13,MATCH(MIN(ABS(MOD(J1369 - $Q$6:$Q$13 + PI(), 2*PI()) - PI())),ABS(MOD(J1369 - $Q$6:$Q$13 + PI(), 2*PI()) - PI()),0))</f>
        <v>SE</v>
      </c>
      <c r="L1369">
        <v>2.70716349468753</v>
      </c>
      <c r="M1369">
        <v>7.6958030064900704</v>
      </c>
      <c r="N1369">
        <v>1.3663720024956501</v>
      </c>
    </row>
    <row r="1370" spans="1:14" x14ac:dyDescent="0.3">
      <c r="A1370">
        <v>1708992</v>
      </c>
      <c r="B1370">
        <v>2024</v>
      </c>
      <c r="C1370">
        <v>2</v>
      </c>
      <c r="D1370">
        <v>27</v>
      </c>
      <c r="E1370">
        <v>300</v>
      </c>
      <c r="F1370">
        <v>-3.1972125244140601</v>
      </c>
      <c r="G1370">
        <v>4.5028741455078096</v>
      </c>
      <c r="H1370">
        <v>5.5225033722536399</v>
      </c>
      <c r="I1370">
        <v>2.5241613840488801</v>
      </c>
      <c r="J1370">
        <f t="shared" si="22"/>
        <v>2.5241613840488801</v>
      </c>
      <c r="K1370" t="str" cm="1">
        <f t="array" ref="K1370">INDEX($P$6:$P$13,MATCH(MIN(ABS(MOD(J1370 - $Q$6:$Q$13 + PI(), 2*PI()) - PI())),ABS(MOD(J1370 - $Q$6:$Q$13 + PI(), 2*PI()) - PI()),0))</f>
        <v>SE</v>
      </c>
      <c r="L1370">
        <v>2.92073898287178</v>
      </c>
      <c r="M1370">
        <v>8.6118808322482607</v>
      </c>
      <c r="N1370">
        <v>1.45824633704291</v>
      </c>
    </row>
    <row r="1371" spans="1:14" x14ac:dyDescent="0.3">
      <c r="A1371">
        <v>1708995</v>
      </c>
      <c r="B1371">
        <v>2024</v>
      </c>
      <c r="C1371">
        <v>2</v>
      </c>
      <c r="D1371">
        <v>27</v>
      </c>
      <c r="E1371">
        <v>400</v>
      </c>
      <c r="F1371">
        <v>-3.0836914062499998</v>
      </c>
      <c r="G1371">
        <v>4.83703918457031</v>
      </c>
      <c r="H1371">
        <v>5.7363839447903704</v>
      </c>
      <c r="I1371">
        <v>2.5740434269626</v>
      </c>
      <c r="J1371">
        <f t="shared" si="22"/>
        <v>2.5740434269626</v>
      </c>
      <c r="K1371" t="str" cm="1">
        <f t="array" ref="K1371">INDEX($P$6:$P$13,MATCH(MIN(ABS(MOD(J1371 - $Q$6:$Q$13 + PI(), 2*PI()) - PI())),ABS(MOD(J1371 - $Q$6:$Q$13 + PI(), 2*PI()) - PI()),0))</f>
        <v>SE</v>
      </c>
      <c r="L1371">
        <v>2.9463572905684798</v>
      </c>
      <c r="M1371">
        <v>8.6129603915744308</v>
      </c>
      <c r="N1371">
        <v>1.4673048655192</v>
      </c>
    </row>
    <row r="1372" spans="1:14" x14ac:dyDescent="0.3">
      <c r="A1372">
        <v>1708999</v>
      </c>
      <c r="B1372">
        <v>2024</v>
      </c>
      <c r="C1372">
        <v>2</v>
      </c>
      <c r="D1372">
        <v>27</v>
      </c>
      <c r="E1372">
        <v>500</v>
      </c>
      <c r="F1372">
        <v>-2.6121124267578102</v>
      </c>
      <c r="G1372">
        <v>5.2762805175781198</v>
      </c>
      <c r="H1372">
        <v>5.88746697911734</v>
      </c>
      <c r="I1372">
        <v>2.6818992173155398</v>
      </c>
      <c r="J1372">
        <f t="shared" si="22"/>
        <v>2.6818992173155398</v>
      </c>
      <c r="K1372" t="str" cm="1">
        <f t="array" ref="K1372">INDEX($P$6:$P$13,MATCH(MIN(ABS(MOD(J1372 - $Q$6:$Q$13 + PI(), 2*PI()) - PI())),ABS(MOD(J1372 - $Q$6:$Q$13 + PI(), 2*PI()) - PI()),0))</f>
        <v>SE</v>
      </c>
      <c r="L1372">
        <v>2.9647750024911801</v>
      </c>
      <c r="M1372">
        <v>8.5998593436347104</v>
      </c>
      <c r="N1372">
        <v>1.4766171773274701</v>
      </c>
    </row>
    <row r="1373" spans="1:14" x14ac:dyDescent="0.3">
      <c r="A1373">
        <v>1709002</v>
      </c>
      <c r="B1373">
        <v>2024</v>
      </c>
      <c r="C1373">
        <v>2</v>
      </c>
      <c r="D1373">
        <v>27</v>
      </c>
      <c r="E1373">
        <v>600</v>
      </c>
      <c r="F1373">
        <v>-2.1237152099609302</v>
      </c>
      <c r="G1373">
        <v>5.3353289794921803</v>
      </c>
      <c r="H1373">
        <v>5.7424647680615797</v>
      </c>
      <c r="I1373">
        <v>2.7627704613528699</v>
      </c>
      <c r="J1373">
        <f t="shared" si="22"/>
        <v>2.7627704613528699</v>
      </c>
      <c r="K1373" t="str" cm="1">
        <f t="array" ref="K1373">INDEX($P$6:$P$13,MATCH(MIN(ABS(MOD(J1373 - $Q$6:$Q$13 + PI(), 2*PI()) - PI())),ABS(MOD(J1373 - $Q$6:$Q$13 + PI(), 2*PI()) - PI()),0))</f>
        <v>S</v>
      </c>
      <c r="L1373">
        <v>3.0035866398188</v>
      </c>
      <c r="M1373">
        <v>8.5836194356282505</v>
      </c>
      <c r="N1373">
        <v>1.4849811130099799</v>
      </c>
    </row>
    <row r="1374" spans="1:14" x14ac:dyDescent="0.3">
      <c r="A1374">
        <v>1709006</v>
      </c>
      <c r="B1374">
        <v>2024</v>
      </c>
      <c r="C1374">
        <v>2</v>
      </c>
      <c r="D1374">
        <v>27</v>
      </c>
      <c r="E1374">
        <v>700</v>
      </c>
      <c r="F1374">
        <v>-2.0780725097656201</v>
      </c>
      <c r="G1374">
        <v>5.3336254882812497</v>
      </c>
      <c r="H1374">
        <v>5.7241546279854196</v>
      </c>
      <c r="I1374">
        <v>2.7700688398452198</v>
      </c>
      <c r="J1374">
        <f t="shared" si="22"/>
        <v>2.7700688398452198</v>
      </c>
      <c r="K1374" t="str" cm="1">
        <f t="array" ref="K1374">INDEX($P$6:$P$13,MATCH(MIN(ABS(MOD(J1374 - $Q$6:$Q$13 + PI(), 2*PI()) - PI())),ABS(MOD(J1374 - $Q$6:$Q$13 + PI(), 2*PI()) - PI()),0))</f>
        <v>S</v>
      </c>
      <c r="L1374">
        <v>3.0578828722165499</v>
      </c>
      <c r="M1374">
        <v>8.5677081214056994</v>
      </c>
      <c r="N1374">
        <v>1.4920244216918901</v>
      </c>
    </row>
    <row r="1375" spans="1:14" x14ac:dyDescent="0.3">
      <c r="A1375">
        <v>1709010</v>
      </c>
      <c r="B1375">
        <v>2024</v>
      </c>
      <c r="C1375">
        <v>2</v>
      </c>
      <c r="D1375">
        <v>27</v>
      </c>
      <c r="E1375">
        <v>800</v>
      </c>
      <c r="F1375">
        <v>-2.1146862792968699</v>
      </c>
      <c r="G1375">
        <v>5.2133959960937499</v>
      </c>
      <c r="H1375">
        <v>5.6259573293736196</v>
      </c>
      <c r="I1375">
        <v>2.7562461473230599</v>
      </c>
      <c r="J1375">
        <f t="shared" si="22"/>
        <v>2.7562461473230599</v>
      </c>
      <c r="K1375" t="str" cm="1">
        <f t="array" ref="K1375">INDEX($P$6:$P$13,MATCH(MIN(ABS(MOD(J1375 - $Q$6:$Q$13 + PI(), 2*PI()) - PI())),ABS(MOD(J1375 - $Q$6:$Q$13 + PI(), 2*PI()) - PI()),0))</f>
        <v>S</v>
      </c>
      <c r="L1375">
        <v>3.1115803372292099</v>
      </c>
      <c r="M1375">
        <v>8.5516233444213796</v>
      </c>
      <c r="N1375">
        <v>1.4978638754950599</v>
      </c>
    </row>
    <row r="1376" spans="1:14" x14ac:dyDescent="0.3">
      <c r="A1376">
        <v>1709013</v>
      </c>
      <c r="B1376">
        <v>2024</v>
      </c>
      <c r="C1376">
        <v>2</v>
      </c>
      <c r="D1376">
        <v>27</v>
      </c>
      <c r="E1376">
        <v>900</v>
      </c>
      <c r="F1376">
        <v>-1.9250286865234301</v>
      </c>
      <c r="G1376">
        <v>5.0357580566406197</v>
      </c>
      <c r="H1376">
        <v>5.3911589337506198</v>
      </c>
      <c r="I1376">
        <v>2.7764619300215299</v>
      </c>
      <c r="J1376">
        <f t="shared" si="22"/>
        <v>2.7764619300215299</v>
      </c>
      <c r="K1376" t="str" cm="1">
        <f t="array" ref="K1376">INDEX($P$6:$P$13,MATCH(MIN(ABS(MOD(J1376 - $Q$6:$Q$13 + PI(), 2*PI()) - PI())),ABS(MOD(J1376 - $Q$6:$Q$13 + PI(), 2*PI()) - PI()),0))</f>
        <v>S</v>
      </c>
      <c r="L1376">
        <v>3.17131382726186</v>
      </c>
      <c r="M1376">
        <v>8.5463655259874098</v>
      </c>
      <c r="N1376">
        <v>1.5012152989705401</v>
      </c>
    </row>
    <row r="1377" spans="1:14" x14ac:dyDescent="0.3">
      <c r="A1377">
        <v>1709017</v>
      </c>
      <c r="B1377">
        <v>2024</v>
      </c>
      <c r="C1377">
        <v>2</v>
      </c>
      <c r="D1377">
        <v>27</v>
      </c>
      <c r="E1377">
        <v>1000</v>
      </c>
      <c r="F1377">
        <v>-2.4499249267578098</v>
      </c>
      <c r="G1377">
        <v>3.33467529296875</v>
      </c>
      <c r="H1377">
        <v>4.1378969847357796</v>
      </c>
      <c r="I1377">
        <v>2.5079675515785098</v>
      </c>
      <c r="J1377">
        <f t="shared" si="22"/>
        <v>2.5079675515785098</v>
      </c>
      <c r="K1377" t="str" cm="1">
        <f t="array" ref="K1377">INDEX($P$6:$P$13,MATCH(MIN(ABS(MOD(J1377 - $Q$6:$Q$13 + PI(), 2*PI()) - PI())),ABS(MOD(J1377 - $Q$6:$Q$13 + PI(), 2*PI()) - PI()),0))</f>
        <v>SE</v>
      </c>
      <c r="L1377">
        <v>3.25955361605864</v>
      </c>
      <c r="M1377">
        <v>8.5956841574774803</v>
      </c>
      <c r="N1377">
        <v>1.4970125622219499</v>
      </c>
    </row>
    <row r="1378" spans="1:14" x14ac:dyDescent="0.3">
      <c r="A1378">
        <v>1709020</v>
      </c>
      <c r="B1378">
        <v>2024</v>
      </c>
      <c r="C1378">
        <v>2</v>
      </c>
      <c r="D1378">
        <v>27</v>
      </c>
      <c r="E1378">
        <v>1100</v>
      </c>
      <c r="F1378">
        <v>-2.9935729980468699</v>
      </c>
      <c r="G1378">
        <v>3.3252502441406202</v>
      </c>
      <c r="H1378">
        <v>4.4742338428822199</v>
      </c>
      <c r="I1378">
        <v>2.40863671234629</v>
      </c>
      <c r="J1378">
        <f t="shared" si="22"/>
        <v>2.40863671234629</v>
      </c>
      <c r="K1378" t="str" cm="1">
        <f t="array" ref="K1378">INDEX($P$6:$P$13,MATCH(MIN(ABS(MOD(J1378 - $Q$6:$Q$13 + PI(), 2*PI()) - PI())),ABS(MOD(J1378 - $Q$6:$Q$13 + PI(), 2*PI()) - PI()),0))</f>
        <v>SE</v>
      </c>
      <c r="L1378">
        <v>3.3314757729963298</v>
      </c>
      <c r="M1378">
        <v>8.6145696640014595</v>
      </c>
      <c r="N1378">
        <v>1.4961014853583401</v>
      </c>
    </row>
    <row r="1379" spans="1:14" x14ac:dyDescent="0.3">
      <c r="A1379">
        <v>1709024</v>
      </c>
      <c r="B1379">
        <v>2024</v>
      </c>
      <c r="C1379">
        <v>2</v>
      </c>
      <c r="D1379">
        <v>27</v>
      </c>
      <c r="E1379">
        <v>1200</v>
      </c>
      <c r="F1379">
        <v>-3.5177142333984301</v>
      </c>
      <c r="G1379">
        <v>3.67159240722656</v>
      </c>
      <c r="H1379">
        <v>5.0847717975006201</v>
      </c>
      <c r="I1379">
        <v>2.3775949797959499</v>
      </c>
      <c r="J1379">
        <f t="shared" si="22"/>
        <v>2.3775949797959499</v>
      </c>
      <c r="K1379" t="str" cm="1">
        <f t="array" ref="K1379">INDEX($P$6:$P$13,MATCH(MIN(ABS(MOD(J1379 - $Q$6:$Q$13 + PI(), 2*PI()) - PI())),ABS(MOD(J1379 - $Q$6:$Q$13 + PI(), 2*PI()) - PI()),0))</f>
        <v>SE</v>
      </c>
      <c r="L1379">
        <v>3.3609493910497399</v>
      </c>
      <c r="M1379">
        <v>8.6032082239786707</v>
      </c>
      <c r="N1379">
        <v>1.4985563490125799</v>
      </c>
    </row>
    <row r="1380" spans="1:14" x14ac:dyDescent="0.3">
      <c r="A1380">
        <v>1709028</v>
      </c>
      <c r="B1380">
        <v>2024</v>
      </c>
      <c r="C1380">
        <v>2</v>
      </c>
      <c r="D1380">
        <v>27</v>
      </c>
      <c r="E1380">
        <v>1300</v>
      </c>
      <c r="F1380">
        <v>-3.7592828369140601</v>
      </c>
      <c r="G1380">
        <v>4.18758728027343</v>
      </c>
      <c r="H1380">
        <v>5.6274412194019803</v>
      </c>
      <c r="I1380">
        <v>2.4100383870446098</v>
      </c>
      <c r="J1380">
        <f t="shared" si="22"/>
        <v>2.4100383870446098</v>
      </c>
      <c r="K1380" t="str" cm="1">
        <f t="array" ref="K1380">INDEX($P$6:$P$13,MATCH(MIN(ABS(MOD(J1380 - $Q$6:$Q$13 + PI(), 2*PI()) - PI())),ABS(MOD(J1380 - $Q$6:$Q$13 + PI(), 2*PI()) - PI()),0))</f>
        <v>SE</v>
      </c>
      <c r="L1380">
        <v>3.3420911331013898</v>
      </c>
      <c r="M1380">
        <v>8.5590113533867704</v>
      </c>
      <c r="N1380">
        <v>1.5052571296691799</v>
      </c>
    </row>
    <row r="1381" spans="1:14" x14ac:dyDescent="0.3">
      <c r="A1381">
        <v>1709031</v>
      </c>
      <c r="B1381">
        <v>2024</v>
      </c>
      <c r="C1381">
        <v>2</v>
      </c>
      <c r="D1381">
        <v>27</v>
      </c>
      <c r="E1381">
        <v>1400</v>
      </c>
      <c r="F1381">
        <v>-3.52028686523437</v>
      </c>
      <c r="G1381">
        <v>4.5391137695312498</v>
      </c>
      <c r="H1381">
        <v>5.7442121675900699</v>
      </c>
      <c r="I1381">
        <v>2.4819422000426701</v>
      </c>
      <c r="J1381">
        <f t="shared" si="22"/>
        <v>2.4819422000426701</v>
      </c>
      <c r="K1381" t="str" cm="1">
        <f t="array" ref="K1381">INDEX($P$6:$P$13,MATCH(MIN(ABS(MOD(J1381 - $Q$6:$Q$13 + PI(), 2*PI()) - PI())),ABS(MOD(J1381 - $Q$6:$Q$13 + PI(), 2*PI()) - PI()),0))</f>
        <v>SE</v>
      </c>
      <c r="L1381">
        <v>3.3309097920833302</v>
      </c>
      <c r="M1381">
        <v>8.5127858055962395</v>
      </c>
      <c r="N1381">
        <v>1.5129405127631199</v>
      </c>
    </row>
    <row r="1382" spans="1:14" x14ac:dyDescent="0.3">
      <c r="A1382">
        <v>1709035</v>
      </c>
      <c r="B1382">
        <v>2024</v>
      </c>
      <c r="C1382">
        <v>2</v>
      </c>
      <c r="D1382">
        <v>27</v>
      </c>
      <c r="E1382">
        <v>1500</v>
      </c>
      <c r="F1382">
        <v>-3.18571655273437</v>
      </c>
      <c r="G1382">
        <v>4.6329748535156199</v>
      </c>
      <c r="H1382">
        <v>5.6225657797551696</v>
      </c>
      <c r="I1382">
        <v>2.5392252358541398</v>
      </c>
      <c r="J1382">
        <f t="shared" si="22"/>
        <v>2.5392252358541398</v>
      </c>
      <c r="K1382" t="str" cm="1">
        <f t="array" ref="K1382">INDEX($P$6:$P$13,MATCH(MIN(ABS(MOD(J1382 - $Q$6:$Q$13 + PI(), 2*PI()) - PI())),ABS(MOD(J1382 - $Q$6:$Q$13 + PI(), 2*PI()) - PI()),0))</f>
        <v>SE</v>
      </c>
      <c r="L1382">
        <v>3.36808811271441</v>
      </c>
      <c r="M1382">
        <v>8.4896063274807396</v>
      </c>
      <c r="N1382">
        <v>1.51870801713731</v>
      </c>
    </row>
    <row r="1383" spans="1:14" x14ac:dyDescent="0.3">
      <c r="A1383">
        <v>1709038</v>
      </c>
      <c r="B1383">
        <v>2024</v>
      </c>
      <c r="C1383">
        <v>2</v>
      </c>
      <c r="D1383">
        <v>27</v>
      </c>
      <c r="E1383">
        <v>1600</v>
      </c>
      <c r="F1383">
        <v>-2.9805902099609298</v>
      </c>
      <c r="G1383">
        <v>4.4736907958984302</v>
      </c>
      <c r="H1383">
        <v>5.37566994308815</v>
      </c>
      <c r="I1383">
        <v>2.5538795397012901</v>
      </c>
      <c r="J1383">
        <f t="shared" si="22"/>
        <v>2.5538795397012901</v>
      </c>
      <c r="K1383" t="str" cm="1">
        <f t="array" ref="K1383">INDEX($P$6:$P$13,MATCH(MIN(ABS(MOD(J1383 - $Q$6:$Q$13 + PI(), 2*PI()) - PI())),ABS(MOD(J1383 - $Q$6:$Q$13 + PI(), 2*PI()) - PI()),0))</f>
        <v>SE</v>
      </c>
      <c r="L1383">
        <v>3.4317813386091802</v>
      </c>
      <c r="M1383">
        <v>8.4771828121609101</v>
      </c>
      <c r="N1383">
        <v>1.5240544213189</v>
      </c>
    </row>
    <row r="1384" spans="1:14" x14ac:dyDescent="0.3">
      <c r="A1384">
        <v>1709042</v>
      </c>
      <c r="B1384">
        <v>2024</v>
      </c>
      <c r="C1384">
        <v>2</v>
      </c>
      <c r="D1384">
        <v>27</v>
      </c>
      <c r="E1384">
        <v>1700</v>
      </c>
      <c r="F1384">
        <v>-2.8609954833984301</v>
      </c>
      <c r="G1384">
        <v>4.1604504394531201</v>
      </c>
      <c r="H1384">
        <v>5.04922202078418</v>
      </c>
      <c r="I1384">
        <v>2.5391933826630702</v>
      </c>
      <c r="J1384">
        <f t="shared" si="22"/>
        <v>2.5391933826630702</v>
      </c>
      <c r="K1384" t="str" cm="1">
        <f t="array" ref="K1384">INDEX($P$6:$P$13,MATCH(MIN(ABS(MOD(J1384 - $Q$6:$Q$13 + PI(), 2*PI()) - PI())),ABS(MOD(J1384 - $Q$6:$Q$13 + PI(), 2*PI()) - PI()),0))</f>
        <v>SE</v>
      </c>
      <c r="L1384">
        <v>3.5233409352488199</v>
      </c>
      <c r="M1384">
        <v>8.4865171644422706</v>
      </c>
      <c r="N1384">
        <v>1.52740997738308</v>
      </c>
    </row>
    <row r="1385" spans="1:14" x14ac:dyDescent="0.3">
      <c r="A1385">
        <v>1709046</v>
      </c>
      <c r="B1385">
        <v>2024</v>
      </c>
      <c r="C1385">
        <v>2</v>
      </c>
      <c r="D1385">
        <v>27</v>
      </c>
      <c r="E1385">
        <v>1800</v>
      </c>
      <c r="F1385">
        <v>-2.5858343505859298</v>
      </c>
      <c r="G1385">
        <v>3.6468463134765599</v>
      </c>
      <c r="H1385">
        <v>4.4705734892503202</v>
      </c>
      <c r="I1385">
        <v>2.5248117232807101</v>
      </c>
      <c r="J1385">
        <f t="shared" si="22"/>
        <v>2.5248117232807101</v>
      </c>
      <c r="K1385" t="str" cm="1">
        <f t="array" ref="K1385">INDEX($P$6:$P$13,MATCH(MIN(ABS(MOD(J1385 - $Q$6:$Q$13 + PI(), 2*PI()) - PI())),ABS(MOD(J1385 - $Q$6:$Q$13 + PI(), 2*PI()) - PI()),0))</f>
        <v>SE</v>
      </c>
      <c r="L1385">
        <v>3.64300564022972</v>
      </c>
      <c r="M1385">
        <v>8.5182339350382392</v>
      </c>
      <c r="N1385">
        <v>1.5285362667507501</v>
      </c>
    </row>
    <row r="1386" spans="1:14" x14ac:dyDescent="0.3">
      <c r="A1386">
        <v>1709049</v>
      </c>
      <c r="B1386">
        <v>2024</v>
      </c>
      <c r="C1386">
        <v>2</v>
      </c>
      <c r="D1386">
        <v>27</v>
      </c>
      <c r="E1386">
        <v>1900</v>
      </c>
      <c r="F1386">
        <v>-2.5436260986328101</v>
      </c>
      <c r="G1386">
        <v>2.9897344970703101</v>
      </c>
      <c r="H1386">
        <v>3.92537209607169</v>
      </c>
      <c r="I1386">
        <v>2.43664209485148</v>
      </c>
      <c r="J1386">
        <f t="shared" si="22"/>
        <v>2.43664209485148</v>
      </c>
      <c r="K1386" t="str" cm="1">
        <f t="array" ref="K1386">INDEX($P$6:$P$13,MATCH(MIN(ABS(MOD(J1386 - $Q$6:$Q$13 + PI(), 2*PI()) - PI())),ABS(MOD(J1386 - $Q$6:$Q$13 + PI(), 2*PI()) - PI()),0))</f>
        <v>SE</v>
      </c>
      <c r="L1386">
        <v>3.77727112588697</v>
      </c>
      <c r="M1386">
        <v>8.5657118691338408</v>
      </c>
      <c r="N1386">
        <v>1.5283798641628601</v>
      </c>
    </row>
    <row r="1387" spans="1:14" x14ac:dyDescent="0.3">
      <c r="A1387">
        <v>1709053</v>
      </c>
      <c r="B1387">
        <v>2024</v>
      </c>
      <c r="C1387">
        <v>2</v>
      </c>
      <c r="D1387">
        <v>27</v>
      </c>
      <c r="E1387">
        <v>2000</v>
      </c>
      <c r="F1387">
        <v>-2.3370379638671799</v>
      </c>
      <c r="G1387">
        <v>2.0760540771484299</v>
      </c>
      <c r="H1387">
        <v>3.1259793626639798</v>
      </c>
      <c r="I1387">
        <v>2.2971247339164802</v>
      </c>
      <c r="J1387">
        <f t="shared" si="22"/>
        <v>2.2971247339164802</v>
      </c>
      <c r="K1387" t="str" cm="1">
        <f t="array" ref="K1387">INDEX($P$6:$P$13,MATCH(MIN(ABS(MOD(J1387 - $Q$6:$Q$13 + PI(), 2*PI()) - PI())),ABS(MOD(J1387 - $Q$6:$Q$13 + PI(), 2*PI()) - PI()),0))</f>
        <v>SE</v>
      </c>
      <c r="L1387">
        <v>3.8883533503949002</v>
      </c>
      <c r="M1387">
        <v>8.6151060528225294</v>
      </c>
      <c r="N1387">
        <v>1.5288931528727201</v>
      </c>
    </row>
    <row r="1388" spans="1:14" x14ac:dyDescent="0.3">
      <c r="A1388">
        <v>1709056</v>
      </c>
      <c r="B1388">
        <v>2024</v>
      </c>
      <c r="C1388">
        <v>2</v>
      </c>
      <c r="D1388">
        <v>27</v>
      </c>
      <c r="E1388">
        <v>2100</v>
      </c>
      <c r="F1388">
        <v>-2.25427307128906</v>
      </c>
      <c r="G1388">
        <v>1.06119262695312</v>
      </c>
      <c r="H1388">
        <v>2.4915611313870398</v>
      </c>
      <c r="I1388">
        <v>2.0107690058256802</v>
      </c>
      <c r="J1388">
        <f t="shared" si="22"/>
        <v>2.0107690058256802</v>
      </c>
      <c r="K1388" t="str" cm="1">
        <f t="array" ref="K1388">INDEX($P$6:$P$13,MATCH(MIN(ABS(MOD(J1388 - $Q$6:$Q$13 + PI(), 2*PI()) - PI())),ABS(MOD(J1388 - $Q$6:$Q$13 + PI(), 2*PI()) - PI()),0))</f>
        <v>SE</v>
      </c>
      <c r="L1388">
        <v>3.9278414306394098</v>
      </c>
      <c r="M1388">
        <v>8.6538716422186894</v>
      </c>
      <c r="N1388">
        <v>1.53199291229248</v>
      </c>
    </row>
    <row r="1389" spans="1:14" x14ac:dyDescent="0.3">
      <c r="A1389">
        <v>1709060</v>
      </c>
      <c r="B1389">
        <v>2024</v>
      </c>
      <c r="C1389">
        <v>2</v>
      </c>
      <c r="D1389">
        <v>27</v>
      </c>
      <c r="E1389">
        <v>2200</v>
      </c>
      <c r="F1389">
        <v>-2.6611480712890598</v>
      </c>
      <c r="G1389">
        <v>-0.33187011718749998</v>
      </c>
      <c r="H1389">
        <v>2.6817618895061401</v>
      </c>
      <c r="I1389">
        <v>1.4467274946814399</v>
      </c>
      <c r="J1389">
        <f t="shared" si="22"/>
        <v>1.4467274946814399</v>
      </c>
      <c r="K1389" t="str" cm="1">
        <f t="array" ref="K1389">INDEX($P$6:$P$13,MATCH(MIN(ABS(MOD(J1389 - $Q$6:$Q$13 + PI(), 2*PI()) - PI())),ABS(MOD(J1389 - $Q$6:$Q$13 + PI(), 2*PI()) - PI()),0))</f>
        <v>E</v>
      </c>
      <c r="L1389">
        <v>3.9157349074586598</v>
      </c>
      <c r="M1389">
        <v>8.9688011805216394</v>
      </c>
      <c r="N1389">
        <v>1.6530455483330599</v>
      </c>
    </row>
    <row r="1390" spans="1:14" x14ac:dyDescent="0.3">
      <c r="A1390">
        <v>1709064</v>
      </c>
      <c r="B1390">
        <v>2024</v>
      </c>
      <c r="C1390">
        <v>2</v>
      </c>
      <c r="D1390">
        <v>27</v>
      </c>
      <c r="E1390">
        <v>2300</v>
      </c>
      <c r="F1390">
        <v>-3.3177276611328099</v>
      </c>
      <c r="G1390">
        <v>-0.76070495605468702</v>
      </c>
      <c r="H1390">
        <v>3.4038197460517701</v>
      </c>
      <c r="I1390">
        <v>1.3454071876825699</v>
      </c>
      <c r="J1390">
        <f t="shared" si="22"/>
        <v>1.3454071876825699</v>
      </c>
      <c r="K1390" t="str" cm="1">
        <f t="array" ref="K1390">INDEX($P$6:$P$13,MATCH(MIN(ABS(MOD(J1390 - $Q$6:$Q$13 + PI(), 2*PI()) - PI())),ABS(MOD(J1390 - $Q$6:$Q$13 + PI(), 2*PI()) - PI()),0))</f>
        <v>E</v>
      </c>
      <c r="L1390">
        <v>4.5843445798525</v>
      </c>
      <c r="M1390">
        <v>8.9790307150946695</v>
      </c>
      <c r="N1390">
        <v>1.66168615553114</v>
      </c>
    </row>
    <row r="1391" spans="1:14" x14ac:dyDescent="0.3">
      <c r="A1391">
        <v>1709067</v>
      </c>
      <c r="B1391">
        <v>2024</v>
      </c>
      <c r="C1391">
        <v>2</v>
      </c>
      <c r="D1391">
        <v>27</v>
      </c>
      <c r="E1391">
        <v>0</v>
      </c>
      <c r="F1391">
        <v>-3.5275732421875001</v>
      </c>
      <c r="G1391">
        <v>3.9315905761718701</v>
      </c>
      <c r="H1391">
        <v>5.28215651392882</v>
      </c>
      <c r="I1391">
        <v>2.4103055066037902</v>
      </c>
      <c r="J1391">
        <f t="shared" si="22"/>
        <v>2.4103055066037902</v>
      </c>
      <c r="K1391" t="str" cm="1">
        <f t="array" ref="K1391">INDEX($P$6:$P$13,MATCH(MIN(ABS(MOD(J1391 - $Q$6:$Q$13 + PI(), 2*PI()) - PI())),ABS(MOD(J1391 - $Q$6:$Q$13 + PI(), 2*PI()) - PI()),0))</f>
        <v>SE</v>
      </c>
      <c r="L1391">
        <v>2.7917975113217399</v>
      </c>
      <c r="M1391">
        <v>8.5070063273111902</v>
      </c>
      <c r="N1391">
        <v>1.4351074430677599</v>
      </c>
    </row>
    <row r="1392" spans="1:14" x14ac:dyDescent="0.3">
      <c r="A1392">
        <v>1709071</v>
      </c>
      <c r="B1392">
        <v>2024</v>
      </c>
      <c r="C1392">
        <v>2</v>
      </c>
      <c r="D1392">
        <v>27</v>
      </c>
      <c r="E1392">
        <v>100</v>
      </c>
      <c r="F1392">
        <v>-3.4570855712890598</v>
      </c>
      <c r="G1392">
        <v>4.0915869140624999</v>
      </c>
      <c r="H1392">
        <v>5.3565403127898197</v>
      </c>
      <c r="I1392">
        <v>2.4400520632371601</v>
      </c>
      <c r="J1392">
        <f t="shared" si="22"/>
        <v>2.4400520632371601</v>
      </c>
      <c r="K1392" t="str" cm="1">
        <f t="array" ref="K1392">INDEX($P$6:$P$13,MATCH(MIN(ABS(MOD(J1392 - $Q$6:$Q$13 + PI(), 2*PI()) - PI())),ABS(MOD(J1392 - $Q$6:$Q$13 + PI(), 2*PI()) - PI()),0))</f>
        <v>SE</v>
      </c>
      <c r="L1392">
        <v>2.8309999231533198</v>
      </c>
      <c r="M1392">
        <v>8.5533402760823503</v>
      </c>
      <c r="N1392">
        <v>1.44289355807834</v>
      </c>
    </row>
    <row r="1393" spans="1:14" x14ac:dyDescent="0.3">
      <c r="A1393">
        <v>1709074</v>
      </c>
      <c r="B1393">
        <v>2024</v>
      </c>
      <c r="C1393">
        <v>2</v>
      </c>
      <c r="D1393">
        <v>27</v>
      </c>
      <c r="E1393">
        <v>200</v>
      </c>
      <c r="F1393">
        <v>-3.1956365966796798</v>
      </c>
      <c r="G1393">
        <v>4.2675836181640596</v>
      </c>
      <c r="H1393">
        <v>5.3314503839068701</v>
      </c>
      <c r="I1393">
        <v>2.4988494800018599</v>
      </c>
      <c r="J1393">
        <f t="shared" si="22"/>
        <v>2.4988494800018599</v>
      </c>
      <c r="K1393" t="str" cm="1">
        <f t="array" ref="K1393">INDEX($P$6:$P$13,MATCH(MIN(ABS(MOD(J1393 - $Q$6:$Q$13 + PI(), 2*PI()) - PI())),ABS(MOD(J1393 - $Q$6:$Q$13 + PI(), 2*PI()) - PI()),0))</f>
        <v>SE</v>
      </c>
      <c r="L1393">
        <v>2.8771206948647099</v>
      </c>
      <c r="M1393">
        <v>8.5892033047146192</v>
      </c>
      <c r="N1393">
        <v>1.45043277740478</v>
      </c>
    </row>
    <row r="1394" spans="1:14" x14ac:dyDescent="0.3">
      <c r="A1394">
        <v>1709078</v>
      </c>
      <c r="B1394">
        <v>2024</v>
      </c>
      <c r="C1394">
        <v>2</v>
      </c>
      <c r="D1394">
        <v>28</v>
      </c>
      <c r="E1394">
        <v>300</v>
      </c>
      <c r="F1394">
        <v>-4.7991217041015597</v>
      </c>
      <c r="G1394">
        <v>3.9373168945312502E-2</v>
      </c>
      <c r="H1394">
        <v>4.7992832149406901</v>
      </c>
      <c r="I1394">
        <v>1.5790003874565599</v>
      </c>
      <c r="J1394">
        <f t="shared" si="22"/>
        <v>1.5790003874565599</v>
      </c>
      <c r="K1394" t="str" cm="1">
        <f t="array" ref="K1394">INDEX($P$6:$P$13,MATCH(MIN(ABS(MOD(J1394 - $Q$6:$Q$13 + PI(), 2*PI()) - PI())),ABS(MOD(J1394 - $Q$6:$Q$13 + PI(), 2*PI()) - PI()),0))</f>
        <v>E</v>
      </c>
      <c r="L1394">
        <v>4.7145375003894499</v>
      </c>
      <c r="M1394">
        <v>8.9004059897528691</v>
      </c>
      <c r="N1394">
        <v>1.69736798604329</v>
      </c>
    </row>
    <row r="1395" spans="1:14" x14ac:dyDescent="0.3">
      <c r="A1395">
        <v>1709082</v>
      </c>
      <c r="B1395">
        <v>2024</v>
      </c>
      <c r="C1395">
        <v>2</v>
      </c>
      <c r="D1395">
        <v>28</v>
      </c>
      <c r="E1395">
        <v>400</v>
      </c>
      <c r="F1395">
        <v>-5.2162933349609304</v>
      </c>
      <c r="G1395">
        <v>-4.9173583984374998E-2</v>
      </c>
      <c r="H1395">
        <v>5.2165251075519299</v>
      </c>
      <c r="I1395">
        <v>1.5613696852563701</v>
      </c>
      <c r="J1395">
        <f t="shared" si="22"/>
        <v>1.5613696852563701</v>
      </c>
      <c r="K1395" t="str" cm="1">
        <f t="array" ref="K1395">INDEX($P$6:$P$13,MATCH(MIN(ABS(MOD(J1395 - $Q$6:$Q$13 + PI(), 2*PI()) - PI())),ABS(MOD(J1395 - $Q$6:$Q$13 + PI(), 2*PI()) - PI()),0))</f>
        <v>E</v>
      </c>
      <c r="L1395">
        <v>4.7370794427576</v>
      </c>
      <c r="M1395">
        <v>8.8535306718614297</v>
      </c>
      <c r="N1395">
        <v>1.7079571617974101</v>
      </c>
    </row>
    <row r="1396" spans="1:14" x14ac:dyDescent="0.3">
      <c r="A1396">
        <v>1709085</v>
      </c>
      <c r="B1396">
        <v>2024</v>
      </c>
      <c r="C1396">
        <v>2</v>
      </c>
      <c r="D1396">
        <v>28</v>
      </c>
      <c r="E1396">
        <v>500</v>
      </c>
      <c r="F1396">
        <v>-5.5084857177734303</v>
      </c>
      <c r="G1396">
        <v>-0.29865356445312502</v>
      </c>
      <c r="H1396">
        <v>5.51657582694867</v>
      </c>
      <c r="I1396">
        <v>1.5166323576493901</v>
      </c>
      <c r="J1396">
        <f t="shared" si="22"/>
        <v>1.5166323576493901</v>
      </c>
      <c r="K1396" t="str" cm="1">
        <f t="array" ref="K1396">INDEX($P$6:$P$13,MATCH(MIN(ABS(MOD(J1396 - $Q$6:$Q$13 + PI(), 2*PI()) - PI())),ABS(MOD(J1396 - $Q$6:$Q$13 + PI(), 2*PI()) - PI()),0))</f>
        <v>E</v>
      </c>
      <c r="L1396">
        <v>4.7751780334987002</v>
      </c>
      <c r="M1396">
        <v>8.7883896297878596</v>
      </c>
      <c r="N1396">
        <v>1.72049374050564</v>
      </c>
    </row>
    <row r="1397" spans="1:14" x14ac:dyDescent="0.3">
      <c r="A1397">
        <v>1709089</v>
      </c>
      <c r="B1397">
        <v>2024</v>
      </c>
      <c r="C1397">
        <v>2</v>
      </c>
      <c r="D1397">
        <v>28</v>
      </c>
      <c r="E1397">
        <v>600</v>
      </c>
      <c r="F1397">
        <v>-5.6605773925781202</v>
      </c>
      <c r="G1397">
        <v>-0.87903625488281201</v>
      </c>
      <c r="H1397">
        <v>5.7284239677912199</v>
      </c>
      <c r="I1397">
        <v>1.41673594735037</v>
      </c>
      <c r="J1397">
        <f t="shared" si="22"/>
        <v>1.41673594735037</v>
      </c>
      <c r="K1397" t="str" cm="1">
        <f t="array" ref="K1397">INDEX($P$6:$P$13,MATCH(MIN(ABS(MOD(J1397 - $Q$6:$Q$13 + PI(), 2*PI()) - PI())),ABS(MOD(J1397 - $Q$6:$Q$13 + PI(), 2*PI()) - PI()),0))</f>
        <v>E</v>
      </c>
      <c r="L1397">
        <v>4.8333836088326096</v>
      </c>
      <c r="M1397">
        <v>8.7135347790188202</v>
      </c>
      <c r="N1397">
        <v>1.7336917453342</v>
      </c>
    </row>
    <row r="1398" spans="1:14" x14ac:dyDescent="0.3">
      <c r="A1398">
        <v>1709092</v>
      </c>
      <c r="B1398">
        <v>2024</v>
      </c>
      <c r="C1398">
        <v>2</v>
      </c>
      <c r="D1398">
        <v>28</v>
      </c>
      <c r="E1398">
        <v>700</v>
      </c>
      <c r="F1398">
        <v>-5.69602294921875</v>
      </c>
      <c r="G1398">
        <v>-1.5609521484375</v>
      </c>
      <c r="H1398">
        <v>5.9060349683809203</v>
      </c>
      <c r="I1398">
        <v>1.3033205497778799</v>
      </c>
      <c r="J1398">
        <f t="shared" si="22"/>
        <v>1.3033205497778799</v>
      </c>
      <c r="K1398" t="str" cm="1">
        <f t="array" ref="K1398">INDEX($P$6:$P$13,MATCH(MIN(ABS(MOD(J1398 - $Q$6:$Q$13 + PI(), 2*PI()) - PI())),ABS(MOD(J1398 - $Q$6:$Q$13 + PI(), 2*PI()) - PI()),0))</f>
        <v>E</v>
      </c>
      <c r="L1398">
        <v>4.9125289688228797</v>
      </c>
      <c r="M1398">
        <v>8.6249348322550397</v>
      </c>
      <c r="N1398">
        <v>1.74793582492404</v>
      </c>
    </row>
    <row r="1399" spans="1:14" x14ac:dyDescent="0.3">
      <c r="A1399">
        <v>1709096</v>
      </c>
      <c r="B1399">
        <v>2024</v>
      </c>
      <c r="C1399">
        <v>2</v>
      </c>
      <c r="D1399">
        <v>28</v>
      </c>
      <c r="E1399">
        <v>800</v>
      </c>
      <c r="F1399">
        <v>-6.0817047119140604</v>
      </c>
      <c r="G1399">
        <v>-2.3005651855468701</v>
      </c>
      <c r="H1399">
        <v>6.5022867036041996</v>
      </c>
      <c r="I1399">
        <v>1.2091563206418801</v>
      </c>
      <c r="J1399">
        <f t="shared" si="22"/>
        <v>1.2091563206418801</v>
      </c>
      <c r="K1399" t="str" cm="1">
        <f t="array" ref="K1399">INDEX($P$6:$P$13,MATCH(MIN(ABS(MOD(J1399 - $Q$6:$Q$13 + PI(), 2*PI()) - PI())),ABS(MOD(J1399 - $Q$6:$Q$13 + PI(), 2*PI()) - PI()),0))</f>
        <v>E</v>
      </c>
      <c r="L1399">
        <v>5.0128001796576704</v>
      </c>
      <c r="M1399">
        <v>8.5163185331556495</v>
      </c>
      <c r="N1399">
        <v>1.76428180270724</v>
      </c>
    </row>
    <row r="1400" spans="1:14" x14ac:dyDescent="0.3">
      <c r="A1400">
        <v>1709100</v>
      </c>
      <c r="B1400">
        <v>2024</v>
      </c>
      <c r="C1400">
        <v>2</v>
      </c>
      <c r="D1400">
        <v>28</v>
      </c>
      <c r="E1400">
        <v>900</v>
      </c>
      <c r="F1400">
        <v>-6.5832574462890596</v>
      </c>
      <c r="G1400">
        <v>-2.9347961425781199</v>
      </c>
      <c r="H1400">
        <v>7.2077948779506604</v>
      </c>
      <c r="I1400">
        <v>1.1514431458916199</v>
      </c>
      <c r="J1400">
        <f t="shared" si="22"/>
        <v>1.1514431458916199</v>
      </c>
      <c r="K1400" t="str" cm="1">
        <f t="array" ref="K1400">INDEX($P$6:$P$13,MATCH(MIN(ABS(MOD(J1400 - $Q$6:$Q$13 + PI(), 2*PI()) - PI())),ABS(MOD(J1400 - $Q$6:$Q$13 + PI(), 2*PI()) - PI()),0))</f>
        <v>NE</v>
      </c>
      <c r="L1400">
        <v>5.1834285556108997</v>
      </c>
      <c r="M1400">
        <v>8.3529194725884306</v>
      </c>
      <c r="N1400">
        <v>1.78888861338297</v>
      </c>
    </row>
    <row r="1401" spans="1:14" x14ac:dyDescent="0.3">
      <c r="A1401">
        <v>1709103</v>
      </c>
      <c r="B1401">
        <v>2024</v>
      </c>
      <c r="C1401">
        <v>2</v>
      </c>
      <c r="D1401">
        <v>28</v>
      </c>
      <c r="E1401">
        <v>1000</v>
      </c>
      <c r="F1401">
        <v>-7.4196582031249996</v>
      </c>
      <c r="G1401">
        <v>-2.5684112548828102</v>
      </c>
      <c r="H1401">
        <v>7.8516281257716702</v>
      </c>
      <c r="I1401">
        <v>1.23754383781621</v>
      </c>
      <c r="J1401">
        <f t="shared" si="22"/>
        <v>1.23754383781621</v>
      </c>
      <c r="K1401" t="str" cm="1">
        <f t="array" ref="K1401">INDEX($P$6:$P$13,MATCH(MIN(ABS(MOD(J1401 - $Q$6:$Q$13 + PI(), 2*PI()) - PI())),ABS(MOD(J1401 - $Q$6:$Q$13 + PI(), 2*PI()) - PI()),0))</f>
        <v>E</v>
      </c>
      <c r="L1401">
        <v>4.0918521983963299</v>
      </c>
      <c r="M1401">
        <v>7.8371126386854302</v>
      </c>
      <c r="N1401">
        <v>1.7052076127794</v>
      </c>
    </row>
    <row r="1402" spans="1:14" x14ac:dyDescent="0.3">
      <c r="A1402">
        <v>1709107</v>
      </c>
      <c r="B1402">
        <v>2024</v>
      </c>
      <c r="C1402">
        <v>2</v>
      </c>
      <c r="D1402">
        <v>28</v>
      </c>
      <c r="E1402">
        <v>1100</v>
      </c>
      <c r="F1402">
        <v>-7.7559405517578099</v>
      </c>
      <c r="G1402">
        <v>-2.69523803710937</v>
      </c>
      <c r="H1402">
        <v>8.2109026251126895</v>
      </c>
      <c r="I1402">
        <v>1.2363448106905199</v>
      </c>
      <c r="J1402">
        <f t="shared" si="22"/>
        <v>1.2363448106905199</v>
      </c>
      <c r="K1402" t="str" cm="1">
        <f t="array" ref="K1402">INDEX($P$6:$P$13,MATCH(MIN(ABS(MOD(J1402 - $Q$6:$Q$13 + PI(), 2*PI()) - PI())),ABS(MOD(J1402 - $Q$6:$Q$13 + PI(), 2*PI()) - PI()),0))</f>
        <v>E</v>
      </c>
      <c r="L1402">
        <v>3.2556119674989201</v>
      </c>
      <c r="M1402">
        <v>7.5755745569864903</v>
      </c>
      <c r="N1402">
        <v>1.7563913133409199</v>
      </c>
    </row>
    <row r="1403" spans="1:14" x14ac:dyDescent="0.3">
      <c r="A1403">
        <v>1709110</v>
      </c>
      <c r="B1403">
        <v>2024</v>
      </c>
      <c r="C1403">
        <v>2</v>
      </c>
      <c r="D1403">
        <v>28</v>
      </c>
      <c r="E1403">
        <v>1200</v>
      </c>
      <c r="F1403">
        <v>-8.1335766601562494</v>
      </c>
      <c r="G1403">
        <v>-2.6628686523437501</v>
      </c>
      <c r="H1403">
        <v>8.5583841200470498</v>
      </c>
      <c r="I1403">
        <v>1.2544023888085301</v>
      </c>
      <c r="J1403">
        <f t="shared" si="22"/>
        <v>1.2544023888085301</v>
      </c>
      <c r="K1403" t="str" cm="1">
        <f t="array" ref="K1403">INDEX($P$6:$P$13,MATCH(MIN(ABS(MOD(J1403 - $Q$6:$Q$13 + PI(), 2*PI()) - PI())),ABS(MOD(J1403 - $Q$6:$Q$13 + PI(), 2*PI()) - PI()),0))</f>
        <v>E</v>
      </c>
      <c r="L1403">
        <v>2.45342588018688</v>
      </c>
      <c r="M1403">
        <v>7.3469607035318996</v>
      </c>
      <c r="N1403">
        <v>1.80947854783799</v>
      </c>
    </row>
    <row r="1404" spans="1:14" x14ac:dyDescent="0.3">
      <c r="A1404">
        <v>1709114</v>
      </c>
      <c r="B1404">
        <v>2024</v>
      </c>
      <c r="C1404">
        <v>2</v>
      </c>
      <c r="D1404">
        <v>28</v>
      </c>
      <c r="E1404">
        <v>1300</v>
      </c>
      <c r="F1404">
        <v>-8.4978948974609292</v>
      </c>
      <c r="G1404">
        <v>-2.55316833496093</v>
      </c>
      <c r="H1404">
        <v>8.8731553708328494</v>
      </c>
      <c r="I1404">
        <v>1.27892935000651</v>
      </c>
      <c r="J1404">
        <f t="shared" si="22"/>
        <v>1.27892935000651</v>
      </c>
      <c r="K1404" t="str" cm="1">
        <f t="array" ref="K1404">INDEX($P$6:$P$13,MATCH(MIN(ABS(MOD(J1404 - $Q$6:$Q$13 + PI(), 2*PI()) - PI())),ABS(MOD(J1404 - $Q$6:$Q$13 + PI(), 2*PI()) - PI()),0))</f>
        <v>E</v>
      </c>
      <c r="L1404">
        <v>0.75325165077005796</v>
      </c>
      <c r="M1404">
        <v>7.1665746900770397</v>
      </c>
      <c r="N1404">
        <v>1.8584530088636599</v>
      </c>
    </row>
    <row r="1405" spans="1:14" x14ac:dyDescent="0.3">
      <c r="A1405">
        <v>1709118</v>
      </c>
      <c r="B1405">
        <v>2024</v>
      </c>
      <c r="C1405">
        <v>2</v>
      </c>
      <c r="D1405">
        <v>28</v>
      </c>
      <c r="E1405">
        <v>1400</v>
      </c>
      <c r="F1405">
        <v>-8.8163677978515604</v>
      </c>
      <c r="G1405">
        <v>-2.30723510742187</v>
      </c>
      <c r="H1405">
        <v>9.1132691712641698</v>
      </c>
      <c r="I1405">
        <v>1.3148374577753299</v>
      </c>
      <c r="J1405">
        <f t="shared" si="22"/>
        <v>1.3148374577753299</v>
      </c>
      <c r="K1405" t="str" cm="1">
        <f t="array" ref="K1405">INDEX($P$6:$P$13,MATCH(MIN(ABS(MOD(J1405 - $Q$6:$Q$13 + PI(), 2*PI()) - PI())),ABS(MOD(J1405 - $Q$6:$Q$13 + PI(), 2*PI()) - PI()),0))</f>
        <v>E</v>
      </c>
      <c r="L1405">
        <v>0.96970104300922999</v>
      </c>
      <c r="M1405">
        <v>7.0194453133477097</v>
      </c>
      <c r="N1405">
        <v>1.9040793312920401</v>
      </c>
    </row>
    <row r="1406" spans="1:14" x14ac:dyDescent="0.3">
      <c r="A1406">
        <v>1709121</v>
      </c>
      <c r="B1406">
        <v>2024</v>
      </c>
      <c r="C1406">
        <v>2</v>
      </c>
      <c r="D1406">
        <v>28</v>
      </c>
      <c r="E1406">
        <v>1500</v>
      </c>
      <c r="F1406">
        <v>-9.1757879638671795</v>
      </c>
      <c r="G1406">
        <v>-1.8987792968749999</v>
      </c>
      <c r="H1406">
        <v>9.3701893031086101</v>
      </c>
      <c r="I1406">
        <v>1.36674277183952</v>
      </c>
      <c r="J1406">
        <f t="shared" si="22"/>
        <v>1.36674277183952</v>
      </c>
      <c r="K1406" t="str" cm="1">
        <f t="array" ref="K1406">INDEX($P$6:$P$13,MATCH(MIN(ABS(MOD(J1406 - $Q$6:$Q$13 + PI(), 2*PI()) - PI())),ABS(MOD(J1406 - $Q$6:$Q$13 + PI(), 2*PI()) - PI()),0))</f>
        <v>E</v>
      </c>
      <c r="L1406">
        <v>1.0860463248260901</v>
      </c>
      <c r="M1406">
        <v>6.8971746232774498</v>
      </c>
      <c r="N1406">
        <v>1.94731299082438</v>
      </c>
    </row>
    <row r="1407" spans="1:14" x14ac:dyDescent="0.3">
      <c r="A1407">
        <v>1709125</v>
      </c>
      <c r="B1407">
        <v>2024</v>
      </c>
      <c r="C1407">
        <v>2</v>
      </c>
      <c r="D1407">
        <v>28</v>
      </c>
      <c r="E1407">
        <v>1600</v>
      </c>
      <c r="F1407">
        <v>-9.2141406250000006</v>
      </c>
      <c r="G1407">
        <v>-1.6414001464843699</v>
      </c>
      <c r="H1407">
        <v>9.3591977165862996</v>
      </c>
      <c r="I1407">
        <v>1.3945063204102</v>
      </c>
      <c r="J1407">
        <f t="shared" si="22"/>
        <v>1.3945063204102</v>
      </c>
      <c r="K1407" t="str" cm="1">
        <f t="array" ref="K1407">INDEX($P$6:$P$13,MATCH(MIN(ABS(MOD(J1407 - $Q$6:$Q$13 + PI(), 2*PI()) - PI())),ABS(MOD(J1407 - $Q$6:$Q$13 + PI(), 2*PI()) - PI()),0))</f>
        <v>E</v>
      </c>
      <c r="L1407">
        <v>1.1602016015191601</v>
      </c>
      <c r="M1407">
        <v>6.8011439641316702</v>
      </c>
      <c r="N1407">
        <v>1.9881299336751299</v>
      </c>
    </row>
    <row r="1408" spans="1:14" x14ac:dyDescent="0.3">
      <c r="A1408">
        <v>1709128</v>
      </c>
      <c r="B1408">
        <v>2024</v>
      </c>
      <c r="C1408">
        <v>2</v>
      </c>
      <c r="D1408">
        <v>28</v>
      </c>
      <c r="E1408">
        <v>1700</v>
      </c>
      <c r="F1408">
        <v>-9.3549108886718706</v>
      </c>
      <c r="G1408">
        <v>-1.62677062988281</v>
      </c>
      <c r="H1408">
        <v>9.4953009650690294</v>
      </c>
      <c r="I1408">
        <v>1.3986231920066901</v>
      </c>
      <c r="J1408">
        <f t="shared" si="22"/>
        <v>1.3986231920066901</v>
      </c>
      <c r="K1408" t="str" cm="1">
        <f t="array" ref="K1408">INDEX($P$6:$P$13,MATCH(MIN(ABS(MOD(J1408 - $Q$6:$Q$13 + PI(), 2*PI()) - PI())),ABS(MOD(J1408 - $Q$6:$Q$13 + PI(), 2*PI()) - PI()),0))</f>
        <v>E</v>
      </c>
      <c r="L1408">
        <v>1.19596971917169</v>
      </c>
      <c r="M1408">
        <v>6.7485740449693399</v>
      </c>
      <c r="N1408">
        <v>2.0162607828776</v>
      </c>
    </row>
    <row r="1409" spans="1:14" x14ac:dyDescent="0.3">
      <c r="A1409">
        <v>1709132</v>
      </c>
      <c r="B1409">
        <v>2024</v>
      </c>
      <c r="C1409">
        <v>2</v>
      </c>
      <c r="D1409">
        <v>28</v>
      </c>
      <c r="E1409">
        <v>1800</v>
      </c>
      <c r="F1409">
        <v>-9.4198522949218706</v>
      </c>
      <c r="G1409">
        <v>-1.6469921875</v>
      </c>
      <c r="H1409">
        <v>9.5627506776989009</v>
      </c>
      <c r="I1409">
        <v>1.39770331305258</v>
      </c>
      <c r="J1409">
        <f t="shared" si="22"/>
        <v>1.39770331305258</v>
      </c>
      <c r="K1409" t="str" cm="1">
        <f t="array" ref="K1409">INDEX($P$6:$P$13,MATCH(MIN(ABS(MOD(J1409 - $Q$6:$Q$13 + PI(), 2*PI()) - PI())),ABS(MOD(J1409 - $Q$6:$Q$13 + PI(), 2*PI()) - PI()),0))</f>
        <v>E</v>
      </c>
      <c r="L1409">
        <v>1.21404846986898</v>
      </c>
      <c r="M1409">
        <v>6.7113467322455502</v>
      </c>
      <c r="N1409">
        <v>2.04039690229627</v>
      </c>
    </row>
    <row r="1410" spans="1:14" x14ac:dyDescent="0.3">
      <c r="A1410">
        <v>1709136</v>
      </c>
      <c r="B1410">
        <v>2024</v>
      </c>
      <c r="C1410">
        <v>2</v>
      </c>
      <c r="D1410">
        <v>28</v>
      </c>
      <c r="E1410">
        <v>1900</v>
      </c>
      <c r="F1410">
        <v>-9.5417553710937497</v>
      </c>
      <c r="G1410">
        <v>-1.5489514160156199</v>
      </c>
      <c r="H1410">
        <v>9.6666615773478508</v>
      </c>
      <c r="I1410">
        <v>1.4098661456704</v>
      </c>
      <c r="J1410">
        <f t="shared" si="22"/>
        <v>1.4098661456704</v>
      </c>
      <c r="K1410" t="str" cm="1">
        <f t="array" ref="K1410">INDEX($P$6:$P$13,MATCH(MIN(ABS(MOD(J1410 - $Q$6:$Q$13 + PI(), 2*PI()) - PI())),ABS(MOD(J1410 - $Q$6:$Q$13 + PI(), 2*PI()) - PI()),0))</f>
        <v>E</v>
      </c>
      <c r="L1410">
        <v>1.22497971047</v>
      </c>
      <c r="M1410">
        <v>6.6819662517971397</v>
      </c>
      <c r="N1410">
        <v>2.0627660751342698</v>
      </c>
    </row>
    <row r="1411" spans="1:14" x14ac:dyDescent="0.3">
      <c r="A1411">
        <v>1709139</v>
      </c>
      <c r="B1411">
        <v>2024</v>
      </c>
      <c r="C1411">
        <v>2</v>
      </c>
      <c r="D1411">
        <v>28</v>
      </c>
      <c r="E1411">
        <v>2000</v>
      </c>
      <c r="F1411">
        <v>-9.5984722900390604</v>
      </c>
      <c r="G1411">
        <v>-1.5198278808593699</v>
      </c>
      <c r="H1411">
        <v>9.7180526387792892</v>
      </c>
      <c r="I1411">
        <v>1.41375945991171</v>
      </c>
      <c r="J1411">
        <f t="shared" ref="J1411:J1474" si="23">IF(I1411&lt;0,I1411+2*PI(),I1411)</f>
        <v>1.41375945991171</v>
      </c>
      <c r="K1411" t="str" cm="1">
        <f t="array" ref="K1411">INDEX($P$6:$P$13,MATCH(MIN(ABS(MOD(J1411 - $Q$6:$Q$13 + PI(), 2*PI()) - PI())),ABS(MOD(J1411 - $Q$6:$Q$13 + PI(), 2*PI()) - PI()),0))</f>
        <v>E</v>
      </c>
      <c r="L1411">
        <v>1.23250376195372</v>
      </c>
      <c r="M1411">
        <v>6.6681543986002598</v>
      </c>
      <c r="N1411">
        <v>2.07956091562906</v>
      </c>
    </row>
    <row r="1412" spans="1:14" x14ac:dyDescent="0.3">
      <c r="A1412">
        <v>1709143</v>
      </c>
      <c r="B1412">
        <v>2024</v>
      </c>
      <c r="C1412">
        <v>2</v>
      </c>
      <c r="D1412">
        <v>28</v>
      </c>
      <c r="E1412">
        <v>2100</v>
      </c>
      <c r="F1412">
        <v>-9.4889843749999994</v>
      </c>
      <c r="G1412">
        <v>-1.4250158691406201</v>
      </c>
      <c r="H1412">
        <v>9.5953892415209801</v>
      </c>
      <c r="I1412">
        <v>1.4217344469856199</v>
      </c>
      <c r="J1412">
        <f t="shared" si="23"/>
        <v>1.4217344469856199</v>
      </c>
      <c r="K1412" t="str" cm="1">
        <f t="array" ref="K1412">INDEX($P$6:$P$13,MATCH(MIN(ABS(MOD(J1412 - $Q$6:$Q$13 + PI(), 2*PI()) - PI())),ABS(MOD(J1412 - $Q$6:$Q$13 + PI(), 2*PI()) - PI()),0))</f>
        <v>E</v>
      </c>
      <c r="L1412">
        <v>1.23596634482169</v>
      </c>
      <c r="M1412">
        <v>6.6636116239759602</v>
      </c>
      <c r="N1412">
        <v>2.0897975497775598</v>
      </c>
    </row>
    <row r="1413" spans="1:14" x14ac:dyDescent="0.3">
      <c r="A1413">
        <v>1709146</v>
      </c>
      <c r="B1413">
        <v>2024</v>
      </c>
      <c r="C1413">
        <v>2</v>
      </c>
      <c r="D1413">
        <v>28</v>
      </c>
      <c r="E1413">
        <v>2200</v>
      </c>
      <c r="F1413">
        <v>-9.6108184814453104</v>
      </c>
      <c r="G1413">
        <v>-1.2278326416015599</v>
      </c>
      <c r="H1413">
        <v>9.68893208145629</v>
      </c>
      <c r="I1413">
        <v>1.443729384324</v>
      </c>
      <c r="J1413">
        <f t="shared" si="23"/>
        <v>1.443729384324</v>
      </c>
      <c r="K1413" t="str" cm="1">
        <f t="array" ref="K1413">INDEX($P$6:$P$13,MATCH(MIN(ABS(MOD(J1413 - $Q$6:$Q$13 + PI(), 2*PI()) - PI())),ABS(MOD(J1413 - $Q$6:$Q$13 + PI(), 2*PI()) - PI()),0))</f>
        <v>E</v>
      </c>
      <c r="L1413">
        <v>1.2428096035587499</v>
      </c>
      <c r="M1413">
        <v>6.6450432671440902</v>
      </c>
      <c r="N1413">
        <v>2.1047913233439099</v>
      </c>
    </row>
    <row r="1414" spans="1:14" x14ac:dyDescent="0.3">
      <c r="A1414">
        <v>1709150</v>
      </c>
      <c r="B1414">
        <v>2024</v>
      </c>
      <c r="C1414">
        <v>2</v>
      </c>
      <c r="D1414">
        <v>28</v>
      </c>
      <c r="E1414">
        <v>2300</v>
      </c>
      <c r="F1414">
        <v>-9.6560101318359308</v>
      </c>
      <c r="G1414">
        <v>-1.33554626464843</v>
      </c>
      <c r="H1414">
        <v>9.7479339088411194</v>
      </c>
      <c r="I1414">
        <v>1.43335589289089</v>
      </c>
      <c r="J1414">
        <f t="shared" si="23"/>
        <v>1.43335589289089</v>
      </c>
      <c r="K1414" t="str" cm="1">
        <f t="array" ref="K1414">INDEX($P$6:$P$13,MATCH(MIN(ABS(MOD(J1414 - $Q$6:$Q$13 + PI(), 2*PI()) - PI())),ABS(MOD(J1414 - $Q$6:$Q$13 + PI(), 2*PI()) - PI()),0))</f>
        <v>E</v>
      </c>
      <c r="L1414">
        <v>1.24589543790451</v>
      </c>
      <c r="M1414">
        <v>6.63009760114881</v>
      </c>
      <c r="N1414">
        <v>2.1161710951063299</v>
      </c>
    </row>
    <row r="1415" spans="1:14" x14ac:dyDescent="0.3">
      <c r="A1415">
        <v>1709154</v>
      </c>
      <c r="B1415">
        <v>2024</v>
      </c>
      <c r="C1415">
        <v>2</v>
      </c>
      <c r="D1415">
        <v>28</v>
      </c>
      <c r="E1415">
        <v>0</v>
      </c>
      <c r="F1415">
        <v>-3.8711791992187501</v>
      </c>
      <c r="G1415">
        <v>-0.82476989746093698</v>
      </c>
      <c r="H1415">
        <v>3.9580643976850101</v>
      </c>
      <c r="I1415">
        <v>1.36088100730322</v>
      </c>
      <c r="J1415">
        <f t="shared" si="23"/>
        <v>1.36088100730322</v>
      </c>
      <c r="K1415" t="str" cm="1">
        <f t="array" ref="K1415">INDEX($P$6:$P$13,MATCH(MIN(ABS(MOD(J1415 - $Q$6:$Q$13 + PI(), 2*PI()) - PI())),ABS(MOD(J1415 - $Q$6:$Q$13 + PI(), 2*PI()) - PI()),0))</f>
        <v>E</v>
      </c>
      <c r="L1415">
        <v>4.6176081720438802</v>
      </c>
      <c r="M1415">
        <v>8.9726746877034493</v>
      </c>
      <c r="N1415">
        <v>1.6704666349622901</v>
      </c>
    </row>
    <row r="1416" spans="1:14" x14ac:dyDescent="0.3">
      <c r="A1416">
        <v>1709157</v>
      </c>
      <c r="B1416">
        <v>2024</v>
      </c>
      <c r="C1416">
        <v>2</v>
      </c>
      <c r="D1416">
        <v>28</v>
      </c>
      <c r="E1416">
        <v>100</v>
      </c>
      <c r="F1416">
        <v>-4.3658355712890602</v>
      </c>
      <c r="G1416">
        <v>-0.47459289550781197</v>
      </c>
      <c r="H1416">
        <v>4.3915553795892599</v>
      </c>
      <c r="I1416">
        <v>1.46251542430811</v>
      </c>
      <c r="J1416">
        <f t="shared" si="23"/>
        <v>1.46251542430811</v>
      </c>
      <c r="K1416" t="str" cm="1">
        <f t="array" ref="K1416">INDEX($P$6:$P$13,MATCH(MIN(ABS(MOD(J1416 - $Q$6:$Q$13 + PI(), 2*PI()) - PI())),ABS(MOD(J1416 - $Q$6:$Q$13 + PI(), 2*PI()) - PI()),0))</f>
        <v>E</v>
      </c>
      <c r="L1416">
        <v>4.6585831838970098</v>
      </c>
      <c r="M1416">
        <v>8.9551615185207698</v>
      </c>
      <c r="N1416">
        <v>1.6793266932169499</v>
      </c>
    </row>
    <row r="1417" spans="1:14" x14ac:dyDescent="0.3">
      <c r="A1417">
        <v>1709161</v>
      </c>
      <c r="B1417">
        <v>2024</v>
      </c>
      <c r="C1417">
        <v>2</v>
      </c>
      <c r="D1417">
        <v>28</v>
      </c>
      <c r="E1417">
        <v>200</v>
      </c>
      <c r="F1417">
        <v>-4.6081677246093697</v>
      </c>
      <c r="G1417">
        <v>-8.3723754882812501E-2</v>
      </c>
      <c r="H1417">
        <v>4.60892823173275</v>
      </c>
      <c r="I1417">
        <v>1.5526297691942601</v>
      </c>
      <c r="J1417">
        <f t="shared" si="23"/>
        <v>1.5526297691942601</v>
      </c>
      <c r="K1417" t="str" cm="1">
        <f t="array" ref="K1417">INDEX($P$6:$P$13,MATCH(MIN(ABS(MOD(J1417 - $Q$6:$Q$13 + PI(), 2*PI()) - PI())),ABS(MOD(J1417 - $Q$6:$Q$13 + PI(), 2*PI()) - PI()),0))</f>
        <v>E</v>
      </c>
      <c r="L1417">
        <v>4.6910519704564004</v>
      </c>
      <c r="M1417">
        <v>8.9320962693956094</v>
      </c>
      <c r="N1417">
        <v>1.6880996492173901</v>
      </c>
    </row>
    <row r="1418" spans="1:14" x14ac:dyDescent="0.3">
      <c r="A1418">
        <v>1709164</v>
      </c>
      <c r="B1418">
        <v>2024</v>
      </c>
      <c r="C1418">
        <v>2</v>
      </c>
      <c r="D1418">
        <v>29</v>
      </c>
      <c r="E1418">
        <v>300</v>
      </c>
      <c r="F1418">
        <v>-10.5279638671875</v>
      </c>
      <c r="G1418">
        <v>0.541534423828125</v>
      </c>
      <c r="H1418">
        <v>10.541882313941599</v>
      </c>
      <c r="I1418">
        <v>1.6221887501708701</v>
      </c>
      <c r="J1418">
        <f t="shared" si="23"/>
        <v>1.6221887501708701</v>
      </c>
      <c r="K1418" t="str" cm="1">
        <f t="array" ref="K1418">INDEX($P$6:$P$13,MATCH(MIN(ABS(MOD(J1418 - $Q$6:$Q$13 + PI(), 2*PI()) - PI())),ABS(MOD(J1418 - $Q$6:$Q$13 + PI(), 2*PI()) - PI()),0))</f>
        <v>E</v>
      </c>
      <c r="L1418">
        <v>1.3678423831675599</v>
      </c>
      <c r="M1418">
        <v>6.5341993967691998</v>
      </c>
      <c r="N1418">
        <v>2.2404194937811899</v>
      </c>
    </row>
    <row r="1419" spans="1:14" x14ac:dyDescent="0.3">
      <c r="A1419">
        <v>1709168</v>
      </c>
      <c r="B1419">
        <v>2024</v>
      </c>
      <c r="C1419">
        <v>2</v>
      </c>
      <c r="D1419">
        <v>29</v>
      </c>
      <c r="E1419">
        <v>400</v>
      </c>
      <c r="F1419">
        <v>-10.3232061767578</v>
      </c>
      <c r="G1419">
        <v>0.82189758300781202</v>
      </c>
      <c r="H1419">
        <v>10.3558727978285</v>
      </c>
      <c r="I1419">
        <v>1.65024524340015</v>
      </c>
      <c r="J1419">
        <f t="shared" si="23"/>
        <v>1.65024524340015</v>
      </c>
      <c r="K1419" t="str" cm="1">
        <f t="array" ref="K1419">INDEX($P$6:$P$13,MATCH(MIN(ABS(MOD(J1419 - $Q$6:$Q$13 + PI(), 2*PI()) - PI())),ABS(MOD(J1419 - $Q$6:$Q$13 + PI(), 2*PI()) - PI()),0))</f>
        <v>E</v>
      </c>
      <c r="L1419">
        <v>1.4069753456760501</v>
      </c>
      <c r="M1419">
        <v>6.5530024634467203</v>
      </c>
      <c r="N1419">
        <v>2.2730378044976098</v>
      </c>
    </row>
    <row r="1420" spans="1:14" x14ac:dyDescent="0.3">
      <c r="A1420">
        <v>1709172</v>
      </c>
      <c r="B1420">
        <v>2024</v>
      </c>
      <c r="C1420">
        <v>2</v>
      </c>
      <c r="D1420">
        <v>29</v>
      </c>
      <c r="E1420">
        <v>500</v>
      </c>
      <c r="F1420">
        <v>-10.1909881591796</v>
      </c>
      <c r="G1420">
        <v>1.09013305664062</v>
      </c>
      <c r="H1420">
        <v>10.2491282430127</v>
      </c>
      <c r="I1420">
        <v>1.6773613971961201</v>
      </c>
      <c r="J1420">
        <f t="shared" si="23"/>
        <v>1.6773613971961201</v>
      </c>
      <c r="K1420" t="str" cm="1">
        <f t="array" ref="K1420">INDEX($P$6:$P$13,MATCH(MIN(ABS(MOD(J1420 - $Q$6:$Q$13 + PI(), 2*PI()) - PI())),ABS(MOD(J1420 - $Q$6:$Q$13 + PI(), 2*PI()) - PI()),0))</f>
        <v>E</v>
      </c>
      <c r="L1420">
        <v>1.43891354177425</v>
      </c>
      <c r="M1420">
        <v>6.5940406587388702</v>
      </c>
      <c r="N1420">
        <v>2.2925142712063198</v>
      </c>
    </row>
    <row r="1421" spans="1:14" x14ac:dyDescent="0.3">
      <c r="A1421">
        <v>1709175</v>
      </c>
      <c r="B1421">
        <v>2024</v>
      </c>
      <c r="C1421">
        <v>2</v>
      </c>
      <c r="D1421">
        <v>29</v>
      </c>
      <c r="E1421">
        <v>600</v>
      </c>
      <c r="F1421">
        <v>-10.2228216552734</v>
      </c>
      <c r="G1421">
        <v>1.43938842773437</v>
      </c>
      <c r="H1421">
        <v>10.3236583458298</v>
      </c>
      <c r="I1421">
        <v>1.7106782554402</v>
      </c>
      <c r="J1421">
        <f t="shared" si="23"/>
        <v>1.7106782554402</v>
      </c>
      <c r="K1421" t="str" cm="1">
        <f t="array" ref="K1421">INDEX($P$6:$P$13,MATCH(MIN(ABS(MOD(J1421 - $Q$6:$Q$13 + PI(), 2*PI()) - PI())),ABS(MOD(J1421 - $Q$6:$Q$13 + PI(), 2*PI()) - PI()),0))</f>
        <v>E</v>
      </c>
      <c r="L1421">
        <v>1.4703031858692599</v>
      </c>
      <c r="M1421">
        <v>6.6312265396118102</v>
      </c>
      <c r="N1421">
        <v>2.3159283532036601</v>
      </c>
    </row>
    <row r="1422" spans="1:14" x14ac:dyDescent="0.3">
      <c r="A1422">
        <v>1709179</v>
      </c>
      <c r="B1422">
        <v>2024</v>
      </c>
      <c r="C1422">
        <v>2</v>
      </c>
      <c r="D1422">
        <v>29</v>
      </c>
      <c r="E1422">
        <v>700</v>
      </c>
      <c r="F1422">
        <v>-10.2431774902343</v>
      </c>
      <c r="G1422">
        <v>1.5438330078125</v>
      </c>
      <c r="H1422">
        <v>10.3588660312051</v>
      </c>
      <c r="I1422">
        <v>1.7203885710084399</v>
      </c>
      <c r="J1422">
        <f t="shared" si="23"/>
        <v>1.7203885710084399</v>
      </c>
      <c r="K1422" t="str" cm="1">
        <f t="array" ref="K1422">INDEX($P$6:$P$13,MATCH(MIN(ABS(MOD(J1422 - $Q$6:$Q$13 + PI(), 2*PI()) - PI())),ABS(MOD(J1422 - $Q$6:$Q$13 + PI(), 2*PI()) - PI()),0))</f>
        <v>E</v>
      </c>
      <c r="L1422">
        <v>1.4976483463981201</v>
      </c>
      <c r="M1422">
        <v>6.6696379979451397</v>
      </c>
      <c r="N1422">
        <v>2.33812692430284</v>
      </c>
    </row>
    <row r="1423" spans="1:14" x14ac:dyDescent="0.3">
      <c r="A1423">
        <v>1709182</v>
      </c>
      <c r="B1423">
        <v>2024</v>
      </c>
      <c r="C1423">
        <v>2</v>
      </c>
      <c r="D1423">
        <v>29</v>
      </c>
      <c r="E1423">
        <v>800</v>
      </c>
      <c r="F1423">
        <v>-10.4252221679687</v>
      </c>
      <c r="G1423">
        <v>1.5933532714843699</v>
      </c>
      <c r="H1423">
        <v>10.546280476986</v>
      </c>
      <c r="I1423">
        <v>1.7224590844366601</v>
      </c>
      <c r="J1423">
        <f t="shared" si="23"/>
        <v>1.7224590844366601</v>
      </c>
      <c r="K1423" t="str" cm="1">
        <f t="array" ref="K1423">INDEX($P$6:$P$13,MATCH(MIN(ABS(MOD(J1423 - $Q$6:$Q$13 + PI(), 2*PI()) - PI())),ABS(MOD(J1423 - $Q$6:$Q$13 + PI(), 2*PI()) - PI()),0))</f>
        <v>E</v>
      </c>
      <c r="L1423">
        <v>1.5201878327399301</v>
      </c>
      <c r="M1423">
        <v>6.7041055891248904</v>
      </c>
      <c r="N1423">
        <v>2.3633806440565301</v>
      </c>
    </row>
    <row r="1424" spans="1:14" x14ac:dyDescent="0.3">
      <c r="A1424">
        <v>1709186</v>
      </c>
      <c r="B1424">
        <v>2024</v>
      </c>
      <c r="C1424">
        <v>2</v>
      </c>
      <c r="D1424">
        <v>29</v>
      </c>
      <c r="E1424">
        <v>900</v>
      </c>
      <c r="F1424">
        <v>-10.4190460205078</v>
      </c>
      <c r="G1424">
        <v>1.8461022949218699</v>
      </c>
      <c r="H1424">
        <v>10.581333264800501</v>
      </c>
      <c r="I1424">
        <v>1.74616161396613</v>
      </c>
      <c r="J1424">
        <f t="shared" si="23"/>
        <v>1.74616161396613</v>
      </c>
      <c r="K1424" t="str" cm="1">
        <f t="array" ref="K1424">INDEX($P$6:$P$13,MATCH(MIN(ABS(MOD(J1424 - $Q$6:$Q$13 + PI(), 2*PI()) - PI())),ABS(MOD(J1424 - $Q$6:$Q$13 + PI(), 2*PI()) - PI()),0))</f>
        <v>E</v>
      </c>
      <c r="L1424">
        <v>1.54170469481384</v>
      </c>
      <c r="M1424">
        <v>6.7368610170152401</v>
      </c>
      <c r="N1424">
        <v>2.3953188790215298</v>
      </c>
    </row>
    <row r="1425" spans="1:14" x14ac:dyDescent="0.3">
      <c r="A1425">
        <v>1709190</v>
      </c>
      <c r="B1425">
        <v>2024</v>
      </c>
      <c r="C1425">
        <v>2</v>
      </c>
      <c r="D1425">
        <v>29</v>
      </c>
      <c r="E1425">
        <v>1000</v>
      </c>
      <c r="F1425">
        <v>-9.5747467041015604</v>
      </c>
      <c r="G1425">
        <v>2.1230548095703101</v>
      </c>
      <c r="H1425">
        <v>9.8073001469386707</v>
      </c>
      <c r="I1425">
        <v>1.7890007663367999</v>
      </c>
      <c r="J1425">
        <f t="shared" si="23"/>
        <v>1.7890007663367999</v>
      </c>
      <c r="K1425" t="str" cm="1">
        <f t="array" ref="K1425">INDEX($P$6:$P$13,MATCH(MIN(ABS(MOD(J1425 - $Q$6:$Q$13 + PI(), 2*PI()) - PI())),ABS(MOD(J1425 - $Q$6:$Q$13 + PI(), 2*PI()) - PI()),0))</f>
        <v>E</v>
      </c>
      <c r="L1425">
        <v>1.55204178417566</v>
      </c>
      <c r="M1425">
        <v>6.8194142447577502</v>
      </c>
      <c r="N1425">
        <v>2.3851732677883501</v>
      </c>
    </row>
    <row r="1426" spans="1:14" x14ac:dyDescent="0.3">
      <c r="A1426">
        <v>1709193</v>
      </c>
      <c r="B1426">
        <v>2024</v>
      </c>
      <c r="C1426">
        <v>2</v>
      </c>
      <c r="D1426">
        <v>29</v>
      </c>
      <c r="E1426">
        <v>1100</v>
      </c>
      <c r="F1426">
        <v>-9.81475830078125</v>
      </c>
      <c r="G1426">
        <v>2.3563989257812499</v>
      </c>
      <c r="H1426">
        <v>10.093666152601701</v>
      </c>
      <c r="I1426">
        <v>1.8064238613999</v>
      </c>
      <c r="J1426">
        <f t="shared" si="23"/>
        <v>1.8064238613999</v>
      </c>
      <c r="K1426" t="str" cm="1">
        <f t="array" ref="K1426">INDEX($P$6:$P$13,MATCH(MIN(ABS(MOD(J1426 - $Q$6:$Q$13 + PI(), 2*PI()) - PI())),ABS(MOD(J1426 - $Q$6:$Q$13 + PI(), 2*PI()) - PI()),0))</f>
        <v>E</v>
      </c>
      <c r="L1426">
        <v>1.5668164100898401</v>
      </c>
      <c r="M1426">
        <v>6.8759073681301501</v>
      </c>
      <c r="N1426">
        <v>2.3941370646158799</v>
      </c>
    </row>
    <row r="1427" spans="1:14" x14ac:dyDescent="0.3">
      <c r="A1427">
        <v>1709197</v>
      </c>
      <c r="B1427">
        <v>2024</v>
      </c>
      <c r="C1427">
        <v>2</v>
      </c>
      <c r="D1427">
        <v>29</v>
      </c>
      <c r="E1427">
        <v>1200</v>
      </c>
      <c r="F1427">
        <v>-10.0122790527343</v>
      </c>
      <c r="G1427">
        <v>2.6787854003906202</v>
      </c>
      <c r="H1427">
        <v>10.364440315384501</v>
      </c>
      <c r="I1427">
        <v>1.83222323886192</v>
      </c>
      <c r="J1427">
        <f t="shared" si="23"/>
        <v>1.83222323886192</v>
      </c>
      <c r="K1427" t="str" cm="1">
        <f t="array" ref="K1427">INDEX($P$6:$P$13,MATCH(MIN(ABS(MOD(J1427 - $Q$6:$Q$13 + PI(), 2*PI()) - PI())),ABS(MOD(J1427 - $Q$6:$Q$13 + PI(), 2*PI()) - PI()),0))</f>
        <v>E</v>
      </c>
      <c r="L1427">
        <v>1.58509800489016</v>
      </c>
      <c r="M1427">
        <v>6.9120921028984901</v>
      </c>
      <c r="N1427">
        <v>2.41861078474256</v>
      </c>
    </row>
    <row r="1428" spans="1:14" x14ac:dyDescent="0.3">
      <c r="A1428">
        <v>1709200</v>
      </c>
      <c r="B1428">
        <v>2024</v>
      </c>
      <c r="C1428">
        <v>2</v>
      </c>
      <c r="D1428">
        <v>29</v>
      </c>
      <c r="E1428">
        <v>1300</v>
      </c>
      <c r="F1428">
        <v>-9.8547320556640603</v>
      </c>
      <c r="G1428">
        <v>2.75724365234375</v>
      </c>
      <c r="H1428">
        <v>10.2331879904222</v>
      </c>
      <c r="I1428">
        <v>1.84360917308602</v>
      </c>
      <c r="J1428">
        <f t="shared" si="23"/>
        <v>1.84360917308602</v>
      </c>
      <c r="K1428" t="str" cm="1">
        <f t="array" ref="K1428">INDEX($P$6:$P$13,MATCH(MIN(ABS(MOD(J1428 - $Q$6:$Q$13 + PI(), 2*PI()) - PI())),ABS(MOD(J1428 - $Q$6:$Q$13 + PI(), 2*PI()) - PI()),0))</f>
        <v>E</v>
      </c>
      <c r="L1428">
        <v>1.60347955700339</v>
      </c>
      <c r="M1428">
        <v>6.9436312781439797</v>
      </c>
      <c r="N1428">
        <v>2.4439506530761701</v>
      </c>
    </row>
    <row r="1429" spans="1:14" x14ac:dyDescent="0.3">
      <c r="A1429">
        <v>1709204</v>
      </c>
      <c r="B1429">
        <v>2024</v>
      </c>
      <c r="C1429">
        <v>2</v>
      </c>
      <c r="D1429">
        <v>29</v>
      </c>
      <c r="E1429">
        <v>1400</v>
      </c>
      <c r="F1429">
        <v>-9.6240209960937495</v>
      </c>
      <c r="G1429">
        <v>2.6953210449218701</v>
      </c>
      <c r="H1429">
        <v>9.9943251732396607</v>
      </c>
      <c r="I1429">
        <v>1.84386237476974</v>
      </c>
      <c r="J1429">
        <f t="shared" si="23"/>
        <v>1.84386237476974</v>
      </c>
      <c r="K1429" t="str" cm="1">
        <f t="array" ref="K1429">INDEX($P$6:$P$13,MATCH(MIN(ABS(MOD(J1429 - $Q$6:$Q$13 + PI(), 2*PI()) - PI())),ABS(MOD(J1429 - $Q$6:$Q$13 + PI(), 2*PI()) - PI()),0))</f>
        <v>E</v>
      </c>
      <c r="L1429">
        <v>1.61776812642795</v>
      </c>
      <c r="M1429">
        <v>6.9874730639987499</v>
      </c>
      <c r="N1429">
        <v>2.4544568591647602</v>
      </c>
    </row>
    <row r="1430" spans="1:14" x14ac:dyDescent="0.3">
      <c r="A1430">
        <v>1709208</v>
      </c>
      <c r="B1430">
        <v>2024</v>
      </c>
      <c r="C1430">
        <v>2</v>
      </c>
      <c r="D1430">
        <v>29</v>
      </c>
      <c r="E1430">
        <v>1500</v>
      </c>
      <c r="F1430">
        <v>-9.3143280029296793</v>
      </c>
      <c r="G1430">
        <v>2.8296801757812502</v>
      </c>
      <c r="H1430">
        <v>9.7346697963192099</v>
      </c>
      <c r="I1430">
        <v>1.86573445789575</v>
      </c>
      <c r="J1430">
        <f t="shared" si="23"/>
        <v>1.86573445789575</v>
      </c>
      <c r="K1430" t="str" cm="1">
        <f t="array" ref="K1430">INDEX($P$6:$P$13,MATCH(MIN(ABS(MOD(J1430 - $Q$6:$Q$13 + PI(), 2*PI()) - PI())),ABS(MOD(J1430 - $Q$6:$Q$13 + PI(), 2*PI()) - PI()),0))</f>
        <v>E</v>
      </c>
      <c r="L1430">
        <v>1.62921806203728</v>
      </c>
      <c r="M1430">
        <v>7.0396476321750203</v>
      </c>
      <c r="N1430">
        <v>2.4493824640909798</v>
      </c>
    </row>
    <row r="1431" spans="1:14" x14ac:dyDescent="0.3">
      <c r="A1431">
        <v>1709211</v>
      </c>
      <c r="B1431">
        <v>2024</v>
      </c>
      <c r="C1431">
        <v>2</v>
      </c>
      <c r="D1431">
        <v>29</v>
      </c>
      <c r="E1431">
        <v>1600</v>
      </c>
      <c r="F1431">
        <v>-9.0959570312500002</v>
      </c>
      <c r="G1431">
        <v>3.0183728027343699</v>
      </c>
      <c r="H1431">
        <v>9.5836845049611696</v>
      </c>
      <c r="I1431">
        <v>1.8911993503504401</v>
      </c>
      <c r="J1431">
        <f t="shared" si="23"/>
        <v>1.8911993503504401</v>
      </c>
      <c r="K1431" t="str" cm="1">
        <f t="array" ref="K1431">INDEX($P$6:$P$13,MATCH(MIN(ABS(MOD(J1431 - $Q$6:$Q$13 + PI(), 2*PI()) - PI())),ABS(MOD(J1431 - $Q$6:$Q$13 + PI(), 2*PI()) - PI()),0))</f>
        <v>E</v>
      </c>
      <c r="L1431">
        <v>1.6409028588640799</v>
      </c>
      <c r="M1431">
        <v>7.0877144071790896</v>
      </c>
      <c r="N1431">
        <v>2.43822627597384</v>
      </c>
    </row>
    <row r="1432" spans="1:14" x14ac:dyDescent="0.3">
      <c r="A1432">
        <v>1709215</v>
      </c>
      <c r="B1432">
        <v>2024</v>
      </c>
      <c r="C1432">
        <v>2</v>
      </c>
      <c r="D1432">
        <v>29</v>
      </c>
      <c r="E1432">
        <v>1700</v>
      </c>
      <c r="F1432">
        <v>-8.8689276123046792</v>
      </c>
      <c r="G1432">
        <v>3.22634460449218</v>
      </c>
      <c r="H1432">
        <v>9.4375408078183298</v>
      </c>
      <c r="I1432">
        <v>1.9196947950132499</v>
      </c>
      <c r="J1432">
        <f t="shared" si="23"/>
        <v>1.9196947950132499</v>
      </c>
      <c r="K1432" t="str" cm="1">
        <f t="array" ref="K1432">INDEX($P$6:$P$13,MATCH(MIN(ABS(MOD(J1432 - $Q$6:$Q$13 + PI(), 2*PI()) - PI())),ABS(MOD(J1432 - $Q$6:$Q$13 + PI(), 2*PI()) - PI()),0))</f>
        <v>E</v>
      </c>
      <c r="L1432">
        <v>1.65256001799689</v>
      </c>
      <c r="M1432">
        <v>7.1286014980739996</v>
      </c>
      <c r="N1432">
        <v>2.4233946270412798</v>
      </c>
    </row>
    <row r="1433" spans="1:14" x14ac:dyDescent="0.3">
      <c r="A1433">
        <v>1709218</v>
      </c>
      <c r="B1433">
        <v>2024</v>
      </c>
      <c r="C1433">
        <v>2</v>
      </c>
      <c r="D1433">
        <v>29</v>
      </c>
      <c r="E1433">
        <v>1800</v>
      </c>
      <c r="F1433">
        <v>-8.6906146240234303</v>
      </c>
      <c r="G1433">
        <v>3.3154119873046799</v>
      </c>
      <c r="H1433">
        <v>9.3015449893473896</v>
      </c>
      <c r="I1433">
        <v>1.93524763907835</v>
      </c>
      <c r="J1433">
        <f t="shared" si="23"/>
        <v>1.93524763907835</v>
      </c>
      <c r="K1433" t="str" cm="1">
        <f t="array" ref="K1433">INDEX($P$6:$P$13,MATCH(MIN(ABS(MOD(J1433 - $Q$6:$Q$13 + PI(), 2*PI()) - PI())),ABS(MOD(J1433 - $Q$6:$Q$13 + PI(), 2*PI()) - PI()),0))</f>
        <v>E</v>
      </c>
      <c r="L1433">
        <v>1.66299928397254</v>
      </c>
      <c r="M1433">
        <v>7.16198910607232</v>
      </c>
      <c r="N1433">
        <v>2.4065393871731202</v>
      </c>
    </row>
    <row r="1434" spans="1:14" x14ac:dyDescent="0.3">
      <c r="A1434">
        <v>1709222</v>
      </c>
      <c r="B1434">
        <v>2024</v>
      </c>
      <c r="C1434">
        <v>2</v>
      </c>
      <c r="D1434">
        <v>29</v>
      </c>
      <c r="E1434">
        <v>1900</v>
      </c>
      <c r="F1434">
        <v>-8.6012176513671807</v>
      </c>
      <c r="G1434">
        <v>3.1696917724609301</v>
      </c>
      <c r="H1434">
        <v>9.1666728434365403</v>
      </c>
      <c r="I1434">
        <v>1.9238708697581901</v>
      </c>
      <c r="J1434">
        <f t="shared" si="23"/>
        <v>1.9238708697581901</v>
      </c>
      <c r="K1434" t="str" cm="1">
        <f t="array" ref="K1434">INDEX($P$6:$P$13,MATCH(MIN(ABS(MOD(J1434 - $Q$6:$Q$13 + PI(), 2*PI()) - PI())),ABS(MOD(J1434 - $Q$6:$Q$13 + PI(), 2*PI()) - PI()),0))</f>
        <v>E</v>
      </c>
      <c r="L1434">
        <v>1.6710539259174499</v>
      </c>
      <c r="M1434">
        <v>7.1915575663248701</v>
      </c>
      <c r="N1434">
        <v>2.3883278104993999</v>
      </c>
    </row>
    <row r="1435" spans="1:14" x14ac:dyDescent="0.3">
      <c r="A1435">
        <v>1709226</v>
      </c>
      <c r="B1435">
        <v>2024</v>
      </c>
      <c r="C1435">
        <v>2</v>
      </c>
      <c r="D1435">
        <v>29</v>
      </c>
      <c r="E1435">
        <v>2000</v>
      </c>
      <c r="F1435">
        <v>-8.7672241210937507</v>
      </c>
      <c r="G1435">
        <v>3.1739111328125</v>
      </c>
      <c r="H1435">
        <v>9.3240511940078505</v>
      </c>
      <c r="I1435">
        <v>1.91813906483125</v>
      </c>
      <c r="J1435">
        <f t="shared" si="23"/>
        <v>1.91813906483125</v>
      </c>
      <c r="K1435" t="str" cm="1">
        <f t="array" ref="K1435">INDEX($P$6:$P$13,MATCH(MIN(ABS(MOD(J1435 - $Q$6:$Q$13 + PI(), 2*PI()) - PI())),ABS(MOD(J1435 - $Q$6:$Q$13 + PI(), 2*PI()) - PI()),0))</f>
        <v>E</v>
      </c>
      <c r="L1435">
        <v>1.6785182634114</v>
      </c>
      <c r="M1435">
        <v>7.2097461488511803</v>
      </c>
      <c r="N1435">
        <v>2.3733276791042699</v>
      </c>
    </row>
    <row r="1436" spans="1:14" x14ac:dyDescent="0.3">
      <c r="A1436">
        <v>1709229</v>
      </c>
      <c r="B1436">
        <v>2024</v>
      </c>
      <c r="C1436">
        <v>2</v>
      </c>
      <c r="D1436">
        <v>29</v>
      </c>
      <c r="E1436">
        <v>2100</v>
      </c>
      <c r="F1436">
        <v>-8.6977050781250007</v>
      </c>
      <c r="G1436">
        <v>3.32941589355468</v>
      </c>
      <c r="H1436">
        <v>9.3131672280860496</v>
      </c>
      <c r="I1436">
        <v>1.9363811768186201</v>
      </c>
      <c r="J1436">
        <f t="shared" si="23"/>
        <v>1.9363811768186201</v>
      </c>
      <c r="K1436" t="str" cm="1">
        <f t="array" ref="K1436">INDEX($P$6:$P$13,MATCH(MIN(ABS(MOD(J1436 - $Q$6:$Q$13 + PI(), 2*PI()) - PI())),ABS(MOD(J1436 - $Q$6:$Q$13 + PI(), 2*PI()) - PI()),0))</f>
        <v>E</v>
      </c>
      <c r="L1436">
        <v>1.6867820522739101</v>
      </c>
      <c r="M1436">
        <v>7.21709643469916</v>
      </c>
      <c r="N1436">
        <v>2.3621703253851898</v>
      </c>
    </row>
    <row r="1437" spans="1:14" x14ac:dyDescent="0.3">
      <c r="A1437">
        <v>1709233</v>
      </c>
      <c r="B1437">
        <v>2024</v>
      </c>
      <c r="C1437">
        <v>2</v>
      </c>
      <c r="D1437">
        <v>29</v>
      </c>
      <c r="E1437">
        <v>2200</v>
      </c>
      <c r="F1437">
        <v>-8.49428588867187</v>
      </c>
      <c r="G1437">
        <v>3.1097167968749999</v>
      </c>
      <c r="H1437">
        <v>9.0456194544794197</v>
      </c>
      <c r="I1437">
        <v>1.92173723502576</v>
      </c>
      <c r="J1437">
        <f t="shared" si="23"/>
        <v>1.92173723502576</v>
      </c>
      <c r="K1437" t="str" cm="1">
        <f t="array" ref="K1437">INDEX($P$6:$P$13,MATCH(MIN(ABS(MOD(J1437 - $Q$6:$Q$13 + PI(), 2*PI()) - PI())),ABS(MOD(J1437 - $Q$6:$Q$13 + PI(), 2*PI()) - PI()),0))</f>
        <v>E</v>
      </c>
      <c r="L1437">
        <v>1.68993431769353</v>
      </c>
      <c r="M1437">
        <v>7.4564136928982201</v>
      </c>
      <c r="N1437">
        <v>2.4915571212768501</v>
      </c>
    </row>
    <row r="1438" spans="1:14" x14ac:dyDescent="0.3">
      <c r="A1438">
        <v>1709236</v>
      </c>
      <c r="B1438">
        <v>2024</v>
      </c>
      <c r="C1438">
        <v>2</v>
      </c>
      <c r="D1438">
        <v>29</v>
      </c>
      <c r="E1438">
        <v>2300</v>
      </c>
      <c r="F1438">
        <v>-8.4821234130859295</v>
      </c>
      <c r="G1438">
        <v>3.7131311035156198</v>
      </c>
      <c r="H1438">
        <v>9.2592526797099399</v>
      </c>
      <c r="I1438">
        <v>1.9834246563342799</v>
      </c>
      <c r="J1438">
        <f t="shared" si="23"/>
        <v>1.9834246563342799</v>
      </c>
      <c r="K1438" t="str" cm="1">
        <f t="array" ref="K1438">INDEX($P$6:$P$13,MATCH(MIN(ABS(MOD(J1438 - $Q$6:$Q$13 + PI(), 2*PI()) - PI())),ABS(MOD(J1438 - $Q$6:$Q$13 + PI(), 2*PI()) - PI()),0))</f>
        <v>SE</v>
      </c>
      <c r="L1438">
        <v>1.6975550123341401</v>
      </c>
      <c r="M1438">
        <v>7.46295430925157</v>
      </c>
      <c r="N1438">
        <v>2.4636454052395198</v>
      </c>
    </row>
    <row r="1439" spans="1:14" x14ac:dyDescent="0.3">
      <c r="A1439">
        <v>1709240</v>
      </c>
      <c r="B1439">
        <v>2024</v>
      </c>
      <c r="C1439">
        <v>2</v>
      </c>
      <c r="D1439">
        <v>29</v>
      </c>
      <c r="E1439">
        <v>0</v>
      </c>
      <c r="F1439">
        <v>-9.9426550292968692</v>
      </c>
      <c r="G1439">
        <v>-1.10889892578125</v>
      </c>
      <c r="H1439">
        <v>10.004301367871699</v>
      </c>
      <c r="I1439">
        <v>1.4597258795919399</v>
      </c>
      <c r="J1439">
        <f t="shared" si="23"/>
        <v>1.4597258795919399</v>
      </c>
      <c r="K1439" t="str" cm="1">
        <f t="array" ref="K1439">INDEX($P$6:$P$13,MATCH(MIN(ABS(MOD(J1439 - $Q$6:$Q$13 + PI(), 2*PI()) - PI())),ABS(MOD(J1439 - $Q$6:$Q$13 + PI(), 2*PI()) - PI()),0))</f>
        <v>E</v>
      </c>
      <c r="L1439">
        <v>1.2572021546285499</v>
      </c>
      <c r="M1439">
        <v>6.6028441323174301</v>
      </c>
      <c r="N1439">
        <v>2.13372982872857</v>
      </c>
    </row>
    <row r="1440" spans="1:14" x14ac:dyDescent="0.3">
      <c r="A1440">
        <v>1709244</v>
      </c>
      <c r="B1440">
        <v>2024</v>
      </c>
      <c r="C1440">
        <v>2</v>
      </c>
      <c r="D1440">
        <v>29</v>
      </c>
      <c r="E1440">
        <v>100</v>
      </c>
      <c r="F1440">
        <v>-10.2647766113281</v>
      </c>
      <c r="G1440">
        <v>-0.60360778808593696</v>
      </c>
      <c r="H1440">
        <v>10.282508509226</v>
      </c>
      <c r="I1440">
        <v>1.51206017352093</v>
      </c>
      <c r="J1440">
        <f t="shared" si="23"/>
        <v>1.51206017352093</v>
      </c>
      <c r="K1440" t="str" cm="1">
        <f t="array" ref="K1440">INDEX($P$6:$P$13,MATCH(MIN(ABS(MOD(J1440 - $Q$6:$Q$13 + PI(), 2*PI()) - PI())),ABS(MOD(J1440 - $Q$6:$Q$13 + PI(), 2*PI()) - PI()),0))</f>
        <v>E</v>
      </c>
      <c r="L1440">
        <v>1.28477631742048</v>
      </c>
      <c r="M1440">
        <v>6.5639777713351704</v>
      </c>
      <c r="N1440">
        <v>2.1643688413831899</v>
      </c>
    </row>
    <row r="1441" spans="1:14" x14ac:dyDescent="0.3">
      <c r="A1441">
        <v>1709247</v>
      </c>
      <c r="B1441">
        <v>2024</v>
      </c>
      <c r="C1441">
        <v>2</v>
      </c>
      <c r="D1441">
        <v>29</v>
      </c>
      <c r="E1441">
        <v>200</v>
      </c>
      <c r="F1441">
        <v>-10.531189575195301</v>
      </c>
      <c r="G1441">
        <v>2.9038085937499999E-2</v>
      </c>
      <c r="H1441">
        <v>10.5312296090787</v>
      </c>
      <c r="I1441">
        <v>1.57355366129533</v>
      </c>
      <c r="J1441">
        <f t="shared" si="23"/>
        <v>1.57355366129533</v>
      </c>
      <c r="K1441" t="str" cm="1">
        <f t="array" ref="K1441">INDEX($P$6:$P$13,MATCH(MIN(ABS(MOD(J1441 - $Q$6:$Q$13 + PI(), 2*PI()) - PI())),ABS(MOD(J1441 - $Q$6:$Q$13 + PI(), 2*PI()) - PI()),0))</f>
        <v>E</v>
      </c>
      <c r="L1441">
        <v>1.3248052560917001</v>
      </c>
      <c r="M1441">
        <v>6.53835731082492</v>
      </c>
      <c r="N1441">
        <v>2.2021053102281298</v>
      </c>
    </row>
    <row r="1442" spans="1:14" x14ac:dyDescent="0.3">
      <c r="A1442">
        <v>1709251</v>
      </c>
      <c r="B1442">
        <v>2024</v>
      </c>
      <c r="C1442">
        <v>3</v>
      </c>
      <c r="D1442">
        <v>1</v>
      </c>
      <c r="E1442">
        <v>300</v>
      </c>
      <c r="F1442">
        <v>-7.6956988525390599</v>
      </c>
      <c r="G1442">
        <v>4.8850299072265599</v>
      </c>
      <c r="H1442">
        <v>9.1152234214784293</v>
      </c>
      <c r="I1442">
        <v>2.1363933161975401</v>
      </c>
      <c r="J1442">
        <f t="shared" si="23"/>
        <v>2.1363933161975401</v>
      </c>
      <c r="K1442" t="str" cm="1">
        <f t="array" ref="K1442">INDEX($P$6:$P$13,MATCH(MIN(ABS(MOD(J1442 - $Q$6:$Q$13 + PI(), 2*PI()) - PI())),ABS(MOD(J1442 - $Q$6:$Q$13 + PI(), 2*PI()) - PI()),0))</f>
        <v>SE</v>
      </c>
      <c r="L1442">
        <v>1.7438413734839799</v>
      </c>
      <c r="M1442">
        <v>7.4108406702677403</v>
      </c>
      <c r="N1442">
        <v>2.3651108211941101</v>
      </c>
    </row>
    <row r="1443" spans="1:14" x14ac:dyDescent="0.3">
      <c r="A1443">
        <v>1709254</v>
      </c>
      <c r="B1443">
        <v>2024</v>
      </c>
      <c r="C1443">
        <v>3</v>
      </c>
      <c r="D1443">
        <v>1</v>
      </c>
      <c r="E1443">
        <v>400</v>
      </c>
      <c r="F1443">
        <v>-7.1991815185546804</v>
      </c>
      <c r="G1443">
        <v>5.0801007080078104</v>
      </c>
      <c r="H1443">
        <v>8.8111087690824004</v>
      </c>
      <c r="I1443">
        <v>2.1853040204330401</v>
      </c>
      <c r="J1443">
        <f t="shared" si="23"/>
        <v>2.1853040204330401</v>
      </c>
      <c r="K1443" t="str" cm="1">
        <f t="array" ref="K1443">INDEX($P$6:$P$13,MATCH(MIN(ABS(MOD(J1443 - $Q$6:$Q$13 + PI(), 2*PI()) - PI())),ABS(MOD(J1443 - $Q$6:$Q$13 + PI(), 2*PI()) - PI()),0))</f>
        <v>SE</v>
      </c>
      <c r="L1443">
        <v>1.7546478301925801</v>
      </c>
      <c r="M1443">
        <v>7.3974520365397103</v>
      </c>
      <c r="N1443">
        <v>2.3371829986572199</v>
      </c>
    </row>
    <row r="1444" spans="1:14" x14ac:dyDescent="0.3">
      <c r="A1444">
        <v>1709258</v>
      </c>
      <c r="B1444">
        <v>2024</v>
      </c>
      <c r="C1444">
        <v>3</v>
      </c>
      <c r="D1444">
        <v>1</v>
      </c>
      <c r="E1444">
        <v>500</v>
      </c>
      <c r="F1444">
        <v>-6.6207562255859296</v>
      </c>
      <c r="G1444">
        <v>5.4228112792968703</v>
      </c>
      <c r="H1444">
        <v>8.5581128275750302</v>
      </c>
      <c r="I1444">
        <v>2.2570529784378901</v>
      </c>
      <c r="J1444">
        <f t="shared" si="23"/>
        <v>2.2570529784378901</v>
      </c>
      <c r="K1444" t="str" cm="1">
        <f t="array" ref="K1444">INDEX($P$6:$P$13,MATCH(MIN(ABS(MOD(J1444 - $Q$6:$Q$13 + PI(), 2*PI()) - PI())),ABS(MOD(J1444 - $Q$6:$Q$13 + PI(), 2*PI()) - PI()),0))</f>
        <v>SE</v>
      </c>
      <c r="L1444">
        <v>1.7644129909149699</v>
      </c>
      <c r="M1444">
        <v>7.39544582366943</v>
      </c>
      <c r="N1444">
        <v>2.3047737545437199</v>
      </c>
    </row>
    <row r="1445" spans="1:14" x14ac:dyDescent="0.3">
      <c r="A1445">
        <v>1709262</v>
      </c>
      <c r="B1445">
        <v>2024</v>
      </c>
      <c r="C1445">
        <v>3</v>
      </c>
      <c r="D1445">
        <v>1</v>
      </c>
      <c r="E1445">
        <v>600</v>
      </c>
      <c r="F1445">
        <v>-6.4445074462890597</v>
      </c>
      <c r="G1445">
        <v>5.75832397460937</v>
      </c>
      <c r="H1445">
        <v>8.6423359817723</v>
      </c>
      <c r="I1445">
        <v>2.30002214920215</v>
      </c>
      <c r="J1445">
        <f t="shared" si="23"/>
        <v>2.30002214920215</v>
      </c>
      <c r="K1445" t="str" cm="1">
        <f t="array" ref="K1445">INDEX($P$6:$P$13,MATCH(MIN(ABS(MOD(J1445 - $Q$6:$Q$13 + PI(), 2*PI()) - PI())),ABS(MOD(J1445 - $Q$6:$Q$13 + PI(), 2*PI()) - PI()),0))</f>
        <v>SE</v>
      </c>
      <c r="L1445">
        <v>1.7758595531869199</v>
      </c>
      <c r="M1445">
        <v>7.3886308670043901</v>
      </c>
      <c r="N1445">
        <v>2.2744577195909201</v>
      </c>
    </row>
    <row r="1446" spans="1:14" x14ac:dyDescent="0.3">
      <c r="A1446">
        <v>1709265</v>
      </c>
      <c r="B1446">
        <v>2024</v>
      </c>
      <c r="C1446">
        <v>3</v>
      </c>
      <c r="D1446">
        <v>1</v>
      </c>
      <c r="E1446">
        <v>700</v>
      </c>
      <c r="F1446">
        <v>-6.2812707519531203</v>
      </c>
      <c r="G1446">
        <v>5.9608325195312499</v>
      </c>
      <c r="H1446">
        <v>8.65943916112602</v>
      </c>
      <c r="I1446">
        <v>2.3300253692361399</v>
      </c>
      <c r="J1446">
        <f t="shared" si="23"/>
        <v>2.3300253692361399</v>
      </c>
      <c r="K1446" t="str" cm="1">
        <f t="array" ref="K1446">INDEX($P$6:$P$13,MATCH(MIN(ABS(MOD(J1446 - $Q$6:$Q$13 + PI(), 2*PI()) - PI())),ABS(MOD(J1446 - $Q$6:$Q$13 + PI(), 2*PI()) - PI()),0))</f>
        <v>SE</v>
      </c>
      <c r="L1446">
        <v>1.7896243675971</v>
      </c>
      <c r="M1446">
        <v>7.3666640387640996</v>
      </c>
      <c r="N1446">
        <v>2.2504795922173302</v>
      </c>
    </row>
    <row r="1447" spans="1:14" x14ac:dyDescent="0.3">
      <c r="A1447">
        <v>1709269</v>
      </c>
      <c r="B1447">
        <v>2024</v>
      </c>
      <c r="C1447">
        <v>3</v>
      </c>
      <c r="D1447">
        <v>1</v>
      </c>
      <c r="E1447">
        <v>800</v>
      </c>
      <c r="F1447">
        <v>-6.1089361572265597</v>
      </c>
      <c r="G1447">
        <v>5.9059191894531198</v>
      </c>
      <c r="H1447">
        <v>8.4969984374142697</v>
      </c>
      <c r="I1447">
        <v>2.33929893516299</v>
      </c>
      <c r="J1447">
        <f t="shared" si="23"/>
        <v>2.33929893516299</v>
      </c>
      <c r="K1447" t="str" cm="1">
        <f t="array" ref="K1447">INDEX($P$6:$P$13,MATCH(MIN(ABS(MOD(J1447 - $Q$6:$Q$13 + PI(), 2*PI()) - PI())),ABS(MOD(J1447 - $Q$6:$Q$13 + PI(), 2*PI()) - PI()),0))</f>
        <v>SE</v>
      </c>
      <c r="L1447">
        <v>1.8029327161964499</v>
      </c>
      <c r="M1447">
        <v>7.3412372801038899</v>
      </c>
      <c r="N1447">
        <v>2.2294101715087802</v>
      </c>
    </row>
    <row r="1448" spans="1:14" x14ac:dyDescent="0.3">
      <c r="A1448">
        <v>1709272</v>
      </c>
      <c r="B1448">
        <v>2024</v>
      </c>
      <c r="C1448">
        <v>3</v>
      </c>
      <c r="D1448">
        <v>1</v>
      </c>
      <c r="E1448">
        <v>900</v>
      </c>
      <c r="F1448">
        <v>-5.9889257812499999</v>
      </c>
      <c r="G1448">
        <v>5.9327124023437499</v>
      </c>
      <c r="H1448">
        <v>8.4299649146508404</v>
      </c>
      <c r="I1448">
        <v>2.3514792856676201</v>
      </c>
      <c r="J1448">
        <f t="shared" si="23"/>
        <v>2.3514792856676201</v>
      </c>
      <c r="K1448" t="str" cm="1">
        <f t="array" ref="K1448">INDEX($P$6:$P$13,MATCH(MIN(ABS(MOD(J1448 - $Q$6:$Q$13 + PI(), 2*PI()) - PI())),ABS(MOD(J1448 - $Q$6:$Q$13 + PI(), 2*PI()) - PI()),0))</f>
        <v>SE</v>
      </c>
      <c r="L1448">
        <v>1.8145372039210399</v>
      </c>
      <c r="M1448">
        <v>7.32077142927381</v>
      </c>
      <c r="N1448">
        <v>2.2084753248426598</v>
      </c>
    </row>
    <row r="1449" spans="1:14" x14ac:dyDescent="0.3">
      <c r="A1449">
        <v>1709276</v>
      </c>
      <c r="B1449">
        <v>2024</v>
      </c>
      <c r="C1449">
        <v>3</v>
      </c>
      <c r="D1449">
        <v>1</v>
      </c>
      <c r="E1449">
        <v>1000</v>
      </c>
      <c r="F1449">
        <v>-5.9856982421874996</v>
      </c>
      <c r="G1449">
        <v>5.2555261230468702</v>
      </c>
      <c r="H1449">
        <v>7.9654967375898504</v>
      </c>
      <c r="I1449">
        <v>2.2913307538813799</v>
      </c>
      <c r="J1449">
        <f t="shared" si="23"/>
        <v>2.2913307538813799</v>
      </c>
      <c r="K1449" t="str" cm="1">
        <f t="array" ref="K1449">INDEX($P$6:$P$13,MATCH(MIN(ABS(MOD(J1449 - $Q$6:$Q$13 + PI(), 2*PI()) - PI())),ABS(MOD(J1449 - $Q$6:$Q$13 + PI(), 2*PI()) - PI()),0))</f>
        <v>SE</v>
      </c>
      <c r="L1449">
        <v>1.81801180060459</v>
      </c>
      <c r="M1449">
        <v>7.5719591776529898</v>
      </c>
      <c r="N1449">
        <v>2.3412911627027699</v>
      </c>
    </row>
    <row r="1450" spans="1:14" x14ac:dyDescent="0.3">
      <c r="A1450">
        <v>1709280</v>
      </c>
      <c r="B1450">
        <v>2024</v>
      </c>
      <c r="C1450">
        <v>3</v>
      </c>
      <c r="D1450">
        <v>1</v>
      </c>
      <c r="E1450">
        <v>1100</v>
      </c>
      <c r="F1450">
        <v>-6.1740368652343696</v>
      </c>
      <c r="G1450">
        <v>5.2346795654296798</v>
      </c>
      <c r="H1450">
        <v>8.0944796846987099</v>
      </c>
      <c r="I1450">
        <v>2.2740429918688401</v>
      </c>
      <c r="J1450">
        <f t="shared" si="23"/>
        <v>2.2740429918688401</v>
      </c>
      <c r="K1450" t="str" cm="1">
        <f t="array" ref="K1450">INDEX($P$6:$P$13,MATCH(MIN(ABS(MOD(J1450 - $Q$6:$Q$13 + PI(), 2*PI()) - PI())),ABS(MOD(J1450 - $Q$6:$Q$13 + PI(), 2*PI()) - PI()),0))</f>
        <v>SE</v>
      </c>
      <c r="L1450">
        <v>1.81933089388318</v>
      </c>
      <c r="M1450">
        <v>7.5725517272949201</v>
      </c>
      <c r="N1450">
        <v>2.302064259847</v>
      </c>
    </row>
    <row r="1451" spans="1:14" x14ac:dyDescent="0.3">
      <c r="A1451">
        <v>1709283</v>
      </c>
      <c r="B1451">
        <v>2024</v>
      </c>
      <c r="C1451">
        <v>3</v>
      </c>
      <c r="D1451">
        <v>1</v>
      </c>
      <c r="E1451">
        <v>1200</v>
      </c>
      <c r="F1451">
        <v>-6.3083471679687504</v>
      </c>
      <c r="G1451">
        <v>5.3745428466796801</v>
      </c>
      <c r="H1451">
        <v>8.2873973479262499</v>
      </c>
      <c r="I1451">
        <v>2.27643483178143</v>
      </c>
      <c r="J1451">
        <f t="shared" si="23"/>
        <v>2.27643483178143</v>
      </c>
      <c r="K1451" t="str" cm="1">
        <f t="array" ref="K1451">INDEX($P$6:$P$13,MATCH(MIN(ABS(MOD(J1451 - $Q$6:$Q$13 + PI(), 2*PI()) - PI())),ABS(MOD(J1451 - $Q$6:$Q$13 + PI(), 2*PI()) - PI()),0))</f>
        <v>SE</v>
      </c>
      <c r="L1451">
        <v>1.8239492886642401</v>
      </c>
      <c r="M1451">
        <v>7.5528456370035801</v>
      </c>
      <c r="N1451">
        <v>2.2702844937642399</v>
      </c>
    </row>
    <row r="1452" spans="1:14" x14ac:dyDescent="0.3">
      <c r="A1452">
        <v>1709287</v>
      </c>
      <c r="B1452">
        <v>2024</v>
      </c>
      <c r="C1452">
        <v>3</v>
      </c>
      <c r="D1452">
        <v>1</v>
      </c>
      <c r="E1452">
        <v>1300</v>
      </c>
      <c r="F1452">
        <v>-6.3123242187499997</v>
      </c>
      <c r="G1452">
        <v>5.4944982910156197</v>
      </c>
      <c r="H1452">
        <v>8.3686885778233702</v>
      </c>
      <c r="I1452">
        <v>2.2870377194353702</v>
      </c>
      <c r="J1452">
        <f t="shared" si="23"/>
        <v>2.2870377194353702</v>
      </c>
      <c r="K1452" t="str" cm="1">
        <f t="array" ref="K1452">INDEX($P$6:$P$13,MATCH(MIN(ABS(MOD(J1452 - $Q$6:$Q$13 + PI(), 2*PI()) - PI())),ABS(MOD(J1452 - $Q$6:$Q$13 + PI(), 2*PI()) - PI()),0))</f>
        <v>SE</v>
      </c>
      <c r="L1452">
        <v>1.8311578443308301</v>
      </c>
      <c r="M1452">
        <v>7.5234253141615097</v>
      </c>
      <c r="N1452">
        <v>2.2428109910753</v>
      </c>
    </row>
    <row r="1453" spans="1:14" x14ac:dyDescent="0.3">
      <c r="A1453">
        <v>1709290</v>
      </c>
      <c r="B1453">
        <v>2024</v>
      </c>
      <c r="C1453">
        <v>3</v>
      </c>
      <c r="D1453">
        <v>1</v>
      </c>
      <c r="E1453">
        <v>1400</v>
      </c>
      <c r="F1453">
        <v>-6.1386914062500004</v>
      </c>
      <c r="G1453">
        <v>5.63267456054687</v>
      </c>
      <c r="H1453">
        <v>8.3312997117016199</v>
      </c>
      <c r="I1453">
        <v>2.3132338427746602</v>
      </c>
      <c r="J1453">
        <f t="shared" si="23"/>
        <v>2.3132338427746602</v>
      </c>
      <c r="K1453" t="str" cm="1">
        <f t="array" ref="K1453">INDEX($P$6:$P$13,MATCH(MIN(ABS(MOD(J1453 - $Q$6:$Q$13 + PI(), 2*PI()) - PI())),ABS(MOD(J1453 - $Q$6:$Q$13 + PI(), 2*PI()) - PI()),0))</f>
        <v>SE</v>
      </c>
      <c r="L1453">
        <v>1.8397436389598101</v>
      </c>
      <c r="M1453">
        <v>7.4928575091891796</v>
      </c>
      <c r="N1453">
        <v>2.2168160544501401</v>
      </c>
    </row>
    <row r="1454" spans="1:14" x14ac:dyDescent="0.3">
      <c r="A1454">
        <v>1709294</v>
      </c>
      <c r="B1454">
        <v>2024</v>
      </c>
      <c r="C1454">
        <v>3</v>
      </c>
      <c r="D1454">
        <v>1</v>
      </c>
      <c r="E1454">
        <v>1500</v>
      </c>
      <c r="F1454">
        <v>-5.8895330810546804</v>
      </c>
      <c r="G1454">
        <v>5.7592169189453104</v>
      </c>
      <c r="H1454">
        <v>8.2374255342493594</v>
      </c>
      <c r="I1454">
        <v>2.34500781985661</v>
      </c>
      <c r="J1454">
        <f t="shared" si="23"/>
        <v>2.34500781985661</v>
      </c>
      <c r="K1454" t="str" cm="1">
        <f t="array" ref="K1454">INDEX($P$6:$P$13,MATCH(MIN(ABS(MOD(J1454 - $Q$6:$Q$13 + PI(), 2*PI()) - PI())),ABS(MOD(J1454 - $Q$6:$Q$13 + PI(), 2*PI()) - PI()),0))</f>
        <v>SE</v>
      </c>
      <c r="L1454">
        <v>1.84918383484785</v>
      </c>
      <c r="M1454">
        <v>7.4632803599039699</v>
      </c>
      <c r="N1454">
        <v>2.1916269726223399</v>
      </c>
    </row>
    <row r="1455" spans="1:14" x14ac:dyDescent="0.3">
      <c r="A1455">
        <v>1709298</v>
      </c>
      <c r="B1455">
        <v>2024</v>
      </c>
      <c r="C1455">
        <v>3</v>
      </c>
      <c r="D1455">
        <v>1</v>
      </c>
      <c r="E1455">
        <v>1600</v>
      </c>
      <c r="F1455">
        <v>-5.8244232177734299</v>
      </c>
      <c r="G1455">
        <v>5.6749737548828101</v>
      </c>
      <c r="H1455">
        <v>8.1319882524722704</v>
      </c>
      <c r="I1455">
        <v>2.3431989348670701</v>
      </c>
      <c r="J1455">
        <f t="shared" si="23"/>
        <v>2.3431989348670701</v>
      </c>
      <c r="K1455" t="str" cm="1">
        <f t="array" ref="K1455">INDEX($P$6:$P$13,MATCH(MIN(ABS(MOD(J1455 - $Q$6:$Q$13 + PI(), 2*PI()) - PI())),ABS(MOD(J1455 - $Q$6:$Q$13 + PI(), 2*PI()) - PI()),0))</f>
        <v>SE</v>
      </c>
      <c r="L1455">
        <v>1.8584001476602501</v>
      </c>
      <c r="M1455">
        <v>7.4401312934027697</v>
      </c>
      <c r="N1455">
        <v>2.16617721981472</v>
      </c>
    </row>
    <row r="1456" spans="1:14" x14ac:dyDescent="0.3">
      <c r="A1456">
        <v>1709301</v>
      </c>
      <c r="B1456">
        <v>2024</v>
      </c>
      <c r="C1456">
        <v>3</v>
      </c>
      <c r="D1456">
        <v>1</v>
      </c>
      <c r="E1456">
        <v>1700</v>
      </c>
      <c r="F1456">
        <v>-5.8739648437499996</v>
      </c>
      <c r="G1456">
        <v>5.6874212646484299</v>
      </c>
      <c r="H1456">
        <v>8.1761986049255295</v>
      </c>
      <c r="I1456">
        <v>2.34006083704445</v>
      </c>
      <c r="J1456">
        <f t="shared" si="23"/>
        <v>2.34006083704445</v>
      </c>
      <c r="K1456" t="str" cm="1">
        <f t="array" ref="K1456">INDEX($P$6:$P$13,MATCH(MIN(ABS(MOD(J1456 - $Q$6:$Q$13 + PI(), 2*PI()) - PI())),ABS(MOD(J1456 - $Q$6:$Q$13 + PI(), 2*PI()) - PI()),0))</f>
        <v>SE</v>
      </c>
      <c r="L1456">
        <v>1.8676172298303</v>
      </c>
      <c r="M1456">
        <v>7.4160207112630196</v>
      </c>
      <c r="N1456">
        <v>2.14280769560072</v>
      </c>
    </row>
    <row r="1457" spans="1:14" x14ac:dyDescent="0.3">
      <c r="A1457">
        <v>1709305</v>
      </c>
      <c r="B1457">
        <v>2024</v>
      </c>
      <c r="C1457">
        <v>3</v>
      </c>
      <c r="D1457">
        <v>1</v>
      </c>
      <c r="E1457">
        <v>1800</v>
      </c>
      <c r="F1457">
        <v>-5.7895861816406198</v>
      </c>
      <c r="G1457">
        <v>5.8726495361328102</v>
      </c>
      <c r="H1457">
        <v>8.2466551236780195</v>
      </c>
      <c r="I1457">
        <v>2.3633167909221999</v>
      </c>
      <c r="J1457">
        <f t="shared" si="23"/>
        <v>2.3633167909221999</v>
      </c>
      <c r="K1457" t="str" cm="1">
        <f t="array" ref="K1457">INDEX($P$6:$P$13,MATCH(MIN(ABS(MOD(J1457 - $Q$6:$Q$13 + PI(), 2*PI()) - PI())),ABS(MOD(J1457 - $Q$6:$Q$13 + PI(), 2*PI()) - PI()),0))</f>
        <v>SE</v>
      </c>
      <c r="L1457">
        <v>1.87804542889208</v>
      </c>
      <c r="M1457">
        <v>7.3875494003295898</v>
      </c>
      <c r="N1457">
        <v>2.1223053402370802</v>
      </c>
    </row>
    <row r="1458" spans="1:14" x14ac:dyDescent="0.3">
      <c r="A1458">
        <v>1709308</v>
      </c>
      <c r="B1458">
        <v>2024</v>
      </c>
      <c r="C1458">
        <v>3</v>
      </c>
      <c r="D1458">
        <v>1</v>
      </c>
      <c r="E1458">
        <v>1900</v>
      </c>
      <c r="F1458">
        <v>-5.5897674560546804</v>
      </c>
      <c r="G1458">
        <v>5.8348632812499996</v>
      </c>
      <c r="H1458">
        <v>8.0802926756181002</v>
      </c>
      <c r="I1458">
        <v>2.37764448187892</v>
      </c>
      <c r="J1458">
        <f t="shared" si="23"/>
        <v>2.37764448187892</v>
      </c>
      <c r="K1458" t="str" cm="1">
        <f t="array" ref="K1458">INDEX($P$6:$P$13,MATCH(MIN(ABS(MOD(J1458 - $Q$6:$Q$13 + PI(), 2*PI()) - PI())),ABS(MOD(J1458 - $Q$6:$Q$13 + PI(), 2*PI()) - PI()),0))</f>
        <v>SE</v>
      </c>
      <c r="L1458">
        <v>1.88849203335607</v>
      </c>
      <c r="M1458">
        <v>7.3639877107408296</v>
      </c>
      <c r="N1458">
        <v>2.1019104321797601</v>
      </c>
    </row>
    <row r="1459" spans="1:14" x14ac:dyDescent="0.3">
      <c r="A1459">
        <v>1709312</v>
      </c>
      <c r="B1459">
        <v>2024</v>
      </c>
      <c r="C1459">
        <v>3</v>
      </c>
      <c r="D1459">
        <v>1</v>
      </c>
      <c r="E1459">
        <v>2000</v>
      </c>
      <c r="F1459">
        <v>-5.18931213378906</v>
      </c>
      <c r="G1459">
        <v>5.7608477783203096</v>
      </c>
      <c r="H1459">
        <v>7.7534719672459298</v>
      </c>
      <c r="I1459">
        <v>2.40834144469224</v>
      </c>
      <c r="J1459">
        <f t="shared" si="23"/>
        <v>2.40834144469224</v>
      </c>
      <c r="K1459" t="str" cm="1">
        <f t="array" ref="K1459">INDEX($P$6:$P$13,MATCH(MIN(ABS(MOD(J1459 - $Q$6:$Q$13 + PI(), 2*PI()) - PI())),ABS(MOD(J1459 - $Q$6:$Q$13 + PI(), 2*PI()) - PI()),0))</f>
        <v>SE</v>
      </c>
      <c r="L1459">
        <v>1.8963215790075101</v>
      </c>
      <c r="M1459">
        <v>7.3573927349514401</v>
      </c>
      <c r="N1459">
        <v>2.0778072145250102</v>
      </c>
    </row>
    <row r="1460" spans="1:14" x14ac:dyDescent="0.3">
      <c r="A1460">
        <v>1709316</v>
      </c>
      <c r="B1460">
        <v>2024</v>
      </c>
      <c r="C1460">
        <v>3</v>
      </c>
      <c r="D1460">
        <v>1</v>
      </c>
      <c r="E1460">
        <v>2100</v>
      </c>
      <c r="F1460">
        <v>-4.7714898681640596</v>
      </c>
      <c r="G1460">
        <v>5.5270550537109298</v>
      </c>
      <c r="H1460">
        <v>7.30174315685945</v>
      </c>
      <c r="I1460">
        <v>2.42942948770387</v>
      </c>
      <c r="J1460">
        <f t="shared" si="23"/>
        <v>2.42942948770387</v>
      </c>
      <c r="K1460" t="str" cm="1">
        <f t="array" ref="K1460">INDEX($P$6:$P$13,MATCH(MIN(ABS(MOD(J1460 - $Q$6:$Q$13 + PI(), 2*PI()) - PI())),ABS(MOD(J1460 - $Q$6:$Q$13 + PI(), 2*PI()) - PI()),0))</f>
        <v>SE</v>
      </c>
      <c r="L1460">
        <v>1.9002958143022299</v>
      </c>
      <c r="M1460">
        <v>7.3748455047607404</v>
      </c>
      <c r="N1460">
        <v>2.0478053622775598</v>
      </c>
    </row>
    <row r="1461" spans="1:14" x14ac:dyDescent="0.3">
      <c r="A1461">
        <v>1709319</v>
      </c>
      <c r="B1461">
        <v>2024</v>
      </c>
      <c r="C1461">
        <v>3</v>
      </c>
      <c r="D1461">
        <v>1</v>
      </c>
      <c r="E1461">
        <v>2200</v>
      </c>
      <c r="F1461">
        <v>-4.97988464355468</v>
      </c>
      <c r="G1461">
        <v>4.4706256103515596</v>
      </c>
      <c r="H1461">
        <v>6.6922152095582703</v>
      </c>
      <c r="I1461">
        <v>2.3023596233457702</v>
      </c>
      <c r="J1461">
        <f t="shared" si="23"/>
        <v>2.3023596233457702</v>
      </c>
      <c r="K1461" t="str" cm="1">
        <f t="array" ref="K1461">INDEX($P$6:$P$13,MATCH(MIN(ABS(MOD(J1461 - $Q$6:$Q$13 + PI(), 2*PI()) - PI())),ABS(MOD(J1461 - $Q$6:$Q$13 + PI(), 2*PI()) - PI()),0))</f>
        <v>SE</v>
      </c>
      <c r="L1461">
        <v>1.89675777520338</v>
      </c>
      <c r="M1461">
        <v>7.4221952226426797</v>
      </c>
      <c r="N1461">
        <v>2.0114263958401102</v>
      </c>
    </row>
    <row r="1462" spans="1:14" x14ac:dyDescent="0.3">
      <c r="A1462">
        <v>1709323</v>
      </c>
      <c r="B1462">
        <v>2024</v>
      </c>
      <c r="C1462">
        <v>3</v>
      </c>
      <c r="D1462">
        <v>1</v>
      </c>
      <c r="E1462">
        <v>2300</v>
      </c>
      <c r="F1462">
        <v>-4.8847796630859301</v>
      </c>
      <c r="G1462">
        <v>4.4319885253906204</v>
      </c>
      <c r="H1462">
        <v>6.59572548292393</v>
      </c>
      <c r="I1462">
        <v>2.3076331063148698</v>
      </c>
      <c r="J1462">
        <f t="shared" si="23"/>
        <v>2.3076331063148698</v>
      </c>
      <c r="K1462" t="str" cm="1">
        <f t="array" ref="K1462">INDEX($P$6:$P$13,MATCH(MIN(ABS(MOD(J1462 - $Q$6:$Q$13 + PI(), 2*PI()) - PI())),ABS(MOD(J1462 - $Q$6:$Q$13 + PI(), 2*PI()) - PI()),0))</f>
        <v>SE</v>
      </c>
      <c r="L1462">
        <v>1.8942971919002201</v>
      </c>
      <c r="M1462">
        <v>7.4620579613579601</v>
      </c>
      <c r="N1462">
        <v>1.9795788658989799</v>
      </c>
    </row>
    <row r="1463" spans="1:14" x14ac:dyDescent="0.3">
      <c r="A1463">
        <v>1709326</v>
      </c>
      <c r="B1463">
        <v>2024</v>
      </c>
      <c r="C1463">
        <v>3</v>
      </c>
      <c r="D1463">
        <v>1</v>
      </c>
      <c r="E1463">
        <v>0</v>
      </c>
      <c r="F1463">
        <v>-8.3166613769531192</v>
      </c>
      <c r="G1463">
        <v>4.3613159179687502</v>
      </c>
      <c r="H1463">
        <v>9.3908430396440608</v>
      </c>
      <c r="I1463">
        <v>2.0537783895718702</v>
      </c>
      <c r="J1463">
        <f t="shared" si="23"/>
        <v>2.0537783895718702</v>
      </c>
      <c r="K1463" t="str" cm="1">
        <f t="array" ref="K1463">INDEX($P$6:$P$13,MATCH(MIN(ABS(MOD(J1463 - $Q$6:$Q$13 + PI(), 2*PI()) - PI())),ABS(MOD(J1463 - $Q$6:$Q$13 + PI(), 2*PI()) - PI()),0))</f>
        <v>SE</v>
      </c>
      <c r="L1463">
        <v>1.7091950088732699</v>
      </c>
      <c r="M1463">
        <v>7.4545201195610797</v>
      </c>
      <c r="N1463">
        <v>2.44022062089708</v>
      </c>
    </row>
    <row r="1464" spans="1:14" x14ac:dyDescent="0.3">
      <c r="A1464">
        <v>1709330</v>
      </c>
      <c r="B1464">
        <v>2024</v>
      </c>
      <c r="C1464">
        <v>3</v>
      </c>
      <c r="D1464">
        <v>1</v>
      </c>
      <c r="E1464">
        <v>100</v>
      </c>
      <c r="F1464">
        <v>-8.0581353759765602</v>
      </c>
      <c r="G1464">
        <v>4.6533428955078104</v>
      </c>
      <c r="H1464">
        <v>9.3052214288934501</v>
      </c>
      <c r="I1464">
        <v>2.0944859623527199</v>
      </c>
      <c r="J1464">
        <f t="shared" si="23"/>
        <v>2.0944859623527199</v>
      </c>
      <c r="K1464" t="str" cm="1">
        <f t="array" ref="K1464">INDEX($P$6:$P$13,MATCH(MIN(ABS(MOD(J1464 - $Q$6:$Q$13 + PI(), 2*PI()) - PI())),ABS(MOD(J1464 - $Q$6:$Q$13 + PI(), 2*PI()) - PI()),0))</f>
        <v>SE</v>
      </c>
      <c r="L1464">
        <v>1.72196809168419</v>
      </c>
      <c r="M1464">
        <v>7.4421044455634204</v>
      </c>
      <c r="N1464">
        <v>2.4158740573459201</v>
      </c>
    </row>
    <row r="1465" spans="1:14" x14ac:dyDescent="0.3">
      <c r="A1465">
        <v>1709334</v>
      </c>
      <c r="B1465">
        <v>2024</v>
      </c>
      <c r="C1465">
        <v>3</v>
      </c>
      <c r="D1465">
        <v>1</v>
      </c>
      <c r="E1465">
        <v>200</v>
      </c>
      <c r="F1465">
        <v>-7.9354998779296801</v>
      </c>
      <c r="G1465">
        <v>4.7661486816406198</v>
      </c>
      <c r="H1465">
        <v>9.2567992075083207</v>
      </c>
      <c r="I1465">
        <v>2.1116649859007399</v>
      </c>
      <c r="J1465">
        <f t="shared" si="23"/>
        <v>2.1116649859007399</v>
      </c>
      <c r="K1465" t="str" cm="1">
        <f t="array" ref="K1465">INDEX($P$6:$P$13,MATCH(MIN(ABS(MOD(J1465 - $Q$6:$Q$13 + PI(), 2*PI()) - PI())),ABS(MOD(J1465 - $Q$6:$Q$13 + PI(), 2*PI()) - PI()),0))</f>
        <v>SE</v>
      </c>
      <c r="L1465">
        <v>1.73350144341699</v>
      </c>
      <c r="M1465">
        <v>7.4263288709852402</v>
      </c>
      <c r="N1465">
        <v>2.3909562428792301</v>
      </c>
    </row>
    <row r="1466" spans="1:14" x14ac:dyDescent="0.3">
      <c r="A1466">
        <v>1709337</v>
      </c>
      <c r="B1466">
        <v>2024</v>
      </c>
      <c r="C1466">
        <v>3</v>
      </c>
      <c r="D1466">
        <v>2</v>
      </c>
      <c r="E1466">
        <v>300</v>
      </c>
      <c r="F1466">
        <v>-4.1784240722656198</v>
      </c>
      <c r="G1466">
        <v>4.8654504394531202</v>
      </c>
      <c r="H1466">
        <v>6.4134106142101501</v>
      </c>
      <c r="I1466">
        <v>2.4320147986516201</v>
      </c>
      <c r="J1466">
        <f t="shared" si="23"/>
        <v>2.4320147986516201</v>
      </c>
      <c r="K1466" t="str" cm="1">
        <f t="array" ref="K1466">INDEX($P$6:$P$13,MATCH(MIN(ABS(MOD(J1466 - $Q$6:$Q$13 + PI(), 2*PI()) - PI())),ABS(MOD(J1466 - $Q$6:$Q$13 + PI(), 2*PI()) - PI()),0))</f>
        <v>SE</v>
      </c>
      <c r="L1466">
        <v>1.89707264961627</v>
      </c>
      <c r="M1466">
        <v>7.5437679290771396</v>
      </c>
      <c r="N1466">
        <v>1.8897427452935101</v>
      </c>
    </row>
    <row r="1467" spans="1:14" x14ac:dyDescent="0.3">
      <c r="A1467">
        <v>1709341</v>
      </c>
      <c r="B1467">
        <v>2024</v>
      </c>
      <c r="C1467">
        <v>3</v>
      </c>
      <c r="D1467">
        <v>2</v>
      </c>
      <c r="E1467">
        <v>400</v>
      </c>
      <c r="F1467">
        <v>-4.0407769775390596</v>
      </c>
      <c r="G1467">
        <v>4.76308471679687</v>
      </c>
      <c r="H1467">
        <v>6.2461872051351204</v>
      </c>
      <c r="I1467">
        <v>2.43805556339374</v>
      </c>
      <c r="J1467">
        <f t="shared" si="23"/>
        <v>2.43805556339374</v>
      </c>
      <c r="K1467" t="str" cm="1">
        <f t="array" ref="K1467">INDEX($P$6:$P$13,MATCH(MIN(ABS(MOD(J1467 - $Q$6:$Q$13 + PI(), 2*PI()) - PI())),ABS(MOD(J1467 - $Q$6:$Q$13 + PI(), 2*PI()) - PI()),0))</f>
        <v>SE</v>
      </c>
      <c r="L1467">
        <v>1.8976285992891599</v>
      </c>
      <c r="M1467">
        <v>7.5630368126763203</v>
      </c>
      <c r="N1467">
        <v>1.8709647920396499</v>
      </c>
    </row>
    <row r="1468" spans="1:14" x14ac:dyDescent="0.3">
      <c r="A1468">
        <v>1709344</v>
      </c>
      <c r="B1468">
        <v>2024</v>
      </c>
      <c r="C1468">
        <v>3</v>
      </c>
      <c r="D1468">
        <v>2</v>
      </c>
      <c r="E1468">
        <v>500</v>
      </c>
      <c r="F1468">
        <v>-3.93434936523437</v>
      </c>
      <c r="G1468">
        <v>4.8202380371093696</v>
      </c>
      <c r="H1468">
        <v>6.2220414384762899</v>
      </c>
      <c r="I1468">
        <v>2.45704257487919</v>
      </c>
      <c r="J1468">
        <f t="shared" si="23"/>
        <v>2.45704257487919</v>
      </c>
      <c r="K1468" t="str" cm="1">
        <f t="array" ref="K1468">INDEX($P$6:$P$13,MATCH(MIN(ABS(MOD(J1468 - $Q$6:$Q$13 + PI(), 2*PI()) - PI())),ABS(MOD(J1468 - $Q$6:$Q$13 + PI(), 2*PI()) - PI()),0))</f>
        <v>SE</v>
      </c>
      <c r="L1468">
        <v>1.89681867282031</v>
      </c>
      <c r="M1468">
        <v>7.5851412879096101</v>
      </c>
      <c r="N1468">
        <v>1.8525230619642401</v>
      </c>
    </row>
    <row r="1469" spans="1:14" x14ac:dyDescent="0.3">
      <c r="A1469">
        <v>1709348</v>
      </c>
      <c r="B1469">
        <v>2024</v>
      </c>
      <c r="C1469">
        <v>3</v>
      </c>
      <c r="D1469">
        <v>2</v>
      </c>
      <c r="E1469">
        <v>600</v>
      </c>
      <c r="F1469">
        <v>-3.8961877441406201</v>
      </c>
      <c r="G1469">
        <v>4.8069317626953101</v>
      </c>
      <c r="H1469">
        <v>6.1876386375418404</v>
      </c>
      <c r="I1469">
        <v>2.46046069686673</v>
      </c>
      <c r="J1469">
        <f t="shared" si="23"/>
        <v>2.46046069686673</v>
      </c>
      <c r="K1469" t="str" cm="1">
        <f t="array" ref="K1469">INDEX($P$6:$P$13,MATCH(MIN(ABS(MOD(J1469 - $Q$6:$Q$13 + PI(), 2*PI()) - PI())),ABS(MOD(J1469 - $Q$6:$Q$13 + PI(), 2*PI()) - PI()),0))</f>
        <v>SE</v>
      </c>
      <c r="L1469">
        <v>1.8959075462300301</v>
      </c>
      <c r="M1469">
        <v>7.6032484902275899</v>
      </c>
      <c r="N1469">
        <v>1.83580621083577</v>
      </c>
    </row>
    <row r="1470" spans="1:14" x14ac:dyDescent="0.3">
      <c r="A1470">
        <v>1709352</v>
      </c>
      <c r="B1470">
        <v>2024</v>
      </c>
      <c r="C1470">
        <v>3</v>
      </c>
      <c r="D1470">
        <v>2</v>
      </c>
      <c r="E1470">
        <v>700</v>
      </c>
      <c r="F1470">
        <v>-3.74841674804687</v>
      </c>
      <c r="G1470">
        <v>4.8538323974609296</v>
      </c>
      <c r="H1470">
        <v>6.13272509245928</v>
      </c>
      <c r="I1470">
        <v>2.48399718699932</v>
      </c>
      <c r="J1470">
        <f t="shared" si="23"/>
        <v>2.48399718699932</v>
      </c>
      <c r="K1470" t="str" cm="1">
        <f t="array" ref="K1470">INDEX($P$6:$P$13,MATCH(MIN(ABS(MOD(J1470 - $Q$6:$Q$13 + PI(), 2*PI()) - PI())),ABS(MOD(J1470 - $Q$6:$Q$13 + PI(), 2*PI()) - PI()),0))</f>
        <v>SE</v>
      </c>
      <c r="L1470">
        <v>1.89533612063214</v>
      </c>
      <c r="M1470">
        <v>7.6143006218804201</v>
      </c>
      <c r="N1470">
        <v>1.82134087880452</v>
      </c>
    </row>
    <row r="1471" spans="1:14" x14ac:dyDescent="0.3">
      <c r="A1471">
        <v>1709355</v>
      </c>
      <c r="B1471">
        <v>2024</v>
      </c>
      <c r="C1471">
        <v>3</v>
      </c>
      <c r="D1471">
        <v>2</v>
      </c>
      <c r="E1471">
        <v>800</v>
      </c>
      <c r="F1471">
        <v>-3.7040374755859302</v>
      </c>
      <c r="G1471">
        <v>4.8476635742187497</v>
      </c>
      <c r="H1471">
        <v>6.1007979600501701</v>
      </c>
      <c r="I1471">
        <v>2.4891365578467801</v>
      </c>
      <c r="J1471">
        <f t="shared" si="23"/>
        <v>2.4891365578467801</v>
      </c>
      <c r="K1471" t="str" cm="1">
        <f t="array" ref="K1471">INDEX($P$6:$P$13,MATCH(MIN(ABS(MOD(J1471 - $Q$6:$Q$13 + PI(), 2*PI()) - PI())),ABS(MOD(J1471 - $Q$6:$Q$13 + PI(), 2*PI()) - PI()),0))</f>
        <v>SE</v>
      </c>
      <c r="L1471">
        <v>1.8950612528169599</v>
      </c>
      <c r="M1471">
        <v>7.6204417546590104</v>
      </c>
      <c r="N1471">
        <v>1.8087902069091699</v>
      </c>
    </row>
    <row r="1472" spans="1:14" x14ac:dyDescent="0.3">
      <c r="A1472">
        <v>1709359</v>
      </c>
      <c r="B1472">
        <v>2024</v>
      </c>
      <c r="C1472">
        <v>3</v>
      </c>
      <c r="D1472">
        <v>2</v>
      </c>
      <c r="E1472">
        <v>900</v>
      </c>
      <c r="F1472">
        <v>-3.6522149658203098</v>
      </c>
      <c r="G1472">
        <v>4.7603057861328102</v>
      </c>
      <c r="H1472">
        <v>5.9999321107868697</v>
      </c>
      <c r="I1472">
        <v>2.4871597865491601</v>
      </c>
      <c r="J1472">
        <f t="shared" si="23"/>
        <v>2.4871597865491601</v>
      </c>
      <c r="K1472" t="str" cm="1">
        <f t="array" ref="K1472">INDEX($P$6:$P$13,MATCH(MIN(ABS(MOD(J1472 - $Q$6:$Q$13 + PI(), 2*PI()) - PI())),ABS(MOD(J1472 - $Q$6:$Q$13 + PI(), 2*PI()) - PI()),0))</f>
        <v>SE</v>
      </c>
      <c r="L1472">
        <v>1.8949589282497501</v>
      </c>
      <c r="M1472">
        <v>7.6230476167466898</v>
      </c>
      <c r="N1472">
        <v>1.79796229468451</v>
      </c>
    </row>
    <row r="1473" spans="1:14" x14ac:dyDescent="0.3">
      <c r="A1473">
        <v>1709362</v>
      </c>
      <c r="B1473">
        <v>2024</v>
      </c>
      <c r="C1473">
        <v>3</v>
      </c>
      <c r="D1473">
        <v>2</v>
      </c>
      <c r="E1473">
        <v>1000</v>
      </c>
      <c r="F1473">
        <v>-4.1747943115234296</v>
      </c>
      <c r="G1473">
        <v>4.1619213867187499</v>
      </c>
      <c r="H1473">
        <v>5.8949552307676898</v>
      </c>
      <c r="I1473">
        <v>2.3546503671779999</v>
      </c>
      <c r="J1473">
        <f t="shared" si="23"/>
        <v>2.3546503671779999</v>
      </c>
      <c r="K1473" t="str" cm="1">
        <f t="array" ref="K1473">INDEX($P$6:$P$13,MATCH(MIN(ABS(MOD(J1473 - $Q$6:$Q$13 + PI(), 2*PI()) - PI())),ABS(MOD(J1473 - $Q$6:$Q$13 + PI(), 2*PI()) - PI()),0))</f>
        <v>SE</v>
      </c>
      <c r="L1473">
        <v>1.8912045812890299</v>
      </c>
      <c r="M1473">
        <v>7.6438080469767202</v>
      </c>
      <c r="N1473">
        <v>1.7853949864705401</v>
      </c>
    </row>
    <row r="1474" spans="1:14" x14ac:dyDescent="0.3">
      <c r="A1474">
        <v>1709366</v>
      </c>
      <c r="B1474">
        <v>2024</v>
      </c>
      <c r="C1474">
        <v>3</v>
      </c>
      <c r="D1474">
        <v>2</v>
      </c>
      <c r="E1474">
        <v>1100</v>
      </c>
      <c r="F1474">
        <v>-4.1066687011718699</v>
      </c>
      <c r="G1474">
        <v>4.4547216796875002</v>
      </c>
      <c r="H1474">
        <v>6.0588177943112402</v>
      </c>
      <c r="I1474">
        <v>2.39682590717082</v>
      </c>
      <c r="J1474">
        <f t="shared" si="23"/>
        <v>2.39682590717082</v>
      </c>
      <c r="K1474" t="str" cm="1">
        <f t="array" ref="K1474">INDEX($P$6:$P$13,MATCH(MIN(ABS(MOD(J1474 - $Q$6:$Q$13 + PI(), 2*PI()) - PI())),ABS(MOD(J1474 - $Q$6:$Q$13 + PI(), 2*PI()) - PI()),0))</f>
        <v>SE</v>
      </c>
      <c r="L1474">
        <v>1.8896748615588901</v>
      </c>
      <c r="M1474">
        <v>7.6465192370944504</v>
      </c>
      <c r="N1474">
        <v>1.77793163723415</v>
      </c>
    </row>
    <row r="1475" spans="1:14" x14ac:dyDescent="0.3">
      <c r="A1475">
        <v>1709370</v>
      </c>
      <c r="B1475">
        <v>2024</v>
      </c>
      <c r="C1475">
        <v>3</v>
      </c>
      <c r="D1475">
        <v>2</v>
      </c>
      <c r="E1475">
        <v>1200</v>
      </c>
      <c r="F1475">
        <v>-3.7743450927734301</v>
      </c>
      <c r="G1475">
        <v>4.2290197753906202</v>
      </c>
      <c r="H1475">
        <v>5.6683585931015203</v>
      </c>
      <c r="I1475">
        <v>2.4129439314760801</v>
      </c>
      <c r="J1475">
        <f t="shared" ref="J1475:J1538" si="24">IF(I1475&lt;0,I1475+2*PI(),I1475)</f>
        <v>2.4129439314760801</v>
      </c>
      <c r="K1475" t="str" cm="1">
        <f t="array" ref="K1475">INDEX($P$6:$P$13,MATCH(MIN(ABS(MOD(J1475 - $Q$6:$Q$13 + PI(), 2*PI()) - PI())),ABS(MOD(J1475 - $Q$6:$Q$13 + PI(), 2*PI()) - PI()),0))</f>
        <v>SE</v>
      </c>
      <c r="L1475">
        <v>1.8865075936651301</v>
      </c>
      <c r="M1475">
        <v>7.66692754957411</v>
      </c>
      <c r="N1475">
        <v>1.7695838080512101</v>
      </c>
    </row>
    <row r="1476" spans="1:14" x14ac:dyDescent="0.3">
      <c r="A1476">
        <v>1709373</v>
      </c>
      <c r="B1476">
        <v>2024</v>
      </c>
      <c r="C1476">
        <v>3</v>
      </c>
      <c r="D1476">
        <v>2</v>
      </c>
      <c r="E1476">
        <v>1300</v>
      </c>
      <c r="F1476">
        <v>-3.2252966308593698</v>
      </c>
      <c r="G1476">
        <v>3.8871948242187502</v>
      </c>
      <c r="H1476">
        <v>5.0510218726972296</v>
      </c>
      <c r="I1476">
        <v>2.4489885966732201</v>
      </c>
      <c r="J1476">
        <f t="shared" si="24"/>
        <v>2.4489885966732201</v>
      </c>
      <c r="K1476" t="str" cm="1">
        <f t="array" ref="K1476">INDEX($P$6:$P$13,MATCH(MIN(ABS(MOD(J1476 - $Q$6:$Q$13 + PI(), 2*PI()) - PI())),ABS(MOD(J1476 - $Q$6:$Q$13 + PI(), 2*PI()) - PI()),0))</f>
        <v>SE</v>
      </c>
      <c r="L1476">
        <v>1.8804203175895</v>
      </c>
      <c r="M1476">
        <v>7.7130528555976001</v>
      </c>
      <c r="N1476">
        <v>1.7591880162556901</v>
      </c>
    </row>
    <row r="1477" spans="1:14" x14ac:dyDescent="0.3">
      <c r="A1477">
        <v>1709377</v>
      </c>
      <c r="B1477">
        <v>2024</v>
      </c>
      <c r="C1477">
        <v>3</v>
      </c>
      <c r="D1477">
        <v>2</v>
      </c>
      <c r="E1477">
        <v>1400</v>
      </c>
      <c r="F1477">
        <v>-2.59684936523437</v>
      </c>
      <c r="G1477">
        <v>3.4533715820312501</v>
      </c>
      <c r="H1477">
        <v>4.3208103301694596</v>
      </c>
      <c r="I1477">
        <v>2.4968286926918899</v>
      </c>
      <c r="J1477">
        <f t="shared" si="24"/>
        <v>2.4968286926918899</v>
      </c>
      <c r="K1477" t="str" cm="1">
        <f t="array" ref="K1477">INDEX($P$6:$P$13,MATCH(MIN(ABS(MOD(J1477 - $Q$6:$Q$13 + PI(), 2*PI()) - PI())),ABS(MOD(J1477 - $Q$6:$Q$13 + PI(), 2*PI()) - PI()),0))</f>
        <v>SE</v>
      </c>
      <c r="L1477">
        <v>1.87177714663437</v>
      </c>
      <c r="M1477">
        <v>7.7779399024115596</v>
      </c>
      <c r="N1477">
        <v>1.7490544848971801</v>
      </c>
    </row>
    <row r="1478" spans="1:14" x14ac:dyDescent="0.3">
      <c r="A1478">
        <v>1709380</v>
      </c>
      <c r="B1478">
        <v>2024</v>
      </c>
      <c r="C1478">
        <v>3</v>
      </c>
      <c r="D1478">
        <v>2</v>
      </c>
      <c r="E1478">
        <v>1500</v>
      </c>
      <c r="F1478">
        <v>-1.97431640625</v>
      </c>
      <c r="G1478">
        <v>3.01375244140625</v>
      </c>
      <c r="H1478">
        <v>3.6028640066022501</v>
      </c>
      <c r="I1478">
        <v>2.5616388791793301</v>
      </c>
      <c r="J1478">
        <f t="shared" si="24"/>
        <v>2.5616388791793301</v>
      </c>
      <c r="K1478" t="str" cm="1">
        <f t="array" ref="K1478">INDEX($P$6:$P$13,MATCH(MIN(ABS(MOD(J1478 - $Q$6:$Q$13 + PI(), 2*PI()) - PI())),ABS(MOD(J1478 - $Q$6:$Q$13 + PI(), 2*PI()) - PI()),0))</f>
        <v>SE</v>
      </c>
      <c r="L1478">
        <v>1.8610469155142899</v>
      </c>
      <c r="M1478">
        <v>7.8514119254218198</v>
      </c>
      <c r="N1478">
        <v>1.7418062422010601</v>
      </c>
    </row>
    <row r="1479" spans="1:14" x14ac:dyDescent="0.3">
      <c r="A1479">
        <v>1709384</v>
      </c>
      <c r="B1479">
        <v>2024</v>
      </c>
      <c r="C1479">
        <v>3</v>
      </c>
      <c r="D1479">
        <v>2</v>
      </c>
      <c r="E1479">
        <v>1600</v>
      </c>
      <c r="F1479">
        <v>-1.50795104980468</v>
      </c>
      <c r="G1479">
        <v>2.3447619628906202</v>
      </c>
      <c r="H1479">
        <v>2.7877993168852302</v>
      </c>
      <c r="I1479">
        <v>2.5700729031886</v>
      </c>
      <c r="J1479">
        <f t="shared" si="24"/>
        <v>2.5700729031886</v>
      </c>
      <c r="K1479" t="str" cm="1">
        <f t="array" ref="K1479">INDEX($P$6:$P$13,MATCH(MIN(ABS(MOD(J1479 - $Q$6:$Q$13 + PI(), 2*PI()) - PI())),ABS(MOD(J1479 - $Q$6:$Q$13 + PI(), 2*PI()) - PI()),0))</f>
        <v>SE</v>
      </c>
      <c r="L1479">
        <v>1.84822338059606</v>
      </c>
      <c r="M1479">
        <v>7.92381890614827</v>
      </c>
      <c r="N1479">
        <v>1.7397687700059601</v>
      </c>
    </row>
    <row r="1480" spans="1:14" x14ac:dyDescent="0.3">
      <c r="A1480">
        <v>1709388</v>
      </c>
      <c r="B1480">
        <v>2024</v>
      </c>
      <c r="C1480">
        <v>3</v>
      </c>
      <c r="D1480">
        <v>2</v>
      </c>
      <c r="E1480">
        <v>1700</v>
      </c>
      <c r="F1480">
        <v>-1.322783203125</v>
      </c>
      <c r="G1480">
        <v>1.34044189453125</v>
      </c>
      <c r="H1480">
        <v>1.88322592247562</v>
      </c>
      <c r="I1480">
        <v>2.3628249596347999</v>
      </c>
      <c r="J1480">
        <f t="shared" si="24"/>
        <v>2.3628249596347999</v>
      </c>
      <c r="K1480" t="str" cm="1">
        <f t="array" ref="K1480">INDEX($P$6:$P$13,MATCH(MIN(ABS(MOD(J1480 - $Q$6:$Q$13 + PI(), 2*PI()) - PI())),ABS(MOD(J1480 - $Q$6:$Q$13 + PI(), 2*PI()) - PI()),0))</f>
        <v>SE</v>
      </c>
      <c r="L1480">
        <v>1.8324825894290699</v>
      </c>
      <c r="M1480">
        <v>7.9930443233913797</v>
      </c>
      <c r="N1480">
        <v>1.7439954545762799</v>
      </c>
    </row>
    <row r="1481" spans="1:14" x14ac:dyDescent="0.3">
      <c r="A1481">
        <v>1709391</v>
      </c>
      <c r="B1481">
        <v>2024</v>
      </c>
      <c r="C1481">
        <v>3</v>
      </c>
      <c r="D1481">
        <v>2</v>
      </c>
      <c r="E1481">
        <v>1800</v>
      </c>
      <c r="F1481">
        <v>-1.39237854003906</v>
      </c>
      <c r="G1481">
        <v>0.15877868652343699</v>
      </c>
      <c r="H1481">
        <v>1.40140239405226</v>
      </c>
      <c r="I1481">
        <v>1.6843399940974899</v>
      </c>
      <c r="J1481">
        <f t="shared" si="24"/>
        <v>1.6843399940974899</v>
      </c>
      <c r="K1481" t="str" cm="1">
        <f t="array" ref="K1481">INDEX($P$6:$P$13,MATCH(MIN(ABS(MOD(J1481 - $Q$6:$Q$13 + PI(), 2*PI()) - PI())),ABS(MOD(J1481 - $Q$6:$Q$13 + PI(), 2*PI()) - PI()),0))</f>
        <v>E</v>
      </c>
      <c r="L1481">
        <v>1.81206854236257</v>
      </c>
      <c r="M1481">
        <v>8.05868117014567</v>
      </c>
      <c r="N1481">
        <v>1.7551012039184499</v>
      </c>
    </row>
    <row r="1482" spans="1:14" x14ac:dyDescent="0.3">
      <c r="A1482">
        <v>1709395</v>
      </c>
      <c r="B1482">
        <v>2024</v>
      </c>
      <c r="C1482">
        <v>3</v>
      </c>
      <c r="D1482">
        <v>2</v>
      </c>
      <c r="E1482">
        <v>1900</v>
      </c>
      <c r="F1482">
        <v>-1.65967468261718</v>
      </c>
      <c r="G1482">
        <v>-1.18915832519531</v>
      </c>
      <c r="H1482">
        <v>2.0417192692683699</v>
      </c>
      <c r="I1482">
        <v>0.94908159619919297</v>
      </c>
      <c r="J1482">
        <f t="shared" si="24"/>
        <v>0.94908159619919297</v>
      </c>
      <c r="K1482" t="str" cm="1">
        <f t="array" ref="K1482">INDEX($P$6:$P$13,MATCH(MIN(ABS(MOD(J1482 - $Q$6:$Q$13 + PI(), 2*PI()) - PI())),ABS(MOD(J1482 - $Q$6:$Q$13 + PI(), 2*PI()) - PI()),0))</f>
        <v>NE</v>
      </c>
      <c r="L1482">
        <v>1.7831474710539901</v>
      </c>
      <c r="M1482">
        <v>8.1156961652967592</v>
      </c>
      <c r="N1482">
        <v>1.7741329405042801</v>
      </c>
    </row>
    <row r="1483" spans="1:14" x14ac:dyDescent="0.3">
      <c r="A1483">
        <v>1709398</v>
      </c>
      <c r="B1483">
        <v>2024</v>
      </c>
      <c r="C1483">
        <v>3</v>
      </c>
      <c r="D1483">
        <v>2</v>
      </c>
      <c r="E1483">
        <v>2000</v>
      </c>
      <c r="F1483">
        <v>-2.0369921875000001</v>
      </c>
      <c r="G1483">
        <v>-2.2890832519531199</v>
      </c>
      <c r="H1483">
        <v>3.0641865651928399</v>
      </c>
      <c r="I1483">
        <v>0.72719152605384496</v>
      </c>
      <c r="J1483">
        <f t="shared" si="24"/>
        <v>0.72719152605384496</v>
      </c>
      <c r="K1483" t="str" cm="1">
        <f t="array" ref="K1483">INDEX($P$6:$P$13,MATCH(MIN(ABS(MOD(J1483 - $Q$6:$Q$13 + PI(), 2*PI()) - PI())),ABS(MOD(J1483 - $Q$6:$Q$13 + PI(), 2*PI()) - PI()),0))</f>
        <v>NE</v>
      </c>
      <c r="L1483">
        <v>1.74027282639531</v>
      </c>
      <c r="M1483">
        <v>8.1651506423950195</v>
      </c>
      <c r="N1483">
        <v>1.8010844124687999</v>
      </c>
    </row>
    <row r="1484" spans="1:14" x14ac:dyDescent="0.3">
      <c r="A1484">
        <v>1709402</v>
      </c>
      <c r="B1484">
        <v>2024</v>
      </c>
      <c r="C1484">
        <v>3</v>
      </c>
      <c r="D1484">
        <v>2</v>
      </c>
      <c r="E1484">
        <v>2100</v>
      </c>
      <c r="F1484">
        <v>-2.61715148925781</v>
      </c>
      <c r="G1484">
        <v>-3.2149230957031198</v>
      </c>
      <c r="H1484">
        <v>4.1455050873216504</v>
      </c>
      <c r="I1484">
        <v>0.68325760242757305</v>
      </c>
      <c r="J1484">
        <f t="shared" si="24"/>
        <v>0.68325760242757305</v>
      </c>
      <c r="K1484" t="str" cm="1">
        <f t="array" ref="K1484">INDEX($P$6:$P$13,MATCH(MIN(ABS(MOD(J1484 - $Q$6:$Q$13 + PI(), 2*PI()) - PI())),ABS(MOD(J1484 - $Q$6:$Q$13 + PI(), 2*PI()) - PI()),0))</f>
        <v>NE</v>
      </c>
      <c r="L1484">
        <v>1.67370841693864</v>
      </c>
      <c r="M1484">
        <v>8.19642204708523</v>
      </c>
      <c r="N1484">
        <v>1.83719687991672</v>
      </c>
    </row>
    <row r="1485" spans="1:14" x14ac:dyDescent="0.3">
      <c r="A1485">
        <v>1709406</v>
      </c>
      <c r="B1485">
        <v>2024</v>
      </c>
      <c r="C1485">
        <v>3</v>
      </c>
      <c r="D1485">
        <v>2</v>
      </c>
      <c r="E1485">
        <v>2200</v>
      </c>
      <c r="F1485">
        <v>-3.1547064208984299</v>
      </c>
      <c r="G1485">
        <v>-4.7744824218749997</v>
      </c>
      <c r="H1485">
        <v>5.7225741584405103</v>
      </c>
      <c r="I1485">
        <v>0.58389046871139005</v>
      </c>
      <c r="J1485">
        <f t="shared" si="24"/>
        <v>0.58389046871139005</v>
      </c>
      <c r="K1485" t="str" cm="1">
        <f t="array" ref="K1485">INDEX($P$6:$P$13,MATCH(MIN(ABS(MOD(J1485 - $Q$6:$Q$13 + PI(), 2*PI()) - PI())),ABS(MOD(J1485 - $Q$6:$Q$13 + PI(), 2*PI()) - PI()),0))</f>
        <v>NE</v>
      </c>
      <c r="L1485">
        <v>1.57112117326652</v>
      </c>
      <c r="M1485">
        <v>8.3750739627414195</v>
      </c>
      <c r="N1485">
        <v>1.98719448513454</v>
      </c>
    </row>
    <row r="1486" spans="1:14" x14ac:dyDescent="0.3">
      <c r="A1486">
        <v>1709409</v>
      </c>
      <c r="B1486">
        <v>2024</v>
      </c>
      <c r="C1486">
        <v>3</v>
      </c>
      <c r="D1486">
        <v>2</v>
      </c>
      <c r="E1486">
        <v>2300</v>
      </c>
      <c r="F1486">
        <v>-4.2225927734375004</v>
      </c>
      <c r="G1486">
        <v>-4.7769787597656199</v>
      </c>
      <c r="H1486">
        <v>6.3757208064295297</v>
      </c>
      <c r="I1486">
        <v>0.72387453104254995</v>
      </c>
      <c r="J1486">
        <f t="shared" si="24"/>
        <v>0.72387453104254995</v>
      </c>
      <c r="K1486" t="str" cm="1">
        <f t="array" ref="K1486">INDEX($P$6:$P$13,MATCH(MIN(ABS(MOD(J1486 - $Q$6:$Q$13 + PI(), 2*PI()) - PI())),ABS(MOD(J1486 - $Q$6:$Q$13 + PI(), 2*PI()) - PI()),0))</f>
        <v>NE</v>
      </c>
      <c r="L1486">
        <v>1.4435224675381</v>
      </c>
      <c r="M1486">
        <v>8.3586886723836198</v>
      </c>
      <c r="N1486">
        <v>2.0453628963894301</v>
      </c>
    </row>
    <row r="1487" spans="1:14" x14ac:dyDescent="0.3">
      <c r="A1487">
        <v>1709413</v>
      </c>
      <c r="B1487">
        <v>2024</v>
      </c>
      <c r="C1487">
        <v>3</v>
      </c>
      <c r="D1487">
        <v>2</v>
      </c>
      <c r="E1487">
        <v>0</v>
      </c>
      <c r="F1487">
        <v>-4.7652130126953098</v>
      </c>
      <c r="G1487">
        <v>4.5738470458984297</v>
      </c>
      <c r="H1487">
        <v>6.6050989285274602</v>
      </c>
      <c r="I1487">
        <v>2.33570643369718</v>
      </c>
      <c r="J1487">
        <f t="shared" si="24"/>
        <v>2.33570643369718</v>
      </c>
      <c r="K1487" t="str" cm="1">
        <f t="array" ref="K1487">INDEX($P$6:$P$13,MATCH(MIN(ABS(MOD(J1487 - $Q$6:$Q$13 + PI(), 2*PI()) - PI())),ABS(MOD(J1487 - $Q$6:$Q$13 + PI(), 2*PI()) - PI()),0))</f>
        <v>SE</v>
      </c>
      <c r="L1487">
        <v>1.89406665092186</v>
      </c>
      <c r="M1487">
        <v>7.4864319695366701</v>
      </c>
      <c r="N1487">
        <v>1.9536253611246699</v>
      </c>
    </row>
    <row r="1488" spans="1:14" x14ac:dyDescent="0.3">
      <c r="A1488">
        <v>1709416</v>
      </c>
      <c r="B1488">
        <v>2024</v>
      </c>
      <c r="C1488">
        <v>3</v>
      </c>
      <c r="D1488">
        <v>2</v>
      </c>
      <c r="E1488">
        <v>100</v>
      </c>
      <c r="F1488">
        <v>-4.5809326171875</v>
      </c>
      <c r="G1488">
        <v>4.60905700683593</v>
      </c>
      <c r="H1488">
        <v>6.4983344124072104</v>
      </c>
      <c r="I1488">
        <v>2.3592548094091002</v>
      </c>
      <c r="J1488">
        <f t="shared" si="24"/>
        <v>2.3592548094091002</v>
      </c>
      <c r="K1488" t="str" cm="1">
        <f t="array" ref="K1488">INDEX($P$6:$P$13,MATCH(MIN(ABS(MOD(J1488 - $Q$6:$Q$13 + PI(), 2*PI()) - PI())),ABS(MOD(J1488 - $Q$6:$Q$13 + PI(), 2*PI()) - PI()),0))</f>
        <v>SE</v>
      </c>
      <c r="L1488">
        <v>1.89474122962597</v>
      </c>
      <c r="M1488">
        <v>7.5072515275743203</v>
      </c>
      <c r="N1488">
        <v>1.93036768171522</v>
      </c>
    </row>
    <row r="1489" spans="1:14" x14ac:dyDescent="0.3">
      <c r="A1489">
        <v>1709420</v>
      </c>
      <c r="B1489">
        <v>2024</v>
      </c>
      <c r="C1489">
        <v>3</v>
      </c>
      <c r="D1489">
        <v>2</v>
      </c>
      <c r="E1489">
        <v>200</v>
      </c>
      <c r="F1489">
        <v>-4.3830023193359304</v>
      </c>
      <c r="G1489">
        <v>4.6741339111328104</v>
      </c>
      <c r="H1489">
        <v>6.4076701811583501</v>
      </c>
      <c r="I1489">
        <v>2.38832731649704</v>
      </c>
      <c r="J1489">
        <f t="shared" si="24"/>
        <v>2.38832731649704</v>
      </c>
      <c r="K1489" t="str" cm="1">
        <f t="array" ref="K1489">INDEX($P$6:$P$13,MATCH(MIN(ABS(MOD(J1489 - $Q$6:$Q$13 + PI(), 2*PI()) - PI())),ABS(MOD(J1489 - $Q$6:$Q$13 + PI(), 2*PI()) - PI()),0))</f>
        <v>SE</v>
      </c>
      <c r="L1489">
        <v>1.89618670469363</v>
      </c>
      <c r="M1489">
        <v>7.5241185294257198</v>
      </c>
      <c r="N1489">
        <v>1.9096713595920101</v>
      </c>
    </row>
    <row r="1490" spans="1:14" x14ac:dyDescent="0.3">
      <c r="A1490">
        <v>1709424</v>
      </c>
      <c r="B1490">
        <v>2024</v>
      </c>
      <c r="C1490">
        <v>3</v>
      </c>
      <c r="D1490">
        <v>3</v>
      </c>
      <c r="E1490">
        <v>300</v>
      </c>
      <c r="F1490">
        <v>-6.5167004394531203</v>
      </c>
      <c r="G1490">
        <v>-1.8779376220703099</v>
      </c>
      <c r="H1490">
        <v>6.7818901738346904</v>
      </c>
      <c r="I1490">
        <v>1.29022492440301</v>
      </c>
      <c r="J1490">
        <f t="shared" si="24"/>
        <v>1.29022492440301</v>
      </c>
      <c r="K1490" t="str" cm="1">
        <f t="array" ref="K1490">INDEX($P$6:$P$13,MATCH(MIN(ABS(MOD(J1490 - $Q$6:$Q$13 + PI(), 2*PI()) - PI())),ABS(MOD(J1490 - $Q$6:$Q$13 + PI(), 2*PI()) - PI()),0))</f>
        <v>E</v>
      </c>
      <c r="L1490">
        <v>0.87920940355739197</v>
      </c>
      <c r="M1490">
        <v>8.3885365592108805</v>
      </c>
      <c r="N1490">
        <v>2.2816066741943302</v>
      </c>
    </row>
    <row r="1491" spans="1:14" x14ac:dyDescent="0.3">
      <c r="A1491">
        <v>1709427</v>
      </c>
      <c r="B1491">
        <v>2024</v>
      </c>
      <c r="C1491">
        <v>3</v>
      </c>
      <c r="D1491">
        <v>3</v>
      </c>
      <c r="E1491">
        <v>400</v>
      </c>
      <c r="F1491">
        <v>-6.3703460693359304</v>
      </c>
      <c r="G1491">
        <v>-1.98718566894531</v>
      </c>
      <c r="H1491">
        <v>6.6730964271442499</v>
      </c>
      <c r="I1491">
        <v>1.26841886853164</v>
      </c>
      <c r="J1491">
        <f t="shared" si="24"/>
        <v>1.26841886853164</v>
      </c>
      <c r="K1491" t="str" cm="1">
        <f t="array" ref="K1491">INDEX($P$6:$P$13,MATCH(MIN(ABS(MOD(J1491 - $Q$6:$Q$13 + PI(), 2*PI()) - PI())),ABS(MOD(J1491 - $Q$6:$Q$13 + PI(), 2*PI()) - PI()),0))</f>
        <v>E</v>
      </c>
      <c r="L1491">
        <v>0.738328561022772</v>
      </c>
      <c r="M1491">
        <v>8.3944892883300692</v>
      </c>
      <c r="N1491">
        <v>2.3415770000881602</v>
      </c>
    </row>
    <row r="1492" spans="1:14" x14ac:dyDescent="0.3">
      <c r="A1492">
        <v>1709431</v>
      </c>
      <c r="B1492">
        <v>2024</v>
      </c>
      <c r="C1492">
        <v>3</v>
      </c>
      <c r="D1492">
        <v>3</v>
      </c>
      <c r="E1492">
        <v>500</v>
      </c>
      <c r="F1492">
        <v>-6.13882019042968</v>
      </c>
      <c r="G1492">
        <v>-2.8134906005859301</v>
      </c>
      <c r="H1492">
        <v>6.7528396019757899</v>
      </c>
      <c r="I1492">
        <v>1.1410522644313501</v>
      </c>
      <c r="J1492">
        <f t="shared" si="24"/>
        <v>1.1410522644313501</v>
      </c>
      <c r="K1492" t="str" cm="1">
        <f t="array" ref="K1492">INDEX($P$6:$P$13,MATCH(MIN(ABS(MOD(J1492 - $Q$6:$Q$13 + PI(), 2*PI()) - PI())),ABS(MOD(J1492 - $Q$6:$Q$13 + PI(), 2*PI()) - PI()),0))</f>
        <v>NE</v>
      </c>
      <c r="L1492">
        <v>0.60818515863734401</v>
      </c>
      <c r="M1492">
        <v>8.3734843995835995</v>
      </c>
      <c r="N1492">
        <v>2.4071935017903598</v>
      </c>
    </row>
    <row r="1493" spans="1:14" x14ac:dyDescent="0.3">
      <c r="A1493">
        <v>1709434</v>
      </c>
      <c r="B1493">
        <v>2024</v>
      </c>
      <c r="C1493">
        <v>3</v>
      </c>
      <c r="D1493">
        <v>3</v>
      </c>
      <c r="E1493">
        <v>600</v>
      </c>
      <c r="F1493">
        <v>-5.9218188476562501</v>
      </c>
      <c r="G1493">
        <v>-3.8915759277343702</v>
      </c>
      <c r="H1493">
        <v>7.0860639050024403</v>
      </c>
      <c r="I1493">
        <v>0.98940494247895405</v>
      </c>
      <c r="J1493">
        <f t="shared" si="24"/>
        <v>0.98940494247895405</v>
      </c>
      <c r="K1493" t="str" cm="1">
        <f t="array" ref="K1493">INDEX($P$6:$P$13,MATCH(MIN(ABS(MOD(J1493 - $Q$6:$Q$13 + PI(), 2*PI()) - PI())),ABS(MOD(J1493 - $Q$6:$Q$13 + PI(), 2*PI()) - PI()),0))</f>
        <v>NE</v>
      </c>
      <c r="L1493">
        <v>0.50313751105555504</v>
      </c>
      <c r="M1493">
        <v>8.30376370747884</v>
      </c>
      <c r="N1493">
        <v>2.4855277803209002</v>
      </c>
    </row>
    <row r="1494" spans="1:14" x14ac:dyDescent="0.3">
      <c r="A1494">
        <v>1709438</v>
      </c>
      <c r="B1494">
        <v>2024</v>
      </c>
      <c r="C1494">
        <v>3</v>
      </c>
      <c r="D1494">
        <v>3</v>
      </c>
      <c r="E1494">
        <v>700</v>
      </c>
      <c r="F1494">
        <v>-6.0984442138671797</v>
      </c>
      <c r="G1494">
        <v>-5.4145428466796801</v>
      </c>
      <c r="H1494">
        <v>8.1552618638631298</v>
      </c>
      <c r="I1494">
        <v>0.844731040429059</v>
      </c>
      <c r="J1494">
        <f t="shared" si="24"/>
        <v>0.844731040429059</v>
      </c>
      <c r="K1494" t="str" cm="1">
        <f t="array" ref="K1494">INDEX($P$6:$P$13,MATCH(MIN(ABS(MOD(J1494 - $Q$6:$Q$13 + PI(), 2*PI()) - PI())),ABS(MOD(J1494 - $Q$6:$Q$13 + PI(), 2*PI()) - PI()),0))</f>
        <v>NE</v>
      </c>
      <c r="L1494">
        <v>0.42883791322440701</v>
      </c>
      <c r="M1494">
        <v>8.1870808071560308</v>
      </c>
      <c r="N1494">
        <v>2.5793452792697402</v>
      </c>
    </row>
    <row r="1495" spans="1:14" x14ac:dyDescent="0.3">
      <c r="A1495">
        <v>1709442</v>
      </c>
      <c r="B1495">
        <v>2024</v>
      </c>
      <c r="C1495">
        <v>3</v>
      </c>
      <c r="D1495">
        <v>3</v>
      </c>
      <c r="E1495">
        <v>800</v>
      </c>
      <c r="F1495">
        <v>-6.7877172851562504</v>
      </c>
      <c r="G1495">
        <v>-6.8882330322265597</v>
      </c>
      <c r="H1495">
        <v>9.6706184005711897</v>
      </c>
      <c r="I1495">
        <v>0.77804847764628704</v>
      </c>
      <c r="J1495">
        <f t="shared" si="24"/>
        <v>0.77804847764628704</v>
      </c>
      <c r="K1495" t="str" cm="1">
        <f t="array" ref="K1495">INDEX($P$6:$P$13,MATCH(MIN(ABS(MOD(J1495 - $Q$6:$Q$13 + PI(), 2*PI()) - PI())),ABS(MOD(J1495 - $Q$6:$Q$13 + PI(), 2*PI()) - PI()),0))</f>
        <v>NE</v>
      </c>
      <c r="L1495">
        <v>0.38734720426860503</v>
      </c>
      <c r="M1495">
        <v>8.0300770865546305</v>
      </c>
      <c r="N1495">
        <v>2.6909400092230902</v>
      </c>
    </row>
    <row r="1496" spans="1:14" x14ac:dyDescent="0.3">
      <c r="A1496">
        <v>1709445</v>
      </c>
      <c r="B1496">
        <v>2024</v>
      </c>
      <c r="C1496">
        <v>3</v>
      </c>
      <c r="D1496">
        <v>3</v>
      </c>
      <c r="E1496">
        <v>900</v>
      </c>
      <c r="F1496">
        <v>-7.5852258300781203</v>
      </c>
      <c r="G1496">
        <v>-7.8327740478515597</v>
      </c>
      <c r="H1496">
        <v>10.903577402760099</v>
      </c>
      <c r="I1496">
        <v>0.76934374963894903</v>
      </c>
      <c r="J1496">
        <f t="shared" si="24"/>
        <v>0.76934374963894903</v>
      </c>
      <c r="K1496" t="str" cm="1">
        <f t="array" ref="K1496">INDEX($P$6:$P$13,MATCH(MIN(ABS(MOD(J1496 - $Q$6:$Q$13 + PI(), 2*PI()) - PI())),ABS(MOD(J1496 - $Q$6:$Q$13 + PI(), 2*PI()) - PI()),0))</f>
        <v>NE</v>
      </c>
      <c r="L1496">
        <v>0.37333873096227099</v>
      </c>
      <c r="M1496">
        <v>7.8635239071316096</v>
      </c>
      <c r="N1496">
        <v>2.8118297788831899</v>
      </c>
    </row>
    <row r="1497" spans="1:14" x14ac:dyDescent="0.3">
      <c r="A1497">
        <v>1709449</v>
      </c>
      <c r="B1497">
        <v>2024</v>
      </c>
      <c r="C1497">
        <v>3</v>
      </c>
      <c r="D1497">
        <v>3</v>
      </c>
      <c r="E1497">
        <v>1000</v>
      </c>
      <c r="F1497">
        <v>-7.9536560058593704</v>
      </c>
      <c r="G1497">
        <v>-8.2586480712890609</v>
      </c>
      <c r="H1497">
        <v>11.465858529780901</v>
      </c>
      <c r="I1497">
        <v>0.76658799970102298</v>
      </c>
      <c r="J1497">
        <f t="shared" si="24"/>
        <v>0.76658799970102298</v>
      </c>
      <c r="K1497" t="str" cm="1">
        <f t="array" ref="K1497">INDEX($P$6:$P$13,MATCH(MIN(ABS(MOD(J1497 - $Q$6:$Q$13 + PI(), 2*PI()) - PI())),ABS(MOD(J1497 - $Q$6:$Q$13 + PI(), 2*PI()) - PI()),0))</f>
        <v>NE</v>
      </c>
      <c r="L1497">
        <v>0.37183774193180602</v>
      </c>
      <c r="M1497">
        <v>7.8901588651869003</v>
      </c>
      <c r="N1497">
        <v>3.07220988803439</v>
      </c>
    </row>
    <row r="1498" spans="1:14" x14ac:dyDescent="0.3">
      <c r="A1498">
        <v>1709452</v>
      </c>
      <c r="B1498">
        <v>2024</v>
      </c>
      <c r="C1498">
        <v>3</v>
      </c>
      <c r="D1498">
        <v>3</v>
      </c>
      <c r="E1498">
        <v>1100</v>
      </c>
      <c r="F1498">
        <v>-8.4002600097656206</v>
      </c>
      <c r="G1498">
        <v>-8.1990087890624999</v>
      </c>
      <c r="H1498">
        <v>11.7383181655121</v>
      </c>
      <c r="I1498">
        <v>0.79752167095161497</v>
      </c>
      <c r="J1498">
        <f t="shared" si="24"/>
        <v>0.79752167095161497</v>
      </c>
      <c r="K1498" t="str" cm="1">
        <f t="array" ref="K1498">INDEX($P$6:$P$13,MATCH(MIN(ABS(MOD(J1498 - $Q$6:$Q$13 + PI(), 2*PI()) - PI())),ABS(MOD(J1498 - $Q$6:$Q$13 + PI(), 2*PI()) - PI()),0))</f>
        <v>NE</v>
      </c>
      <c r="L1498">
        <v>0.38090305351039899</v>
      </c>
      <c r="M1498">
        <v>7.8129821353488502</v>
      </c>
      <c r="N1498">
        <v>3.1389029820759999</v>
      </c>
    </row>
    <row r="1499" spans="1:14" x14ac:dyDescent="0.3">
      <c r="A1499">
        <v>1709456</v>
      </c>
      <c r="B1499">
        <v>2024</v>
      </c>
      <c r="C1499">
        <v>3</v>
      </c>
      <c r="D1499">
        <v>3</v>
      </c>
      <c r="E1499">
        <v>1200</v>
      </c>
      <c r="F1499">
        <v>-8.9037384033203093</v>
      </c>
      <c r="G1499">
        <v>-8.0216046142578108</v>
      </c>
      <c r="H1499">
        <v>11.984268777954</v>
      </c>
      <c r="I1499">
        <v>0.83747015651906198</v>
      </c>
      <c r="J1499">
        <f t="shared" si="24"/>
        <v>0.83747015651906198</v>
      </c>
      <c r="K1499" t="str" cm="1">
        <f t="array" ref="K1499">INDEX($P$6:$P$13,MATCH(MIN(ABS(MOD(J1499 - $Q$6:$Q$13 + PI(), 2*PI()) - PI())),ABS(MOD(J1499 - $Q$6:$Q$13 + PI(), 2*PI()) - PI()),0))</f>
        <v>NE</v>
      </c>
      <c r="L1499">
        <v>0.398988728426521</v>
      </c>
      <c r="M1499">
        <v>7.7646298938327298</v>
      </c>
      <c r="N1499">
        <v>3.18016751607259</v>
      </c>
    </row>
    <row r="1500" spans="1:14" x14ac:dyDescent="0.3">
      <c r="A1500">
        <v>1709460</v>
      </c>
      <c r="B1500">
        <v>2024</v>
      </c>
      <c r="C1500">
        <v>3</v>
      </c>
      <c r="D1500">
        <v>3</v>
      </c>
      <c r="E1500">
        <v>1300</v>
      </c>
      <c r="F1500">
        <v>-9.2945837402343692</v>
      </c>
      <c r="G1500">
        <v>-7.5568414306640603</v>
      </c>
      <c r="H1500">
        <v>11.9789456678135</v>
      </c>
      <c r="I1500">
        <v>0.88815633183975395</v>
      </c>
      <c r="J1500">
        <f t="shared" si="24"/>
        <v>0.88815633183975395</v>
      </c>
      <c r="K1500" t="str" cm="1">
        <f t="array" ref="K1500">INDEX($P$6:$P$13,MATCH(MIN(ABS(MOD(J1500 - $Q$6:$Q$13 + PI(), 2*PI()) - PI())),ABS(MOD(J1500 - $Q$6:$Q$13 + PI(), 2*PI()) - PI()),0))</f>
        <v>NE</v>
      </c>
      <c r="L1500">
        <v>0.42271190110083801</v>
      </c>
      <c r="M1500">
        <v>7.7343793445163298</v>
      </c>
      <c r="N1500">
        <v>3.2022834353976699</v>
      </c>
    </row>
    <row r="1501" spans="1:14" x14ac:dyDescent="0.3">
      <c r="A1501">
        <v>1709463</v>
      </c>
      <c r="B1501">
        <v>2024</v>
      </c>
      <c r="C1501">
        <v>3</v>
      </c>
      <c r="D1501">
        <v>3</v>
      </c>
      <c r="E1501">
        <v>1400</v>
      </c>
      <c r="F1501">
        <v>-9.6737286376953104</v>
      </c>
      <c r="G1501">
        <v>-7.1796289062499996</v>
      </c>
      <c r="H1501">
        <v>12.046912342472901</v>
      </c>
      <c r="I1501">
        <v>0.93232009994968901</v>
      </c>
      <c r="J1501">
        <f t="shared" si="24"/>
        <v>0.93232009994968901</v>
      </c>
      <c r="K1501" t="str" cm="1">
        <f t="array" ref="K1501">INDEX($P$6:$P$13,MATCH(MIN(ABS(MOD(J1501 - $Q$6:$Q$13 + PI(), 2*PI()) - PI())),ABS(MOD(J1501 - $Q$6:$Q$13 + PI(), 2*PI()) - PI()),0))</f>
        <v>NE</v>
      </c>
      <c r="L1501">
        <v>0.45313896041517499</v>
      </c>
      <c r="M1501">
        <v>7.7069115108913797</v>
      </c>
      <c r="N1501">
        <v>3.2136105431450699</v>
      </c>
    </row>
    <row r="1502" spans="1:14" x14ac:dyDescent="0.3">
      <c r="A1502">
        <v>1709467</v>
      </c>
      <c r="B1502">
        <v>2024</v>
      </c>
      <c r="C1502">
        <v>3</v>
      </c>
      <c r="D1502">
        <v>3</v>
      </c>
      <c r="E1502">
        <v>1500</v>
      </c>
      <c r="F1502">
        <v>-9.8277539062500008</v>
      </c>
      <c r="G1502">
        <v>-6.8811029052734298</v>
      </c>
      <c r="H1502">
        <v>11.99726318936</v>
      </c>
      <c r="I1502">
        <v>0.95995597352768602</v>
      </c>
      <c r="J1502">
        <f t="shared" si="24"/>
        <v>0.95995597352768602</v>
      </c>
      <c r="K1502" t="str" cm="1">
        <f t="array" ref="K1502">INDEX($P$6:$P$13,MATCH(MIN(ABS(MOD(J1502 - $Q$6:$Q$13 + PI(), 2*PI()) - PI())),ABS(MOD(J1502 - $Q$6:$Q$13 + PI(), 2*PI()) - PI()),0))</f>
        <v>NE</v>
      </c>
      <c r="L1502">
        <v>0.48561718640109103</v>
      </c>
      <c r="M1502">
        <v>7.68503846062554</v>
      </c>
      <c r="N1502">
        <v>3.2122427622477199</v>
      </c>
    </row>
    <row r="1503" spans="1:14" x14ac:dyDescent="0.3">
      <c r="A1503">
        <v>1709470</v>
      </c>
      <c r="B1503">
        <v>2024</v>
      </c>
      <c r="C1503">
        <v>3</v>
      </c>
      <c r="D1503">
        <v>3</v>
      </c>
      <c r="E1503">
        <v>1600</v>
      </c>
      <c r="F1503">
        <v>-9.8310870361328107</v>
      </c>
      <c r="G1503">
        <v>-6.58541137695312</v>
      </c>
      <c r="H1503">
        <v>11.832916602246501</v>
      </c>
      <c r="I1503">
        <v>0.98058906073768404</v>
      </c>
      <c r="J1503">
        <f t="shared" si="24"/>
        <v>0.98058906073768404</v>
      </c>
      <c r="K1503" t="str" cm="1">
        <f t="array" ref="K1503">INDEX($P$6:$P$13,MATCH(MIN(ABS(MOD(J1503 - $Q$6:$Q$13 + PI(), 2*PI()) - PI())),ABS(MOD(J1503 - $Q$6:$Q$13 + PI(), 2*PI()) - PI()),0))</f>
        <v>NE</v>
      </c>
      <c r="L1503">
        <v>0.51495492405754995</v>
      </c>
      <c r="M1503">
        <v>7.6770289738972899</v>
      </c>
      <c r="N1503">
        <v>3.1947891447279102</v>
      </c>
    </row>
    <row r="1504" spans="1:14" x14ac:dyDescent="0.3">
      <c r="A1504">
        <v>1709474</v>
      </c>
      <c r="B1504">
        <v>2024</v>
      </c>
      <c r="C1504">
        <v>3</v>
      </c>
      <c r="D1504">
        <v>3</v>
      </c>
      <c r="E1504">
        <v>1700</v>
      </c>
      <c r="F1504">
        <v>-9.7372875976562501</v>
      </c>
      <c r="G1504">
        <v>-6.282431640625</v>
      </c>
      <c r="H1504">
        <v>11.588085134248701</v>
      </c>
      <c r="I1504">
        <v>0.99780766038851998</v>
      </c>
      <c r="J1504">
        <f t="shared" si="24"/>
        <v>0.99780766038851998</v>
      </c>
      <c r="K1504" t="str" cm="1">
        <f t="array" ref="K1504">INDEX($P$6:$P$13,MATCH(MIN(ABS(MOD(J1504 - $Q$6:$Q$13 + PI(), 2*PI()) - PI())),ABS(MOD(J1504 - $Q$6:$Q$13 + PI(), 2*PI()) - PI()),0))</f>
        <v>NE</v>
      </c>
      <c r="L1504">
        <v>0.54167578044553799</v>
      </c>
      <c r="M1504">
        <v>7.6764851676093198</v>
      </c>
      <c r="N1504">
        <v>3.1655113432142401</v>
      </c>
    </row>
    <row r="1505" spans="1:14" x14ac:dyDescent="0.3">
      <c r="A1505">
        <v>1709478</v>
      </c>
      <c r="B1505">
        <v>2024</v>
      </c>
      <c r="C1505">
        <v>3</v>
      </c>
      <c r="D1505">
        <v>3</v>
      </c>
      <c r="E1505">
        <v>1800</v>
      </c>
      <c r="F1505">
        <v>-9.8589642333984298</v>
      </c>
      <c r="G1505">
        <v>-5.7990740966796803</v>
      </c>
      <c r="H1505">
        <v>11.438025884487701</v>
      </c>
      <c r="I1505">
        <v>1.03909611970576</v>
      </c>
      <c r="J1505">
        <f t="shared" si="24"/>
        <v>1.03909611970576</v>
      </c>
      <c r="K1505" t="str" cm="1">
        <f t="array" ref="K1505">INDEX($P$6:$P$13,MATCH(MIN(ABS(MOD(J1505 - $Q$6:$Q$13 + PI(), 2*PI()) - PI())),ABS(MOD(J1505 - $Q$6:$Q$13 + PI(), 2*PI()) - PI()),0))</f>
        <v>NE</v>
      </c>
      <c r="L1505">
        <v>0.56075792146953196</v>
      </c>
      <c r="M1505">
        <v>7.6918131510416599</v>
      </c>
      <c r="N1505">
        <v>3.1170558929443302</v>
      </c>
    </row>
    <row r="1506" spans="1:14" x14ac:dyDescent="0.3">
      <c r="A1506">
        <v>1709481</v>
      </c>
      <c r="B1506">
        <v>2024</v>
      </c>
      <c r="C1506">
        <v>3</v>
      </c>
      <c r="D1506">
        <v>3</v>
      </c>
      <c r="E1506">
        <v>1900</v>
      </c>
      <c r="F1506">
        <v>-10.1983184814453</v>
      </c>
      <c r="G1506">
        <v>-5.2711151123046802</v>
      </c>
      <c r="H1506">
        <v>11.4799980128986</v>
      </c>
      <c r="I1506">
        <v>1.0937509272733701</v>
      </c>
      <c r="J1506">
        <f t="shared" si="24"/>
        <v>1.0937509272733701</v>
      </c>
      <c r="K1506" t="str" cm="1">
        <f t="array" ref="K1506">INDEX($P$6:$P$13,MATCH(MIN(ABS(MOD(J1506 - $Q$6:$Q$13 + PI(), 2*PI()) - PI())),ABS(MOD(J1506 - $Q$6:$Q$13 + PI(), 2*PI()) - PI()),0))</f>
        <v>NE</v>
      </c>
      <c r="L1506">
        <v>0.57525649594138994</v>
      </c>
      <c r="M1506">
        <v>7.70446300506591</v>
      </c>
      <c r="N1506">
        <v>3.0640328725178998</v>
      </c>
    </row>
    <row r="1507" spans="1:14" x14ac:dyDescent="0.3">
      <c r="A1507">
        <v>1709485</v>
      </c>
      <c r="B1507">
        <v>2024</v>
      </c>
      <c r="C1507">
        <v>3</v>
      </c>
      <c r="D1507">
        <v>3</v>
      </c>
      <c r="E1507">
        <v>2000</v>
      </c>
      <c r="F1507">
        <v>-10.1943865966796</v>
      </c>
      <c r="G1507">
        <v>-4.6746600341796798</v>
      </c>
      <c r="H1507">
        <v>11.215077552906999</v>
      </c>
      <c r="I1507">
        <v>1.1408530592058299</v>
      </c>
      <c r="J1507">
        <f t="shared" si="24"/>
        <v>1.1408530592058299</v>
      </c>
      <c r="K1507" t="str" cm="1">
        <f t="array" ref="K1507">INDEX($P$6:$P$13,MATCH(MIN(ABS(MOD(J1507 - $Q$6:$Q$13 + PI(), 2*PI()) - PI())),ABS(MOD(J1507 - $Q$6:$Q$13 + PI(), 2*PI()) - PI()),0))</f>
        <v>NE</v>
      </c>
      <c r="L1507">
        <v>0.59028057127767797</v>
      </c>
      <c r="M1507">
        <v>7.7024805280897297</v>
      </c>
      <c r="N1507">
        <v>3.0152706570095398</v>
      </c>
    </row>
    <row r="1508" spans="1:14" x14ac:dyDescent="0.3">
      <c r="A1508">
        <v>1709488</v>
      </c>
      <c r="B1508">
        <v>2024</v>
      </c>
      <c r="C1508">
        <v>3</v>
      </c>
      <c r="D1508">
        <v>3</v>
      </c>
      <c r="E1508">
        <v>2100</v>
      </c>
      <c r="F1508">
        <v>-10.215390625</v>
      </c>
      <c r="G1508">
        <v>-4.1307818603515596</v>
      </c>
      <c r="H1508">
        <v>11.0189638532462</v>
      </c>
      <c r="I1508">
        <v>1.18652971076882</v>
      </c>
      <c r="J1508">
        <f t="shared" si="24"/>
        <v>1.18652971076882</v>
      </c>
      <c r="K1508" t="str" cm="1">
        <f t="array" ref="K1508">INDEX($P$6:$P$13,MATCH(MIN(ABS(MOD(J1508 - $Q$6:$Q$13 + PI(), 2*PI()) - PI())),ABS(MOD(J1508 - $Q$6:$Q$13 + PI(), 2*PI()) - PI()),0))</f>
        <v>E</v>
      </c>
      <c r="L1508">
        <v>0.60762668635908501</v>
      </c>
      <c r="M1508">
        <v>7.6784700817531997</v>
      </c>
      <c r="N1508">
        <v>2.9642220603095102</v>
      </c>
    </row>
    <row r="1509" spans="1:14" x14ac:dyDescent="0.3">
      <c r="A1509">
        <v>1709492</v>
      </c>
      <c r="B1509">
        <v>2024</v>
      </c>
      <c r="C1509">
        <v>3</v>
      </c>
      <c r="D1509">
        <v>3</v>
      </c>
      <c r="E1509">
        <v>2200</v>
      </c>
      <c r="F1509">
        <v>-9.6295025634765601</v>
      </c>
      <c r="G1509">
        <v>-4.1600933837890599</v>
      </c>
      <c r="H1509">
        <v>10.489694780204299</v>
      </c>
      <c r="I1509">
        <v>1.1629986117683799</v>
      </c>
      <c r="J1509">
        <f t="shared" si="24"/>
        <v>1.1629986117683799</v>
      </c>
      <c r="K1509" t="str" cm="1">
        <f t="array" ref="K1509">INDEX($P$6:$P$13,MATCH(MIN(ABS(MOD(J1509 - $Q$6:$Q$13 + PI(), 2*PI()) - PI())),ABS(MOD(J1509 - $Q$6:$Q$13 + PI(), 2*PI()) - PI()),0))</f>
        <v>NE</v>
      </c>
      <c r="L1509">
        <v>0.607782925143036</v>
      </c>
      <c r="M1509">
        <v>7.6942397223578496</v>
      </c>
      <c r="N1509">
        <v>2.9002263810899498</v>
      </c>
    </row>
    <row r="1510" spans="1:14" x14ac:dyDescent="0.3">
      <c r="A1510">
        <v>1709496</v>
      </c>
      <c r="B1510">
        <v>2024</v>
      </c>
      <c r="C1510">
        <v>3</v>
      </c>
      <c r="D1510">
        <v>3</v>
      </c>
      <c r="E1510">
        <v>2300</v>
      </c>
      <c r="F1510">
        <v>-9.7712329101562503</v>
      </c>
      <c r="G1510">
        <v>-4.05530090332031</v>
      </c>
      <c r="H1510">
        <v>10.579341094840901</v>
      </c>
      <c r="I1510">
        <v>1.1774052781037601</v>
      </c>
      <c r="J1510">
        <f t="shared" si="24"/>
        <v>1.1774052781037601</v>
      </c>
      <c r="K1510" t="str" cm="1">
        <f t="array" ref="K1510">INDEX($P$6:$P$13,MATCH(MIN(ABS(MOD(J1510 - $Q$6:$Q$13 + PI(), 2*PI()) - PI())),ABS(MOD(J1510 - $Q$6:$Q$13 + PI(), 2*PI()) - PI()),0))</f>
        <v>NE</v>
      </c>
      <c r="L1510">
        <v>0.61683666676622695</v>
      </c>
      <c r="M1510">
        <v>7.6819965574476399</v>
      </c>
      <c r="N1510">
        <v>2.8521976470947199</v>
      </c>
    </row>
    <row r="1511" spans="1:14" x14ac:dyDescent="0.3">
      <c r="A1511">
        <v>1709499</v>
      </c>
      <c r="B1511">
        <v>2024</v>
      </c>
      <c r="C1511">
        <v>3</v>
      </c>
      <c r="D1511">
        <v>3</v>
      </c>
      <c r="E1511">
        <v>0</v>
      </c>
      <c r="F1511">
        <v>-5.5086944580078097</v>
      </c>
      <c r="G1511">
        <v>-4.0767333984374998</v>
      </c>
      <c r="H1511">
        <v>6.8531357664664503</v>
      </c>
      <c r="I1511">
        <v>0.93369086757803499</v>
      </c>
      <c r="J1511">
        <f t="shared" si="24"/>
        <v>0.93369086757803499</v>
      </c>
      <c r="K1511" t="str" cm="1">
        <f t="array" ref="K1511">INDEX($P$6:$P$13,MATCH(MIN(ABS(MOD(J1511 - $Q$6:$Q$13 + PI(), 2*PI()) - PI())),ABS(MOD(J1511 - $Q$6:$Q$13 + PI(), 2*PI()) - PI()),0))</f>
        <v>NE</v>
      </c>
      <c r="L1511">
        <v>1.3047220624046301</v>
      </c>
      <c r="M1511">
        <v>8.3429992463853608</v>
      </c>
      <c r="N1511">
        <v>2.1073584026760499</v>
      </c>
    </row>
    <row r="1512" spans="1:14" x14ac:dyDescent="0.3">
      <c r="A1512">
        <v>1709503</v>
      </c>
      <c r="B1512">
        <v>2024</v>
      </c>
      <c r="C1512">
        <v>3</v>
      </c>
      <c r="D1512">
        <v>3</v>
      </c>
      <c r="E1512">
        <v>100</v>
      </c>
      <c r="F1512">
        <v>-6.2565100097656199</v>
      </c>
      <c r="G1512">
        <v>-2.9433575439453099</v>
      </c>
      <c r="H1512">
        <v>6.9142802325185801</v>
      </c>
      <c r="I1512">
        <v>1.1310692248210099</v>
      </c>
      <c r="J1512">
        <f t="shared" si="24"/>
        <v>1.1310692248210099</v>
      </c>
      <c r="K1512" t="str" cm="1">
        <f t="array" ref="K1512">INDEX($P$6:$P$13,MATCH(MIN(ABS(MOD(J1512 - $Q$6:$Q$13 + PI(), 2*PI()) - PI())),ABS(MOD(J1512 - $Q$6:$Q$13 + PI(), 2*PI()) - PI()),0))</f>
        <v>NE</v>
      </c>
      <c r="L1512">
        <v>1.1643122794337399</v>
      </c>
      <c r="M1512">
        <v>8.3460552427503796</v>
      </c>
      <c r="N1512">
        <v>2.1674862967597099</v>
      </c>
    </row>
    <row r="1513" spans="1:14" x14ac:dyDescent="0.3">
      <c r="A1513">
        <v>1709506</v>
      </c>
      <c r="B1513">
        <v>2024</v>
      </c>
      <c r="C1513">
        <v>3</v>
      </c>
      <c r="D1513">
        <v>3</v>
      </c>
      <c r="E1513">
        <v>200</v>
      </c>
      <c r="F1513">
        <v>-6.515380859375</v>
      </c>
      <c r="G1513">
        <v>-2.2198278808593699</v>
      </c>
      <c r="H1513">
        <v>6.8831550587903099</v>
      </c>
      <c r="I1513">
        <v>1.24242531510667</v>
      </c>
      <c r="J1513">
        <f t="shared" si="24"/>
        <v>1.24242531510667</v>
      </c>
      <c r="K1513" t="str" cm="1">
        <f t="array" ref="K1513">INDEX($P$6:$P$13,MATCH(MIN(ABS(MOD(J1513 - $Q$6:$Q$13 + PI(), 2*PI()) - PI())),ABS(MOD(J1513 - $Q$6:$Q$13 + PI(), 2*PI()) - PI()),0))</f>
        <v>E</v>
      </c>
      <c r="L1513">
        <v>1.0230938423931799</v>
      </c>
      <c r="M1513">
        <v>8.3676702711317201</v>
      </c>
      <c r="N1513">
        <v>2.2245952818128698</v>
      </c>
    </row>
    <row r="1514" spans="1:14" x14ac:dyDescent="0.3">
      <c r="A1514">
        <v>1709510</v>
      </c>
      <c r="B1514">
        <v>2024</v>
      </c>
      <c r="C1514">
        <v>3</v>
      </c>
      <c r="D1514">
        <v>4</v>
      </c>
      <c r="E1514">
        <v>300</v>
      </c>
      <c r="F1514">
        <v>-9.71375122070312</v>
      </c>
      <c r="G1514">
        <v>-3.6302410888671801</v>
      </c>
      <c r="H1514">
        <v>10.3699379526114</v>
      </c>
      <c r="I1514">
        <v>1.2131466958900701</v>
      </c>
      <c r="J1514">
        <f t="shared" si="24"/>
        <v>1.2131466958900701</v>
      </c>
      <c r="K1514" t="str" cm="1">
        <f t="array" ref="K1514">INDEX($P$6:$P$13,MATCH(MIN(ABS(MOD(J1514 - $Q$6:$Q$13 + PI(), 2*PI()) - PI())),ABS(MOD(J1514 - $Q$6:$Q$13 + PI(), 2*PI()) - PI()),0))</f>
        <v>E</v>
      </c>
      <c r="L1514">
        <v>0.66774133392507995</v>
      </c>
      <c r="M1514">
        <v>7.5840903388129304</v>
      </c>
      <c r="N1514">
        <v>2.7034883499145499</v>
      </c>
    </row>
    <row r="1515" spans="1:14" x14ac:dyDescent="0.3">
      <c r="A1515">
        <v>1709514</v>
      </c>
      <c r="B1515">
        <v>2024</v>
      </c>
      <c r="C1515">
        <v>3</v>
      </c>
      <c r="D1515">
        <v>4</v>
      </c>
      <c r="E1515">
        <v>400</v>
      </c>
      <c r="F1515">
        <v>-9.5297052001953109</v>
      </c>
      <c r="G1515">
        <v>-3.24196838378906</v>
      </c>
      <c r="H1515">
        <v>10.066063788995001</v>
      </c>
      <c r="I1515">
        <v>1.2428820656695501</v>
      </c>
      <c r="J1515">
        <f t="shared" si="24"/>
        <v>1.2428820656695501</v>
      </c>
      <c r="K1515" t="str" cm="1">
        <f t="array" ref="K1515">INDEX($P$6:$P$13,MATCH(MIN(ABS(MOD(J1515 - $Q$6:$Q$13 + PI(), 2*PI()) - PI())),ABS(MOD(J1515 - $Q$6:$Q$13 + PI(), 2*PI()) - PI()),0))</f>
        <v>E</v>
      </c>
      <c r="L1515">
        <v>0.67855613520510405</v>
      </c>
      <c r="M1515">
        <v>7.5724509557088204</v>
      </c>
      <c r="N1515">
        <v>2.66292444864908</v>
      </c>
    </row>
    <row r="1516" spans="1:14" x14ac:dyDescent="0.3">
      <c r="A1516">
        <v>1709517</v>
      </c>
      <c r="B1516">
        <v>2024</v>
      </c>
      <c r="C1516">
        <v>3</v>
      </c>
      <c r="D1516">
        <v>4</v>
      </c>
      <c r="E1516">
        <v>500</v>
      </c>
      <c r="F1516">
        <v>-9.3932421875000003</v>
      </c>
      <c r="G1516">
        <v>-2.9197918701171801</v>
      </c>
      <c r="H1516">
        <v>9.8365737611137796</v>
      </c>
      <c r="I1516">
        <v>1.2694248283176499</v>
      </c>
      <c r="J1516">
        <f t="shared" si="24"/>
        <v>1.2694248283176499</v>
      </c>
      <c r="K1516" t="str" cm="1">
        <f t="array" ref="K1516">INDEX($P$6:$P$13,MATCH(MIN(ABS(MOD(J1516 - $Q$6:$Q$13 + PI(), 2*PI()) - PI())),ABS(MOD(J1516 - $Q$6:$Q$13 + PI(), 2*PI()) - PI()),0))</f>
        <v>E</v>
      </c>
      <c r="L1516">
        <v>0.68527774666171204</v>
      </c>
      <c r="M1516">
        <v>7.5715233484903903</v>
      </c>
      <c r="N1516">
        <v>2.6170498530069901</v>
      </c>
    </row>
    <row r="1517" spans="1:14" x14ac:dyDescent="0.3">
      <c r="A1517">
        <v>1709521</v>
      </c>
      <c r="B1517">
        <v>2024</v>
      </c>
      <c r="C1517">
        <v>3</v>
      </c>
      <c r="D1517">
        <v>4</v>
      </c>
      <c r="E1517">
        <v>600</v>
      </c>
      <c r="F1517">
        <v>-9.4300134277343695</v>
      </c>
      <c r="G1517">
        <v>-2.57444702148437</v>
      </c>
      <c r="H1517">
        <v>9.7751179386072007</v>
      </c>
      <c r="I1517">
        <v>1.3042851834442499</v>
      </c>
      <c r="J1517">
        <f t="shared" si="24"/>
        <v>1.3042851834442499</v>
      </c>
      <c r="K1517" t="str" cm="1">
        <f t="array" ref="K1517">INDEX($P$6:$P$13,MATCH(MIN(ABS(MOD(J1517 - $Q$6:$Q$13 + PI(), 2*PI()) - PI())),ABS(MOD(J1517 - $Q$6:$Q$13 + PI(), 2*PI()) - PI()),0))</f>
        <v>E</v>
      </c>
      <c r="L1517">
        <v>0.69223768144520403</v>
      </c>
      <c r="M1517">
        <v>7.56769159105089</v>
      </c>
      <c r="N1517">
        <v>2.5729053285386798</v>
      </c>
    </row>
    <row r="1518" spans="1:14" x14ac:dyDescent="0.3">
      <c r="A1518">
        <v>1709524</v>
      </c>
      <c r="B1518">
        <v>2024</v>
      </c>
      <c r="C1518">
        <v>3</v>
      </c>
      <c r="D1518">
        <v>4</v>
      </c>
      <c r="E1518">
        <v>700</v>
      </c>
      <c r="F1518">
        <v>-9.3955224609374994</v>
      </c>
      <c r="G1518">
        <v>-2.316123046875</v>
      </c>
      <c r="H1518">
        <v>9.6767901848829201</v>
      </c>
      <c r="I1518">
        <v>1.32910176570859</v>
      </c>
      <c r="J1518">
        <f t="shared" si="24"/>
        <v>1.32910176570859</v>
      </c>
      <c r="K1518" t="str" cm="1">
        <f t="array" ref="K1518">INDEX($P$6:$P$13,MATCH(MIN(ABS(MOD(J1518 - $Q$6:$Q$13 + PI(), 2*PI()) - PI())),ABS(MOD(J1518 - $Q$6:$Q$13 + PI(), 2*PI()) - PI()),0))</f>
        <v>E</v>
      </c>
      <c r="L1518">
        <v>0.70449653744030605</v>
      </c>
      <c r="M1518">
        <v>7.54950396219889</v>
      </c>
      <c r="N1518">
        <v>2.5360860824584899</v>
      </c>
    </row>
    <row r="1519" spans="1:14" x14ac:dyDescent="0.3">
      <c r="A1519">
        <v>1709528</v>
      </c>
      <c r="B1519">
        <v>2024</v>
      </c>
      <c r="C1519">
        <v>3</v>
      </c>
      <c r="D1519">
        <v>4</v>
      </c>
      <c r="E1519">
        <v>800</v>
      </c>
      <c r="F1519">
        <v>-9.2688140869140607</v>
      </c>
      <c r="G1519">
        <v>-2.33595703125</v>
      </c>
      <c r="H1519">
        <v>9.5586405848123999</v>
      </c>
      <c r="I1519">
        <v>1.32391429807566</v>
      </c>
      <c r="J1519">
        <f t="shared" si="24"/>
        <v>1.32391429807566</v>
      </c>
      <c r="K1519" t="str" cm="1">
        <f t="array" ref="K1519">INDEX($P$6:$P$13,MATCH(MIN(ABS(MOD(J1519 - $Q$6:$Q$13 + PI(), 2*PI()) - PI())),ABS(MOD(J1519 - $Q$6:$Q$13 + PI(), 2*PI()) - PI()),0))</f>
        <v>E</v>
      </c>
      <c r="L1519">
        <v>0.71820456733791305</v>
      </c>
      <c r="M1519">
        <v>7.5231405893961503</v>
      </c>
      <c r="N1519">
        <v>2.5048504935370501</v>
      </c>
    </row>
    <row r="1520" spans="1:14" x14ac:dyDescent="0.3">
      <c r="A1520">
        <v>1709532</v>
      </c>
      <c r="B1520">
        <v>2024</v>
      </c>
      <c r="C1520">
        <v>3</v>
      </c>
      <c r="D1520">
        <v>4</v>
      </c>
      <c r="E1520">
        <v>900</v>
      </c>
      <c r="F1520">
        <v>-9.1591717529296801</v>
      </c>
      <c r="G1520">
        <v>-2.4698583984375002</v>
      </c>
      <c r="H1520">
        <v>9.4863390044841491</v>
      </c>
      <c r="I1520">
        <v>1.30740181007252</v>
      </c>
      <c r="J1520">
        <f t="shared" si="24"/>
        <v>1.30740181007252</v>
      </c>
      <c r="K1520" t="str" cm="1">
        <f t="array" ref="K1520">INDEX($P$6:$P$13,MATCH(MIN(ABS(MOD(J1520 - $Q$6:$Q$13 + PI(), 2*PI()) - PI())),ABS(MOD(J1520 - $Q$6:$Q$13 + PI(), 2*PI()) - PI()),0))</f>
        <v>E</v>
      </c>
      <c r="L1520">
        <v>0.73140597522415096</v>
      </c>
      <c r="M1520">
        <v>7.4946955574883303</v>
      </c>
      <c r="N1520">
        <v>2.4767694473266602</v>
      </c>
    </row>
    <row r="1521" spans="1:14" x14ac:dyDescent="0.3">
      <c r="A1521">
        <v>1709535</v>
      </c>
      <c r="B1521">
        <v>2024</v>
      </c>
      <c r="C1521">
        <v>3</v>
      </c>
      <c r="D1521">
        <v>4</v>
      </c>
      <c r="E1521">
        <v>1000</v>
      </c>
      <c r="F1521">
        <v>-9.0388287353515597</v>
      </c>
      <c r="G1521">
        <v>-2.6552056884765598</v>
      </c>
      <c r="H1521">
        <v>9.4207506152713396</v>
      </c>
      <c r="I1521">
        <v>1.2850782279851101</v>
      </c>
      <c r="J1521">
        <f t="shared" si="24"/>
        <v>1.2850782279851101</v>
      </c>
      <c r="K1521" t="str" cm="1">
        <f t="array" ref="K1521">INDEX($P$6:$P$13,MATCH(MIN(ABS(MOD(J1521 - $Q$6:$Q$13 + PI(), 2*PI()) - PI())),ABS(MOD(J1521 - $Q$6:$Q$13 + PI(), 2*PI()) - PI()),0))</f>
        <v>E</v>
      </c>
      <c r="L1521">
        <v>0.74245764988779805</v>
      </c>
      <c r="M1521">
        <v>7.4697761535644496</v>
      </c>
      <c r="N1521">
        <v>2.4491417143079901</v>
      </c>
    </row>
    <row r="1522" spans="1:14" x14ac:dyDescent="0.3">
      <c r="A1522">
        <v>1709539</v>
      </c>
      <c r="B1522">
        <v>2024</v>
      </c>
      <c r="C1522">
        <v>3</v>
      </c>
      <c r="D1522">
        <v>4</v>
      </c>
      <c r="E1522">
        <v>1100</v>
      </c>
      <c r="F1522">
        <v>-9.1993328857421801</v>
      </c>
      <c r="G1522">
        <v>-2.2549346923828102</v>
      </c>
      <c r="H1522">
        <v>9.4716659574548494</v>
      </c>
      <c r="I1522">
        <v>1.33041644544065</v>
      </c>
      <c r="J1522">
        <f t="shared" si="24"/>
        <v>1.33041644544065</v>
      </c>
      <c r="K1522" t="str" cm="1">
        <f t="array" ref="K1522">INDEX($P$6:$P$13,MATCH(MIN(ABS(MOD(J1522 - $Q$6:$Q$13 + PI(), 2*PI()) - PI())),ABS(MOD(J1522 - $Q$6:$Q$13 + PI(), 2*PI()) - PI()),0))</f>
        <v>E</v>
      </c>
      <c r="L1522">
        <v>0.761554586251181</v>
      </c>
      <c r="M1522">
        <v>7.4360820982191296</v>
      </c>
      <c r="N1522">
        <v>2.4280292722913899</v>
      </c>
    </row>
    <row r="1523" spans="1:14" x14ac:dyDescent="0.3">
      <c r="A1523">
        <v>1709542</v>
      </c>
      <c r="B1523">
        <v>2024</v>
      </c>
      <c r="C1523">
        <v>3</v>
      </c>
      <c r="D1523">
        <v>4</v>
      </c>
      <c r="E1523">
        <v>1200</v>
      </c>
      <c r="F1523">
        <v>-9.4145892333984307</v>
      </c>
      <c r="G1523">
        <v>-1.61667419433593</v>
      </c>
      <c r="H1523">
        <v>9.5523884910661696</v>
      </c>
      <c r="I1523">
        <v>1.4007348618547899</v>
      </c>
      <c r="J1523">
        <f t="shared" si="24"/>
        <v>1.4007348618547899</v>
      </c>
      <c r="K1523" t="str" cm="1">
        <f t="array" ref="K1523">INDEX($P$6:$P$13,MATCH(MIN(ABS(MOD(J1523 - $Q$6:$Q$13 + PI(), 2*PI()) - PI())),ABS(MOD(J1523 - $Q$6:$Q$13 + PI(), 2*PI()) - PI()),0))</f>
        <v>E</v>
      </c>
      <c r="L1523">
        <v>0.79183978785145304</v>
      </c>
      <c r="M1523">
        <v>7.39476437038845</v>
      </c>
      <c r="N1523">
        <v>2.4132604598999001</v>
      </c>
    </row>
    <row r="1524" spans="1:14" x14ac:dyDescent="0.3">
      <c r="A1524">
        <v>1709546</v>
      </c>
      <c r="B1524">
        <v>2024</v>
      </c>
      <c r="C1524">
        <v>3</v>
      </c>
      <c r="D1524">
        <v>4</v>
      </c>
      <c r="E1524">
        <v>1300</v>
      </c>
      <c r="F1524">
        <v>-9.2954821777343692</v>
      </c>
      <c r="G1524">
        <v>-1.3671380615234301</v>
      </c>
      <c r="H1524">
        <v>9.3954805835488493</v>
      </c>
      <c r="I1524">
        <v>1.4247677064441899</v>
      </c>
      <c r="J1524">
        <f t="shared" si="24"/>
        <v>1.4247677064441899</v>
      </c>
      <c r="K1524" t="str" cm="1">
        <f t="array" ref="K1524">INDEX($P$6:$P$13,MATCH(MIN(ABS(MOD(J1524 - $Q$6:$Q$13 + PI(), 2*PI()) - PI())),ABS(MOD(J1524 - $Q$6:$Q$13 + PI(), 2*PI()) - PI()),0))</f>
        <v>E</v>
      </c>
      <c r="L1524">
        <v>0.81984819385445895</v>
      </c>
      <c r="M1524">
        <v>7.3665874269273504</v>
      </c>
      <c r="N1524">
        <v>2.3940789964463902</v>
      </c>
    </row>
    <row r="1525" spans="1:14" x14ac:dyDescent="0.3">
      <c r="A1525">
        <v>1709550</v>
      </c>
      <c r="B1525">
        <v>2024</v>
      </c>
      <c r="C1525">
        <v>3</v>
      </c>
      <c r="D1525">
        <v>4</v>
      </c>
      <c r="E1525">
        <v>1400</v>
      </c>
      <c r="F1525">
        <v>-9.2337213134765594</v>
      </c>
      <c r="G1525">
        <v>-1.15511291503906</v>
      </c>
      <c r="H1525">
        <v>9.3056915455779698</v>
      </c>
      <c r="I1525">
        <v>1.4463456039179201</v>
      </c>
      <c r="J1525">
        <f t="shared" si="24"/>
        <v>1.4463456039179201</v>
      </c>
      <c r="K1525" t="str" cm="1">
        <f t="array" ref="K1525">INDEX($P$6:$P$13,MATCH(MIN(ABS(MOD(J1525 - $Q$6:$Q$13 + PI(), 2*PI()) - PI())),ABS(MOD(J1525 - $Q$6:$Q$13 + PI(), 2*PI()) - PI()),0))</f>
        <v>E</v>
      </c>
      <c r="L1525">
        <v>0.84438321639174696</v>
      </c>
      <c r="M1525">
        <v>7.3463628556993203</v>
      </c>
      <c r="N1525">
        <v>2.3720792134602799</v>
      </c>
    </row>
    <row r="1526" spans="1:14" x14ac:dyDescent="0.3">
      <c r="A1526">
        <v>1709553</v>
      </c>
      <c r="B1526">
        <v>2024</v>
      </c>
      <c r="C1526">
        <v>3</v>
      </c>
      <c r="D1526">
        <v>4</v>
      </c>
      <c r="E1526">
        <v>1500</v>
      </c>
      <c r="F1526">
        <v>-9.0860302734374994</v>
      </c>
      <c r="G1526">
        <v>-0.80044433593749997</v>
      </c>
      <c r="H1526">
        <v>9.1212201631556393</v>
      </c>
      <c r="I1526">
        <v>1.4829270186653001</v>
      </c>
      <c r="J1526">
        <f t="shared" si="24"/>
        <v>1.4829270186653001</v>
      </c>
      <c r="K1526" t="str" cm="1">
        <f t="array" ref="K1526">INDEX($P$6:$P$13,MATCH(MIN(ABS(MOD(J1526 - $Q$6:$Q$13 + PI(), 2*PI()) - PI())),ABS(MOD(J1526 - $Q$6:$Q$13 + PI(), 2*PI()) - PI()),0))</f>
        <v>E</v>
      </c>
      <c r="L1526">
        <v>0.86541532396589604</v>
      </c>
      <c r="M1526">
        <v>7.3366329405042796</v>
      </c>
      <c r="N1526">
        <v>2.3462017907036601</v>
      </c>
    </row>
    <row r="1527" spans="1:14" x14ac:dyDescent="0.3">
      <c r="A1527">
        <v>1709557</v>
      </c>
      <c r="B1527">
        <v>2024</v>
      </c>
      <c r="C1527">
        <v>3</v>
      </c>
      <c r="D1527">
        <v>4</v>
      </c>
      <c r="E1527">
        <v>1600</v>
      </c>
      <c r="F1527">
        <v>-8.7315277099609307</v>
      </c>
      <c r="G1527">
        <v>-0.165284423828125</v>
      </c>
      <c r="H1527">
        <v>8.7330919547761496</v>
      </c>
      <c r="I1527">
        <v>1.5518689762293301</v>
      </c>
      <c r="J1527">
        <f t="shared" si="24"/>
        <v>1.5518689762293301</v>
      </c>
      <c r="K1527" t="str" cm="1">
        <f t="array" ref="K1527">INDEX($P$6:$P$13,MATCH(MIN(ABS(MOD(J1527 - $Q$6:$Q$13 + PI(), 2*PI()) - PI())),ABS(MOD(J1527 - $Q$6:$Q$13 + PI(), 2*PI()) - PI()),0))</f>
        <v>E</v>
      </c>
      <c r="L1527">
        <v>0.88030526475528004</v>
      </c>
      <c r="M1527">
        <v>7.3467162450154602</v>
      </c>
      <c r="N1527">
        <v>2.3119053310818098</v>
      </c>
    </row>
    <row r="1528" spans="1:14" x14ac:dyDescent="0.3">
      <c r="A1528">
        <v>1709560</v>
      </c>
      <c r="B1528">
        <v>2024</v>
      </c>
      <c r="C1528">
        <v>3</v>
      </c>
      <c r="D1528">
        <v>4</v>
      </c>
      <c r="E1528">
        <v>1700</v>
      </c>
      <c r="F1528">
        <v>-8.1602301025390602</v>
      </c>
      <c r="G1528">
        <v>0.377611694335937</v>
      </c>
      <c r="H1528">
        <v>8.1689623525931303</v>
      </c>
      <c r="I1528">
        <v>1.61703797726539</v>
      </c>
      <c r="J1528">
        <f t="shared" si="24"/>
        <v>1.61703797726539</v>
      </c>
      <c r="K1528" t="str" cm="1">
        <f t="array" ref="K1528">INDEX($P$6:$P$13,MATCH(MIN(ABS(MOD(J1528 - $Q$6:$Q$13 + PI(), 2*PI()) - PI())),ABS(MOD(J1528 - $Q$6:$Q$13 + PI(), 2*PI()) - PI()),0))</f>
        <v>E</v>
      </c>
      <c r="L1528">
        <v>0.883277973936063</v>
      </c>
      <c r="M1528">
        <v>7.3819236755370996</v>
      </c>
      <c r="N1528">
        <v>2.2678124109903899</v>
      </c>
    </row>
    <row r="1529" spans="1:14" x14ac:dyDescent="0.3">
      <c r="A1529">
        <v>1709564</v>
      </c>
      <c r="B1529">
        <v>2024</v>
      </c>
      <c r="C1529">
        <v>3</v>
      </c>
      <c r="D1529">
        <v>4</v>
      </c>
      <c r="E1529">
        <v>1800</v>
      </c>
      <c r="F1529">
        <v>-7.6529559326171803</v>
      </c>
      <c r="G1529">
        <v>0.46980468749999998</v>
      </c>
      <c r="H1529">
        <v>7.6673627115832703</v>
      </c>
      <c r="I1529">
        <v>1.6321080420298</v>
      </c>
      <c r="J1529">
        <f t="shared" si="24"/>
        <v>1.6321080420298</v>
      </c>
      <c r="K1529" t="str" cm="1">
        <f t="array" ref="K1529">INDEX($P$6:$P$13,MATCH(MIN(ABS(MOD(J1529 - $Q$6:$Q$13 + PI(), 2*PI()) - PI())),ABS(MOD(J1529 - $Q$6:$Q$13 + PI(), 2*PI()) - PI()),0))</f>
        <v>E</v>
      </c>
      <c r="L1529">
        <v>0.87636858003192497</v>
      </c>
      <c r="M1529">
        <v>7.4293657938639299</v>
      </c>
      <c r="N1529">
        <v>2.2202751371595499</v>
      </c>
    </row>
    <row r="1530" spans="1:14" x14ac:dyDescent="0.3">
      <c r="A1530">
        <v>1709568</v>
      </c>
      <c r="B1530">
        <v>2024</v>
      </c>
      <c r="C1530">
        <v>3</v>
      </c>
      <c r="D1530">
        <v>4</v>
      </c>
      <c r="E1530">
        <v>1900</v>
      </c>
      <c r="F1530">
        <v>-7.2749603271484302</v>
      </c>
      <c r="G1530">
        <v>0.37203247070312501</v>
      </c>
      <c r="H1530">
        <v>7.2844667561079</v>
      </c>
      <c r="I1530">
        <v>1.62189058052955</v>
      </c>
      <c r="J1530">
        <f t="shared" si="24"/>
        <v>1.62189058052955</v>
      </c>
      <c r="K1530" t="str" cm="1">
        <f t="array" ref="K1530">INDEX($P$6:$P$13,MATCH(MIN(ABS(MOD(J1530 - $Q$6:$Q$13 + PI(), 2*PI()) - PI())),ABS(MOD(J1530 - $Q$6:$Q$13 + PI(), 2*PI()) - PI()),0))</f>
        <v>E</v>
      </c>
      <c r="L1530">
        <v>0.86311009172632303</v>
      </c>
      <c r="M1530">
        <v>7.4785541958278996</v>
      </c>
      <c r="N1530">
        <v>2.1738607618543799</v>
      </c>
    </row>
    <row r="1531" spans="1:14" x14ac:dyDescent="0.3">
      <c r="A1531">
        <v>1709571</v>
      </c>
      <c r="B1531">
        <v>2024</v>
      </c>
      <c r="C1531">
        <v>3</v>
      </c>
      <c r="D1531">
        <v>4</v>
      </c>
      <c r="E1531">
        <v>2000</v>
      </c>
      <c r="F1531">
        <v>-7.10227600097656</v>
      </c>
      <c r="G1531">
        <v>0.50712219238281198</v>
      </c>
      <c r="H1531">
        <v>7.1203579483095298</v>
      </c>
      <c r="I1531">
        <v>1.6420781228425501</v>
      </c>
      <c r="J1531">
        <f t="shared" si="24"/>
        <v>1.6420781228425501</v>
      </c>
      <c r="K1531" t="str" cm="1">
        <f t="array" ref="K1531">INDEX($P$6:$P$13,MATCH(MIN(ABS(MOD(J1531 - $Q$6:$Q$13 + PI(), 2*PI()) - PI())),ABS(MOD(J1531 - $Q$6:$Q$13 + PI(), 2*PI()) - PI()),0))</f>
        <v>E</v>
      </c>
      <c r="L1531">
        <v>0.84831407175138196</v>
      </c>
      <c r="M1531">
        <v>7.5240188174777503</v>
      </c>
      <c r="N1531">
        <v>2.1307077407836901</v>
      </c>
    </row>
    <row r="1532" spans="1:14" x14ac:dyDescent="0.3">
      <c r="A1532">
        <v>1709575</v>
      </c>
      <c r="B1532">
        <v>2024</v>
      </c>
      <c r="C1532">
        <v>3</v>
      </c>
      <c r="D1532">
        <v>4</v>
      </c>
      <c r="E1532">
        <v>2100</v>
      </c>
      <c r="F1532">
        <v>-6.7508117675781198</v>
      </c>
      <c r="G1532">
        <v>0.61986572265624995</v>
      </c>
      <c r="H1532">
        <v>6.7792103548566303</v>
      </c>
      <c r="I1532">
        <v>1.66236049087448</v>
      </c>
      <c r="J1532">
        <f t="shared" si="24"/>
        <v>1.66236049087448</v>
      </c>
      <c r="K1532" t="str" cm="1">
        <f t="array" ref="K1532">INDEX($P$6:$P$13,MATCH(MIN(ABS(MOD(J1532 - $Q$6:$Q$13 + PI(), 2*PI()) - PI())),ABS(MOD(J1532 - $Q$6:$Q$13 + PI(), 2*PI()) - PI()),0))</f>
        <v>E</v>
      </c>
      <c r="L1532">
        <v>0.834871055972917</v>
      </c>
      <c r="M1532">
        <v>7.56188127729627</v>
      </c>
      <c r="N1532">
        <v>2.0914552476671</v>
      </c>
    </row>
    <row r="1533" spans="1:14" x14ac:dyDescent="0.3">
      <c r="A1533">
        <v>1709578</v>
      </c>
      <c r="B1533">
        <v>2024</v>
      </c>
      <c r="C1533">
        <v>3</v>
      </c>
      <c r="D1533">
        <v>4</v>
      </c>
      <c r="E1533">
        <v>2200</v>
      </c>
      <c r="F1533">
        <v>-5.9713763427734303</v>
      </c>
      <c r="G1533">
        <v>0.32163574218750002</v>
      </c>
      <c r="H1533">
        <v>5.9800321886831602</v>
      </c>
      <c r="I1533">
        <v>1.62460724397572</v>
      </c>
      <c r="J1533">
        <f t="shared" si="24"/>
        <v>1.62460724397572</v>
      </c>
      <c r="K1533" t="str" cm="1">
        <f t="array" ref="K1533">INDEX($P$6:$P$13,MATCH(MIN(ABS(MOD(J1533 - $Q$6:$Q$13 + PI(), 2*PI()) - PI())),ABS(MOD(J1533 - $Q$6:$Q$13 + PI(), 2*PI()) - PI()),0))</f>
        <v>E</v>
      </c>
      <c r="L1533">
        <v>0.81214056179958705</v>
      </c>
      <c r="M1533">
        <v>7.7593065897623701</v>
      </c>
      <c r="N1533">
        <v>2.1370722452799402</v>
      </c>
    </row>
    <row r="1534" spans="1:14" x14ac:dyDescent="0.3">
      <c r="A1534">
        <v>1709582</v>
      </c>
      <c r="B1534">
        <v>2024</v>
      </c>
      <c r="C1534">
        <v>3</v>
      </c>
      <c r="D1534">
        <v>4</v>
      </c>
      <c r="E1534">
        <v>2300</v>
      </c>
      <c r="F1534">
        <v>-5.5492376708984299</v>
      </c>
      <c r="G1534">
        <v>-6.2012939453124999E-2</v>
      </c>
      <c r="H1534">
        <v>5.5495841585453896</v>
      </c>
      <c r="I1534">
        <v>1.55962175437578</v>
      </c>
      <c r="J1534">
        <f t="shared" si="24"/>
        <v>1.55962175437578</v>
      </c>
      <c r="K1534" t="str" cm="1">
        <f t="array" ref="K1534">INDEX($P$6:$P$13,MATCH(MIN(ABS(MOD(J1534 - $Q$6:$Q$13 + PI(), 2*PI()) - PI())),ABS(MOD(J1534 - $Q$6:$Q$13 + PI(), 2*PI()) - PI()),0))</f>
        <v>E</v>
      </c>
      <c r="L1534">
        <v>0.78358200589672899</v>
      </c>
      <c r="M1534">
        <v>7.8154116736518002</v>
      </c>
      <c r="N1534">
        <v>2.0947359932793499</v>
      </c>
    </row>
    <row r="1535" spans="1:14" x14ac:dyDescent="0.3">
      <c r="A1535">
        <v>1709586</v>
      </c>
      <c r="B1535">
        <v>2024</v>
      </c>
      <c r="C1535">
        <v>3</v>
      </c>
      <c r="D1535">
        <v>4</v>
      </c>
      <c r="E1535">
        <v>0</v>
      </c>
      <c r="F1535">
        <v>-9.8333111572265608</v>
      </c>
      <c r="G1535">
        <v>-4.0356207275390599</v>
      </c>
      <c r="H1535">
        <v>10.629216479655399</v>
      </c>
      <c r="I1535">
        <v>1.18135411123261</v>
      </c>
      <c r="J1535">
        <f t="shared" si="24"/>
        <v>1.18135411123261</v>
      </c>
      <c r="K1535" t="str" cm="1">
        <f t="array" ref="K1535">INDEX($P$6:$P$13,MATCH(MIN(ABS(MOD(J1535 - $Q$6:$Q$13 + PI(), 2*PI()) - PI())),ABS(MOD(J1535 - $Q$6:$Q$13 + PI(), 2*PI()) - PI()),0))</f>
        <v>E</v>
      </c>
      <c r="L1535">
        <v>0.63061009206393503</v>
      </c>
      <c r="M1535">
        <v>7.6546978420681402</v>
      </c>
      <c r="N1535">
        <v>2.8140195210774701</v>
      </c>
    </row>
    <row r="1536" spans="1:14" x14ac:dyDescent="0.3">
      <c r="A1536">
        <v>1709589</v>
      </c>
      <c r="B1536">
        <v>2024</v>
      </c>
      <c r="C1536">
        <v>3</v>
      </c>
      <c r="D1536">
        <v>4</v>
      </c>
      <c r="E1536">
        <v>100</v>
      </c>
      <c r="F1536">
        <v>-9.6894830322265602</v>
      </c>
      <c r="G1536">
        <v>-4.13062438964843</v>
      </c>
      <c r="H1536">
        <v>10.533192264464001</v>
      </c>
      <c r="I1536">
        <v>1.16782527763911</v>
      </c>
      <c r="J1536">
        <f t="shared" si="24"/>
        <v>1.16782527763911</v>
      </c>
      <c r="K1536" t="str" cm="1">
        <f t="array" ref="K1536">INDEX($P$6:$P$13,MATCH(MIN(ABS(MOD(J1536 - $Q$6:$Q$13 + PI(), 2*PI()) - PI())),ABS(MOD(J1536 - $Q$6:$Q$13 + PI(), 2*PI()) - PI()),0))</f>
        <v>NE</v>
      </c>
      <c r="L1536">
        <v>0.64210713603388003</v>
      </c>
      <c r="M1536">
        <v>7.6321362389458498</v>
      </c>
      <c r="N1536">
        <v>2.7751994662814599</v>
      </c>
    </row>
    <row r="1537" spans="1:14" x14ac:dyDescent="0.3">
      <c r="A1537">
        <v>1709593</v>
      </c>
      <c r="B1537">
        <v>2024</v>
      </c>
      <c r="C1537">
        <v>3</v>
      </c>
      <c r="D1537">
        <v>4</v>
      </c>
      <c r="E1537">
        <v>200</v>
      </c>
      <c r="F1537">
        <v>-9.7111938476562507</v>
      </c>
      <c r="G1537">
        <v>-4.0230664062499999</v>
      </c>
      <c r="H1537">
        <v>10.5115341057266</v>
      </c>
      <c r="I1537">
        <v>1.17804818311537</v>
      </c>
      <c r="J1537">
        <f t="shared" si="24"/>
        <v>1.17804818311537</v>
      </c>
      <c r="K1537" t="str" cm="1">
        <f t="array" ref="K1537">INDEX($P$6:$P$13,MATCH(MIN(ABS(MOD(J1537 - $Q$6:$Q$13 + PI(), 2*PI()) - PI())),ABS(MOD(J1537 - $Q$6:$Q$13 + PI(), 2*PI()) - PI()),0))</f>
        <v>NE</v>
      </c>
      <c r="L1537">
        <v>0.65427047331788402</v>
      </c>
      <c r="M1537">
        <v>7.6074784596761003</v>
      </c>
      <c r="N1537">
        <v>2.7389231787787498</v>
      </c>
    </row>
    <row r="1538" spans="1:14" x14ac:dyDescent="0.3">
      <c r="A1538">
        <v>1709596</v>
      </c>
      <c r="B1538">
        <v>2024</v>
      </c>
      <c r="C1538">
        <v>3</v>
      </c>
      <c r="D1538">
        <v>5</v>
      </c>
      <c r="E1538">
        <v>300</v>
      </c>
      <c r="F1538">
        <v>-5.0910870361328104</v>
      </c>
      <c r="G1538">
        <v>-0.83514709472656201</v>
      </c>
      <c r="H1538">
        <v>5.1591315043629002</v>
      </c>
      <c r="I1538">
        <v>1.4082034182384</v>
      </c>
      <c r="J1538">
        <f t="shared" si="24"/>
        <v>1.4082034182384</v>
      </c>
      <c r="K1538" t="str" cm="1">
        <f t="array" ref="K1538">INDEX($P$6:$P$13,MATCH(MIN(ABS(MOD(J1538 - $Q$6:$Q$13 + PI(), 2*PI()) - PI())),ABS(MOD(J1538 - $Q$6:$Q$13 + PI(), 2*PI()) - PI()),0))</f>
        <v>E</v>
      </c>
      <c r="L1538">
        <v>0.70977024739359595</v>
      </c>
      <c r="M1538">
        <v>7.9199156231350303</v>
      </c>
      <c r="N1538">
        <v>1.96441819932725</v>
      </c>
    </row>
    <row r="1539" spans="1:14" x14ac:dyDescent="0.3">
      <c r="A1539">
        <v>1709600</v>
      </c>
      <c r="B1539">
        <v>2024</v>
      </c>
      <c r="C1539">
        <v>3</v>
      </c>
      <c r="D1539">
        <v>5</v>
      </c>
      <c r="E1539">
        <v>400</v>
      </c>
      <c r="F1539">
        <v>-5.1163665771484297</v>
      </c>
      <c r="G1539">
        <v>-0.63711853027343701</v>
      </c>
      <c r="H1539">
        <v>5.15588275403731</v>
      </c>
      <c r="I1539">
        <v>1.44690847788071</v>
      </c>
      <c r="J1539">
        <f t="shared" ref="J1539:J1602" si="25">IF(I1539&lt;0,I1539+2*PI(),I1539)</f>
        <v>1.44690847788071</v>
      </c>
      <c r="K1539" t="str" cm="1">
        <f t="array" ref="K1539">INDEX($P$6:$P$13,MATCH(MIN(ABS(MOD(J1539 - $Q$6:$Q$13 + PI(), 2*PI()) - PI())),ABS(MOD(J1539 - $Q$6:$Q$13 + PI(), 2*PI()) - PI()),0))</f>
        <v>E</v>
      </c>
      <c r="L1539">
        <v>0.70258228683943502</v>
      </c>
      <c r="M1539">
        <v>7.9251538382636104</v>
      </c>
      <c r="N1539">
        <v>1.9368287192450599</v>
      </c>
    </row>
    <row r="1540" spans="1:14" x14ac:dyDescent="0.3">
      <c r="A1540">
        <v>1709604</v>
      </c>
      <c r="B1540">
        <v>2024</v>
      </c>
      <c r="C1540">
        <v>3</v>
      </c>
      <c r="D1540">
        <v>5</v>
      </c>
      <c r="E1540">
        <v>500</v>
      </c>
      <c r="F1540">
        <v>-4.9298413085937502</v>
      </c>
      <c r="G1540">
        <v>-0.86009582519531202</v>
      </c>
      <c r="H1540">
        <v>5.0043081596196402</v>
      </c>
      <c r="I1540">
        <v>1.3980676324799799</v>
      </c>
      <c r="J1540">
        <f t="shared" si="25"/>
        <v>1.3980676324799799</v>
      </c>
      <c r="K1540" t="str" cm="1">
        <f t="array" ref="K1540">INDEX($P$6:$P$13,MATCH(MIN(ABS(MOD(J1540 - $Q$6:$Q$13 + PI(), 2*PI()) - PI())),ABS(MOD(J1540 - $Q$6:$Q$13 + PI(), 2*PI()) - PI()),0))</f>
        <v>E</v>
      </c>
      <c r="L1540">
        <v>0.69811998288893495</v>
      </c>
      <c r="M1540">
        <v>7.92711575826009</v>
      </c>
      <c r="N1540">
        <v>1.90958023071289</v>
      </c>
    </row>
    <row r="1541" spans="1:14" x14ac:dyDescent="0.3">
      <c r="A1541">
        <v>1709607</v>
      </c>
      <c r="B1541">
        <v>2024</v>
      </c>
      <c r="C1541">
        <v>3</v>
      </c>
      <c r="D1541">
        <v>5</v>
      </c>
      <c r="E1541">
        <v>600</v>
      </c>
      <c r="F1541">
        <v>-4.8424920654296804</v>
      </c>
      <c r="G1541">
        <v>-1.5093200683593699</v>
      </c>
      <c r="H1541">
        <v>5.0722555606457496</v>
      </c>
      <c r="I1541">
        <v>1.2686563937225099</v>
      </c>
      <c r="J1541">
        <f t="shared" si="25"/>
        <v>1.2686563937225099</v>
      </c>
      <c r="K1541" t="str" cm="1">
        <f t="array" ref="K1541">INDEX($P$6:$P$13,MATCH(MIN(ABS(MOD(J1541 - $Q$6:$Q$13 + PI(), 2*PI()) - PI())),ABS(MOD(J1541 - $Q$6:$Q$13 + PI(), 2*PI()) - PI()),0))</f>
        <v>E</v>
      </c>
      <c r="L1541">
        <v>0.69671889383944396</v>
      </c>
      <c r="M1541">
        <v>7.9205952750311903</v>
      </c>
      <c r="N1541">
        <v>1.8835069868299601</v>
      </c>
    </row>
    <row r="1542" spans="1:14" x14ac:dyDescent="0.3">
      <c r="A1542">
        <v>1709611</v>
      </c>
      <c r="B1542">
        <v>2024</v>
      </c>
      <c r="C1542">
        <v>3</v>
      </c>
      <c r="D1542">
        <v>5</v>
      </c>
      <c r="E1542">
        <v>700</v>
      </c>
      <c r="F1542">
        <v>-5.0043151855468704</v>
      </c>
      <c r="G1542">
        <v>-2.1217749023437502</v>
      </c>
      <c r="H1542">
        <v>5.43554037907096</v>
      </c>
      <c r="I1542">
        <v>1.1697822643065801</v>
      </c>
      <c r="J1542">
        <f t="shared" si="25"/>
        <v>1.1697822643065801</v>
      </c>
      <c r="K1542" t="str" cm="1">
        <f t="array" ref="K1542">INDEX($P$6:$P$13,MATCH(MIN(ABS(MOD(J1542 - $Q$6:$Q$13 + PI(), 2*PI()) - PI())),ABS(MOD(J1542 - $Q$6:$Q$13 + PI(), 2*PI()) - PI()),0))</f>
        <v>NE</v>
      </c>
      <c r="L1542">
        <v>0.69905711968585504</v>
      </c>
      <c r="M1542">
        <v>7.8994383282131597</v>
      </c>
      <c r="N1542">
        <v>1.8596559100680801</v>
      </c>
    </row>
    <row r="1543" spans="1:14" x14ac:dyDescent="0.3">
      <c r="A1543">
        <v>1709614</v>
      </c>
      <c r="B1543">
        <v>2024</v>
      </c>
      <c r="C1543">
        <v>3</v>
      </c>
      <c r="D1543">
        <v>5</v>
      </c>
      <c r="E1543">
        <v>800</v>
      </c>
      <c r="F1543">
        <v>-5.3422167968750003</v>
      </c>
      <c r="G1543">
        <v>-2.4558477783203099</v>
      </c>
      <c r="H1543">
        <v>5.8796656890587</v>
      </c>
      <c r="I1543">
        <v>1.13990047403262</v>
      </c>
      <c r="J1543">
        <f t="shared" si="25"/>
        <v>1.13990047403262</v>
      </c>
      <c r="K1543" t="str" cm="1">
        <f t="array" ref="K1543">INDEX($P$6:$P$13,MATCH(MIN(ABS(MOD(J1543 - $Q$6:$Q$13 + PI(), 2*PI()) - PI())),ABS(MOD(J1543 - $Q$6:$Q$13 + PI(), 2*PI()) - PI()),0))</f>
        <v>NE</v>
      </c>
      <c r="L1543">
        <v>0.707307977421745</v>
      </c>
      <c r="M1543">
        <v>7.85630395677354</v>
      </c>
      <c r="N1543">
        <v>1.8392989900376999</v>
      </c>
    </row>
    <row r="1544" spans="1:14" x14ac:dyDescent="0.3">
      <c r="A1544">
        <v>1709618</v>
      </c>
      <c r="B1544">
        <v>2024</v>
      </c>
      <c r="C1544">
        <v>3</v>
      </c>
      <c r="D1544">
        <v>5</v>
      </c>
      <c r="E1544">
        <v>900</v>
      </c>
      <c r="F1544">
        <v>-5.6884887695312498</v>
      </c>
      <c r="G1544">
        <v>-2.1077783203124998</v>
      </c>
      <c r="H1544">
        <v>6.0664350263282696</v>
      </c>
      <c r="I1544">
        <v>1.21594681844113</v>
      </c>
      <c r="J1544">
        <f t="shared" si="25"/>
        <v>1.21594681844113</v>
      </c>
      <c r="K1544" t="str" cm="1">
        <f t="array" ref="K1544">INDEX($P$6:$P$13,MATCH(MIN(ABS(MOD(J1544 - $Q$6:$Q$13 + PI(), 2*PI()) - PI())),ABS(MOD(J1544 - $Q$6:$Q$13 + PI(), 2*PI()) - PI()),0))</f>
        <v>E</v>
      </c>
      <c r="L1544">
        <v>0.72188686099580801</v>
      </c>
      <c r="M1544">
        <v>7.7958841323852504</v>
      </c>
      <c r="N1544">
        <v>1.82185204823811</v>
      </c>
    </row>
    <row r="1545" spans="1:14" x14ac:dyDescent="0.3">
      <c r="A1545">
        <v>1709622</v>
      </c>
      <c r="B1545">
        <v>2024</v>
      </c>
      <c r="C1545">
        <v>3</v>
      </c>
      <c r="D1545">
        <v>5</v>
      </c>
      <c r="E1545">
        <v>1000</v>
      </c>
      <c r="F1545">
        <v>-5.5421026611328097</v>
      </c>
      <c r="G1545">
        <v>-0.95795043945312497</v>
      </c>
      <c r="H1545">
        <v>5.6242840389674296</v>
      </c>
      <c r="I1545">
        <v>1.3996378833360399</v>
      </c>
      <c r="J1545">
        <f t="shared" si="25"/>
        <v>1.3996378833360399</v>
      </c>
      <c r="K1545" t="str" cm="1">
        <f t="array" ref="K1545">INDEX($P$6:$P$13,MATCH(MIN(ABS(MOD(J1545 - $Q$6:$Q$13 + PI(), 2*PI()) - PI())),ABS(MOD(J1545 - $Q$6:$Q$13 + PI(), 2*PI()) - PI()),0))</f>
        <v>E</v>
      </c>
      <c r="L1545">
        <v>0.740473446922295</v>
      </c>
      <c r="M1545">
        <v>7.8232446246676899</v>
      </c>
      <c r="N1545">
        <v>1.83475727505154</v>
      </c>
    </row>
    <row r="1546" spans="1:14" x14ac:dyDescent="0.3">
      <c r="A1546">
        <v>1709625</v>
      </c>
      <c r="B1546">
        <v>2024</v>
      </c>
      <c r="C1546">
        <v>3</v>
      </c>
      <c r="D1546">
        <v>5</v>
      </c>
      <c r="E1546">
        <v>1100</v>
      </c>
      <c r="F1546">
        <v>-5.2779827880859296</v>
      </c>
      <c r="G1546">
        <v>-0.65616516113281198</v>
      </c>
      <c r="H1546">
        <v>5.3186140140092704</v>
      </c>
      <c r="I1546">
        <v>1.44710974354469</v>
      </c>
      <c r="J1546">
        <f t="shared" si="25"/>
        <v>1.44710974354469</v>
      </c>
      <c r="K1546" t="str" cm="1">
        <f t="array" ref="K1546">INDEX($P$6:$P$13,MATCH(MIN(ABS(MOD(J1546 - $Q$6:$Q$13 + PI(), 2*PI()) - PI())),ABS(MOD(J1546 - $Q$6:$Q$13 + PI(), 2*PI()) - PI()),0))</f>
        <v>E</v>
      </c>
      <c r="L1546">
        <v>0.75551308695562103</v>
      </c>
      <c r="M1546">
        <v>7.7958066728379896</v>
      </c>
      <c r="N1546">
        <v>1.8084717856513099</v>
      </c>
    </row>
    <row r="1547" spans="1:14" x14ac:dyDescent="0.3">
      <c r="A1547">
        <v>1709629</v>
      </c>
      <c r="B1547">
        <v>2024</v>
      </c>
      <c r="C1547">
        <v>3</v>
      </c>
      <c r="D1547">
        <v>5</v>
      </c>
      <c r="E1547">
        <v>1200</v>
      </c>
      <c r="F1547">
        <v>-4.8729956054687502</v>
      </c>
      <c r="G1547">
        <v>-0.75947875976562496</v>
      </c>
      <c r="H1547">
        <v>4.9318246276051703</v>
      </c>
      <c r="I1547">
        <v>1.4161855891033599</v>
      </c>
      <c r="J1547">
        <f t="shared" si="25"/>
        <v>1.4161855891033599</v>
      </c>
      <c r="K1547" t="str" cm="1">
        <f t="array" ref="K1547">INDEX($P$6:$P$13,MATCH(MIN(ABS(MOD(J1547 - $Q$6:$Q$13 + PI(), 2*PI()) - PI())),ABS(MOD(J1547 - $Q$6:$Q$13 + PI(), 2*PI()) - PI()),0))</f>
        <v>E</v>
      </c>
      <c r="L1547">
        <v>0.77042214332349601</v>
      </c>
      <c r="M1547">
        <v>7.7791331609090104</v>
      </c>
      <c r="N1547">
        <v>1.7796188990274999</v>
      </c>
    </row>
    <row r="1548" spans="1:14" x14ac:dyDescent="0.3">
      <c r="A1548">
        <v>1709632</v>
      </c>
      <c r="B1548">
        <v>2024</v>
      </c>
      <c r="C1548">
        <v>3</v>
      </c>
      <c r="D1548">
        <v>5</v>
      </c>
      <c r="E1548">
        <v>1300</v>
      </c>
      <c r="F1548">
        <v>-4.51200500488281</v>
      </c>
      <c r="G1548">
        <v>-1.2399890136718701</v>
      </c>
      <c r="H1548">
        <v>4.67929074947416</v>
      </c>
      <c r="I1548">
        <v>1.3025975097342899</v>
      </c>
      <c r="J1548">
        <f t="shared" si="25"/>
        <v>1.3025975097342899</v>
      </c>
      <c r="K1548" t="str" cm="1">
        <f t="array" ref="K1548">INDEX($P$6:$P$13,MATCH(MIN(ABS(MOD(J1548 - $Q$6:$Q$13 + PI(), 2*PI()) - PI())),ABS(MOD(J1548 - $Q$6:$Q$13 + PI(), 2*PI()) - PI()),0))</f>
        <v>E</v>
      </c>
      <c r="L1548">
        <v>0.78427312579028297</v>
      </c>
      <c r="M1548">
        <v>7.77068996429443</v>
      </c>
      <c r="N1548">
        <v>1.7489656872219499</v>
      </c>
    </row>
    <row r="1549" spans="1:14" x14ac:dyDescent="0.3">
      <c r="A1549">
        <v>1709636</v>
      </c>
      <c r="B1549">
        <v>2024</v>
      </c>
      <c r="C1549">
        <v>3</v>
      </c>
      <c r="D1549">
        <v>5</v>
      </c>
      <c r="E1549">
        <v>1400</v>
      </c>
      <c r="F1549">
        <v>-4.2781549072265603</v>
      </c>
      <c r="G1549">
        <v>-1.98600036621093</v>
      </c>
      <c r="H1549">
        <v>4.7166520822312803</v>
      </c>
      <c r="I1549">
        <v>1.1361810786197</v>
      </c>
      <c r="J1549">
        <f t="shared" si="25"/>
        <v>1.1361810786197</v>
      </c>
      <c r="K1549" t="str" cm="1">
        <f t="array" ref="K1549">INDEX($P$6:$P$13,MATCH(MIN(ABS(MOD(J1549 - $Q$6:$Q$13 + PI(), 2*PI()) - PI())),ABS(MOD(J1549 - $Q$6:$Q$13 + PI(), 2*PI()) - PI()),0))</f>
        <v>NE</v>
      </c>
      <c r="L1549">
        <v>0.79856932960997395</v>
      </c>
      <c r="M1549">
        <v>7.7606182098388601</v>
      </c>
      <c r="N1549">
        <v>1.7182448705037401</v>
      </c>
    </row>
    <row r="1550" spans="1:14" x14ac:dyDescent="0.3">
      <c r="A1550">
        <v>1709640</v>
      </c>
      <c r="B1550">
        <v>2024</v>
      </c>
      <c r="C1550">
        <v>3</v>
      </c>
      <c r="D1550">
        <v>5</v>
      </c>
      <c r="E1550">
        <v>1500</v>
      </c>
      <c r="F1550">
        <v>-4.0541107177734297</v>
      </c>
      <c r="G1550">
        <v>-2.6381372070312499</v>
      </c>
      <c r="H1550">
        <v>4.8368979351530701</v>
      </c>
      <c r="I1550">
        <v>0.99390710175441199</v>
      </c>
      <c r="J1550">
        <f t="shared" si="25"/>
        <v>0.99390710175441199</v>
      </c>
      <c r="K1550" t="str" cm="1">
        <f t="array" ref="K1550">INDEX($P$6:$P$13,MATCH(MIN(ABS(MOD(J1550 - $Q$6:$Q$13 + PI(), 2*PI()) - PI())),ABS(MOD(J1550 - $Q$6:$Q$13 + PI(), 2*PI()) - PI()),0))</f>
        <v>NE</v>
      </c>
      <c r="L1550">
        <v>0.81474102024133499</v>
      </c>
      <c r="M1550">
        <v>7.7417330212063202</v>
      </c>
      <c r="N1550">
        <v>1.6887572606404599</v>
      </c>
    </row>
    <row r="1551" spans="1:14" x14ac:dyDescent="0.3">
      <c r="A1551">
        <v>1709643</v>
      </c>
      <c r="B1551">
        <v>2024</v>
      </c>
      <c r="C1551">
        <v>3</v>
      </c>
      <c r="D1551">
        <v>5</v>
      </c>
      <c r="E1551">
        <v>1600</v>
      </c>
      <c r="F1551">
        <v>-3.9601037597656199</v>
      </c>
      <c r="G1551">
        <v>-3.0944769287109302</v>
      </c>
      <c r="H1551">
        <v>5.02575459512639</v>
      </c>
      <c r="I1551">
        <v>0.90749206403036498</v>
      </c>
      <c r="J1551">
        <f t="shared" si="25"/>
        <v>0.90749206403036498</v>
      </c>
      <c r="K1551" t="str" cm="1">
        <f t="array" ref="K1551">INDEX($P$6:$P$13,MATCH(MIN(ABS(MOD(J1551 - $Q$6:$Q$13 + PI(), 2*PI()) - PI())),ABS(MOD(J1551 - $Q$6:$Q$13 + PI(), 2*PI()) - PI()),0))</f>
        <v>NE</v>
      </c>
      <c r="L1551">
        <v>0.83347239335908596</v>
      </c>
      <c r="M1551">
        <v>7.7130506303575297</v>
      </c>
      <c r="N1551">
        <v>1.6608415179782401</v>
      </c>
    </row>
    <row r="1552" spans="1:14" x14ac:dyDescent="0.3">
      <c r="A1552">
        <v>1709647</v>
      </c>
      <c r="B1552">
        <v>2024</v>
      </c>
      <c r="C1552">
        <v>3</v>
      </c>
      <c r="D1552">
        <v>5</v>
      </c>
      <c r="E1552">
        <v>1700</v>
      </c>
      <c r="F1552">
        <v>-4.0008837890624998</v>
      </c>
      <c r="G1552">
        <v>-3.3154467773437499</v>
      </c>
      <c r="H1552">
        <v>5.1960810643197402</v>
      </c>
      <c r="I1552">
        <v>0.87881140236455701</v>
      </c>
      <c r="J1552">
        <f t="shared" si="25"/>
        <v>0.87881140236455701</v>
      </c>
      <c r="K1552" t="str" cm="1">
        <f t="array" ref="K1552">INDEX($P$6:$P$13,MATCH(MIN(ABS(MOD(J1552 - $Q$6:$Q$13 + PI(), 2*PI()) - PI())),ABS(MOD(J1552 - $Q$6:$Q$13 + PI(), 2*PI()) - PI()),0))</f>
        <v>NE</v>
      </c>
      <c r="L1552">
        <v>0.85516709541244695</v>
      </c>
      <c r="M1552">
        <v>7.6723763147989903</v>
      </c>
      <c r="N1552">
        <v>1.63502216339111</v>
      </c>
    </row>
    <row r="1553" spans="1:14" x14ac:dyDescent="0.3">
      <c r="A1553">
        <v>1709650</v>
      </c>
      <c r="B1553">
        <v>2024</v>
      </c>
      <c r="C1553">
        <v>3</v>
      </c>
      <c r="D1553">
        <v>5</v>
      </c>
      <c r="E1553">
        <v>1800</v>
      </c>
      <c r="F1553">
        <v>-3.9822283935546801</v>
      </c>
      <c r="G1553">
        <v>-3.31657348632812</v>
      </c>
      <c r="H1553">
        <v>5.1824514149818901</v>
      </c>
      <c r="I1553">
        <v>0.87634713501207995</v>
      </c>
      <c r="J1553">
        <f t="shared" si="25"/>
        <v>0.87634713501207995</v>
      </c>
      <c r="K1553" t="str" cm="1">
        <f t="array" ref="K1553">INDEX($P$6:$P$13,MATCH(MIN(ABS(MOD(J1553 - $Q$6:$Q$13 + PI(), 2*PI()) - PI())),ABS(MOD(J1553 - $Q$6:$Q$13 + PI(), 2*PI()) - PI()),0))</f>
        <v>NE</v>
      </c>
      <c r="L1553">
        <v>0.88011999751544701</v>
      </c>
      <c r="M1553">
        <v>7.6238475375705299</v>
      </c>
      <c r="N1553">
        <v>1.61101680331759</v>
      </c>
    </row>
    <row r="1554" spans="1:14" x14ac:dyDescent="0.3">
      <c r="A1554">
        <v>1709654</v>
      </c>
      <c r="B1554">
        <v>2024</v>
      </c>
      <c r="C1554">
        <v>3</v>
      </c>
      <c r="D1554">
        <v>5</v>
      </c>
      <c r="E1554">
        <v>1900</v>
      </c>
      <c r="F1554">
        <v>-3.92206726074218</v>
      </c>
      <c r="G1554">
        <v>-3.1632733154296799</v>
      </c>
      <c r="H1554">
        <v>5.03874088100343</v>
      </c>
      <c r="I1554">
        <v>0.89208504221125295</v>
      </c>
      <c r="J1554">
        <f t="shared" si="25"/>
        <v>0.89208504221125295</v>
      </c>
      <c r="K1554" t="str" cm="1">
        <f t="array" ref="K1554">INDEX($P$6:$P$13,MATCH(MIN(ABS(MOD(J1554 - $Q$6:$Q$13 + PI(), 2*PI()) - PI())),ABS(MOD(J1554 - $Q$6:$Q$13 + PI(), 2*PI()) - PI()),0))</f>
        <v>NE</v>
      </c>
      <c r="L1554">
        <v>0.90692039364799304</v>
      </c>
      <c r="M1554">
        <v>7.57809384663899</v>
      </c>
      <c r="N1554">
        <v>1.5872489081488701</v>
      </c>
    </row>
    <row r="1555" spans="1:14" x14ac:dyDescent="0.3">
      <c r="A1555">
        <v>1709658</v>
      </c>
      <c r="B1555">
        <v>2024</v>
      </c>
      <c r="C1555">
        <v>3</v>
      </c>
      <c r="D1555">
        <v>5</v>
      </c>
      <c r="E1555">
        <v>2000</v>
      </c>
      <c r="F1555">
        <v>-3.8852233886718701</v>
      </c>
      <c r="G1555">
        <v>-3.1756549072265599</v>
      </c>
      <c r="H1555">
        <v>5.0179422943747598</v>
      </c>
      <c r="I1555">
        <v>0.88555486020102303</v>
      </c>
      <c r="J1555">
        <f t="shared" si="25"/>
        <v>0.88555486020102303</v>
      </c>
      <c r="K1555" t="str" cm="1">
        <f t="array" ref="K1555">INDEX($P$6:$P$13,MATCH(MIN(ABS(MOD(J1555 - $Q$6:$Q$13 + PI(), 2*PI()) - PI())),ABS(MOD(J1555 - $Q$6:$Q$13 + PI(), 2*PI()) - PI()),0))</f>
        <v>NE</v>
      </c>
      <c r="L1555">
        <v>0.93511894935283102</v>
      </c>
      <c r="M1555">
        <v>7.5421247482299796</v>
      </c>
      <c r="N1555">
        <v>1.56247637006971</v>
      </c>
    </row>
    <row r="1556" spans="1:14" x14ac:dyDescent="0.3">
      <c r="A1556">
        <v>1709661</v>
      </c>
      <c r="B1556">
        <v>2024</v>
      </c>
      <c r="C1556">
        <v>3</v>
      </c>
      <c r="D1556">
        <v>5</v>
      </c>
      <c r="E1556">
        <v>2100</v>
      </c>
      <c r="F1556">
        <v>-3.8480157470703098</v>
      </c>
      <c r="G1556">
        <v>-3.2209460449218699</v>
      </c>
      <c r="H1556">
        <v>5.0181389592157499</v>
      </c>
      <c r="I1556">
        <v>0.873874043736665</v>
      </c>
      <c r="J1556">
        <f t="shared" si="25"/>
        <v>0.873874043736665</v>
      </c>
      <c r="K1556" t="str" cm="1">
        <f t="array" ref="K1556">INDEX($P$6:$P$13,MATCH(MIN(ABS(MOD(J1556 - $Q$6:$Q$13 + PI(), 2*PI()) - PI())),ABS(MOD(J1556 - $Q$6:$Q$13 + PI(), 2*PI()) - PI()),0))</f>
        <v>NE</v>
      </c>
      <c r="L1556">
        <v>0.96237205328001096</v>
      </c>
      <c r="M1556">
        <v>7.4522866143120599</v>
      </c>
      <c r="N1556">
        <v>1.5157893498738599</v>
      </c>
    </row>
    <row r="1557" spans="1:14" x14ac:dyDescent="0.3">
      <c r="A1557">
        <v>1709665</v>
      </c>
      <c r="B1557">
        <v>2024</v>
      </c>
      <c r="C1557">
        <v>3</v>
      </c>
      <c r="D1557">
        <v>5</v>
      </c>
      <c r="E1557">
        <v>2200</v>
      </c>
      <c r="F1557">
        <v>-3.5033508300781202</v>
      </c>
      <c r="G1557">
        <v>-2.8527185058593698</v>
      </c>
      <c r="H1557">
        <v>4.5179054784580899</v>
      </c>
      <c r="I1557">
        <v>0.88740680233819702</v>
      </c>
      <c r="J1557">
        <f t="shared" si="25"/>
        <v>0.88740680233819702</v>
      </c>
      <c r="K1557" t="str" cm="1">
        <f t="array" ref="K1557">INDEX($P$6:$P$13,MATCH(MIN(ABS(MOD(J1557 - $Q$6:$Q$13 + PI(), 2*PI()) - PI())),ABS(MOD(J1557 - $Q$6:$Q$13 + PI(), 2*PI()) - PI()),0))</f>
        <v>NE</v>
      </c>
      <c r="L1557">
        <v>0.98594975817745201</v>
      </c>
      <c r="M1557">
        <v>7.4490205976698096</v>
      </c>
      <c r="N1557">
        <v>1.4874762429131401</v>
      </c>
    </row>
    <row r="1558" spans="1:14" x14ac:dyDescent="0.3">
      <c r="A1558">
        <v>1709668</v>
      </c>
      <c r="B1558">
        <v>2024</v>
      </c>
      <c r="C1558">
        <v>3</v>
      </c>
      <c r="D1558">
        <v>5</v>
      </c>
      <c r="E1558">
        <v>2300</v>
      </c>
      <c r="F1558">
        <v>-3.478984375</v>
      </c>
      <c r="G1558">
        <v>-2.72242126464843</v>
      </c>
      <c r="H1558">
        <v>4.4175683156804801</v>
      </c>
      <c r="I1558">
        <v>0.90679689821593801</v>
      </c>
      <c r="J1558">
        <f t="shared" si="25"/>
        <v>0.90679689821593801</v>
      </c>
      <c r="K1558" t="str" cm="1">
        <f t="array" ref="K1558">INDEX($P$6:$P$13,MATCH(MIN(ABS(MOD(J1558 - $Q$6:$Q$13 + PI(), 2*PI()) - PI())),ABS(MOD(J1558 - $Q$6:$Q$13 + PI(), 2*PI()) - PI()),0))</f>
        <v>NE</v>
      </c>
      <c r="L1558">
        <v>1.00783478747671</v>
      </c>
      <c r="M1558">
        <v>7.4458556705051002</v>
      </c>
      <c r="N1558">
        <v>1.4611533482869401</v>
      </c>
    </row>
    <row r="1559" spans="1:14" x14ac:dyDescent="0.3">
      <c r="A1559">
        <v>1709672</v>
      </c>
      <c r="B1559">
        <v>2024</v>
      </c>
      <c r="C1559">
        <v>3</v>
      </c>
      <c r="D1559">
        <v>5</v>
      </c>
      <c r="E1559">
        <v>0</v>
      </c>
      <c r="F1559">
        <v>-5.2230218505859298</v>
      </c>
      <c r="G1559">
        <v>-0.437174682617187</v>
      </c>
      <c r="H1559">
        <v>5.2412860020055696</v>
      </c>
      <c r="I1559">
        <v>1.48728949384067</v>
      </c>
      <c r="J1559">
        <f t="shared" si="25"/>
        <v>1.48728949384067</v>
      </c>
      <c r="K1559" t="str" cm="1">
        <f t="array" ref="K1559">INDEX($P$6:$P$13,MATCH(MIN(ABS(MOD(J1559 - $Q$6:$Q$13 + PI(), 2*PI()) - PI())),ABS(MOD(J1559 - $Q$6:$Q$13 + PI(), 2*PI()) - PI()),0))</f>
        <v>E</v>
      </c>
      <c r="L1559">
        <v>0.75827135248729505</v>
      </c>
      <c r="M1559">
        <v>7.85889201694064</v>
      </c>
      <c r="N1559">
        <v>2.05720308091905</v>
      </c>
    </row>
    <row r="1560" spans="1:14" x14ac:dyDescent="0.3">
      <c r="A1560">
        <v>1709676</v>
      </c>
      <c r="B1560">
        <v>2024</v>
      </c>
      <c r="C1560">
        <v>3</v>
      </c>
      <c r="D1560">
        <v>5</v>
      </c>
      <c r="E1560">
        <v>100</v>
      </c>
      <c r="F1560">
        <v>-5.0241107177734303</v>
      </c>
      <c r="G1560">
        <v>-0.71080688476562504</v>
      </c>
      <c r="H1560">
        <v>5.0741437634221702</v>
      </c>
      <c r="I1560">
        <v>1.4302499706204199</v>
      </c>
      <c r="J1560">
        <f t="shared" si="25"/>
        <v>1.4302499706204199</v>
      </c>
      <c r="K1560" t="str" cm="1">
        <f t="array" ref="K1560">INDEX($P$6:$P$13,MATCH(MIN(ABS(MOD(J1560 - $Q$6:$Q$13 + PI(), 2*PI()) - PI())),ABS(MOD(J1560 - $Q$6:$Q$13 + PI(), 2*PI()) - PI()),0))</f>
        <v>E</v>
      </c>
      <c r="L1560">
        <v>0.73702873682431402</v>
      </c>
      <c r="M1560">
        <v>7.8909652498033296</v>
      </c>
      <c r="N1560">
        <v>2.0233665042453302</v>
      </c>
    </row>
    <row r="1561" spans="1:14" x14ac:dyDescent="0.3">
      <c r="A1561">
        <v>1709679</v>
      </c>
      <c r="B1561">
        <v>2024</v>
      </c>
      <c r="C1561">
        <v>3</v>
      </c>
      <c r="D1561">
        <v>5</v>
      </c>
      <c r="E1561">
        <v>200</v>
      </c>
      <c r="F1561">
        <v>-5.1204449462890604</v>
      </c>
      <c r="G1561">
        <v>-0.88484497070312496</v>
      </c>
      <c r="H1561">
        <v>5.1963359273776497</v>
      </c>
      <c r="I1561">
        <v>1.3996799976726</v>
      </c>
      <c r="J1561">
        <f t="shared" si="25"/>
        <v>1.3996799976726</v>
      </c>
      <c r="K1561" t="str" cm="1">
        <f t="array" ref="K1561">INDEX($P$6:$P$13,MATCH(MIN(ABS(MOD(J1561 - $Q$6:$Q$13 + PI(), 2*PI()) - PI())),ABS(MOD(J1561 - $Q$6:$Q$13 + PI(), 2*PI()) - PI()),0))</f>
        <v>E</v>
      </c>
      <c r="L1561">
        <v>0.72098866553216101</v>
      </c>
      <c r="M1561">
        <v>7.9096388287014401</v>
      </c>
      <c r="N1561">
        <v>1.9930001364813901</v>
      </c>
    </row>
    <row r="1562" spans="1:14" x14ac:dyDescent="0.3">
      <c r="A1562">
        <v>1709683</v>
      </c>
      <c r="B1562">
        <v>2024</v>
      </c>
      <c r="C1562">
        <v>3</v>
      </c>
      <c r="D1562">
        <v>6</v>
      </c>
      <c r="E1562">
        <v>300</v>
      </c>
      <c r="F1562">
        <v>-3.3768023681640602</v>
      </c>
      <c r="G1562">
        <v>-2.8619287109374998</v>
      </c>
      <c r="H1562">
        <v>4.4264466765258499</v>
      </c>
      <c r="I1562">
        <v>0.86774014532563504</v>
      </c>
      <c r="J1562">
        <f t="shared" si="25"/>
        <v>0.86774014532563504</v>
      </c>
      <c r="K1562" t="str" cm="1">
        <f t="array" ref="K1562">INDEX($P$6:$P$13,MATCH(MIN(ABS(MOD(J1562 - $Q$6:$Q$13 + PI(), 2*PI()) - PI())),ABS(MOD(J1562 - $Q$6:$Q$13 + PI(), 2*PI()) - PI()),0))</f>
        <v>NE</v>
      </c>
      <c r="L1562">
        <v>1.0278037611437001</v>
      </c>
      <c r="M1562">
        <v>7.4888219833373997</v>
      </c>
      <c r="N1562">
        <v>1.3850769466824</v>
      </c>
    </row>
    <row r="1563" spans="1:14" x14ac:dyDescent="0.3">
      <c r="A1563">
        <v>1709686</v>
      </c>
      <c r="B1563">
        <v>2024</v>
      </c>
      <c r="C1563">
        <v>3</v>
      </c>
      <c r="D1563">
        <v>6</v>
      </c>
      <c r="E1563">
        <v>400</v>
      </c>
      <c r="F1563">
        <v>-3.20199401855468</v>
      </c>
      <c r="G1563">
        <v>-2.6522326660156201</v>
      </c>
      <c r="H1563">
        <v>4.1577763058563297</v>
      </c>
      <c r="I1563">
        <v>0.87903201151831301</v>
      </c>
      <c r="J1563">
        <f t="shared" si="25"/>
        <v>0.87903201151831301</v>
      </c>
      <c r="K1563" t="str" cm="1">
        <f t="array" ref="K1563">INDEX($P$6:$P$13,MATCH(MIN(ABS(MOD(J1563 - $Q$6:$Q$13 + PI(), 2*PI()) - PI())),ABS(MOD(J1563 - $Q$6:$Q$13 + PI(), 2*PI()) - PI()),0))</f>
        <v>NE</v>
      </c>
      <c r="L1563">
        <v>1.0009098584662199</v>
      </c>
      <c r="M1563">
        <v>7.5480115678575297</v>
      </c>
      <c r="N1563">
        <v>1.3766556845770901</v>
      </c>
    </row>
    <row r="1564" spans="1:14" x14ac:dyDescent="0.3">
      <c r="A1564">
        <v>1709690</v>
      </c>
      <c r="B1564">
        <v>2024</v>
      </c>
      <c r="C1564">
        <v>3</v>
      </c>
      <c r="D1564">
        <v>6</v>
      </c>
      <c r="E1564">
        <v>500</v>
      </c>
      <c r="F1564">
        <v>-3.0820001220703102</v>
      </c>
      <c r="G1564">
        <v>-2.6022082519531202</v>
      </c>
      <c r="H1564">
        <v>4.0336351519410298</v>
      </c>
      <c r="I1564">
        <v>0.86960641708839403</v>
      </c>
      <c r="J1564">
        <f t="shared" si="25"/>
        <v>0.86960641708839403</v>
      </c>
      <c r="K1564" t="str" cm="1">
        <f t="array" ref="K1564">INDEX($P$6:$P$13,MATCH(MIN(ABS(MOD(J1564 - $Q$6:$Q$13 + PI(), 2*PI()) - PI())),ABS(MOD(J1564 - $Q$6:$Q$13 + PI(), 2*PI()) - PI()),0))</f>
        <v>NE</v>
      </c>
      <c r="L1564">
        <v>0.95494979373128197</v>
      </c>
      <c r="M1564">
        <v>7.6525046030680297</v>
      </c>
      <c r="N1564">
        <v>1.3744031058417401</v>
      </c>
    </row>
    <row r="1565" spans="1:14" x14ac:dyDescent="0.3">
      <c r="A1565">
        <v>1709694</v>
      </c>
      <c r="B1565">
        <v>2024</v>
      </c>
      <c r="C1565">
        <v>3</v>
      </c>
      <c r="D1565">
        <v>6</v>
      </c>
      <c r="E1565">
        <v>600</v>
      </c>
      <c r="F1565">
        <v>-3.1398657226562499</v>
      </c>
      <c r="G1565">
        <v>-2.7704431152343698</v>
      </c>
      <c r="H1565">
        <v>4.1873752890159199</v>
      </c>
      <c r="I1565">
        <v>0.84782174385628295</v>
      </c>
      <c r="J1565">
        <f t="shared" si="25"/>
        <v>0.84782174385628295</v>
      </c>
      <c r="K1565" t="str" cm="1">
        <f t="array" ref="K1565">INDEX($P$6:$P$13,MATCH(MIN(ABS(MOD(J1565 - $Q$6:$Q$13 + PI(), 2*PI()) - PI())),ABS(MOD(J1565 - $Q$6:$Q$13 + PI(), 2*PI()) - PI()),0))</f>
        <v>NE</v>
      </c>
      <c r="L1565">
        <v>0.88739323840584805</v>
      </c>
      <c r="M1565">
        <v>7.8055765363905101</v>
      </c>
      <c r="N1565">
        <v>1.3814313676622101</v>
      </c>
    </row>
    <row r="1566" spans="1:14" x14ac:dyDescent="0.3">
      <c r="A1566">
        <v>1709697</v>
      </c>
      <c r="B1566">
        <v>2024</v>
      </c>
      <c r="C1566">
        <v>3</v>
      </c>
      <c r="D1566">
        <v>6</v>
      </c>
      <c r="E1566">
        <v>700</v>
      </c>
      <c r="F1566">
        <v>-3.44208374023437</v>
      </c>
      <c r="G1566">
        <v>-2.8770074462890598</v>
      </c>
      <c r="H1566">
        <v>4.4861021299997796</v>
      </c>
      <c r="I1566">
        <v>0.87458460412667205</v>
      </c>
      <c r="J1566">
        <f t="shared" si="25"/>
        <v>0.87458460412667205</v>
      </c>
      <c r="K1566" t="str" cm="1">
        <f t="array" ref="K1566">INDEX($P$6:$P$13,MATCH(MIN(ABS(MOD(J1566 - $Q$6:$Q$13 + PI(), 2*PI()) - PI())),ABS(MOD(J1566 - $Q$6:$Q$13 + PI(), 2*PI()) - PI()),0))</f>
        <v>NE</v>
      </c>
      <c r="L1566">
        <v>0.79971194408033297</v>
      </c>
      <c r="M1566">
        <v>8.0046361287434902</v>
      </c>
      <c r="N1566">
        <v>1.40214930640326</v>
      </c>
    </row>
    <row r="1567" spans="1:14" x14ac:dyDescent="0.3">
      <c r="A1567">
        <v>1709701</v>
      </c>
      <c r="B1567">
        <v>2024</v>
      </c>
      <c r="C1567">
        <v>3</v>
      </c>
      <c r="D1567">
        <v>6</v>
      </c>
      <c r="E1567">
        <v>800</v>
      </c>
      <c r="F1567">
        <v>-3.8743145751953101</v>
      </c>
      <c r="G1567">
        <v>-2.9537664794921801</v>
      </c>
      <c r="H1567">
        <v>4.8718630771956697</v>
      </c>
      <c r="I1567">
        <v>0.91940812506737302</v>
      </c>
      <c r="J1567">
        <f t="shared" si="25"/>
        <v>0.91940812506737302</v>
      </c>
      <c r="K1567" t="str" cm="1">
        <f t="array" ref="K1567">INDEX($P$6:$P$13,MATCH(MIN(ABS(MOD(J1567 - $Q$6:$Q$13 + PI(), 2*PI()) - PI())),ABS(MOD(J1567 - $Q$6:$Q$13 + PI(), 2*PI()) - PI()),0))</f>
        <v>NE</v>
      </c>
      <c r="L1567">
        <v>0.69896722320372595</v>
      </c>
      <c r="M1567">
        <v>8.2576966815524599</v>
      </c>
      <c r="N1567">
        <v>1.43872737884521</v>
      </c>
    </row>
    <row r="1568" spans="1:14" x14ac:dyDescent="0.3">
      <c r="A1568">
        <v>1709704</v>
      </c>
      <c r="B1568">
        <v>2024</v>
      </c>
      <c r="C1568">
        <v>3</v>
      </c>
      <c r="D1568">
        <v>6</v>
      </c>
      <c r="E1568">
        <v>900</v>
      </c>
      <c r="F1568">
        <v>-4.2570458984375001</v>
      </c>
      <c r="G1568">
        <v>-2.6963464355468698</v>
      </c>
      <c r="H1568">
        <v>5.03911935578925</v>
      </c>
      <c r="I1568">
        <v>1.0061904911647199</v>
      </c>
      <c r="J1568">
        <f t="shared" si="25"/>
        <v>1.0061904911647199</v>
      </c>
      <c r="K1568" t="str" cm="1">
        <f t="array" ref="K1568">INDEX($P$6:$P$13,MATCH(MIN(ABS(MOD(J1568 - $Q$6:$Q$13 + PI(), 2*PI()) - PI())),ABS(MOD(J1568 - $Q$6:$Q$13 + PI(), 2*PI()) - PI()),0))</f>
        <v>NE</v>
      </c>
      <c r="L1568">
        <v>0.59481845721944804</v>
      </c>
      <c r="M1568">
        <v>8.5502237743801501</v>
      </c>
      <c r="N1568">
        <v>1.49034733242458</v>
      </c>
    </row>
    <row r="1569" spans="1:14" x14ac:dyDescent="0.3">
      <c r="A1569">
        <v>1709708</v>
      </c>
      <c r="B1569">
        <v>2024</v>
      </c>
      <c r="C1569">
        <v>3</v>
      </c>
      <c r="D1569">
        <v>6</v>
      </c>
      <c r="E1569">
        <v>1000</v>
      </c>
      <c r="F1569">
        <v>-4.5589331054687499</v>
      </c>
      <c r="G1569">
        <v>-2.0278698730468698</v>
      </c>
      <c r="H1569">
        <v>4.9896019162003302</v>
      </c>
      <c r="I1569">
        <v>1.1522647961916499</v>
      </c>
      <c r="J1569">
        <f t="shared" si="25"/>
        <v>1.1522647961916499</v>
      </c>
      <c r="K1569" t="str" cm="1">
        <f t="array" ref="K1569">INDEX($P$6:$P$13,MATCH(MIN(ABS(MOD(J1569 - $Q$6:$Q$13 + PI(), 2*PI()) - PI())),ABS(MOD(J1569 - $Q$6:$Q$13 + PI(), 2*PI()) - PI()),0))</f>
        <v>NE</v>
      </c>
      <c r="L1569">
        <v>0.49264629864331499</v>
      </c>
      <c r="M1569">
        <v>8.9182798597547706</v>
      </c>
      <c r="N1569">
        <v>1.56124422285291</v>
      </c>
    </row>
    <row r="1570" spans="1:14" x14ac:dyDescent="0.3">
      <c r="A1570">
        <v>1709712</v>
      </c>
      <c r="B1570">
        <v>2024</v>
      </c>
      <c r="C1570">
        <v>3</v>
      </c>
      <c r="D1570">
        <v>6</v>
      </c>
      <c r="E1570">
        <v>1100</v>
      </c>
      <c r="F1570">
        <v>-4.7466845703124996</v>
      </c>
      <c r="G1570">
        <v>-1.5743139648437501</v>
      </c>
      <c r="H1570">
        <v>5.0009477971625298</v>
      </c>
      <c r="I1570">
        <v>1.25054710703453</v>
      </c>
      <c r="J1570">
        <f t="shared" si="25"/>
        <v>1.25054710703453</v>
      </c>
      <c r="K1570" t="str" cm="1">
        <f t="array" ref="K1570">INDEX($P$6:$P$13,MATCH(MIN(ABS(MOD(J1570 - $Q$6:$Q$13 + PI(), 2*PI()) - PI())),ABS(MOD(J1570 - $Q$6:$Q$13 + PI(), 2*PI()) - PI()),0))</f>
        <v>E</v>
      </c>
      <c r="L1570">
        <v>0.400668115960508</v>
      </c>
      <c r="M1570">
        <v>9.3265721003214495</v>
      </c>
      <c r="N1570">
        <v>1.65026770697699</v>
      </c>
    </row>
    <row r="1571" spans="1:14" x14ac:dyDescent="0.3">
      <c r="A1571">
        <v>1709715</v>
      </c>
      <c r="B1571">
        <v>2024</v>
      </c>
      <c r="C1571">
        <v>3</v>
      </c>
      <c r="D1571">
        <v>6</v>
      </c>
      <c r="E1571">
        <v>1200</v>
      </c>
      <c r="F1571">
        <v>-4.8300329589843702</v>
      </c>
      <c r="G1571">
        <v>-1.06478698730468</v>
      </c>
      <c r="H1571">
        <v>4.9460074517947001</v>
      </c>
      <c r="I1571">
        <v>1.35381560849852</v>
      </c>
      <c r="J1571">
        <f t="shared" si="25"/>
        <v>1.35381560849852</v>
      </c>
      <c r="K1571" t="str" cm="1">
        <f t="array" ref="K1571">INDEX($P$6:$P$13,MATCH(MIN(ABS(MOD(J1571 - $Q$6:$Q$13 + PI(), 2*PI()) - PI())),ABS(MOD(J1571 - $Q$6:$Q$13 + PI(), 2*PI()) - PI()),0))</f>
        <v>E</v>
      </c>
      <c r="L1571">
        <v>0.32105208293474802</v>
      </c>
      <c r="M1571">
        <v>9.7616378996107294</v>
      </c>
      <c r="N1571">
        <v>1.7548116048177</v>
      </c>
    </row>
    <row r="1572" spans="1:14" x14ac:dyDescent="0.3">
      <c r="A1572">
        <v>1709719</v>
      </c>
      <c r="B1572">
        <v>2024</v>
      </c>
      <c r="C1572">
        <v>3</v>
      </c>
      <c r="D1572">
        <v>6</v>
      </c>
      <c r="E1572">
        <v>1300</v>
      </c>
      <c r="F1572">
        <v>-4.6431024169921802</v>
      </c>
      <c r="G1572">
        <v>-0.705723876953125</v>
      </c>
      <c r="H1572">
        <v>4.69642909508707</v>
      </c>
      <c r="I1572">
        <v>1.41995679428104</v>
      </c>
      <c r="J1572">
        <f t="shared" si="25"/>
        <v>1.41995679428104</v>
      </c>
      <c r="K1572" t="str" cm="1">
        <f t="array" ref="K1572">INDEX($P$6:$P$13,MATCH(MIN(ABS(MOD(J1572 - $Q$6:$Q$13 + PI(), 2*PI()) - PI())),ABS(MOD(J1572 - $Q$6:$Q$13 + PI(), 2*PI()) - PI()),0))</f>
        <v>E</v>
      </c>
      <c r="L1572">
        <v>0.25334577288285098</v>
      </c>
      <c r="M1572">
        <v>10.203870773315399</v>
      </c>
      <c r="N1572">
        <v>1.8719597922430999</v>
      </c>
    </row>
    <row r="1573" spans="1:14" x14ac:dyDescent="0.3">
      <c r="A1573">
        <v>1709722</v>
      </c>
      <c r="B1573">
        <v>2024</v>
      </c>
      <c r="C1573">
        <v>3</v>
      </c>
      <c r="D1573">
        <v>6</v>
      </c>
      <c r="E1573">
        <v>1400</v>
      </c>
      <c r="F1573">
        <v>-4.3978039550781203</v>
      </c>
      <c r="G1573">
        <v>-0.63006408691406202</v>
      </c>
      <c r="H1573">
        <v>4.4427086761253696</v>
      </c>
      <c r="I1573">
        <v>1.4284967645764901</v>
      </c>
      <c r="J1573">
        <f t="shared" si="25"/>
        <v>1.4284967645764901</v>
      </c>
      <c r="K1573" t="str" cm="1">
        <f t="array" ref="K1573">INDEX($P$6:$P$13,MATCH(MIN(ABS(MOD(J1573 - $Q$6:$Q$13 + PI(), 2*PI()) - PI())),ABS(MOD(J1573 - $Q$6:$Q$13 + PI(), 2*PI()) - PI()),0))</f>
        <v>E</v>
      </c>
      <c r="L1573">
        <v>0.197575695354165</v>
      </c>
      <c r="M1573">
        <v>10.6289567947387</v>
      </c>
      <c r="N1573">
        <v>1.99901549021403</v>
      </c>
    </row>
    <row r="1574" spans="1:14" x14ac:dyDescent="0.3">
      <c r="A1574">
        <v>1709726</v>
      </c>
      <c r="B1574">
        <v>2024</v>
      </c>
      <c r="C1574">
        <v>3</v>
      </c>
      <c r="D1574">
        <v>6</v>
      </c>
      <c r="E1574">
        <v>1500</v>
      </c>
      <c r="F1574">
        <v>-4.3301892089843701</v>
      </c>
      <c r="G1574">
        <v>-0.89596374511718702</v>
      </c>
      <c r="H1574">
        <v>4.4219101775329097</v>
      </c>
      <c r="I1574">
        <v>1.3667644996505099</v>
      </c>
      <c r="J1574">
        <f t="shared" si="25"/>
        <v>1.3667644996505099</v>
      </c>
      <c r="K1574" t="str" cm="1">
        <f t="array" ref="K1574">INDEX($P$6:$P$13,MATCH(MIN(ABS(MOD(J1574 - $Q$6:$Q$13 + PI(), 2*PI()) - PI())),ABS(MOD(J1574 - $Q$6:$Q$13 + PI(), 2*PI()) - PI()),0))</f>
        <v>E</v>
      </c>
      <c r="L1574">
        <v>0.154050111244869</v>
      </c>
      <c r="M1574">
        <v>11.0121070014105</v>
      </c>
      <c r="N1574">
        <v>2.13363054063585</v>
      </c>
    </row>
    <row r="1575" spans="1:14" x14ac:dyDescent="0.3">
      <c r="A1575">
        <v>1709730</v>
      </c>
      <c r="B1575">
        <v>2024</v>
      </c>
      <c r="C1575">
        <v>3</v>
      </c>
      <c r="D1575">
        <v>6</v>
      </c>
      <c r="E1575">
        <v>1600</v>
      </c>
      <c r="F1575">
        <v>-4.3959851074218701</v>
      </c>
      <c r="G1575">
        <v>-1.12508972167968</v>
      </c>
      <c r="H1575">
        <v>4.5376769328042901</v>
      </c>
      <c r="I1575">
        <v>1.32023892999412</v>
      </c>
      <c r="J1575">
        <f t="shared" si="25"/>
        <v>1.32023892999412</v>
      </c>
      <c r="K1575" t="str" cm="1">
        <f t="array" ref="K1575">INDEX($P$6:$P$13,MATCH(MIN(ABS(MOD(J1575 - $Q$6:$Q$13 + PI(), 2*PI()) - PI())),ABS(MOD(J1575 - $Q$6:$Q$13 + PI(), 2*PI()) - PI()),0))</f>
        <v>E</v>
      </c>
      <c r="L1575">
        <v>0.12125122401895</v>
      </c>
      <c r="M1575">
        <v>11.342480341593401</v>
      </c>
      <c r="N1575">
        <v>2.2719629075792098</v>
      </c>
    </row>
    <row r="1576" spans="1:14" x14ac:dyDescent="0.3">
      <c r="A1576">
        <v>1709733</v>
      </c>
      <c r="B1576">
        <v>2024</v>
      </c>
      <c r="C1576">
        <v>3</v>
      </c>
      <c r="D1576">
        <v>6</v>
      </c>
      <c r="E1576">
        <v>1700</v>
      </c>
      <c r="F1576">
        <v>-4.4842608642578101</v>
      </c>
      <c r="G1576">
        <v>-1.21720153808593</v>
      </c>
      <c r="H1576">
        <v>4.6465229024543699</v>
      </c>
      <c r="I1576">
        <v>1.3057441167178401</v>
      </c>
      <c r="J1576">
        <f t="shared" si="25"/>
        <v>1.3057441167178401</v>
      </c>
      <c r="K1576" t="str" cm="1">
        <f t="array" ref="K1576">INDEX($P$6:$P$13,MATCH(MIN(ABS(MOD(J1576 - $Q$6:$Q$13 + PI(), 2*PI()) - PI())),ABS(MOD(J1576 - $Q$6:$Q$13 + PI(), 2*PI()) - PI()),0))</f>
        <v>E</v>
      </c>
      <c r="L1576">
        <v>9.6846496637994897E-2</v>
      </c>
      <c r="M1576">
        <v>11.617859734429199</v>
      </c>
      <c r="N1576">
        <v>2.4101807276407801</v>
      </c>
    </row>
    <row r="1577" spans="1:14" x14ac:dyDescent="0.3">
      <c r="A1577">
        <v>1709737</v>
      </c>
      <c r="B1577">
        <v>2024</v>
      </c>
      <c r="C1577">
        <v>3</v>
      </c>
      <c r="D1577">
        <v>6</v>
      </c>
      <c r="E1577">
        <v>1800</v>
      </c>
      <c r="F1577">
        <v>-4.4865179443359304</v>
      </c>
      <c r="G1577">
        <v>-1.1700781250000001</v>
      </c>
      <c r="H1577">
        <v>4.6365856061817601</v>
      </c>
      <c r="I1577">
        <v>1.3156802710411499</v>
      </c>
      <c r="J1577">
        <f t="shared" si="25"/>
        <v>1.3156802710411499</v>
      </c>
      <c r="K1577" t="str" cm="1">
        <f t="array" ref="K1577">INDEX($P$6:$P$13,MATCH(MIN(ABS(MOD(J1577 - $Q$6:$Q$13 + PI(), 2*PI()) - PI())),ABS(MOD(J1577 - $Q$6:$Q$13 + PI(), 2*PI()) - PI()),0))</f>
        <v>E</v>
      </c>
      <c r="L1577">
        <v>7.8464893665785906E-2</v>
      </c>
      <c r="M1577">
        <v>11.8446221881442</v>
      </c>
      <c r="N1577">
        <v>2.5439196692572699</v>
      </c>
    </row>
    <row r="1578" spans="1:14" x14ac:dyDescent="0.3">
      <c r="A1578">
        <v>1709740</v>
      </c>
      <c r="B1578">
        <v>2024</v>
      </c>
      <c r="C1578">
        <v>3</v>
      </c>
      <c r="D1578">
        <v>6</v>
      </c>
      <c r="E1578">
        <v>1900</v>
      </c>
      <c r="F1578">
        <v>-4.5070568847656203</v>
      </c>
      <c r="G1578">
        <v>-1.1385668945312499</v>
      </c>
      <c r="H1578">
        <v>4.64864456974672</v>
      </c>
      <c r="I1578">
        <v>1.3233545184589599</v>
      </c>
      <c r="J1578">
        <f t="shared" si="25"/>
        <v>1.3233545184589599</v>
      </c>
      <c r="K1578" t="str" cm="1">
        <f t="array" ref="K1578">INDEX($P$6:$P$13,MATCH(MIN(ABS(MOD(J1578 - $Q$6:$Q$13 + PI(), 2*PI()) - PI())),ABS(MOD(J1578 - $Q$6:$Q$13 + PI(), 2*PI()) - PI()),0))</f>
        <v>E</v>
      </c>
      <c r="L1578">
        <v>6.4110745402028602E-2</v>
      </c>
      <c r="M1578">
        <v>12.030522876315599</v>
      </c>
      <c r="N1578">
        <v>2.66951921251085</v>
      </c>
    </row>
    <row r="1579" spans="1:14" x14ac:dyDescent="0.3">
      <c r="A1579">
        <v>1709744</v>
      </c>
      <c r="B1579">
        <v>2024</v>
      </c>
      <c r="C1579">
        <v>3</v>
      </c>
      <c r="D1579">
        <v>6</v>
      </c>
      <c r="E1579">
        <v>2000</v>
      </c>
      <c r="F1579">
        <v>-4.6093072509765598</v>
      </c>
      <c r="G1579">
        <v>-1.1790460205078099</v>
      </c>
      <c r="H1579">
        <v>4.7577161382726896</v>
      </c>
      <c r="I1579">
        <v>1.3203693421390099</v>
      </c>
      <c r="J1579">
        <f t="shared" si="25"/>
        <v>1.3203693421390099</v>
      </c>
      <c r="K1579" t="str" cm="1">
        <f t="array" ref="K1579">INDEX($P$6:$P$13,MATCH(MIN(ABS(MOD(J1579 - $Q$6:$Q$13 + PI(), 2*PI()) - PI())),ABS(MOD(J1579 - $Q$6:$Q$13 + PI(), 2*PI()) - PI()),0))</f>
        <v>E</v>
      </c>
      <c r="L1579">
        <v>0.75087950290926198</v>
      </c>
      <c r="M1579">
        <v>12.179417504204601</v>
      </c>
      <c r="N1579">
        <v>2.7844773398505298</v>
      </c>
    </row>
    <row r="1580" spans="1:14" x14ac:dyDescent="0.3">
      <c r="A1580">
        <v>1709748</v>
      </c>
      <c r="B1580">
        <v>2024</v>
      </c>
      <c r="C1580">
        <v>3</v>
      </c>
      <c r="D1580">
        <v>6</v>
      </c>
      <c r="E1580">
        <v>2100</v>
      </c>
      <c r="F1580">
        <v>-4.73199462890625</v>
      </c>
      <c r="G1580">
        <v>-1.07690734863281</v>
      </c>
      <c r="H1580">
        <v>4.8529890382667196</v>
      </c>
      <c r="I1580">
        <v>1.34702756210952</v>
      </c>
      <c r="J1580">
        <f t="shared" si="25"/>
        <v>1.34702756210952</v>
      </c>
      <c r="K1580" t="str" cm="1">
        <f t="array" ref="K1580">INDEX($P$6:$P$13,MATCH(MIN(ABS(MOD(J1580 - $Q$6:$Q$13 + PI(), 2*PI()) - PI())),ABS(MOD(J1580 - $Q$6:$Q$13 + PI(), 2*PI()) - PI()),0))</f>
        <v>E</v>
      </c>
      <c r="L1580">
        <v>0.741873386096503</v>
      </c>
      <c r="M1580">
        <v>12.2949419021606</v>
      </c>
      <c r="N1580">
        <v>2.88701385921902</v>
      </c>
    </row>
    <row r="1581" spans="1:14" x14ac:dyDescent="0.3">
      <c r="A1581">
        <v>1709751</v>
      </c>
      <c r="B1581">
        <v>2024</v>
      </c>
      <c r="C1581">
        <v>3</v>
      </c>
      <c r="D1581">
        <v>6</v>
      </c>
      <c r="E1581">
        <v>2200</v>
      </c>
      <c r="F1581">
        <v>-4.5790490722656196</v>
      </c>
      <c r="G1581">
        <v>-0.93905456542968702</v>
      </c>
      <c r="H1581">
        <v>4.6743463589116896</v>
      </c>
      <c r="I1581">
        <v>1.3685244821771301</v>
      </c>
      <c r="J1581">
        <f t="shared" si="25"/>
        <v>1.3685244821771301</v>
      </c>
      <c r="K1581" t="str" cm="1">
        <f t="array" ref="K1581">INDEX($P$6:$P$13,MATCH(MIN(ABS(MOD(J1581 - $Q$6:$Q$13 + PI(), 2*PI()) - PI())),ABS(MOD(J1581 - $Q$6:$Q$13 + PI(), 2*PI()) - PI()),0))</f>
        <v>E</v>
      </c>
      <c r="L1581">
        <v>0.73382304901741402</v>
      </c>
      <c r="M1581">
        <v>12.4151893191867</v>
      </c>
      <c r="N1581">
        <v>2.9876973893907302</v>
      </c>
    </row>
    <row r="1582" spans="1:14" x14ac:dyDescent="0.3">
      <c r="A1582">
        <v>1709755</v>
      </c>
      <c r="B1582">
        <v>2024</v>
      </c>
      <c r="C1582">
        <v>3</v>
      </c>
      <c r="D1582">
        <v>6</v>
      </c>
      <c r="E1582">
        <v>2300</v>
      </c>
      <c r="F1582">
        <v>-4.5197882080078102</v>
      </c>
      <c r="G1582">
        <v>-0.75237609863281196</v>
      </c>
      <c r="H1582">
        <v>4.5819815843192098</v>
      </c>
      <c r="I1582">
        <v>1.4058461207386701</v>
      </c>
      <c r="J1582">
        <f t="shared" si="25"/>
        <v>1.4058461207386701</v>
      </c>
      <c r="K1582" t="str" cm="1">
        <f t="array" ref="K1582">INDEX($P$6:$P$13,MATCH(MIN(ABS(MOD(J1582 - $Q$6:$Q$13 + PI(), 2*PI()) - PI())),ABS(MOD(J1582 - $Q$6:$Q$13 + PI(), 2*PI()) - PI()),0))</f>
        <v>E</v>
      </c>
      <c r="L1582">
        <v>0.72614638448202296</v>
      </c>
      <c r="M1582">
        <v>12.512941042582099</v>
      </c>
      <c r="N1582">
        <v>3.0708392461140899</v>
      </c>
    </row>
    <row r="1583" spans="1:14" x14ac:dyDescent="0.3">
      <c r="A1583">
        <v>1709758</v>
      </c>
      <c r="B1583">
        <v>2024</v>
      </c>
      <c r="C1583">
        <v>3</v>
      </c>
      <c r="D1583">
        <v>6</v>
      </c>
      <c r="E1583">
        <v>0</v>
      </c>
      <c r="F1583">
        <v>-3.5514410400390601</v>
      </c>
      <c r="G1583">
        <v>-2.5326446533203102</v>
      </c>
      <c r="H1583">
        <v>4.3619975241700502</v>
      </c>
      <c r="I1583">
        <v>0.95131150205711701</v>
      </c>
      <c r="J1583">
        <f t="shared" si="25"/>
        <v>0.95131150205711701</v>
      </c>
      <c r="K1583" t="str" cm="1">
        <f t="array" ref="K1583">INDEX($P$6:$P$13,MATCH(MIN(ABS(MOD(J1583 - $Q$6:$Q$13 + PI(), 2*PI()) - PI())),ABS(MOD(J1583 - $Q$6:$Q$13 + PI(), 2*PI()) - PI()),0))</f>
        <v>NE</v>
      </c>
      <c r="L1583">
        <v>1.02594372066635</v>
      </c>
      <c r="M1583">
        <v>7.4452619552612296</v>
      </c>
      <c r="N1583">
        <v>1.4371467166476699</v>
      </c>
    </row>
    <row r="1584" spans="1:14" x14ac:dyDescent="0.3">
      <c r="A1584">
        <v>1709762</v>
      </c>
      <c r="B1584">
        <v>2024</v>
      </c>
      <c r="C1584">
        <v>3</v>
      </c>
      <c r="D1584">
        <v>6</v>
      </c>
      <c r="E1584">
        <v>100</v>
      </c>
      <c r="F1584">
        <v>-3.5247247314453101</v>
      </c>
      <c r="G1584">
        <v>-2.5529541015624999</v>
      </c>
      <c r="H1584">
        <v>4.3521556816303102</v>
      </c>
      <c r="I1584">
        <v>0.94394786385099705</v>
      </c>
      <c r="J1584">
        <f t="shared" si="25"/>
        <v>0.94394786385099705</v>
      </c>
      <c r="K1584" t="str" cm="1">
        <f t="array" ref="K1584">INDEX($P$6:$P$13,MATCH(MIN(ABS(MOD(J1584 - $Q$6:$Q$13 + PI(), 2*PI()) - PI())),ABS(MOD(J1584 - $Q$6:$Q$13 + PI(), 2*PI()) - PI()),0))</f>
        <v>NE</v>
      </c>
      <c r="L1584">
        <v>1.0373343269647299</v>
      </c>
      <c r="M1584">
        <v>7.4482987721761003</v>
      </c>
      <c r="N1584">
        <v>1.4161321851942199</v>
      </c>
    </row>
    <row r="1585" spans="1:14" x14ac:dyDescent="0.3">
      <c r="A1585">
        <v>1709766</v>
      </c>
      <c r="B1585">
        <v>2024</v>
      </c>
      <c r="C1585">
        <v>3</v>
      </c>
      <c r="D1585">
        <v>6</v>
      </c>
      <c r="E1585">
        <v>200</v>
      </c>
      <c r="F1585">
        <v>-3.4355126953125001</v>
      </c>
      <c r="G1585">
        <v>-2.8093005371093702</v>
      </c>
      <c r="H1585">
        <v>4.4378955584213902</v>
      </c>
      <c r="I1585">
        <v>0.88534122776426205</v>
      </c>
      <c r="J1585">
        <f t="shared" si="25"/>
        <v>0.88534122776426205</v>
      </c>
      <c r="K1585" t="str" cm="1">
        <f t="array" ref="K1585">INDEX($P$6:$P$13,MATCH(MIN(ABS(MOD(J1585 - $Q$6:$Q$13 + PI(), 2*PI()) - PI())),ABS(MOD(J1585 - $Q$6:$Q$13 + PI(), 2*PI()) - PI()),0))</f>
        <v>NE</v>
      </c>
      <c r="L1585">
        <v>1.0390081237098501</v>
      </c>
      <c r="M1585">
        <v>7.4623185263739602</v>
      </c>
      <c r="N1585">
        <v>1.3982217576768601</v>
      </c>
    </row>
    <row r="1586" spans="1:14" x14ac:dyDescent="0.3">
      <c r="A1586">
        <v>1709769</v>
      </c>
      <c r="B1586">
        <v>2024</v>
      </c>
      <c r="C1586">
        <v>3</v>
      </c>
      <c r="D1586">
        <v>7</v>
      </c>
      <c r="E1586">
        <v>300</v>
      </c>
      <c r="F1586">
        <v>-3.2886718749999999</v>
      </c>
      <c r="G1586">
        <v>0.92395080566406196</v>
      </c>
      <c r="H1586">
        <v>3.4159987986975699</v>
      </c>
      <c r="I1586">
        <v>1.8446853081516199</v>
      </c>
      <c r="J1586">
        <f t="shared" si="25"/>
        <v>1.8446853081516199</v>
      </c>
      <c r="K1586" t="str" cm="1">
        <f t="array" ref="K1586">INDEX($P$6:$P$13,MATCH(MIN(ABS(MOD(J1586 - $Q$6:$Q$13 + PI(), 2*PI()) - PI())),ABS(MOD(J1586 - $Q$6:$Q$13 + PI(), 2*PI()) - PI()),0))</f>
        <v>E</v>
      </c>
      <c r="L1586">
        <v>3.4934555026785499</v>
      </c>
      <c r="M1586">
        <v>12.6800633536444</v>
      </c>
      <c r="N1586">
        <v>3.2475096384684199</v>
      </c>
    </row>
    <row r="1587" spans="1:14" x14ac:dyDescent="0.3">
      <c r="A1587">
        <v>1709773</v>
      </c>
      <c r="B1587">
        <v>2024</v>
      </c>
      <c r="C1587">
        <v>3</v>
      </c>
      <c r="D1587">
        <v>7</v>
      </c>
      <c r="E1587">
        <v>400</v>
      </c>
      <c r="F1587">
        <v>-3.02922058105468</v>
      </c>
      <c r="G1587">
        <v>0.869402465820312</v>
      </c>
      <c r="H1587">
        <v>3.1515136008368598</v>
      </c>
      <c r="I1587">
        <v>1.85028918935725</v>
      </c>
      <c r="J1587">
        <f t="shared" si="25"/>
        <v>1.85028918935725</v>
      </c>
      <c r="K1587" t="str" cm="1">
        <f t="array" ref="K1587">INDEX($P$6:$P$13,MATCH(MIN(ABS(MOD(J1587 - $Q$6:$Q$13 + PI(), 2*PI()) - PI())),ABS(MOD(J1587 - $Q$6:$Q$13 + PI(), 2*PI()) - PI()),0))</f>
        <v>E</v>
      </c>
      <c r="L1587">
        <v>3.4879894526052202</v>
      </c>
      <c r="M1587">
        <v>12.6721422407362</v>
      </c>
      <c r="N1587">
        <v>3.2539634704589799</v>
      </c>
    </row>
    <row r="1588" spans="1:14" x14ac:dyDescent="0.3">
      <c r="A1588">
        <v>1709776</v>
      </c>
      <c r="B1588">
        <v>2024</v>
      </c>
      <c r="C1588">
        <v>3</v>
      </c>
      <c r="D1588">
        <v>7</v>
      </c>
      <c r="E1588">
        <v>500</v>
      </c>
      <c r="F1588">
        <v>-2.7503375244140602</v>
      </c>
      <c r="G1588">
        <v>0.82500854492187503</v>
      </c>
      <c r="H1588">
        <v>2.8714100364444901</v>
      </c>
      <c r="I1588">
        <v>1.8622221948725499</v>
      </c>
      <c r="J1588">
        <f t="shared" si="25"/>
        <v>1.8622221948725499</v>
      </c>
      <c r="K1588" t="str" cm="1">
        <f t="array" ref="K1588">INDEX($P$6:$P$13,MATCH(MIN(ABS(MOD(J1588 - $Q$6:$Q$13 + PI(), 2*PI()) - PI())),ABS(MOD(J1588 - $Q$6:$Q$13 + PI(), 2*PI()) - PI()),0))</f>
        <v>E</v>
      </c>
      <c r="L1588">
        <v>4.1810257967724898</v>
      </c>
      <c r="M1588">
        <v>12.645734257168201</v>
      </c>
      <c r="N1588">
        <v>3.2476067013210699</v>
      </c>
    </row>
    <row r="1589" spans="1:14" x14ac:dyDescent="0.3">
      <c r="A1589">
        <v>1709780</v>
      </c>
      <c r="B1589">
        <v>2024</v>
      </c>
      <c r="C1589">
        <v>3</v>
      </c>
      <c r="D1589">
        <v>7</v>
      </c>
      <c r="E1589">
        <v>600</v>
      </c>
      <c r="F1589">
        <v>-2.4834417724609299</v>
      </c>
      <c r="G1589">
        <v>0.78595520019531195</v>
      </c>
      <c r="H1589">
        <v>2.6048432993018902</v>
      </c>
      <c r="I1589">
        <v>1.8773013535051399</v>
      </c>
      <c r="J1589">
        <f t="shared" si="25"/>
        <v>1.8773013535051399</v>
      </c>
      <c r="K1589" t="str" cm="1">
        <f t="array" ref="K1589">INDEX($P$6:$P$13,MATCH(MIN(ABS(MOD(J1589 - $Q$6:$Q$13 + PI(), 2*PI()) - PI())),ABS(MOD(J1589 - $Q$6:$Q$13 + PI(), 2*PI()) - PI()),0))</f>
        <v>E</v>
      </c>
      <c r="L1589">
        <v>4.1764103007220701</v>
      </c>
      <c r="M1589">
        <v>12.603050655788801</v>
      </c>
      <c r="N1589">
        <v>3.22984515296088</v>
      </c>
    </row>
    <row r="1590" spans="1:14" x14ac:dyDescent="0.3">
      <c r="A1590">
        <v>1709784</v>
      </c>
      <c r="B1590">
        <v>2024</v>
      </c>
      <c r="C1590">
        <v>3</v>
      </c>
      <c r="D1590">
        <v>7</v>
      </c>
      <c r="E1590">
        <v>700</v>
      </c>
      <c r="F1590">
        <v>-2.24813415527343</v>
      </c>
      <c r="G1590">
        <v>0.74701782226562496</v>
      </c>
      <c r="H1590">
        <v>2.3689961601677298</v>
      </c>
      <c r="I1590">
        <v>1.8916017084344701</v>
      </c>
      <c r="J1590">
        <f t="shared" si="25"/>
        <v>1.8916017084344701</v>
      </c>
      <c r="K1590" t="str" cm="1">
        <f t="array" ref="K1590">INDEX($P$6:$P$13,MATCH(MIN(ABS(MOD(J1590 - $Q$6:$Q$13 + PI(), 2*PI()) - PI())),ABS(MOD(J1590 - $Q$6:$Q$13 + PI(), 2*PI()) - PI()),0))</f>
        <v>E</v>
      </c>
      <c r="L1590">
        <v>4.8703714325337399</v>
      </c>
      <c r="M1590">
        <v>12.5452080832587</v>
      </c>
      <c r="N1590">
        <v>3.2022311952378999</v>
      </c>
    </row>
    <row r="1591" spans="1:14" x14ac:dyDescent="0.3">
      <c r="A1591">
        <v>1709787</v>
      </c>
      <c r="B1591">
        <v>2024</v>
      </c>
      <c r="C1591">
        <v>3</v>
      </c>
      <c r="D1591">
        <v>7</v>
      </c>
      <c r="E1591">
        <v>800</v>
      </c>
      <c r="F1591">
        <v>-2.2129730224609299</v>
      </c>
      <c r="G1591">
        <v>0.52105041503906202</v>
      </c>
      <c r="H1591">
        <v>2.2734869986767601</v>
      </c>
      <c r="I1591">
        <v>1.80203722706922</v>
      </c>
      <c r="J1591">
        <f t="shared" si="25"/>
        <v>1.80203722706922</v>
      </c>
      <c r="K1591" t="str" cm="1">
        <f t="array" ref="K1591">INDEX($P$6:$P$13,MATCH(MIN(ABS(MOD(J1591 - $Q$6:$Q$13 + PI(), 2*PI()) - PI())),ABS(MOD(J1591 - $Q$6:$Q$13 + PI(), 2*PI()) - PI()),0))</f>
        <v>E</v>
      </c>
      <c r="L1591">
        <v>5.5647328901656401</v>
      </c>
      <c r="M1591">
        <v>12.474096722073</v>
      </c>
      <c r="N1591">
        <v>3.1660029093424402</v>
      </c>
    </row>
    <row r="1592" spans="1:14" x14ac:dyDescent="0.3">
      <c r="A1592">
        <v>1709791</v>
      </c>
      <c r="B1592">
        <v>2024</v>
      </c>
      <c r="C1592">
        <v>3</v>
      </c>
      <c r="D1592">
        <v>7</v>
      </c>
      <c r="E1592">
        <v>900</v>
      </c>
      <c r="F1592">
        <v>-2.20819152832031</v>
      </c>
      <c r="G1592">
        <v>0.37424438476562499</v>
      </c>
      <c r="H1592">
        <v>2.2396804873182599</v>
      </c>
      <c r="I1592">
        <v>1.7386810836679201</v>
      </c>
      <c r="J1592">
        <f t="shared" si="25"/>
        <v>1.7386810836679201</v>
      </c>
      <c r="K1592" t="str" cm="1">
        <f t="array" ref="K1592">INDEX($P$6:$P$13,MATCH(MIN(ABS(MOD(J1592 - $Q$6:$Q$13 + PI(), 2*PI()) - PI())),ABS(MOD(J1592 - $Q$6:$Q$13 + PI(), 2*PI()) - PI()),0))</f>
        <v>E</v>
      </c>
      <c r="L1592">
        <v>5.5614868828627202</v>
      </c>
      <c r="M1592">
        <v>12.391197946336501</v>
      </c>
      <c r="N1592">
        <v>3.1224910948011599</v>
      </c>
    </row>
    <row r="1593" spans="1:14" x14ac:dyDescent="0.3">
      <c r="A1593">
        <v>1709794</v>
      </c>
      <c r="B1593">
        <v>2024</v>
      </c>
      <c r="C1593">
        <v>3</v>
      </c>
      <c r="D1593">
        <v>7</v>
      </c>
      <c r="E1593">
        <v>1000</v>
      </c>
      <c r="F1593">
        <v>-2.2015325927734302</v>
      </c>
      <c r="G1593">
        <v>0.108729248046875</v>
      </c>
      <c r="H1593">
        <v>2.2042159164710999</v>
      </c>
      <c r="I1593">
        <v>1.6201442103661401</v>
      </c>
      <c r="J1593">
        <f t="shared" si="25"/>
        <v>1.6201442103661401</v>
      </c>
      <c r="K1593" t="str" cm="1">
        <f t="array" ref="K1593">INDEX($P$6:$P$13,MATCH(MIN(ABS(MOD(J1593 - $Q$6:$Q$13 + PI(), 2*PI()) - PI())),ABS(MOD(J1593 - $Q$6:$Q$13 + PI(), 2*PI()) - PI()),0))</f>
        <v>E</v>
      </c>
      <c r="L1593">
        <v>5.5585790511295698</v>
      </c>
      <c r="M1593">
        <v>12.1043952306111</v>
      </c>
      <c r="N1593">
        <v>2.98149977789984</v>
      </c>
    </row>
    <row r="1594" spans="1:14" x14ac:dyDescent="0.3">
      <c r="A1594">
        <v>1709798</v>
      </c>
      <c r="B1594">
        <v>2024</v>
      </c>
      <c r="C1594">
        <v>3</v>
      </c>
      <c r="D1594">
        <v>7</v>
      </c>
      <c r="E1594">
        <v>1100</v>
      </c>
      <c r="F1594">
        <v>-2.1940521240234299</v>
      </c>
      <c r="G1594">
        <v>4.2923583984374999E-2</v>
      </c>
      <c r="H1594">
        <v>2.1944719540230602</v>
      </c>
      <c r="I1594">
        <v>1.5903574432577501</v>
      </c>
      <c r="J1594">
        <f t="shared" si="25"/>
        <v>1.5903574432577501</v>
      </c>
      <c r="K1594" t="str" cm="1">
        <f t="array" ref="K1594">INDEX($P$6:$P$13,MATCH(MIN(ABS(MOD(J1594 - $Q$6:$Q$13 + PI(), 2*PI()) - PI())),ABS(MOD(J1594 - $Q$6:$Q$13 + PI(), 2*PI()) - PI()),0))</f>
        <v>E</v>
      </c>
      <c r="L1594">
        <v>5.5567593509541897</v>
      </c>
      <c r="M1594">
        <v>12.015148162841699</v>
      </c>
      <c r="N1594">
        <v>2.93198797437879</v>
      </c>
    </row>
    <row r="1595" spans="1:14" x14ac:dyDescent="0.3">
      <c r="A1595">
        <v>1709802</v>
      </c>
      <c r="B1595">
        <v>2024</v>
      </c>
      <c r="C1595">
        <v>3</v>
      </c>
      <c r="D1595">
        <v>7</v>
      </c>
      <c r="E1595">
        <v>1200</v>
      </c>
      <c r="F1595">
        <v>-2.10929748535156</v>
      </c>
      <c r="G1595">
        <v>0.21208923339843699</v>
      </c>
      <c r="H1595">
        <v>2.1199334245758599</v>
      </c>
      <c r="I1595">
        <v>1.67100920893215</v>
      </c>
      <c r="J1595">
        <f t="shared" si="25"/>
        <v>1.67100920893215</v>
      </c>
      <c r="K1595" t="str" cm="1">
        <f t="array" ref="K1595">INDEX($P$6:$P$13,MATCH(MIN(ABS(MOD(J1595 - $Q$6:$Q$13 + PI(), 2*PI()) - PI())),ABS(MOD(J1595 - $Q$6:$Q$13 + PI(), 2*PI()) - PI()),0))</f>
        <v>E</v>
      </c>
      <c r="L1595">
        <v>5.5552145024115704</v>
      </c>
      <c r="M1595">
        <v>11.921606699625601</v>
      </c>
      <c r="N1595">
        <v>2.8790139092339402</v>
      </c>
    </row>
    <row r="1596" spans="1:14" x14ac:dyDescent="0.3">
      <c r="A1596">
        <v>1709805</v>
      </c>
      <c r="B1596">
        <v>2024</v>
      </c>
      <c r="C1596">
        <v>3</v>
      </c>
      <c r="D1596">
        <v>7</v>
      </c>
      <c r="E1596">
        <v>1300</v>
      </c>
      <c r="F1596">
        <v>-1.9230493164062501</v>
      </c>
      <c r="G1596">
        <v>0.49410278320312501</v>
      </c>
      <c r="H1596">
        <v>1.9855115798452601</v>
      </c>
      <c r="I1596">
        <v>1.82229332669509</v>
      </c>
      <c r="J1596">
        <f t="shared" si="25"/>
        <v>1.82229332669509</v>
      </c>
      <c r="K1596" t="str" cm="1">
        <f t="array" ref="K1596">INDEX($P$6:$P$13,MATCH(MIN(ABS(MOD(J1596 - $Q$6:$Q$13 + PI(), 2*PI()) - PI())),ABS(MOD(J1596 - $Q$6:$Q$13 + PI(), 2*PI()) - PI()),0))</f>
        <v>E</v>
      </c>
      <c r="L1596">
        <v>5.5539250441977801</v>
      </c>
      <c r="M1596">
        <v>11.8250713348388</v>
      </c>
      <c r="N1596">
        <v>2.8237055672539602</v>
      </c>
    </row>
    <row r="1597" spans="1:14" x14ac:dyDescent="0.3">
      <c r="A1597">
        <v>1709809</v>
      </c>
      <c r="B1597">
        <v>2024</v>
      </c>
      <c r="C1597">
        <v>3</v>
      </c>
      <c r="D1597">
        <v>7</v>
      </c>
      <c r="E1597">
        <v>1400</v>
      </c>
      <c r="F1597">
        <v>-1.7428387451171801</v>
      </c>
      <c r="G1597">
        <v>0.852678833007812</v>
      </c>
      <c r="H1597">
        <v>1.9402443360930599</v>
      </c>
      <c r="I1597">
        <v>2.0258046853937</v>
      </c>
      <c r="J1597">
        <f t="shared" si="25"/>
        <v>2.0258046853937</v>
      </c>
      <c r="K1597" t="str" cm="1">
        <f t="array" ref="K1597">INDEX($P$6:$P$13,MATCH(MIN(ABS(MOD(J1597 - $Q$6:$Q$13 + PI(), 2*PI()) - PI())),ABS(MOD(J1597 - $Q$6:$Q$13 + PI(), 2*PI()) - PI()),0))</f>
        <v>SE</v>
      </c>
      <c r="L1597">
        <v>5.5529263377518703</v>
      </c>
      <c r="M1597">
        <v>11.726944287618</v>
      </c>
      <c r="N1597">
        <v>2.7669810189141102</v>
      </c>
    </row>
    <row r="1598" spans="1:14" x14ac:dyDescent="0.3">
      <c r="A1598">
        <v>1709812</v>
      </c>
      <c r="B1598">
        <v>2024</v>
      </c>
      <c r="C1598">
        <v>3</v>
      </c>
      <c r="D1598">
        <v>7</v>
      </c>
      <c r="E1598">
        <v>1500</v>
      </c>
      <c r="F1598">
        <v>-1.25917114257812</v>
      </c>
      <c r="G1598">
        <v>1.25080993652343</v>
      </c>
      <c r="H1598">
        <v>1.7748344890741901</v>
      </c>
      <c r="I1598">
        <v>2.3528633196122</v>
      </c>
      <c r="J1598">
        <f t="shared" si="25"/>
        <v>2.3528633196122</v>
      </c>
      <c r="K1598" t="str" cm="1">
        <f t="array" ref="K1598">INDEX($P$6:$P$13,MATCH(MIN(ABS(MOD(J1598 - $Q$6:$Q$13 + PI(), 2*PI()) - PI())),ABS(MOD(J1598 - $Q$6:$Q$13 + PI(), 2*PI()) - PI()),0))</f>
        <v>SE</v>
      </c>
      <c r="L1598">
        <v>5.5521332698787296</v>
      </c>
      <c r="M1598">
        <v>11.6276592678493</v>
      </c>
      <c r="N1598">
        <v>2.7096844779120501</v>
      </c>
    </row>
    <row r="1599" spans="1:14" x14ac:dyDescent="0.3">
      <c r="A1599">
        <v>1709816</v>
      </c>
      <c r="B1599">
        <v>2024</v>
      </c>
      <c r="C1599">
        <v>3</v>
      </c>
      <c r="D1599">
        <v>7</v>
      </c>
      <c r="E1599">
        <v>1600</v>
      </c>
      <c r="F1599">
        <v>-0.76116821289062497</v>
      </c>
      <c r="G1599">
        <v>1.32401611328125</v>
      </c>
      <c r="H1599">
        <v>1.52721829367759</v>
      </c>
      <c r="I1599">
        <v>2.6198384403132402</v>
      </c>
      <c r="J1599">
        <f t="shared" si="25"/>
        <v>2.6198384403132402</v>
      </c>
      <c r="K1599" t="str" cm="1">
        <f t="array" ref="K1599">INDEX($P$6:$P$13,MATCH(MIN(ABS(MOD(J1599 - $Q$6:$Q$13 + PI(), 2*PI()) - PI())),ABS(MOD(J1599 - $Q$6:$Q$13 + PI(), 2*PI()) - PI()),0))</f>
        <v>SE</v>
      </c>
      <c r="L1599">
        <v>5.5514975711303398</v>
      </c>
      <c r="M1599">
        <v>11.530910491943301</v>
      </c>
      <c r="N1599">
        <v>2.65228674146864</v>
      </c>
    </row>
    <row r="1600" spans="1:14" x14ac:dyDescent="0.3">
      <c r="A1600">
        <v>1709820</v>
      </c>
      <c r="B1600">
        <v>2024</v>
      </c>
      <c r="C1600">
        <v>3</v>
      </c>
      <c r="D1600">
        <v>7</v>
      </c>
      <c r="E1600">
        <v>1700</v>
      </c>
      <c r="F1600">
        <v>-0.51797424316406204</v>
      </c>
      <c r="G1600">
        <v>1.17889465332031</v>
      </c>
      <c r="H1600">
        <v>1.28766840460135</v>
      </c>
      <c r="I1600">
        <v>2.7276113707619398</v>
      </c>
      <c r="J1600">
        <f t="shared" si="25"/>
        <v>2.7276113707619398</v>
      </c>
      <c r="K1600" t="str" cm="1">
        <f t="array" ref="K1600">INDEX($P$6:$P$13,MATCH(MIN(ABS(MOD(J1600 - $Q$6:$Q$13 + PI(), 2*PI()) - PI())),ABS(MOD(J1600 - $Q$6:$Q$13 + PI(), 2*PI()) - PI()),0))</f>
        <v>SE</v>
      </c>
      <c r="L1600">
        <v>5.5511407965474797</v>
      </c>
      <c r="M1600">
        <v>11.4381552802191</v>
      </c>
      <c r="N1600">
        <v>2.5951135423448299</v>
      </c>
    </row>
    <row r="1601" spans="1:14" x14ac:dyDescent="0.3">
      <c r="A1601">
        <v>1709823</v>
      </c>
      <c r="B1601">
        <v>2024</v>
      </c>
      <c r="C1601">
        <v>3</v>
      </c>
      <c r="D1601">
        <v>7</v>
      </c>
      <c r="E1601">
        <v>1800</v>
      </c>
      <c r="F1601">
        <v>-0.41648254394531198</v>
      </c>
      <c r="G1601">
        <v>1.2657977294921801</v>
      </c>
      <c r="H1601">
        <v>1.33255453974639</v>
      </c>
      <c r="I1601">
        <v>2.8237221413789202</v>
      </c>
      <c r="J1601">
        <f t="shared" si="25"/>
        <v>2.8237221413789202</v>
      </c>
      <c r="K1601" t="str" cm="1">
        <f t="array" ref="K1601">INDEX($P$6:$P$13,MATCH(MIN(ABS(MOD(J1601 - $Q$6:$Q$13 + PI(), 2*PI()) - PI())),ABS(MOD(J1601 - $Q$6:$Q$13 + PI(), 2*PI()) - PI()),0))</f>
        <v>S</v>
      </c>
      <c r="L1601">
        <v>5.5510541779265603</v>
      </c>
      <c r="M1601">
        <v>11.347324265374001</v>
      </c>
      <c r="N1601">
        <v>2.53917132483588</v>
      </c>
    </row>
    <row r="1602" spans="1:14" x14ac:dyDescent="0.3">
      <c r="A1602">
        <v>1709827</v>
      </c>
      <c r="B1602">
        <v>2024</v>
      </c>
      <c r="C1602">
        <v>3</v>
      </c>
      <c r="D1602">
        <v>7</v>
      </c>
      <c r="E1602">
        <v>1900</v>
      </c>
      <c r="F1602">
        <v>-0.27208923339843699</v>
      </c>
      <c r="G1602">
        <v>1.62646789550781</v>
      </c>
      <c r="H1602">
        <v>1.6490695455465001</v>
      </c>
      <c r="I1602">
        <v>2.9758390946395599</v>
      </c>
      <c r="J1602">
        <f t="shared" si="25"/>
        <v>2.9758390946395599</v>
      </c>
      <c r="K1602" t="str" cm="1">
        <f t="array" ref="K1602">INDEX($P$6:$P$13,MATCH(MIN(ABS(MOD(J1602 - $Q$6:$Q$13 + PI(), 2*PI()) - PI())),ABS(MOD(J1602 - $Q$6:$Q$13 + PI(), 2*PI()) - PI()),0))</f>
        <v>S</v>
      </c>
      <c r="L1602">
        <v>5.5513314620056002</v>
      </c>
      <c r="M1602">
        <v>11.259551895989301</v>
      </c>
      <c r="N1602">
        <v>2.4845928615993902</v>
      </c>
    </row>
    <row r="1603" spans="1:14" x14ac:dyDescent="0.3">
      <c r="A1603">
        <v>1709830</v>
      </c>
      <c r="B1603">
        <v>2024</v>
      </c>
      <c r="C1603">
        <v>3</v>
      </c>
      <c r="D1603">
        <v>7</v>
      </c>
      <c r="E1603">
        <v>2000</v>
      </c>
      <c r="F1603">
        <v>-0.15480224609375001</v>
      </c>
      <c r="G1603">
        <v>1.43419189453125</v>
      </c>
      <c r="H1603">
        <v>1.44252214046606</v>
      </c>
      <c r="I1603">
        <v>3.03407200301378</v>
      </c>
      <c r="J1603">
        <f t="shared" ref="J1603:J1666" si="26">IF(I1603&lt;0,I1603+2*PI(),I1603)</f>
        <v>3.03407200301378</v>
      </c>
      <c r="K1603" t="str" cm="1">
        <f t="array" ref="K1603">INDEX($P$6:$P$13,MATCH(MIN(ABS(MOD(J1603 - $Q$6:$Q$13 + PI(), 2*PI()) - PI())),ABS(MOD(J1603 - $Q$6:$Q$13 + PI(), 2*PI()) - PI()),0))</f>
        <v>S</v>
      </c>
      <c r="L1603">
        <v>5.5518442356416697</v>
      </c>
      <c r="M1603">
        <v>11.175627920362601</v>
      </c>
      <c r="N1603">
        <v>2.4314085642496699</v>
      </c>
    </row>
    <row r="1604" spans="1:14" x14ac:dyDescent="0.3">
      <c r="A1604">
        <v>1709834</v>
      </c>
      <c r="B1604">
        <v>2024</v>
      </c>
      <c r="C1604">
        <v>3</v>
      </c>
      <c r="D1604">
        <v>7</v>
      </c>
      <c r="E1604">
        <v>2100</v>
      </c>
      <c r="F1604">
        <v>-0.14857543945312501</v>
      </c>
      <c r="G1604">
        <v>1.04653503417968</v>
      </c>
      <c r="H1604">
        <v>1.0570289678973599</v>
      </c>
      <c r="I1604">
        <v>3.0005661739373299</v>
      </c>
      <c r="J1604">
        <f t="shared" si="26"/>
        <v>3.0005661739373299</v>
      </c>
      <c r="K1604" t="str" cm="1">
        <f t="array" ref="K1604">INDEX($P$6:$P$13,MATCH(MIN(ABS(MOD(J1604 - $Q$6:$Q$13 + PI(), 2*PI()) - PI())),ABS(MOD(J1604 - $Q$6:$Q$13 + PI(), 2*PI()) - PI()),0))</f>
        <v>S</v>
      </c>
      <c r="L1604">
        <v>5.5525424969450201</v>
      </c>
      <c r="M1604">
        <v>11.135838932461199</v>
      </c>
      <c r="N1604">
        <v>2.3998252020941799</v>
      </c>
    </row>
    <row r="1605" spans="1:14" x14ac:dyDescent="0.3">
      <c r="A1605">
        <v>1709838</v>
      </c>
      <c r="B1605">
        <v>2024</v>
      </c>
      <c r="C1605">
        <v>3</v>
      </c>
      <c r="D1605">
        <v>7</v>
      </c>
      <c r="E1605">
        <v>2200</v>
      </c>
      <c r="F1605">
        <v>-0.23264160156249999</v>
      </c>
      <c r="G1605">
        <v>0.380889892578125</v>
      </c>
      <c r="H1605">
        <v>0.44631740392431501</v>
      </c>
      <c r="I1605">
        <v>2.5932811664006299</v>
      </c>
      <c r="J1605">
        <f t="shared" si="26"/>
        <v>2.5932811664006299</v>
      </c>
      <c r="K1605" t="str" cm="1">
        <f t="array" ref="K1605">INDEX($P$6:$P$13,MATCH(MIN(ABS(MOD(J1605 - $Q$6:$Q$13 + PI(), 2*PI()) - PI())),ABS(MOD(J1605 - $Q$6:$Q$13 + PI(), 2*PI()) - PI()),0))</f>
        <v>SE</v>
      </c>
      <c r="L1605">
        <v>5.55380281758731</v>
      </c>
      <c r="M1605">
        <v>11.064623196919699</v>
      </c>
      <c r="N1605">
        <v>2.3493107689751498</v>
      </c>
    </row>
    <row r="1606" spans="1:14" x14ac:dyDescent="0.3">
      <c r="A1606">
        <v>1709841</v>
      </c>
      <c r="B1606">
        <v>2024</v>
      </c>
      <c r="C1606">
        <v>3</v>
      </c>
      <c r="D1606">
        <v>7</v>
      </c>
      <c r="E1606">
        <v>2300</v>
      </c>
      <c r="F1606">
        <v>-0.40907592773437501</v>
      </c>
      <c r="G1606">
        <v>8.2243041992187502E-2</v>
      </c>
      <c r="H1606">
        <v>0.41726134808758403</v>
      </c>
      <c r="I1606">
        <v>1.76919736638753</v>
      </c>
      <c r="J1606">
        <f t="shared" si="26"/>
        <v>1.76919736638753</v>
      </c>
      <c r="K1606" t="str" cm="1">
        <f t="array" ref="K1606">INDEX($P$6:$P$13,MATCH(MIN(ABS(MOD(J1606 - $Q$6:$Q$13 + PI(), 2*PI()) - PI())),ABS(MOD(J1606 - $Q$6:$Q$13 + PI(), 2*PI()) - PI()),0))</f>
        <v>E</v>
      </c>
      <c r="L1606">
        <v>5.55539042893753</v>
      </c>
      <c r="M1606">
        <v>10.986214319864899</v>
      </c>
      <c r="N1606">
        <v>2.3014846377902498</v>
      </c>
    </row>
    <row r="1607" spans="1:14" x14ac:dyDescent="0.3">
      <c r="A1607">
        <v>1709845</v>
      </c>
      <c r="B1607">
        <v>2024</v>
      </c>
      <c r="C1607">
        <v>3</v>
      </c>
      <c r="D1607">
        <v>7</v>
      </c>
      <c r="E1607">
        <v>0</v>
      </c>
      <c r="F1607">
        <v>-4.4218316650390603</v>
      </c>
      <c r="G1607">
        <v>-0.19572875976562501</v>
      </c>
      <c r="H1607">
        <v>4.4261614319115701</v>
      </c>
      <c r="I1607">
        <v>1.5265610204698401</v>
      </c>
      <c r="J1607">
        <f t="shared" si="26"/>
        <v>1.5265610204698401</v>
      </c>
      <c r="K1607" t="str" cm="1">
        <f t="array" ref="K1607">INDEX($P$6:$P$13,MATCH(MIN(ABS(MOD(J1607 - $Q$6:$Q$13 + PI(), 2*PI()) - PI())),ABS(MOD(J1607 - $Q$6:$Q$13 + PI(), 2*PI()) - PI()),0))</f>
        <v>E</v>
      </c>
      <c r="L1607">
        <v>2.1157438736915801</v>
      </c>
      <c r="M1607">
        <v>12.584907955593501</v>
      </c>
      <c r="N1607">
        <v>3.1392101711697</v>
      </c>
    </row>
    <row r="1608" spans="1:14" x14ac:dyDescent="0.3">
      <c r="A1608">
        <v>1709848</v>
      </c>
      <c r="B1608">
        <v>2024</v>
      </c>
      <c r="C1608">
        <v>3</v>
      </c>
      <c r="D1608">
        <v>7</v>
      </c>
      <c r="E1608">
        <v>100</v>
      </c>
      <c r="F1608">
        <v>-4.0849584960937504</v>
      </c>
      <c r="G1608">
        <v>0.44065490722656198</v>
      </c>
      <c r="H1608">
        <v>4.1086570387501702</v>
      </c>
      <c r="I1608">
        <v>1.67825335917275</v>
      </c>
      <c r="J1608">
        <f t="shared" si="26"/>
        <v>1.67825335917275</v>
      </c>
      <c r="K1608" t="str" cm="1">
        <f t="array" ref="K1608">INDEX($P$6:$P$13,MATCH(MIN(ABS(MOD(J1608 - $Q$6:$Q$13 + PI(), 2*PI()) - PI())),ABS(MOD(J1608 - $Q$6:$Q$13 + PI(), 2*PI()) - PI()),0))</f>
        <v>E</v>
      </c>
      <c r="L1608">
        <v>2.10924965943489</v>
      </c>
      <c r="M1608">
        <v>12.637082947625</v>
      </c>
      <c r="N1608">
        <v>3.1913054784138999</v>
      </c>
    </row>
    <row r="1609" spans="1:14" x14ac:dyDescent="0.3">
      <c r="A1609">
        <v>1709852</v>
      </c>
      <c r="B1609">
        <v>2024</v>
      </c>
      <c r="C1609">
        <v>3</v>
      </c>
      <c r="D1609">
        <v>7</v>
      </c>
      <c r="E1609">
        <v>200</v>
      </c>
      <c r="F1609">
        <v>-3.6549212646484301</v>
      </c>
      <c r="G1609">
        <v>0.82116394042968699</v>
      </c>
      <c r="H1609">
        <v>3.7460325235963099</v>
      </c>
      <c r="I1609">
        <v>1.7917999768114501</v>
      </c>
      <c r="J1609">
        <f t="shared" si="26"/>
        <v>1.7917999768114501</v>
      </c>
      <c r="K1609" t="str" cm="1">
        <f t="array" ref="K1609">INDEX($P$6:$P$13,MATCH(MIN(ABS(MOD(J1609 - $Q$6:$Q$13 + PI(), 2*PI()) - PI())),ABS(MOD(J1609 - $Q$6:$Q$13 + PI(), 2*PI()) - PI()),0))</f>
        <v>E</v>
      </c>
      <c r="L1609">
        <v>2.1031005435797501</v>
      </c>
      <c r="M1609">
        <v>12.6680094401041</v>
      </c>
      <c r="N1609">
        <v>3.2272118462456598</v>
      </c>
    </row>
    <row r="1610" spans="1:14" x14ac:dyDescent="0.3">
      <c r="A1610">
        <v>1709856</v>
      </c>
      <c r="B1610">
        <v>2024</v>
      </c>
      <c r="C1610">
        <v>3</v>
      </c>
      <c r="D1610">
        <v>8</v>
      </c>
      <c r="E1610">
        <v>300</v>
      </c>
      <c r="F1610">
        <v>-1.16204833984375</v>
      </c>
      <c r="G1610">
        <v>1.7305908203125001E-2</v>
      </c>
      <c r="H1610">
        <v>1.1621771975874999</v>
      </c>
      <c r="I1610">
        <v>1.58568781483271</v>
      </c>
      <c r="J1610">
        <f t="shared" si="26"/>
        <v>1.58568781483271</v>
      </c>
      <c r="K1610" t="str" cm="1">
        <f t="array" ref="K1610">INDEX($P$6:$P$13,MATCH(MIN(ABS(MOD(J1610 - $Q$6:$Q$13 + PI(), 2*PI()) - PI())),ABS(MOD(J1610 - $Q$6:$Q$13 + PI(), 2*PI()) - PI()),0))</f>
        <v>E</v>
      </c>
      <c r="L1610">
        <v>4.1682623070053397</v>
      </c>
      <c r="M1610">
        <v>10.660838445027601</v>
      </c>
      <c r="N1610">
        <v>2.11632463667127</v>
      </c>
    </row>
    <row r="1611" spans="1:14" x14ac:dyDescent="0.3">
      <c r="A1611">
        <v>1709859</v>
      </c>
      <c r="B1611">
        <v>2024</v>
      </c>
      <c r="C1611">
        <v>3</v>
      </c>
      <c r="D1611">
        <v>8</v>
      </c>
      <c r="E1611">
        <v>400</v>
      </c>
      <c r="F1611">
        <v>-1.3938104248046801</v>
      </c>
      <c r="G1611">
        <v>3.6159667968750003E-2</v>
      </c>
      <c r="H1611">
        <v>1.3942793916148299</v>
      </c>
      <c r="I1611">
        <v>1.5967335405565599</v>
      </c>
      <c r="J1611">
        <f t="shared" si="26"/>
        <v>1.5967335405565599</v>
      </c>
      <c r="K1611" t="str" cm="1">
        <f t="array" ref="K1611">INDEX($P$6:$P$13,MATCH(MIN(ABS(MOD(J1611 - $Q$6:$Q$13 + PI(), 2*PI()) - PI())),ABS(MOD(J1611 - $Q$6:$Q$13 + PI(), 2*PI()) - PI()),0))</f>
        <v>E</v>
      </c>
      <c r="L1611">
        <v>4.17121344076687</v>
      </c>
      <c r="M1611">
        <v>10.574092759026399</v>
      </c>
      <c r="N1611">
        <v>2.0709066390991202</v>
      </c>
    </row>
    <row r="1612" spans="1:14" x14ac:dyDescent="0.3">
      <c r="A1612">
        <v>1709863</v>
      </c>
      <c r="B1612">
        <v>2024</v>
      </c>
      <c r="C1612">
        <v>3</v>
      </c>
      <c r="D1612">
        <v>8</v>
      </c>
      <c r="E1612">
        <v>500</v>
      </c>
      <c r="F1612">
        <v>-1.3861108398437501</v>
      </c>
      <c r="G1612">
        <v>2.2229003906250001E-3</v>
      </c>
      <c r="H1612">
        <v>1.38611262227082</v>
      </c>
      <c r="I1612">
        <v>1.5724000214065199</v>
      </c>
      <c r="J1612">
        <f t="shared" si="26"/>
        <v>1.5724000214065199</v>
      </c>
      <c r="K1612" t="str" cm="1">
        <f t="array" ref="K1612">INDEX($P$6:$P$13,MATCH(MIN(ABS(MOD(J1612 - $Q$6:$Q$13 + PI(), 2*PI()) - PI())),ABS(MOD(J1612 - $Q$6:$Q$13 + PI(), 2*PI()) - PI()),0))</f>
        <v>E</v>
      </c>
      <c r="L1612">
        <v>4.1740280249891102</v>
      </c>
      <c r="M1612">
        <v>10.488291316562201</v>
      </c>
      <c r="N1612">
        <v>2.0255279541015598</v>
      </c>
    </row>
    <row r="1613" spans="1:14" x14ac:dyDescent="0.3">
      <c r="A1613">
        <v>1709866</v>
      </c>
      <c r="B1613">
        <v>2024</v>
      </c>
      <c r="C1613">
        <v>3</v>
      </c>
      <c r="D1613">
        <v>8</v>
      </c>
      <c r="E1613">
        <v>600</v>
      </c>
      <c r="F1613">
        <v>-1.1374401855468701</v>
      </c>
      <c r="G1613">
        <v>0.32327453613281198</v>
      </c>
      <c r="H1613">
        <v>1.18248746353134</v>
      </c>
      <c r="I1613">
        <v>1.8477068437464701</v>
      </c>
      <c r="J1613">
        <f t="shared" si="26"/>
        <v>1.8477068437464701</v>
      </c>
      <c r="K1613" t="str" cm="1">
        <f t="array" ref="K1613">INDEX($P$6:$P$13,MATCH(MIN(ABS(MOD(J1613 - $Q$6:$Q$13 + PI(), 2*PI()) - PI())),ABS(MOD(J1613 - $Q$6:$Q$13 + PI(), 2*PI()) - PI()),0))</f>
        <v>E</v>
      </c>
      <c r="L1613">
        <v>4.1767529264525196</v>
      </c>
      <c r="M1613">
        <v>10.401783731248599</v>
      </c>
      <c r="N1613">
        <v>1.9805286195542999</v>
      </c>
    </row>
    <row r="1614" spans="1:14" x14ac:dyDescent="0.3">
      <c r="A1614">
        <v>1709870</v>
      </c>
      <c r="B1614">
        <v>2024</v>
      </c>
      <c r="C1614">
        <v>3</v>
      </c>
      <c r="D1614">
        <v>8</v>
      </c>
      <c r="E1614">
        <v>700</v>
      </c>
      <c r="F1614">
        <v>-0.84544738769531202</v>
      </c>
      <c r="G1614">
        <v>0.60130126953124996</v>
      </c>
      <c r="H1614">
        <v>1.0374702415494701</v>
      </c>
      <c r="I1614">
        <v>2.1890145789392901</v>
      </c>
      <c r="J1614">
        <f t="shared" si="26"/>
        <v>2.1890145789392901</v>
      </c>
      <c r="K1614" t="str" cm="1">
        <f t="array" ref="K1614">INDEX($P$6:$P$13,MATCH(MIN(ABS(MOD(J1614 - $Q$6:$Q$13 + PI(), 2*PI()) - PI())),ABS(MOD(J1614 - $Q$6:$Q$13 + PI(), 2*PI()) - PI()),0))</f>
        <v>SE</v>
      </c>
      <c r="L1614">
        <v>4.1795266393588104</v>
      </c>
      <c r="M1614">
        <v>10.3143775728013</v>
      </c>
      <c r="N1614">
        <v>1.93597804175482</v>
      </c>
    </row>
    <row r="1615" spans="1:14" x14ac:dyDescent="0.3">
      <c r="A1615">
        <v>1709874</v>
      </c>
      <c r="B1615">
        <v>2024</v>
      </c>
      <c r="C1615">
        <v>3</v>
      </c>
      <c r="D1615">
        <v>8</v>
      </c>
      <c r="E1615">
        <v>800</v>
      </c>
      <c r="F1615">
        <v>-0.62655456542968702</v>
      </c>
      <c r="G1615">
        <v>1.10094604492187</v>
      </c>
      <c r="H1615">
        <v>1.2667489164352499</v>
      </c>
      <c r="I1615">
        <v>2.6241994506131601</v>
      </c>
      <c r="J1615">
        <f t="shared" si="26"/>
        <v>2.6241994506131601</v>
      </c>
      <c r="K1615" t="str" cm="1">
        <f t="array" ref="K1615">INDEX($P$6:$P$13,MATCH(MIN(ABS(MOD(J1615 - $Q$6:$Q$13 + PI(), 2*PI()) - PI())),ABS(MOD(J1615 - $Q$6:$Q$13 + PI(), 2*PI()) - PI()),0))</f>
        <v>SE</v>
      </c>
      <c r="L1615">
        <v>4.1822841891659399</v>
      </c>
      <c r="M1615">
        <v>10.2245700624254</v>
      </c>
      <c r="N1615">
        <v>1.8922986984252901</v>
      </c>
    </row>
    <row r="1616" spans="1:14" x14ac:dyDescent="0.3">
      <c r="A1616">
        <v>1709877</v>
      </c>
      <c r="B1616">
        <v>2024</v>
      </c>
      <c r="C1616">
        <v>3</v>
      </c>
      <c r="D1616">
        <v>8</v>
      </c>
      <c r="E1616">
        <v>900</v>
      </c>
      <c r="F1616">
        <v>-0.56094116210937495</v>
      </c>
      <c r="G1616">
        <v>1.1421496582031201</v>
      </c>
      <c r="H1616">
        <v>1.27246250596319</v>
      </c>
      <c r="I1616">
        <v>2.68506816523761</v>
      </c>
      <c r="J1616">
        <f t="shared" si="26"/>
        <v>2.68506816523761</v>
      </c>
      <c r="K1616" t="str" cm="1">
        <f t="array" ref="K1616">INDEX($P$6:$P$13,MATCH(MIN(ABS(MOD(J1616 - $Q$6:$Q$13 + PI(), 2*PI()) - PI())),ABS(MOD(J1616 - $Q$6:$Q$13 + PI(), 2*PI()) - PI()),0))</f>
        <v>SE</v>
      </c>
      <c r="L1616">
        <v>4.1850831400315203</v>
      </c>
      <c r="M1616">
        <v>10.124538421630801</v>
      </c>
      <c r="N1616">
        <v>1.84645356072319</v>
      </c>
    </row>
    <row r="1617" spans="1:14" x14ac:dyDescent="0.3">
      <c r="A1617">
        <v>1709881</v>
      </c>
      <c r="B1617">
        <v>2024</v>
      </c>
      <c r="C1617">
        <v>3</v>
      </c>
      <c r="D1617">
        <v>8</v>
      </c>
      <c r="E1617">
        <v>1000</v>
      </c>
      <c r="F1617">
        <v>-0.37335144042968699</v>
      </c>
      <c r="G1617">
        <v>1.14600280761718</v>
      </c>
      <c r="H1617">
        <v>1.20528574750446</v>
      </c>
      <c r="I1617">
        <v>2.8266501903607799</v>
      </c>
      <c r="J1617">
        <f t="shared" si="26"/>
        <v>2.8266501903607799</v>
      </c>
      <c r="K1617" t="str" cm="1">
        <f t="array" ref="K1617">INDEX($P$6:$P$13,MATCH(MIN(ABS(MOD(J1617 - $Q$6:$Q$13 + PI(), 2*PI()) - PI())),ABS(MOD(J1617 - $Q$6:$Q$13 + PI(), 2*PI()) - PI()),0))</f>
        <v>S</v>
      </c>
      <c r="L1617">
        <v>3.4892754833211601</v>
      </c>
      <c r="M1617">
        <v>10.0415697097778</v>
      </c>
      <c r="N1617">
        <v>1.8049587673611101</v>
      </c>
    </row>
    <row r="1618" spans="1:14" x14ac:dyDescent="0.3">
      <c r="A1618">
        <v>1709884</v>
      </c>
      <c r="B1618">
        <v>2024</v>
      </c>
      <c r="C1618">
        <v>3</v>
      </c>
      <c r="D1618">
        <v>8</v>
      </c>
      <c r="E1618">
        <v>1100</v>
      </c>
      <c r="F1618">
        <v>-0.54930847167968699</v>
      </c>
      <c r="G1618">
        <v>1.10949035644531</v>
      </c>
      <c r="H1618">
        <v>1.2380261096213601</v>
      </c>
      <c r="I1618">
        <v>2.68187287020374</v>
      </c>
      <c r="J1618">
        <f t="shared" si="26"/>
        <v>2.68187287020374</v>
      </c>
      <c r="K1618" t="str" cm="1">
        <f t="array" ref="K1618">INDEX($P$6:$P$13,MATCH(MIN(ABS(MOD(J1618 - $Q$6:$Q$13 + PI(), 2*PI()) - PI())),ABS(MOD(J1618 - $Q$6:$Q$13 + PI(), 2*PI()) - PI()),0))</f>
        <v>SE</v>
      </c>
      <c r="L1618">
        <v>2.7936923295158</v>
      </c>
      <c r="M1618">
        <v>9.9535622066921601</v>
      </c>
      <c r="N1618">
        <v>1.7649762895372101</v>
      </c>
    </row>
    <row r="1619" spans="1:14" x14ac:dyDescent="0.3">
      <c r="A1619">
        <v>1709888</v>
      </c>
      <c r="B1619">
        <v>2024</v>
      </c>
      <c r="C1619">
        <v>3</v>
      </c>
      <c r="D1619">
        <v>8</v>
      </c>
      <c r="E1619">
        <v>1200</v>
      </c>
      <c r="F1619">
        <v>-0.65513610839843694</v>
      </c>
      <c r="G1619">
        <v>1.4364605712890599</v>
      </c>
      <c r="H1619">
        <v>1.5788040706166</v>
      </c>
      <c r="I1619">
        <v>2.7136968979448901</v>
      </c>
      <c r="J1619">
        <f t="shared" si="26"/>
        <v>2.7136968979448901</v>
      </c>
      <c r="K1619" t="str" cm="1">
        <f t="array" ref="K1619">INDEX($P$6:$P$13,MATCH(MIN(ABS(MOD(J1619 - $Q$6:$Q$13 + PI(), 2*PI()) - PI())),ABS(MOD(J1619 - $Q$6:$Q$13 + PI(), 2*PI()) - PI()),0))</f>
        <v>SE</v>
      </c>
      <c r="L1619">
        <v>2.7962245934641801</v>
      </c>
      <c r="M1619">
        <v>9.8638143539428693</v>
      </c>
      <c r="N1619">
        <v>1.7265626059638099</v>
      </c>
    </row>
    <row r="1620" spans="1:14" x14ac:dyDescent="0.3">
      <c r="A1620">
        <v>1709892</v>
      </c>
      <c r="B1620">
        <v>2024</v>
      </c>
      <c r="C1620">
        <v>3</v>
      </c>
      <c r="D1620">
        <v>8</v>
      </c>
      <c r="E1620">
        <v>1300</v>
      </c>
      <c r="F1620">
        <v>-0.557568969726562</v>
      </c>
      <c r="G1620">
        <v>1.97346252441406</v>
      </c>
      <c r="H1620">
        <v>2.0507163361295602</v>
      </c>
      <c r="I1620">
        <v>2.8662363282508201</v>
      </c>
      <c r="J1620">
        <f t="shared" si="26"/>
        <v>2.8662363282508201</v>
      </c>
      <c r="K1620" t="str" cm="1">
        <f t="array" ref="K1620">INDEX($P$6:$P$13,MATCH(MIN(ABS(MOD(J1620 - $Q$6:$Q$13 + PI(), 2*PI()) - PI())),ABS(MOD(J1620 - $Q$6:$Q$13 + PI(), 2*PI()) - PI()),0))</f>
        <v>S</v>
      </c>
      <c r="L1620">
        <v>2.7985309563913301</v>
      </c>
      <c r="M1620">
        <v>9.7718811035156197</v>
      </c>
      <c r="N1620">
        <v>1.6899272070990601</v>
      </c>
    </row>
    <row r="1621" spans="1:14" x14ac:dyDescent="0.3">
      <c r="A1621">
        <v>1709895</v>
      </c>
      <c r="B1621">
        <v>2024</v>
      </c>
      <c r="C1621">
        <v>3</v>
      </c>
      <c r="D1621">
        <v>8</v>
      </c>
      <c r="E1621">
        <v>1400</v>
      </c>
      <c r="F1621">
        <v>-0.405550537109375</v>
      </c>
      <c r="G1621">
        <v>2.62420715332031</v>
      </c>
      <c r="H1621">
        <v>2.6553595654237099</v>
      </c>
      <c r="I1621">
        <v>2.9882635218354898</v>
      </c>
      <c r="J1621">
        <f t="shared" si="26"/>
        <v>2.9882635218354898</v>
      </c>
      <c r="K1621" t="str" cm="1">
        <f t="array" ref="K1621">INDEX($P$6:$P$13,MATCH(MIN(ABS(MOD(J1621 - $Q$6:$Q$13 + PI(), 2*PI()) - PI())),ABS(MOD(J1621 - $Q$6:$Q$13 + PI(), 2*PI()) - PI()),0))</f>
        <v>S</v>
      </c>
      <c r="L1621">
        <v>2.8003681245454501</v>
      </c>
      <c r="M1621">
        <v>9.6704622904459594</v>
      </c>
      <c r="N1621">
        <v>1.656099319458</v>
      </c>
    </row>
    <row r="1622" spans="1:14" x14ac:dyDescent="0.3">
      <c r="A1622">
        <v>1709899</v>
      </c>
      <c r="B1622">
        <v>2024</v>
      </c>
      <c r="C1622">
        <v>3</v>
      </c>
      <c r="D1622">
        <v>8</v>
      </c>
      <c r="E1622">
        <v>1500</v>
      </c>
      <c r="F1622">
        <v>-0.12491638183593699</v>
      </c>
      <c r="G1622">
        <v>3.0390350341796801</v>
      </c>
      <c r="H1622">
        <v>3.0416012298495798</v>
      </c>
      <c r="I1622">
        <v>3.1005118166032402</v>
      </c>
      <c r="J1622">
        <f t="shared" si="26"/>
        <v>3.1005118166032402</v>
      </c>
      <c r="K1622" t="str" cm="1">
        <f t="array" ref="K1622">INDEX($P$6:$P$13,MATCH(MIN(ABS(MOD(J1622 - $Q$6:$Q$13 + PI(), 2*PI()) - PI())),ABS(MOD(J1622 - $Q$6:$Q$13 + PI(), 2*PI()) - PI()),0))</f>
        <v>S</v>
      </c>
      <c r="L1622">
        <v>2.8016242689720201</v>
      </c>
      <c r="M1622">
        <v>9.5762887530856595</v>
      </c>
      <c r="N1622">
        <v>1.6233842637803799</v>
      </c>
    </row>
    <row r="1623" spans="1:14" x14ac:dyDescent="0.3">
      <c r="A1623">
        <v>1709902</v>
      </c>
      <c r="B1623">
        <v>2024</v>
      </c>
      <c r="C1623">
        <v>3</v>
      </c>
      <c r="D1623">
        <v>8</v>
      </c>
      <c r="E1623">
        <v>1600</v>
      </c>
      <c r="F1623">
        <v>0.14170043945312499</v>
      </c>
      <c r="G1623">
        <v>3.2150341796875002</v>
      </c>
      <c r="H1623">
        <v>3.2181553398026099</v>
      </c>
      <c r="I1623">
        <v>-3.09754684096495</v>
      </c>
      <c r="J1623">
        <f t="shared" si="26"/>
        <v>3.1856384662146362</v>
      </c>
      <c r="K1623" t="str" cm="1">
        <f t="array" ref="K1623">INDEX($P$6:$P$13,MATCH(MIN(ABS(MOD(J1623 - $Q$6:$Q$13 + PI(), 2*PI()) - PI())),ABS(MOD(J1623 - $Q$6:$Q$13 + PI(), 2*PI()) - PI()),0))</f>
        <v>S</v>
      </c>
      <c r="L1623">
        <v>2.8027995042760199</v>
      </c>
      <c r="M1623">
        <v>9.4893083572387695</v>
      </c>
      <c r="N1623">
        <v>1.5918260150485499</v>
      </c>
    </row>
    <row r="1624" spans="1:14" x14ac:dyDescent="0.3">
      <c r="A1624">
        <v>1709906</v>
      </c>
      <c r="B1624">
        <v>2024</v>
      </c>
      <c r="C1624">
        <v>3</v>
      </c>
      <c r="D1624">
        <v>8</v>
      </c>
      <c r="E1624">
        <v>1700</v>
      </c>
      <c r="F1624">
        <v>0.470362548828125</v>
      </c>
      <c r="G1624">
        <v>3.24690673828125</v>
      </c>
      <c r="H1624">
        <v>3.2807993377279598</v>
      </c>
      <c r="I1624">
        <v>-2.9977286342179901</v>
      </c>
      <c r="J1624">
        <f t="shared" si="26"/>
        <v>3.2854566729615962</v>
      </c>
      <c r="K1624" t="str" cm="1">
        <f t="array" ref="K1624">INDEX($P$6:$P$13,MATCH(MIN(ABS(MOD(J1624 - $Q$6:$Q$13 + PI(), 2*PI()) - PI())),ABS(MOD(J1624 - $Q$6:$Q$13 + PI(), 2*PI()) - PI()),0))</f>
        <v>S</v>
      </c>
      <c r="L1624">
        <v>2.80345995689868</v>
      </c>
      <c r="M1624">
        <v>9.4039139217800507</v>
      </c>
      <c r="N1624">
        <v>1.5620485941569</v>
      </c>
    </row>
    <row r="1625" spans="1:14" x14ac:dyDescent="0.3">
      <c r="A1625">
        <v>1709910</v>
      </c>
      <c r="B1625">
        <v>2024</v>
      </c>
      <c r="C1625">
        <v>3</v>
      </c>
      <c r="D1625">
        <v>8</v>
      </c>
      <c r="E1625">
        <v>1800</v>
      </c>
      <c r="F1625">
        <v>0.58208007812499996</v>
      </c>
      <c r="G1625">
        <v>3.1803143310546802</v>
      </c>
      <c r="H1625">
        <v>3.2331434335120099</v>
      </c>
      <c r="I1625">
        <v>-2.9605702751658298</v>
      </c>
      <c r="J1625">
        <f t="shared" si="26"/>
        <v>3.3226150320137564</v>
      </c>
      <c r="K1625" t="str" cm="1">
        <f t="array" ref="K1625">INDEX($P$6:$P$13,MATCH(MIN(ABS(MOD(J1625 - $Q$6:$Q$13 + PI(), 2*PI()) - PI())),ABS(MOD(J1625 - $Q$6:$Q$13 + PI(), 2*PI()) - PI()),0))</f>
        <v>S</v>
      </c>
      <c r="L1625">
        <v>2.8044366093885702</v>
      </c>
      <c r="M1625">
        <v>9.3260961108737508</v>
      </c>
      <c r="N1625">
        <v>1.53353373209635</v>
      </c>
    </row>
    <row r="1626" spans="1:14" x14ac:dyDescent="0.3">
      <c r="A1626">
        <v>1709913</v>
      </c>
      <c r="B1626">
        <v>2024</v>
      </c>
      <c r="C1626">
        <v>3</v>
      </c>
      <c r="D1626">
        <v>8</v>
      </c>
      <c r="E1626">
        <v>1900</v>
      </c>
      <c r="F1626">
        <v>0.51922912597656201</v>
      </c>
      <c r="G1626">
        <v>3.2138873291015599</v>
      </c>
      <c r="H1626">
        <v>3.25555995942663</v>
      </c>
      <c r="I1626">
        <v>-2.9814186761590098</v>
      </c>
      <c r="J1626">
        <f t="shared" si="26"/>
        <v>3.3017666310205764</v>
      </c>
      <c r="K1626" t="str" cm="1">
        <f t="array" ref="K1626">INDEX($P$6:$P$13,MATCH(MIN(ABS(MOD(J1626 - $Q$6:$Q$13 + PI(), 2*PI()) - PI())),ABS(MOD(J1626 - $Q$6:$Q$13 + PI(), 2*PI()) - PI()),0))</f>
        <v>S</v>
      </c>
      <c r="L1626">
        <v>2.80566245457831</v>
      </c>
      <c r="M1626">
        <v>9.2535850736829897</v>
      </c>
      <c r="N1626">
        <v>1.50657696194118</v>
      </c>
    </row>
    <row r="1627" spans="1:14" x14ac:dyDescent="0.3">
      <c r="A1627">
        <v>1709917</v>
      </c>
      <c r="B1627">
        <v>2024</v>
      </c>
      <c r="C1627">
        <v>3</v>
      </c>
      <c r="D1627">
        <v>8</v>
      </c>
      <c r="E1627">
        <v>2000</v>
      </c>
      <c r="F1627">
        <v>0.31535217285156197</v>
      </c>
      <c r="G1627">
        <v>3.2844384765624999</v>
      </c>
      <c r="H1627">
        <v>3.2995428621623302</v>
      </c>
      <c r="I1627">
        <v>-3.04587204411499</v>
      </c>
      <c r="J1627">
        <f t="shared" si="26"/>
        <v>3.2373132630645962</v>
      </c>
      <c r="K1627" t="str" cm="1">
        <f t="array" ref="K1627">INDEX($P$6:$P$13,MATCH(MIN(ABS(MOD(J1627 - $Q$6:$Q$13 + PI(), 2*PI()) - PI())),ABS(MOD(J1627 - $Q$6:$Q$13 + PI(), 2*PI()) - PI()),0))</f>
        <v>S</v>
      </c>
      <c r="L1627">
        <v>2.8070241496496098</v>
      </c>
      <c r="M1627">
        <v>9.1842120488484706</v>
      </c>
      <c r="N1627">
        <v>1.4812287224663601</v>
      </c>
    </row>
    <row r="1628" spans="1:14" x14ac:dyDescent="0.3">
      <c r="A1628">
        <v>1709920</v>
      </c>
      <c r="B1628">
        <v>2024</v>
      </c>
      <c r="C1628">
        <v>3</v>
      </c>
      <c r="D1628">
        <v>8</v>
      </c>
      <c r="E1628">
        <v>2100</v>
      </c>
      <c r="F1628">
        <v>0.14329223632812499</v>
      </c>
      <c r="G1628">
        <v>3.3548278808593701</v>
      </c>
      <c r="H1628">
        <v>3.3578866531172999</v>
      </c>
      <c r="I1628">
        <v>-3.0989063522529698</v>
      </c>
      <c r="J1628">
        <f t="shared" si="26"/>
        <v>3.1842789549266164</v>
      </c>
      <c r="K1628" t="str" cm="1">
        <f t="array" ref="K1628">INDEX($P$6:$P$13,MATCH(MIN(ABS(MOD(J1628 - $Q$6:$Q$13 + PI(), 2*PI()) - PI())),ABS(MOD(J1628 - $Q$6:$Q$13 + PI(), 2*PI()) - PI()),0))</f>
        <v>S</v>
      </c>
      <c r="L1628">
        <v>2.8087319887368301</v>
      </c>
      <c r="M1628">
        <v>9.1159407297770105</v>
      </c>
      <c r="N1628">
        <v>1.45777914259168</v>
      </c>
    </row>
    <row r="1629" spans="1:14" x14ac:dyDescent="0.3">
      <c r="A1629">
        <v>1709924</v>
      </c>
      <c r="B1629">
        <v>2024</v>
      </c>
      <c r="C1629">
        <v>3</v>
      </c>
      <c r="D1629">
        <v>8</v>
      </c>
      <c r="E1629">
        <v>2200</v>
      </c>
      <c r="F1629">
        <v>-6.9140014648437498E-2</v>
      </c>
      <c r="G1629">
        <v>3.18079528808593</v>
      </c>
      <c r="H1629">
        <v>3.1815466374603498</v>
      </c>
      <c r="I1629">
        <v>3.1198593692127701</v>
      </c>
      <c r="J1629">
        <f t="shared" si="26"/>
        <v>3.1198593692127701</v>
      </c>
      <c r="K1629" t="str" cm="1">
        <f t="array" ref="K1629">INDEX($P$6:$P$13,MATCH(MIN(ABS(MOD(J1629 - $Q$6:$Q$13 + PI(), 2*PI()) - PI())),ABS(MOD(J1629 - $Q$6:$Q$13 + PI(), 2*PI()) - PI()),0))</f>
        <v>S</v>
      </c>
      <c r="L1629">
        <v>2.8107227120546399</v>
      </c>
      <c r="M1629">
        <v>9.0447935528225294</v>
      </c>
      <c r="N1629">
        <v>1.4305778079562701</v>
      </c>
    </row>
    <row r="1630" spans="1:14" x14ac:dyDescent="0.3">
      <c r="A1630">
        <v>1709928</v>
      </c>
      <c r="B1630">
        <v>2024</v>
      </c>
      <c r="C1630">
        <v>3</v>
      </c>
      <c r="D1630">
        <v>8</v>
      </c>
      <c r="E1630">
        <v>2300</v>
      </c>
      <c r="F1630">
        <v>-0.225648193359375</v>
      </c>
      <c r="G1630">
        <v>3.4786370849609298</v>
      </c>
      <c r="H1630">
        <v>3.48594794511218</v>
      </c>
      <c r="I1630">
        <v>3.0768165653337101</v>
      </c>
      <c r="J1630">
        <f t="shared" si="26"/>
        <v>3.0768165653337101</v>
      </c>
      <c r="K1630" t="str" cm="1">
        <f t="array" ref="K1630">INDEX($P$6:$P$13,MATCH(MIN(ABS(MOD(J1630 - $Q$6:$Q$13 + PI(), 2*PI()) - PI())),ABS(MOD(J1630 - $Q$6:$Q$13 + PI(), 2*PI()) - PI()),0))</f>
        <v>S</v>
      </c>
      <c r="L1630">
        <v>2.8150377937090698</v>
      </c>
      <c r="M1630">
        <v>8.9630498886108398</v>
      </c>
      <c r="N1630">
        <v>1.4090035756429</v>
      </c>
    </row>
    <row r="1631" spans="1:14" x14ac:dyDescent="0.3">
      <c r="A1631">
        <v>1709931</v>
      </c>
      <c r="B1631">
        <v>2024</v>
      </c>
      <c r="C1631">
        <v>3</v>
      </c>
      <c r="D1631">
        <v>8</v>
      </c>
      <c r="E1631">
        <v>0</v>
      </c>
      <c r="F1631">
        <v>-0.602826538085937</v>
      </c>
      <c r="G1631">
        <v>-0.15345581054687499</v>
      </c>
      <c r="H1631">
        <v>0.62205186344168595</v>
      </c>
      <c r="I1631">
        <v>1.3215300779680601</v>
      </c>
      <c r="J1631">
        <f t="shared" si="26"/>
        <v>1.3215300779680601</v>
      </c>
      <c r="K1631" t="str" cm="1">
        <f t="array" ref="K1631">INDEX($P$6:$P$13,MATCH(MIN(ABS(MOD(J1631 - $Q$6:$Q$13 + PI(), 2*PI()) - PI())),ABS(MOD(J1631 - $Q$6:$Q$13 + PI(), 2*PI()) - PI()),0))</f>
        <v>E</v>
      </c>
      <c r="L1631">
        <v>5.5572372645744696</v>
      </c>
      <c r="M1631">
        <v>10.908534579806799</v>
      </c>
      <c r="N1631">
        <v>2.2543004353841098</v>
      </c>
    </row>
    <row r="1632" spans="1:14" x14ac:dyDescent="0.3">
      <c r="A1632">
        <v>1709935</v>
      </c>
      <c r="B1632">
        <v>2024</v>
      </c>
      <c r="C1632">
        <v>3</v>
      </c>
      <c r="D1632">
        <v>8</v>
      </c>
      <c r="E1632">
        <v>100</v>
      </c>
      <c r="F1632">
        <v>-0.69599365234374999</v>
      </c>
      <c r="G1632">
        <v>-0.32941772460937502</v>
      </c>
      <c r="H1632">
        <v>0.77001506569002298</v>
      </c>
      <c r="I1632">
        <v>1.12873133941121</v>
      </c>
      <c r="J1632">
        <f t="shared" si="26"/>
        <v>1.12873133941121</v>
      </c>
      <c r="K1632" t="str" cm="1">
        <f t="array" ref="K1632">INDEX($P$6:$P$13,MATCH(MIN(ABS(MOD(J1632 - $Q$6:$Q$13 + PI(), 2*PI()) - PI())),ABS(MOD(J1632 - $Q$6:$Q$13 + PI(), 2*PI()) - PI()),0))</f>
        <v>NE</v>
      </c>
      <c r="L1632">
        <v>5.5593495290624197</v>
      </c>
      <c r="M1632">
        <v>10.8283562130398</v>
      </c>
      <c r="N1632">
        <v>2.2079926596747499</v>
      </c>
    </row>
    <row r="1633" spans="1:14" x14ac:dyDescent="0.3">
      <c r="A1633">
        <v>1709938</v>
      </c>
      <c r="B1633">
        <v>2024</v>
      </c>
      <c r="C1633">
        <v>3</v>
      </c>
      <c r="D1633">
        <v>8</v>
      </c>
      <c r="E1633">
        <v>200</v>
      </c>
      <c r="F1633">
        <v>-0.94249816894531202</v>
      </c>
      <c r="G1633">
        <v>-0.10575073242187499</v>
      </c>
      <c r="H1633">
        <v>0.94841236594269895</v>
      </c>
      <c r="I1633">
        <v>1.4590610703704101</v>
      </c>
      <c r="J1633">
        <f t="shared" si="26"/>
        <v>1.4590610703704101</v>
      </c>
      <c r="K1633" t="str" cm="1">
        <f t="array" ref="K1633">INDEX($P$6:$P$13,MATCH(MIN(ABS(MOD(J1633 - $Q$6:$Q$13 + PI(), 2*PI()) - PI())),ABS(MOD(J1633 - $Q$6:$Q$13 + PI(), 2*PI()) - PI()),0))</f>
        <v>E</v>
      </c>
      <c r="L1633">
        <v>5.5617953994408502</v>
      </c>
      <c r="M1633">
        <v>10.745583004421601</v>
      </c>
      <c r="N1633">
        <v>2.1619975831773499</v>
      </c>
    </row>
    <row r="1634" spans="1:14" x14ac:dyDescent="0.3">
      <c r="A1634">
        <v>1709942</v>
      </c>
      <c r="B1634">
        <v>2024</v>
      </c>
      <c r="C1634">
        <v>3</v>
      </c>
      <c r="D1634">
        <v>9</v>
      </c>
      <c r="E1634">
        <v>300</v>
      </c>
      <c r="F1634">
        <v>-0.58712097167968702</v>
      </c>
      <c r="G1634">
        <v>5.2652221679687496</v>
      </c>
      <c r="H1634">
        <v>5.2978557467578904</v>
      </c>
      <c r="I1634">
        <v>3.03054216671377</v>
      </c>
      <c r="J1634">
        <f t="shared" si="26"/>
        <v>3.03054216671377</v>
      </c>
      <c r="K1634" t="str" cm="1">
        <f t="array" ref="K1634">INDEX($P$6:$P$13,MATCH(MIN(ABS(MOD(J1634 - $Q$6:$Q$13 + PI(), 2*PI()) - PI())),ABS(MOD(J1634 - $Q$6:$Q$13 + PI(), 2*PI()) - PI()),0))</f>
        <v>S</v>
      </c>
      <c r="L1634">
        <v>2.152519749648</v>
      </c>
      <c r="M1634">
        <v>8.5315124723646303</v>
      </c>
      <c r="N1634">
        <v>1.3632257249620201</v>
      </c>
    </row>
    <row r="1635" spans="1:14" x14ac:dyDescent="0.3">
      <c r="A1635">
        <v>1709946</v>
      </c>
      <c r="B1635">
        <v>2024</v>
      </c>
      <c r="C1635">
        <v>3</v>
      </c>
      <c r="D1635">
        <v>9</v>
      </c>
      <c r="E1635">
        <v>400</v>
      </c>
      <c r="F1635">
        <v>-0.71322387695312495</v>
      </c>
      <c r="G1635">
        <v>5.639892578125</v>
      </c>
      <c r="H1635">
        <v>5.6848110427212504</v>
      </c>
      <c r="I1635">
        <v>3.0157998455502</v>
      </c>
      <c r="J1635">
        <f t="shared" si="26"/>
        <v>3.0157998455502</v>
      </c>
      <c r="K1635" t="str" cm="1">
        <f t="array" ref="K1635">INDEX($P$6:$P$13,MATCH(MIN(ABS(MOD(J1635 - $Q$6:$Q$13 + PI(), 2*PI()) - PI())),ABS(MOD(J1635 - $Q$6:$Q$13 + PI(), 2*PI()) - PI()),0))</f>
        <v>S</v>
      </c>
      <c r="L1635">
        <v>2.17256619483293</v>
      </c>
      <c r="M1635">
        <v>8.3848921457926409</v>
      </c>
      <c r="N1635">
        <v>1.36536259121365</v>
      </c>
    </row>
    <row r="1636" spans="1:14" x14ac:dyDescent="0.3">
      <c r="A1636">
        <v>1709949</v>
      </c>
      <c r="B1636">
        <v>2024</v>
      </c>
      <c r="C1636">
        <v>3</v>
      </c>
      <c r="D1636">
        <v>9</v>
      </c>
      <c r="E1636">
        <v>500</v>
      </c>
      <c r="F1636">
        <v>-0.69184936523437501</v>
      </c>
      <c r="G1636">
        <v>5.9407110595703099</v>
      </c>
      <c r="H1636">
        <v>5.9808614293825704</v>
      </c>
      <c r="I1636">
        <v>3.0256558937181199</v>
      </c>
      <c r="J1636">
        <f t="shared" si="26"/>
        <v>3.0256558937181199</v>
      </c>
      <c r="K1636" t="str" cm="1">
        <f t="array" ref="K1636">INDEX($P$6:$P$13,MATCH(MIN(ABS(MOD(J1636 - $Q$6:$Q$13 + PI(), 2*PI()) - PI())),ABS(MOD(J1636 - $Q$6:$Q$13 + PI(), 2*PI()) - PI()),0))</f>
        <v>S</v>
      </c>
      <c r="L1636">
        <v>2.1987284827729501</v>
      </c>
      <c r="M1636">
        <v>8.2302306493123307</v>
      </c>
      <c r="N1636">
        <v>1.3731577131483199</v>
      </c>
    </row>
    <row r="1637" spans="1:14" x14ac:dyDescent="0.3">
      <c r="A1637">
        <v>1709953</v>
      </c>
      <c r="B1637">
        <v>2024</v>
      </c>
      <c r="C1637">
        <v>3</v>
      </c>
      <c r="D1637">
        <v>9</v>
      </c>
      <c r="E1637">
        <v>600</v>
      </c>
      <c r="F1637">
        <v>-0.51513366699218699</v>
      </c>
      <c r="G1637">
        <v>6.1878845214843698</v>
      </c>
      <c r="H1637">
        <v>6.2092896168639697</v>
      </c>
      <c r="I1637">
        <v>3.05853541981205</v>
      </c>
      <c r="J1637">
        <f t="shared" si="26"/>
        <v>3.05853541981205</v>
      </c>
      <c r="K1637" t="str" cm="1">
        <f t="array" ref="K1637">INDEX($P$6:$P$13,MATCH(MIN(ABS(MOD(J1637 - $Q$6:$Q$13 + PI(), 2*PI()) - PI())),ABS(MOD(J1637 - $Q$6:$Q$13 + PI(), 2*PI()) - PI()),0))</f>
        <v>S</v>
      </c>
      <c r="L1637">
        <v>2.2275100136874899</v>
      </c>
      <c r="M1637">
        <v>8.0852005216810401</v>
      </c>
      <c r="N1637">
        <v>1.38454786936442</v>
      </c>
    </row>
    <row r="1638" spans="1:14" x14ac:dyDescent="0.3">
      <c r="A1638">
        <v>1709956</v>
      </c>
      <c r="B1638">
        <v>2024</v>
      </c>
      <c r="C1638">
        <v>3</v>
      </c>
      <c r="D1638">
        <v>9</v>
      </c>
      <c r="E1638">
        <v>700</v>
      </c>
      <c r="F1638">
        <v>-0.28267822265624998</v>
      </c>
      <c r="G1638">
        <v>6.5777178955078099</v>
      </c>
      <c r="H1638">
        <v>6.5837891590213999</v>
      </c>
      <c r="I1638">
        <v>3.0986439596410702</v>
      </c>
      <c r="J1638">
        <f t="shared" si="26"/>
        <v>3.0986439596410702</v>
      </c>
      <c r="K1638" t="str" cm="1">
        <f t="array" ref="K1638">INDEX($P$6:$P$13,MATCH(MIN(ABS(MOD(J1638 - $Q$6:$Q$13 + PI(), 2*PI()) - PI())),ABS(MOD(J1638 - $Q$6:$Q$13 + PI(), 2*PI()) - PI()),0))</f>
        <v>S</v>
      </c>
      <c r="L1638">
        <v>2.2562261140630002</v>
      </c>
      <c r="M1638">
        <v>7.94743389553493</v>
      </c>
      <c r="N1638">
        <v>1.4002528720431799</v>
      </c>
    </row>
    <row r="1639" spans="1:14" x14ac:dyDescent="0.3">
      <c r="A1639">
        <v>1709960</v>
      </c>
      <c r="B1639">
        <v>2024</v>
      </c>
      <c r="C1639">
        <v>3</v>
      </c>
      <c r="D1639">
        <v>9</v>
      </c>
      <c r="E1639">
        <v>800</v>
      </c>
      <c r="F1639">
        <v>-0.11974243164062499</v>
      </c>
      <c r="G1639">
        <v>6.7853619384765604</v>
      </c>
      <c r="H1639">
        <v>6.7864184137187999</v>
      </c>
      <c r="I1639">
        <v>3.12394731574601</v>
      </c>
      <c r="J1639">
        <f t="shared" si="26"/>
        <v>3.12394731574601</v>
      </c>
      <c r="K1639" t="str" cm="1">
        <f t="array" ref="K1639">INDEX($P$6:$P$13,MATCH(MIN(ABS(MOD(J1639 - $Q$6:$Q$13 + PI(), 2*PI()) - PI())),ABS(MOD(J1639 - $Q$6:$Q$13 + PI(), 2*PI()) - PI()),0))</f>
        <v>S</v>
      </c>
      <c r="L1639">
        <v>2.9598079777304198</v>
      </c>
      <c r="M1639">
        <v>7.8215365939670098</v>
      </c>
      <c r="N1639">
        <v>1.4199150933159701</v>
      </c>
    </row>
    <row r="1640" spans="1:14" x14ac:dyDescent="0.3">
      <c r="A1640">
        <v>1709964</v>
      </c>
      <c r="B1640">
        <v>2024</v>
      </c>
      <c r="C1640">
        <v>3</v>
      </c>
      <c r="D1640">
        <v>9</v>
      </c>
      <c r="E1640">
        <v>900</v>
      </c>
      <c r="F1640">
        <v>-0.208300170898437</v>
      </c>
      <c r="G1640">
        <v>7.0553454589843696</v>
      </c>
      <c r="H1640">
        <v>7.0584196890527604</v>
      </c>
      <c r="I1640">
        <v>3.1120774892296401</v>
      </c>
      <c r="J1640">
        <f t="shared" si="26"/>
        <v>3.1120774892296401</v>
      </c>
      <c r="K1640" t="str" cm="1">
        <f t="array" ref="K1640">INDEX($P$6:$P$13,MATCH(MIN(ABS(MOD(J1640 - $Q$6:$Q$13 + PI(), 2*PI()) - PI())),ABS(MOD(J1640 - $Q$6:$Q$13 + PI(), 2*PI()) - PI()),0))</f>
        <v>S</v>
      </c>
      <c r="L1640">
        <v>2.45430005541703</v>
      </c>
      <c r="M1640">
        <v>7.7180437511867899</v>
      </c>
      <c r="N1640">
        <v>1.44242106543646</v>
      </c>
    </row>
    <row r="1641" spans="1:14" x14ac:dyDescent="0.3">
      <c r="A1641">
        <v>1709967</v>
      </c>
      <c r="B1641">
        <v>2024</v>
      </c>
      <c r="C1641">
        <v>3</v>
      </c>
      <c r="D1641">
        <v>9</v>
      </c>
      <c r="E1641">
        <v>1000</v>
      </c>
      <c r="F1641">
        <v>-0.105974731445312</v>
      </c>
      <c r="G1641">
        <v>6.98723083496093</v>
      </c>
      <c r="H1641">
        <v>6.9880344435852502</v>
      </c>
      <c r="I1641">
        <v>3.12642690207913</v>
      </c>
      <c r="J1641">
        <f t="shared" si="26"/>
        <v>3.12642690207913</v>
      </c>
      <c r="K1641" t="str" cm="1">
        <f t="array" ref="K1641">INDEX($P$6:$P$13,MATCH(MIN(ABS(MOD(J1641 - $Q$6:$Q$13 + PI(), 2*PI()) - PI())),ABS(MOD(J1641 - $Q$6:$Q$13 + PI(), 2*PI()) - PI()),0))</f>
        <v>S</v>
      </c>
      <c r="L1641">
        <v>2.4945888298386101</v>
      </c>
      <c r="M1641">
        <v>7.50999048021104</v>
      </c>
      <c r="N1641">
        <v>1.3957338333129801</v>
      </c>
    </row>
    <row r="1642" spans="1:14" x14ac:dyDescent="0.3">
      <c r="A1642">
        <v>1709971</v>
      </c>
      <c r="B1642">
        <v>2024</v>
      </c>
      <c r="C1642">
        <v>3</v>
      </c>
      <c r="D1642">
        <v>9</v>
      </c>
      <c r="E1642">
        <v>1100</v>
      </c>
      <c r="F1642">
        <v>-1.4433593749999999E-2</v>
      </c>
      <c r="G1642">
        <v>7.4953637695312496</v>
      </c>
      <c r="H1642">
        <v>7.4953776666843304</v>
      </c>
      <c r="I1642">
        <v>3.1396669864236602</v>
      </c>
      <c r="J1642">
        <f t="shared" si="26"/>
        <v>3.1396669864236602</v>
      </c>
      <c r="K1642" t="str" cm="1">
        <f t="array" ref="K1642">INDEX($P$6:$P$13,MATCH(MIN(ABS(MOD(J1642 - $Q$6:$Q$13 + PI(), 2*PI()) - PI())),ABS(MOD(J1642 - $Q$6:$Q$13 + PI(), 2*PI()) - PI()),0))</f>
        <v>S</v>
      </c>
      <c r="L1642">
        <v>2.6270846874881002</v>
      </c>
      <c r="M1642">
        <v>7.4044468137952997</v>
      </c>
      <c r="N1642">
        <v>1.42422421773274</v>
      </c>
    </row>
    <row r="1643" spans="1:14" x14ac:dyDescent="0.3">
      <c r="A1643">
        <v>1709974</v>
      </c>
      <c r="B1643">
        <v>2024</v>
      </c>
      <c r="C1643">
        <v>3</v>
      </c>
      <c r="D1643">
        <v>9</v>
      </c>
      <c r="E1643">
        <v>1200</v>
      </c>
      <c r="F1643">
        <v>0.42295959472656203</v>
      </c>
      <c r="G1643">
        <v>8.0822521972656194</v>
      </c>
      <c r="H1643">
        <v>8.0933117695400902</v>
      </c>
      <c r="I1643">
        <v>-3.0893084501244199</v>
      </c>
      <c r="J1643">
        <f t="shared" si="26"/>
        <v>3.1938768570551663</v>
      </c>
      <c r="K1643" t="str" cm="1">
        <f t="array" ref="K1643">INDEX($P$6:$P$13,MATCH(MIN(ABS(MOD(J1643 - $Q$6:$Q$13 + PI(), 2*PI()) - PI())),ABS(MOD(J1643 - $Q$6:$Q$13 + PI(), 2*PI()) - PI()),0))</f>
        <v>S</v>
      </c>
      <c r="L1643">
        <v>2.8043895971976598</v>
      </c>
      <c r="M1643">
        <v>7.2542999055650501</v>
      </c>
      <c r="N1643">
        <v>1.46910042232937</v>
      </c>
    </row>
    <row r="1644" spans="1:14" x14ac:dyDescent="0.3">
      <c r="A1644">
        <v>1709978</v>
      </c>
      <c r="B1644">
        <v>2024</v>
      </c>
      <c r="C1644">
        <v>3</v>
      </c>
      <c r="D1644">
        <v>9</v>
      </c>
      <c r="E1644">
        <v>1300</v>
      </c>
      <c r="F1644">
        <v>0.95368347167968703</v>
      </c>
      <c r="G1644">
        <v>8.4859857177734295</v>
      </c>
      <c r="H1644">
        <v>8.5394066401834792</v>
      </c>
      <c r="I1644">
        <v>-3.02967888840268</v>
      </c>
      <c r="J1644">
        <f t="shared" si="26"/>
        <v>3.2535064187769063</v>
      </c>
      <c r="K1644" t="str" cm="1">
        <f t="array" ref="K1644">INDEX($P$6:$P$13,MATCH(MIN(ABS(MOD(J1644 - $Q$6:$Q$13 + PI(), 2*PI()) - PI())),ABS(MOD(J1644 - $Q$6:$Q$13 + PI(), 2*PI()) - PI()),0))</f>
        <v>S</v>
      </c>
      <c r="L1644">
        <v>2.7911438643240301</v>
      </c>
      <c r="M1644">
        <v>7.0876060061984596</v>
      </c>
      <c r="N1644">
        <v>1.5293330086602099</v>
      </c>
    </row>
    <row r="1645" spans="1:14" x14ac:dyDescent="0.3">
      <c r="A1645">
        <v>1709982</v>
      </c>
      <c r="B1645">
        <v>2024</v>
      </c>
      <c r="C1645">
        <v>3</v>
      </c>
      <c r="D1645">
        <v>9</v>
      </c>
      <c r="E1645">
        <v>1400</v>
      </c>
      <c r="F1645">
        <v>1.45144836425781</v>
      </c>
      <c r="G1645">
        <v>8.9853387451171791</v>
      </c>
      <c r="H1645">
        <v>9.1018138147630108</v>
      </c>
      <c r="I1645">
        <v>-2.9814408848384102</v>
      </c>
      <c r="J1645">
        <f t="shared" si="26"/>
        <v>3.301744422341176</v>
      </c>
      <c r="K1645" t="str" cm="1">
        <f t="array" ref="K1645">INDEX($P$6:$P$13,MATCH(MIN(ABS(MOD(J1645 - $Q$6:$Q$13 + PI(), 2*PI()) - PI())),ABS(MOD(J1645 - $Q$6:$Q$13 + PI(), 2*PI()) - PI()),0))</f>
        <v>S</v>
      </c>
      <c r="L1645">
        <v>2.9897780903853901</v>
      </c>
      <c r="M1645">
        <v>6.9293643103705502</v>
      </c>
      <c r="N1645">
        <v>1.60291226704915</v>
      </c>
    </row>
    <row r="1646" spans="1:14" x14ac:dyDescent="0.3">
      <c r="A1646">
        <v>1709985</v>
      </c>
      <c r="B1646">
        <v>2024</v>
      </c>
      <c r="C1646">
        <v>3</v>
      </c>
      <c r="D1646">
        <v>9</v>
      </c>
      <c r="E1646">
        <v>1500</v>
      </c>
      <c r="F1646">
        <v>1.99322570800781</v>
      </c>
      <c r="G1646">
        <v>9.0717517089843707</v>
      </c>
      <c r="H1646">
        <v>9.2881444752180808</v>
      </c>
      <c r="I1646">
        <v>-2.9253114966222298</v>
      </c>
      <c r="J1646">
        <f t="shared" si="26"/>
        <v>3.3578738105573565</v>
      </c>
      <c r="K1646" t="str" cm="1">
        <f t="array" ref="K1646">INDEX($P$6:$P$13,MATCH(MIN(ABS(MOD(J1646 - $Q$6:$Q$13 + PI(), 2*PI()) - PI())),ABS(MOD(J1646 - $Q$6:$Q$13 + PI(), 2*PI()) - PI()),0))</f>
        <v>S</v>
      </c>
      <c r="L1646">
        <v>2.9768612856476402</v>
      </c>
      <c r="M1646">
        <v>6.8097469541761599</v>
      </c>
      <c r="N1646">
        <v>1.6829335954454201</v>
      </c>
    </row>
    <row r="1647" spans="1:14" x14ac:dyDescent="0.3">
      <c r="A1647">
        <v>1709989</v>
      </c>
      <c r="B1647">
        <v>2024</v>
      </c>
      <c r="C1647">
        <v>3</v>
      </c>
      <c r="D1647">
        <v>9</v>
      </c>
      <c r="E1647">
        <v>1600</v>
      </c>
      <c r="F1647">
        <v>2.01847778320312</v>
      </c>
      <c r="G1647">
        <v>9.2068164062500006</v>
      </c>
      <c r="H1647">
        <v>9.4254825287450803</v>
      </c>
      <c r="I1647">
        <v>-2.9257699324017001</v>
      </c>
      <c r="J1647">
        <f t="shared" si="26"/>
        <v>3.3574153747778861</v>
      </c>
      <c r="K1647" t="str" cm="1">
        <f t="array" ref="K1647">INDEX($P$6:$P$13,MATCH(MIN(ABS(MOD(J1647 - $Q$6:$Q$13 + PI(), 2*PI()) - PI())),ABS(MOD(J1647 - $Q$6:$Q$13 + PI(), 2*PI()) - PI()),0))</f>
        <v>S</v>
      </c>
      <c r="L1647">
        <v>3.1760581007904398</v>
      </c>
      <c r="M1647">
        <v>6.76754432254367</v>
      </c>
      <c r="N1647">
        <v>1.75525569915771</v>
      </c>
    </row>
    <row r="1648" spans="1:14" x14ac:dyDescent="0.3">
      <c r="A1648">
        <v>1709992</v>
      </c>
      <c r="B1648">
        <v>2024</v>
      </c>
      <c r="C1648">
        <v>3</v>
      </c>
      <c r="D1648">
        <v>9</v>
      </c>
      <c r="E1648">
        <v>1700</v>
      </c>
      <c r="F1648">
        <v>1.3666235351562499</v>
      </c>
      <c r="G1648">
        <v>9.1542321777343698</v>
      </c>
      <c r="H1648">
        <v>9.2556807772691894</v>
      </c>
      <c r="I1648">
        <v>-2.99339841422118</v>
      </c>
      <c r="J1648">
        <f t="shared" si="26"/>
        <v>3.2897868929584062</v>
      </c>
      <c r="K1648" t="str" cm="1">
        <f t="array" ref="K1648">INDEX($P$6:$P$13,MATCH(MIN(ABS(MOD(J1648 - $Q$6:$Q$13 + PI(), 2*PI()) - PI())),ABS(MOD(J1648 - $Q$6:$Q$13 + PI(), 2*PI()) - PI()),0))</f>
        <v>S</v>
      </c>
      <c r="L1648">
        <v>3.2018738966773101</v>
      </c>
      <c r="M1648">
        <v>6.79884264204237</v>
      </c>
      <c r="N1648">
        <v>1.8150397406684</v>
      </c>
    </row>
    <row r="1649" spans="1:14" x14ac:dyDescent="0.3">
      <c r="A1649">
        <v>1709996</v>
      </c>
      <c r="B1649">
        <v>2024</v>
      </c>
      <c r="C1649">
        <v>3</v>
      </c>
      <c r="D1649">
        <v>9</v>
      </c>
      <c r="E1649">
        <v>1800</v>
      </c>
      <c r="F1649">
        <v>0.77669860839843696</v>
      </c>
      <c r="G1649">
        <v>9.3016699218749999</v>
      </c>
      <c r="H1649">
        <v>9.3340411432456207</v>
      </c>
      <c r="I1649">
        <v>-3.05828492773434</v>
      </c>
      <c r="J1649">
        <f t="shared" si="26"/>
        <v>3.2249003794452462</v>
      </c>
      <c r="K1649" t="str" cm="1">
        <f t="array" ref="K1649">INDEX($P$6:$P$13,MATCH(MIN(ABS(MOD(J1649 - $Q$6:$Q$13 + PI(), 2*PI()) - PI())),ABS(MOD(J1649 - $Q$6:$Q$13 + PI(), 2*PI()) - PI()),0))</f>
        <v>S</v>
      </c>
      <c r="L1649">
        <v>3.1910250661166901</v>
      </c>
      <c r="M1649">
        <v>6.8975657357109901</v>
      </c>
      <c r="N1649">
        <v>1.8572367562187999</v>
      </c>
    </row>
    <row r="1650" spans="1:14" x14ac:dyDescent="0.3">
      <c r="A1650">
        <v>1710000</v>
      </c>
      <c r="B1650">
        <v>2024</v>
      </c>
      <c r="C1650">
        <v>3</v>
      </c>
      <c r="D1650">
        <v>9</v>
      </c>
      <c r="E1650">
        <v>1900</v>
      </c>
      <c r="F1650">
        <v>0.68018737792968698</v>
      </c>
      <c r="G1650">
        <v>9.6727313232421803</v>
      </c>
      <c r="H1650">
        <v>9.6966172514297693</v>
      </c>
      <c r="I1650">
        <v>-3.0713881256706901</v>
      </c>
      <c r="J1650">
        <f t="shared" si="26"/>
        <v>3.2117971815088961</v>
      </c>
      <c r="K1650" t="str" cm="1">
        <f t="array" ref="K1650">INDEX($P$6:$P$13,MATCH(MIN(ABS(MOD(J1650 - $Q$6:$Q$13 + PI(), 2*PI()) - PI())),ABS(MOD(J1650 - $Q$6:$Q$13 + PI(), 2*PI()) - PI()),0))</f>
        <v>S</v>
      </c>
      <c r="L1650">
        <v>3.1923458756546501</v>
      </c>
      <c r="M1650">
        <v>6.99154069688585</v>
      </c>
      <c r="N1650">
        <v>1.9082882139417801</v>
      </c>
    </row>
    <row r="1651" spans="1:14" x14ac:dyDescent="0.3">
      <c r="A1651">
        <v>1710003</v>
      </c>
      <c r="B1651">
        <v>2024</v>
      </c>
      <c r="C1651">
        <v>3</v>
      </c>
      <c r="D1651">
        <v>9</v>
      </c>
      <c r="E1651">
        <v>2000</v>
      </c>
      <c r="F1651">
        <v>1.3964343261718699</v>
      </c>
      <c r="G1651">
        <v>10.027378540039001</v>
      </c>
      <c r="H1651">
        <v>10.1241468387487</v>
      </c>
      <c r="I1651">
        <v>-3.0032204483361902</v>
      </c>
      <c r="J1651">
        <f t="shared" si="26"/>
        <v>3.2799648588433961</v>
      </c>
      <c r="K1651" t="str" cm="1">
        <f t="array" ref="K1651">INDEX($P$6:$P$13,MATCH(MIN(ABS(MOD(J1651 - $Q$6:$Q$13 + PI(), 2*PI()) - PI())),ABS(MOD(J1651 - $Q$6:$Q$13 + PI(), 2*PI()) - PI()),0))</f>
        <v>S</v>
      </c>
      <c r="L1651">
        <v>3.2134107992915699</v>
      </c>
      <c r="M1651">
        <v>7.0660116407606299</v>
      </c>
      <c r="N1651">
        <v>1.9787916607326901</v>
      </c>
    </row>
    <row r="1652" spans="1:14" x14ac:dyDescent="0.3">
      <c r="A1652">
        <v>1710007</v>
      </c>
      <c r="B1652">
        <v>2024</v>
      </c>
      <c r="C1652">
        <v>3</v>
      </c>
      <c r="D1652">
        <v>9</v>
      </c>
      <c r="E1652">
        <v>2100</v>
      </c>
      <c r="F1652">
        <v>1.46828735351562</v>
      </c>
      <c r="G1652">
        <v>9.5421649169921796</v>
      </c>
      <c r="H1652">
        <v>9.6544693823933301</v>
      </c>
      <c r="I1652">
        <v>-2.9889165049459598</v>
      </c>
      <c r="J1652">
        <f t="shared" si="26"/>
        <v>3.2942688022336264</v>
      </c>
      <c r="K1652" t="str" cm="1">
        <f t="array" ref="K1652">INDEX($P$6:$P$13,MATCH(MIN(ABS(MOD(J1652 - $Q$6:$Q$13 + PI(), 2*PI()) - PI())),ABS(MOD(J1652 - $Q$6:$Q$13 + PI(), 2*PI()) - PI()),0))</f>
        <v>S</v>
      </c>
      <c r="L1652">
        <v>3.24035684074506</v>
      </c>
      <c r="M1652">
        <v>7.1913166046142498</v>
      </c>
      <c r="N1652">
        <v>2.0323091083102698</v>
      </c>
    </row>
    <row r="1653" spans="1:14" x14ac:dyDescent="0.3">
      <c r="A1653">
        <v>1710010</v>
      </c>
      <c r="B1653">
        <v>2024</v>
      </c>
      <c r="C1653">
        <v>3</v>
      </c>
      <c r="D1653">
        <v>9</v>
      </c>
      <c r="E1653">
        <v>2200</v>
      </c>
      <c r="F1653">
        <v>0.95708007812499996</v>
      </c>
      <c r="G1653">
        <v>10.4503784179687</v>
      </c>
      <c r="H1653">
        <v>10.494113176190201</v>
      </c>
      <c r="I1653">
        <v>-3.0502641303873301</v>
      </c>
      <c r="J1653">
        <f t="shared" si="26"/>
        <v>3.2329211767922561</v>
      </c>
      <c r="K1653" t="str" cm="1">
        <f t="array" ref="K1653">INDEX($P$6:$P$13,MATCH(MIN(ABS(MOD(J1653 - $Q$6:$Q$13 + PI(), 2*PI()) - PI())),ABS(MOD(J1653 - $Q$6:$Q$13 + PI(), 2*PI()) - PI()),0))</f>
        <v>S</v>
      </c>
      <c r="L1653">
        <v>3.2708284932123202</v>
      </c>
      <c r="M1653">
        <v>7.2799585130479603</v>
      </c>
      <c r="N1653">
        <v>2.10639296637641</v>
      </c>
    </row>
    <row r="1654" spans="1:14" x14ac:dyDescent="0.3">
      <c r="A1654">
        <v>1710014</v>
      </c>
      <c r="B1654">
        <v>2024</v>
      </c>
      <c r="C1654">
        <v>3</v>
      </c>
      <c r="D1654">
        <v>9</v>
      </c>
      <c r="E1654">
        <v>2300</v>
      </c>
      <c r="F1654">
        <v>1.12592163085937</v>
      </c>
      <c r="G1654">
        <v>10.6025732421875</v>
      </c>
      <c r="H1654">
        <v>10.662188277965599</v>
      </c>
      <c r="I1654">
        <v>-3.03579591234024</v>
      </c>
      <c r="J1654">
        <f t="shared" si="26"/>
        <v>3.2473893948393462</v>
      </c>
      <c r="K1654" t="str" cm="1">
        <f t="array" ref="K1654">INDEX($P$6:$P$13,MATCH(MIN(ABS(MOD(J1654 - $Q$6:$Q$13 + PI(), 2*PI()) - PI())),ABS(MOD(J1654 - $Q$6:$Q$13 + PI(), 2*PI()) - PI()),0))</f>
        <v>S</v>
      </c>
      <c r="L1654">
        <v>3.3114212822676699</v>
      </c>
      <c r="M1654">
        <v>7.39070320129394</v>
      </c>
      <c r="N1654">
        <v>2.1856603622436501</v>
      </c>
    </row>
    <row r="1655" spans="1:14" x14ac:dyDescent="0.3">
      <c r="A1655">
        <v>1710018</v>
      </c>
      <c r="B1655">
        <v>2024</v>
      </c>
      <c r="C1655">
        <v>3</v>
      </c>
      <c r="D1655">
        <v>9</v>
      </c>
      <c r="E1655">
        <v>0</v>
      </c>
      <c r="F1655">
        <v>-0.332173461914062</v>
      </c>
      <c r="G1655">
        <v>3.95583923339843</v>
      </c>
      <c r="H1655">
        <v>3.9697611073330701</v>
      </c>
      <c r="I1655">
        <v>3.0578187671889498</v>
      </c>
      <c r="J1655">
        <f t="shared" si="26"/>
        <v>3.0578187671889498</v>
      </c>
      <c r="K1655" t="str" cm="1">
        <f t="array" ref="K1655">INDEX($P$6:$P$13,MATCH(MIN(ABS(MOD(J1655 - $Q$6:$Q$13 + PI(), 2*PI()) - PI())),ABS(MOD(J1655 - $Q$6:$Q$13 + PI(), 2*PI()) - PI()),0))</f>
        <v>S</v>
      </c>
      <c r="L1655">
        <v>2.8204444505365101</v>
      </c>
      <c r="M1655">
        <v>8.8746315638224207</v>
      </c>
      <c r="N1655">
        <v>1.39081997341579</v>
      </c>
    </row>
    <row r="1656" spans="1:14" x14ac:dyDescent="0.3">
      <c r="A1656">
        <v>1710021</v>
      </c>
      <c r="B1656">
        <v>2024</v>
      </c>
      <c r="C1656">
        <v>3</v>
      </c>
      <c r="D1656">
        <v>9</v>
      </c>
      <c r="E1656">
        <v>100</v>
      </c>
      <c r="F1656">
        <v>-0.36731689453124999</v>
      </c>
      <c r="G1656">
        <v>4.3725152587890603</v>
      </c>
      <c r="H1656">
        <v>4.3879165203261596</v>
      </c>
      <c r="I1656">
        <v>3.0577835727240199</v>
      </c>
      <c r="J1656">
        <f t="shared" si="26"/>
        <v>3.0577835727240199</v>
      </c>
      <c r="K1656" t="str" cm="1">
        <f t="array" ref="K1656">INDEX($P$6:$P$13,MATCH(MIN(ABS(MOD(J1656 - $Q$6:$Q$13 + PI(), 2*PI()) - PI())),ABS(MOD(J1656 - $Q$6:$Q$13 + PI(), 2*PI()) - PI()),0))</f>
        <v>S</v>
      </c>
      <c r="L1656">
        <v>2.8275161219192602</v>
      </c>
      <c r="M1656">
        <v>8.7743222978379993</v>
      </c>
      <c r="N1656">
        <v>1.3767715030246299</v>
      </c>
    </row>
    <row r="1657" spans="1:14" x14ac:dyDescent="0.3">
      <c r="A1657">
        <v>1710025</v>
      </c>
      <c r="B1657">
        <v>2024</v>
      </c>
      <c r="C1657">
        <v>3</v>
      </c>
      <c r="D1657">
        <v>9</v>
      </c>
      <c r="E1657">
        <v>200</v>
      </c>
      <c r="F1657">
        <v>-0.48925170898437498</v>
      </c>
      <c r="G1657">
        <v>4.7682940673828096</v>
      </c>
      <c r="H1657">
        <v>4.7933282328443001</v>
      </c>
      <c r="I1657">
        <v>3.0393452779605901</v>
      </c>
      <c r="J1657">
        <f t="shared" si="26"/>
        <v>3.0393452779605901</v>
      </c>
      <c r="K1657" t="str" cm="1">
        <f t="array" ref="K1657">INDEX($P$6:$P$13,MATCH(MIN(ABS(MOD(J1657 - $Q$6:$Q$13 + PI(), 2*PI()) - PI())),ABS(MOD(J1657 - $Q$6:$Q$13 + PI(), 2*PI()) - PI()),0))</f>
        <v>S</v>
      </c>
      <c r="L1657">
        <v>2.8371551283309202</v>
      </c>
      <c r="M1657">
        <v>8.6610182656182104</v>
      </c>
      <c r="N1657">
        <v>1.3672100702921499</v>
      </c>
    </row>
    <row r="1658" spans="1:14" x14ac:dyDescent="0.3">
      <c r="A1658">
        <v>1710028</v>
      </c>
      <c r="B1658">
        <v>2024</v>
      </c>
      <c r="C1658">
        <v>3</v>
      </c>
      <c r="D1658">
        <v>10</v>
      </c>
      <c r="E1658">
        <v>300</v>
      </c>
      <c r="F1658">
        <v>2.58829833984375</v>
      </c>
      <c r="G1658">
        <v>12.1740106201171</v>
      </c>
      <c r="H1658">
        <v>12.44611677893</v>
      </c>
      <c r="I1658">
        <v>-2.9321034347505299</v>
      </c>
      <c r="J1658">
        <f t="shared" si="26"/>
        <v>3.3510818724290563</v>
      </c>
      <c r="K1658" t="str" cm="1">
        <f t="array" ref="K1658">INDEX($P$6:$P$13,MATCH(MIN(ABS(MOD(J1658 - $Q$6:$Q$13 + PI(), 2*PI()) - PI())),ABS(MOD(J1658 - $Q$6:$Q$13 + PI(), 2*PI()) - PI()),0))</f>
        <v>S</v>
      </c>
      <c r="L1658">
        <v>3.5004822246643399</v>
      </c>
      <c r="M1658">
        <v>7.7491484747992603</v>
      </c>
      <c r="N1658">
        <v>2.7022768656412701</v>
      </c>
    </row>
    <row r="1659" spans="1:14" x14ac:dyDescent="0.3">
      <c r="A1659">
        <v>1710032</v>
      </c>
      <c r="B1659">
        <v>2024</v>
      </c>
      <c r="C1659">
        <v>3</v>
      </c>
      <c r="D1659">
        <v>10</v>
      </c>
      <c r="E1659">
        <v>400</v>
      </c>
      <c r="F1659">
        <v>2.81657348632812</v>
      </c>
      <c r="G1659">
        <v>12.3772961425781</v>
      </c>
      <c r="H1659">
        <v>12.6937207313287</v>
      </c>
      <c r="I1659">
        <v>-2.9178432154441301</v>
      </c>
      <c r="J1659">
        <f t="shared" si="26"/>
        <v>3.3653420917354562</v>
      </c>
      <c r="K1659" t="str" cm="1">
        <f t="array" ref="K1659">INDEX($P$6:$P$13,MATCH(MIN(ABS(MOD(J1659 - $Q$6:$Q$13 + PI(), 2*PI()) - PI())),ABS(MOD(J1659 - $Q$6:$Q$13 + PI(), 2*PI()) - PI()),0))</f>
        <v>S</v>
      </c>
      <c r="L1659">
        <v>3.5239129526602899</v>
      </c>
      <c r="M1659">
        <v>7.8475319544474198</v>
      </c>
      <c r="N1659">
        <v>2.8552769554985802</v>
      </c>
    </row>
    <row r="1660" spans="1:14" x14ac:dyDescent="0.3">
      <c r="A1660">
        <v>1710036</v>
      </c>
      <c r="B1660">
        <v>2024</v>
      </c>
      <c r="C1660">
        <v>3</v>
      </c>
      <c r="D1660">
        <v>10</v>
      </c>
      <c r="E1660">
        <v>500</v>
      </c>
      <c r="F1660">
        <v>3.4354675292968699</v>
      </c>
      <c r="G1660">
        <v>12.477377929687499</v>
      </c>
      <c r="H1660">
        <v>12.9416922056238</v>
      </c>
      <c r="I1660">
        <v>-2.8729143761170501</v>
      </c>
      <c r="J1660">
        <f t="shared" si="26"/>
        <v>3.4102709310625361</v>
      </c>
      <c r="K1660" t="str" cm="1">
        <f t="array" ref="K1660">INDEX($P$6:$P$13,MATCH(MIN(ABS(MOD(J1660 - $Q$6:$Q$13 + PI(), 2*PI()) - PI())),ABS(MOD(J1660 - $Q$6:$Q$13 + PI(), 2*PI()) - PI()),0))</f>
        <v>S</v>
      </c>
      <c r="L1660">
        <v>3.5524292530738499</v>
      </c>
      <c r="M1660">
        <v>7.94009070926242</v>
      </c>
      <c r="N1660">
        <v>3.0062700907389299</v>
      </c>
    </row>
    <row r="1661" spans="1:14" x14ac:dyDescent="0.3">
      <c r="A1661">
        <v>1710039</v>
      </c>
      <c r="B1661">
        <v>2024</v>
      </c>
      <c r="C1661">
        <v>3</v>
      </c>
      <c r="D1661">
        <v>10</v>
      </c>
      <c r="E1661">
        <v>600</v>
      </c>
      <c r="F1661">
        <v>3.60999145507812</v>
      </c>
      <c r="G1661">
        <v>12.5401000976562</v>
      </c>
      <c r="H1661">
        <v>13.049373500861</v>
      </c>
      <c r="I1661">
        <v>-2.8612957485569002</v>
      </c>
      <c r="J1661">
        <f t="shared" si="26"/>
        <v>3.4218895586226861</v>
      </c>
      <c r="K1661" t="str" cm="1">
        <f t="array" ref="K1661">INDEX($P$6:$P$13,MATCH(MIN(ABS(MOD(J1661 - $Q$6:$Q$13 + PI(), 2*PI()) - PI())),ABS(MOD(J1661 - $Q$6:$Q$13 + PI(), 2*PI()) - PI()),0))</f>
        <v>S</v>
      </c>
      <c r="L1661">
        <v>3.58331162416256</v>
      </c>
      <c r="M1661">
        <v>8.0342273712158203</v>
      </c>
      <c r="N1661">
        <v>3.1401231553819402</v>
      </c>
    </row>
    <row r="1662" spans="1:14" x14ac:dyDescent="0.3">
      <c r="A1662">
        <v>1710043</v>
      </c>
      <c r="B1662">
        <v>2024</v>
      </c>
      <c r="C1662">
        <v>3</v>
      </c>
      <c r="D1662">
        <v>10</v>
      </c>
      <c r="E1662">
        <v>700</v>
      </c>
      <c r="F1662">
        <v>4.2318811035156196</v>
      </c>
      <c r="G1662">
        <v>12.4178106689453</v>
      </c>
      <c r="H1662">
        <v>13.119102083757999</v>
      </c>
      <c r="I1662">
        <v>-2.8131450667462801</v>
      </c>
      <c r="J1662">
        <f t="shared" si="26"/>
        <v>3.4700402404333062</v>
      </c>
      <c r="K1662" t="str" cm="1">
        <f t="array" ref="K1662">INDEX($P$6:$P$13,MATCH(MIN(ABS(MOD(J1662 - $Q$6:$Q$13 + PI(), 2*PI()) - PI())),ABS(MOD(J1662 - $Q$6:$Q$13 + PI(), 2*PI()) - PI()),0))</f>
        <v>S</v>
      </c>
      <c r="L1662">
        <v>3.62376844404892</v>
      </c>
      <c r="M1662">
        <v>8.1347828971015002</v>
      </c>
      <c r="N1662">
        <v>3.25015195210774</v>
      </c>
    </row>
    <row r="1663" spans="1:14" x14ac:dyDescent="0.3">
      <c r="A1663">
        <v>1710046</v>
      </c>
      <c r="B1663">
        <v>2024</v>
      </c>
      <c r="C1663">
        <v>3</v>
      </c>
      <c r="D1663">
        <v>10</v>
      </c>
      <c r="E1663">
        <v>800</v>
      </c>
      <c r="F1663">
        <v>5.7994512939453102</v>
      </c>
      <c r="G1663">
        <v>12.3890301513671</v>
      </c>
      <c r="H1663">
        <v>13.679243524491</v>
      </c>
      <c r="I1663">
        <v>-2.7037794481437198</v>
      </c>
      <c r="J1663">
        <f t="shared" si="26"/>
        <v>3.5794058590358664</v>
      </c>
      <c r="K1663" t="str" cm="1">
        <f t="array" ref="K1663">INDEX($P$6:$P$13,MATCH(MIN(ABS(MOD(J1663 - $Q$6:$Q$13 + PI(), 2*PI()) - PI())),ABS(MOD(J1663 - $Q$6:$Q$13 + PI(), 2*PI()) - PI()),0))</f>
        <v>SW</v>
      </c>
      <c r="L1663">
        <v>3.6822443006427998</v>
      </c>
      <c r="M1663">
        <v>8.2254340913560604</v>
      </c>
      <c r="N1663">
        <v>3.3450900183783601</v>
      </c>
    </row>
    <row r="1664" spans="1:14" x14ac:dyDescent="0.3">
      <c r="A1664">
        <v>1710050</v>
      </c>
      <c r="B1664">
        <v>2024</v>
      </c>
      <c r="C1664">
        <v>3</v>
      </c>
      <c r="D1664">
        <v>10</v>
      </c>
      <c r="E1664">
        <v>900</v>
      </c>
      <c r="F1664">
        <v>6.8411639404296798</v>
      </c>
      <c r="G1664">
        <v>11.9401794433593</v>
      </c>
      <c r="H1664">
        <v>13.761155808995699</v>
      </c>
      <c r="I1664">
        <v>-2.62129796386724</v>
      </c>
      <c r="J1664">
        <f t="shared" si="26"/>
        <v>3.6618873433123462</v>
      </c>
      <c r="K1664" t="str" cm="1">
        <f t="array" ref="K1664">INDEX($P$6:$P$13,MATCH(MIN(ABS(MOD(J1664 - $Q$6:$Q$13 + PI(), 2*PI()) - PI())),ABS(MOD(J1664 - $Q$6:$Q$13 + PI(), 2*PI()) - PI()),0))</f>
        <v>SW</v>
      </c>
      <c r="L1664">
        <v>3.7459636846976099</v>
      </c>
      <c r="M1664">
        <v>8.2916872236463703</v>
      </c>
      <c r="N1664">
        <v>3.4150274064805699</v>
      </c>
    </row>
    <row r="1665" spans="1:14" x14ac:dyDescent="0.3">
      <c r="A1665">
        <v>1710054</v>
      </c>
      <c r="B1665">
        <v>2024</v>
      </c>
      <c r="C1665">
        <v>3</v>
      </c>
      <c r="D1665">
        <v>10</v>
      </c>
      <c r="E1665">
        <v>1000</v>
      </c>
      <c r="F1665">
        <v>6.6833801269531197</v>
      </c>
      <c r="G1665">
        <v>11.2946356201171</v>
      </c>
      <c r="H1665">
        <v>13.123885236947601</v>
      </c>
      <c r="I1665">
        <v>-2.6072758738655302</v>
      </c>
      <c r="J1665">
        <f t="shared" si="26"/>
        <v>3.6759094333140561</v>
      </c>
      <c r="K1665" t="str" cm="1">
        <f t="array" ref="K1665">INDEX($P$6:$P$13,MATCH(MIN(ABS(MOD(J1665 - $Q$6:$Q$13 + PI(), 2*PI()) - PI())),ABS(MOD(J1665 - $Q$6:$Q$13 + PI(), 2*PI()) - PI()),0))</f>
        <v>SW</v>
      </c>
      <c r="L1665">
        <v>3.8093090425726599</v>
      </c>
      <c r="M1665">
        <v>8.3607103559705909</v>
      </c>
      <c r="N1665">
        <v>3.4582245084974499</v>
      </c>
    </row>
    <row r="1666" spans="1:14" x14ac:dyDescent="0.3">
      <c r="A1666">
        <v>1710057</v>
      </c>
      <c r="B1666">
        <v>2024</v>
      </c>
      <c r="C1666">
        <v>3</v>
      </c>
      <c r="D1666">
        <v>10</v>
      </c>
      <c r="E1666">
        <v>1100</v>
      </c>
      <c r="F1666">
        <v>7.6582189941406202</v>
      </c>
      <c r="G1666">
        <v>9.5876269531249996</v>
      </c>
      <c r="H1666">
        <v>12.2707338311327</v>
      </c>
      <c r="I1666">
        <v>-2.4676078786843298</v>
      </c>
      <c r="J1666">
        <f t="shared" si="26"/>
        <v>3.8155774284952564</v>
      </c>
      <c r="K1666" t="str" cm="1">
        <f t="array" ref="K1666">INDEX($P$6:$P$13,MATCH(MIN(ABS(MOD(J1666 - $Q$6:$Q$13 + PI(), 2*PI()) - PI())),ABS(MOD(J1666 - $Q$6:$Q$13 + PI(), 2*PI()) - PI()),0))</f>
        <v>SW</v>
      </c>
      <c r="L1666">
        <v>3.8874425788927698</v>
      </c>
      <c r="M1666">
        <v>8.4478513929578902</v>
      </c>
      <c r="N1666">
        <v>3.4569709565904398</v>
      </c>
    </row>
    <row r="1667" spans="1:14" x14ac:dyDescent="0.3">
      <c r="A1667">
        <v>1710061</v>
      </c>
      <c r="B1667">
        <v>2024</v>
      </c>
      <c r="C1667">
        <v>3</v>
      </c>
      <c r="D1667">
        <v>10</v>
      </c>
      <c r="E1667">
        <v>1200</v>
      </c>
      <c r="F1667">
        <v>8.3316802978515607</v>
      </c>
      <c r="G1667">
        <v>8.1627203369140595</v>
      </c>
      <c r="H1667">
        <v>11.6639144323112</v>
      </c>
      <c r="I1667">
        <v>-2.34595137463667</v>
      </c>
      <c r="J1667">
        <f t="shared" ref="J1667:J1730" si="27">IF(I1667&lt;0,I1667+2*PI(),I1667)</f>
        <v>3.9372339325429162</v>
      </c>
      <c r="K1667" t="str" cm="1">
        <f t="array" ref="K1667">INDEX($P$6:$P$13,MATCH(MIN(ABS(MOD(J1667 - $Q$6:$Q$13 + PI(), 2*PI()) - PI())),ABS(MOD(J1667 - $Q$6:$Q$13 + PI(), 2*PI()) - PI()),0))</f>
        <v>SW</v>
      </c>
      <c r="L1667">
        <v>3.9803185760592399</v>
      </c>
      <c r="M1667">
        <v>8.5504816903008294</v>
      </c>
      <c r="N1667">
        <v>3.42021041446261</v>
      </c>
    </row>
    <row r="1668" spans="1:14" x14ac:dyDescent="0.3">
      <c r="A1668">
        <v>1710064</v>
      </c>
      <c r="B1668">
        <v>2024</v>
      </c>
      <c r="C1668">
        <v>3</v>
      </c>
      <c r="D1668">
        <v>10</v>
      </c>
      <c r="E1668">
        <v>1300</v>
      </c>
      <c r="F1668">
        <v>9.0913409423828107</v>
      </c>
      <c r="G1668">
        <v>7.1135418701171798</v>
      </c>
      <c r="H1668">
        <v>11.5436111364059</v>
      </c>
      <c r="I1668">
        <v>-2.2347455758624801</v>
      </c>
      <c r="J1668">
        <f t="shared" si="27"/>
        <v>4.0484397313171065</v>
      </c>
      <c r="K1668" t="str" cm="1">
        <f t="array" ref="K1668">INDEX($P$6:$P$13,MATCH(MIN(ABS(MOD(J1668 - $Q$6:$Q$13 + PI(), 2*PI()) - PI())),ABS(MOD(J1668 - $Q$6:$Q$13 + PI(), 2*PI()) - PI()),0))</f>
        <v>SW</v>
      </c>
      <c r="L1668">
        <v>4.0852843480822596</v>
      </c>
      <c r="M1668">
        <v>8.6290877660115495</v>
      </c>
      <c r="N1668">
        <v>3.3886531194051099</v>
      </c>
    </row>
    <row r="1669" spans="1:14" x14ac:dyDescent="0.3">
      <c r="A1669">
        <v>1710068</v>
      </c>
      <c r="B1669">
        <v>2024</v>
      </c>
      <c r="C1669">
        <v>3</v>
      </c>
      <c r="D1669">
        <v>10</v>
      </c>
      <c r="E1669">
        <v>1400</v>
      </c>
      <c r="F1669">
        <v>9.7815692138671793</v>
      </c>
      <c r="G1669">
        <v>5.6915209960937503</v>
      </c>
      <c r="H1669">
        <v>11.316912455906399</v>
      </c>
      <c r="I1669">
        <v>-2.09777210426045</v>
      </c>
      <c r="J1669">
        <f t="shared" si="27"/>
        <v>4.1854132029191362</v>
      </c>
      <c r="K1669" t="str" cm="1">
        <f t="array" ref="K1669">INDEX($P$6:$P$13,MATCH(MIN(ABS(MOD(J1669 - $Q$6:$Q$13 + PI(), 2*PI()) - PI())),ABS(MOD(J1669 - $Q$6:$Q$13 + PI(), 2*PI()) - PI()),0))</f>
        <v>SW</v>
      </c>
      <c r="L1669">
        <v>4.1999893593930704</v>
      </c>
      <c r="M1669">
        <v>8.6810145907931808</v>
      </c>
      <c r="N1669">
        <v>3.37875906626383</v>
      </c>
    </row>
    <row r="1670" spans="1:14" x14ac:dyDescent="0.3">
      <c r="A1670">
        <v>1710072</v>
      </c>
      <c r="B1670">
        <v>2024</v>
      </c>
      <c r="C1670">
        <v>3</v>
      </c>
      <c r="D1670">
        <v>10</v>
      </c>
      <c r="E1670">
        <v>1500</v>
      </c>
      <c r="F1670">
        <v>10.182133789062499</v>
      </c>
      <c r="G1670">
        <v>4.7896264648437503</v>
      </c>
      <c r="H1670">
        <v>11.2523939751103</v>
      </c>
      <c r="I1670">
        <v>-2.0104808286759401</v>
      </c>
      <c r="J1670">
        <f t="shared" si="27"/>
        <v>4.2727044785036465</v>
      </c>
      <c r="K1670" t="str" cm="1">
        <f t="array" ref="K1670">INDEX($P$6:$P$13,MATCH(MIN(ABS(MOD(J1670 - $Q$6:$Q$13 + PI(), 2*PI()) - PI())),ABS(MOD(J1670 - $Q$6:$Q$13 + PI(), 2*PI()) - PI()),0))</f>
        <v>SW</v>
      </c>
      <c r="L1670">
        <v>4.3200559353824497</v>
      </c>
      <c r="M1670">
        <v>8.7402252621120802</v>
      </c>
      <c r="N1670">
        <v>3.3856352700127399</v>
      </c>
    </row>
    <row r="1671" spans="1:14" x14ac:dyDescent="0.3">
      <c r="A1671">
        <v>1710075</v>
      </c>
      <c r="B1671">
        <v>2024</v>
      </c>
      <c r="C1671">
        <v>3</v>
      </c>
      <c r="D1671">
        <v>10</v>
      </c>
      <c r="E1671">
        <v>1600</v>
      </c>
      <c r="F1671">
        <v>10.6232073974609</v>
      </c>
      <c r="G1671">
        <v>4.2171960449218702</v>
      </c>
      <c r="H1671">
        <v>11.429666569536201</v>
      </c>
      <c r="I1671">
        <v>-1.94869615494599</v>
      </c>
      <c r="J1671">
        <f t="shared" si="27"/>
        <v>4.334489152233596</v>
      </c>
      <c r="K1671" t="str" cm="1">
        <f t="array" ref="K1671">INDEX($P$6:$P$13,MATCH(MIN(ABS(MOD(J1671 - $Q$6:$Q$13 + PI(), 2*PI()) - PI())),ABS(MOD(J1671 - $Q$6:$Q$13 + PI(), 2*PI()) - PI()),0))</f>
        <v>W</v>
      </c>
      <c r="L1671">
        <v>4.4401278968753797</v>
      </c>
      <c r="M1671">
        <v>8.7985037697685993</v>
      </c>
      <c r="N1671">
        <v>3.4319886101616701</v>
      </c>
    </row>
    <row r="1672" spans="1:14" x14ac:dyDescent="0.3">
      <c r="A1672">
        <v>1710079</v>
      </c>
      <c r="B1672">
        <v>2024</v>
      </c>
      <c r="C1672">
        <v>3</v>
      </c>
      <c r="D1672">
        <v>10</v>
      </c>
      <c r="E1672">
        <v>1700</v>
      </c>
      <c r="F1672">
        <v>11.4537451171875</v>
      </c>
      <c r="G1672">
        <v>3.2455297851562501</v>
      </c>
      <c r="H1672">
        <v>11.904694065612601</v>
      </c>
      <c r="I1672">
        <v>-1.8469177537180601</v>
      </c>
      <c r="J1672">
        <f t="shared" si="27"/>
        <v>4.4362675534615263</v>
      </c>
      <c r="K1672" t="str" cm="1">
        <f t="array" ref="K1672">INDEX($P$6:$P$13,MATCH(MIN(ABS(MOD(J1672 - $Q$6:$Q$13 + PI(), 2*PI()) - PI())),ABS(MOD(J1672 - $Q$6:$Q$13 + PI(), 2*PI()) - PI()),0))</f>
        <v>W</v>
      </c>
      <c r="L1672">
        <v>4.5616082563154503</v>
      </c>
      <c r="M1672">
        <v>8.8575398127237897</v>
      </c>
      <c r="N1672">
        <v>3.53090053134494</v>
      </c>
    </row>
    <row r="1673" spans="1:14" x14ac:dyDescent="0.3">
      <c r="A1673">
        <v>1710082</v>
      </c>
      <c r="B1673">
        <v>2024</v>
      </c>
      <c r="C1673">
        <v>3</v>
      </c>
      <c r="D1673">
        <v>10</v>
      </c>
      <c r="E1673">
        <v>1800</v>
      </c>
      <c r="F1673">
        <v>12.050288085937501</v>
      </c>
      <c r="G1673">
        <v>2.1860021972656201</v>
      </c>
      <c r="H1673">
        <v>12.246960788723699</v>
      </c>
      <c r="I1673">
        <v>-1.7502514192110199</v>
      </c>
      <c r="J1673">
        <f t="shared" si="27"/>
        <v>4.5329338879685661</v>
      </c>
      <c r="K1673" t="str" cm="1">
        <f t="array" ref="K1673">INDEX($P$6:$P$13,MATCH(MIN(ABS(MOD(J1673 - $Q$6:$Q$13 + PI(), 2*PI()) - PI())),ABS(MOD(J1673 - $Q$6:$Q$13 + PI(), 2*PI()) - PI()),0))</f>
        <v>W</v>
      </c>
      <c r="L1673">
        <v>4.68188667197421</v>
      </c>
      <c r="M1673">
        <v>8.9436319139268594</v>
      </c>
      <c r="N1673">
        <v>3.6763196521335102</v>
      </c>
    </row>
    <row r="1674" spans="1:14" x14ac:dyDescent="0.3">
      <c r="A1674">
        <v>1710086</v>
      </c>
      <c r="B1674">
        <v>2024</v>
      </c>
      <c r="C1674">
        <v>3</v>
      </c>
      <c r="D1674">
        <v>10</v>
      </c>
      <c r="E1674">
        <v>1900</v>
      </c>
      <c r="F1674">
        <v>12.2650024414062</v>
      </c>
      <c r="G1674">
        <v>1.40083984375</v>
      </c>
      <c r="H1674">
        <v>12.3447412753584</v>
      </c>
      <c r="I1674">
        <v>-1.68451793441733</v>
      </c>
      <c r="J1674">
        <f t="shared" si="27"/>
        <v>4.5986673727622565</v>
      </c>
      <c r="K1674" t="str" cm="1">
        <f t="array" ref="K1674">INDEX($P$6:$P$13,MATCH(MIN(ABS(MOD(J1674 - $Q$6:$Q$13 + PI(), 2*PI()) - PI())),ABS(MOD(J1674 - $Q$6:$Q$13 + PI(), 2*PI()) - PI()),0))</f>
        <v>W</v>
      </c>
      <c r="L1674">
        <v>4.7944631073977497</v>
      </c>
      <c r="M1674">
        <v>9.0842988755967795</v>
      </c>
      <c r="N1674">
        <v>3.8482191297743</v>
      </c>
    </row>
    <row r="1675" spans="1:14" x14ac:dyDescent="0.3">
      <c r="A1675">
        <v>1710090</v>
      </c>
      <c r="B1675">
        <v>2024</v>
      </c>
      <c r="C1675">
        <v>3</v>
      </c>
      <c r="D1675">
        <v>10</v>
      </c>
      <c r="E1675">
        <v>2000</v>
      </c>
      <c r="F1675">
        <v>12.371306762695299</v>
      </c>
      <c r="G1675">
        <v>1.07394958496093</v>
      </c>
      <c r="H1675">
        <v>12.417833898379699</v>
      </c>
      <c r="I1675">
        <v>-1.6573889562762401</v>
      </c>
      <c r="J1675">
        <f t="shared" si="27"/>
        <v>4.6257963509033466</v>
      </c>
      <c r="K1675" t="str" cm="1">
        <f t="array" ref="K1675">INDEX($P$6:$P$13,MATCH(MIN(ABS(MOD(J1675 - $Q$6:$Q$13 + PI(), 2*PI()) - PI())),ABS(MOD(J1675 - $Q$6:$Q$13 + PI(), 2*PI()) - PI()),0))</f>
        <v>W</v>
      </c>
      <c r="L1675">
        <v>4.8949895082463302</v>
      </c>
      <c r="M1675">
        <v>9.2891097598605601</v>
      </c>
      <c r="N1675">
        <v>4.0239036348130899</v>
      </c>
    </row>
    <row r="1676" spans="1:14" x14ac:dyDescent="0.3">
      <c r="A1676">
        <v>1710093</v>
      </c>
      <c r="B1676">
        <v>2024</v>
      </c>
      <c r="C1676">
        <v>3</v>
      </c>
      <c r="D1676">
        <v>10</v>
      </c>
      <c r="E1676">
        <v>2100</v>
      </c>
      <c r="F1676">
        <v>12.648762817382799</v>
      </c>
      <c r="G1676">
        <v>0.46822326660156199</v>
      </c>
      <c r="H1676">
        <v>12.657426035248699</v>
      </c>
      <c r="I1676">
        <v>-1.6077967499258701</v>
      </c>
      <c r="J1676">
        <f t="shared" si="27"/>
        <v>4.6753885572537159</v>
      </c>
      <c r="K1676" t="str" cm="1">
        <f t="array" ref="K1676">INDEX($P$6:$P$13,MATCH(MIN(ABS(MOD(J1676 - $Q$6:$Q$13 + PI(), 2*PI()) - PI())),ABS(MOD(J1676 - $Q$6:$Q$13 + PI(), 2*PI()) - PI()),0))</f>
        <v>W</v>
      </c>
      <c r="L1676">
        <v>4.9794427258332004</v>
      </c>
      <c r="M1676">
        <v>9.5235212114122092</v>
      </c>
      <c r="N1676">
        <v>4.2050611707899304</v>
      </c>
    </row>
    <row r="1677" spans="1:14" x14ac:dyDescent="0.3">
      <c r="A1677">
        <v>1710097</v>
      </c>
      <c r="B1677">
        <v>2024</v>
      </c>
      <c r="C1677">
        <v>3</v>
      </c>
      <c r="D1677">
        <v>10</v>
      </c>
      <c r="E1677">
        <v>2200</v>
      </c>
      <c r="F1677">
        <v>12.339653930663999</v>
      </c>
      <c r="G1677">
        <v>0.18148010253906199</v>
      </c>
      <c r="H1677">
        <v>12.340988378414799</v>
      </c>
      <c r="I1677">
        <v>-1.58550233238266</v>
      </c>
      <c r="J1677">
        <f t="shared" si="27"/>
        <v>4.6976829747969262</v>
      </c>
      <c r="K1677" t="str" cm="1">
        <f t="array" ref="K1677">INDEX($P$6:$P$13,MATCH(MIN(ABS(MOD(J1677 - $Q$6:$Q$13 + PI(), 2*PI()) - PI())),ABS(MOD(J1677 - $Q$6:$Q$13 + PI(), 2*PI()) - PI()),0))</f>
        <v>W</v>
      </c>
      <c r="L1677">
        <v>5.04900117935005</v>
      </c>
      <c r="M1677">
        <v>9.7419713338216098</v>
      </c>
      <c r="N1677">
        <v>4.3155529234144403</v>
      </c>
    </row>
    <row r="1678" spans="1:14" x14ac:dyDescent="0.3">
      <c r="A1678">
        <v>1710100</v>
      </c>
      <c r="B1678">
        <v>2024</v>
      </c>
      <c r="C1678">
        <v>3</v>
      </c>
      <c r="D1678">
        <v>10</v>
      </c>
      <c r="E1678">
        <v>2300</v>
      </c>
      <c r="F1678">
        <v>12.124483642578101</v>
      </c>
      <c r="G1678">
        <v>-8.3989257812499996E-2</v>
      </c>
      <c r="H1678">
        <v>12.1247745461337</v>
      </c>
      <c r="I1678">
        <v>-1.56386919349413</v>
      </c>
      <c r="J1678">
        <f t="shared" si="27"/>
        <v>4.7193161136854567</v>
      </c>
      <c r="K1678" t="str" cm="1">
        <f t="array" ref="K1678">INDEX($P$6:$P$13,MATCH(MIN(ABS(MOD(J1678 - $Q$6:$Q$13 + PI(), 2*PI()) - PI())),ABS(MOD(J1678 - $Q$6:$Q$13 + PI(), 2*PI()) - PI()),0))</f>
        <v>W</v>
      </c>
      <c r="L1678">
        <v>5.1052443008673603</v>
      </c>
      <c r="M1678">
        <v>10.0319115320841</v>
      </c>
      <c r="N1678">
        <v>4.4504276911417602</v>
      </c>
    </row>
    <row r="1679" spans="1:14" x14ac:dyDescent="0.3">
      <c r="A1679">
        <v>1710104</v>
      </c>
      <c r="B1679">
        <v>2024</v>
      </c>
      <c r="C1679">
        <v>3</v>
      </c>
      <c r="D1679">
        <v>10</v>
      </c>
      <c r="E1679">
        <v>0</v>
      </c>
      <c r="F1679">
        <v>2.1422058105468702</v>
      </c>
      <c r="G1679">
        <v>11.0806506347656</v>
      </c>
      <c r="H1679">
        <v>11.285825810478901</v>
      </c>
      <c r="I1679">
        <v>-2.9506201287731</v>
      </c>
      <c r="J1679">
        <f t="shared" si="27"/>
        <v>3.3325651784064863</v>
      </c>
      <c r="K1679" t="str" cm="1">
        <f t="array" ref="K1679">INDEX($P$6:$P$13,MATCH(MIN(ABS(MOD(J1679 - $Q$6:$Q$13 + PI(), 2*PI()) - PI())),ABS(MOD(J1679 - $Q$6:$Q$13 + PI(), 2*PI()) - PI()),0))</f>
        <v>S</v>
      </c>
      <c r="L1679">
        <v>3.3695848092470402</v>
      </c>
      <c r="M1679">
        <v>7.4886772367689298</v>
      </c>
      <c r="N1679">
        <v>2.28547276390923</v>
      </c>
    </row>
    <row r="1680" spans="1:14" x14ac:dyDescent="0.3">
      <c r="A1680">
        <v>1710108</v>
      </c>
      <c r="B1680">
        <v>2024</v>
      </c>
      <c r="C1680">
        <v>3</v>
      </c>
      <c r="D1680">
        <v>10</v>
      </c>
      <c r="E1680">
        <v>100</v>
      </c>
      <c r="F1680">
        <v>2.52863464355468</v>
      </c>
      <c r="G1680">
        <v>11.407462158203099</v>
      </c>
      <c r="H1680">
        <v>11.6843564671496</v>
      </c>
      <c r="I1680">
        <v>-2.9234548084115701</v>
      </c>
      <c r="J1680">
        <f t="shared" si="27"/>
        <v>3.3597304987680161</v>
      </c>
      <c r="K1680" t="str" cm="1">
        <f t="array" ref="K1680">INDEX($P$6:$P$13,MATCH(MIN(ABS(MOD(J1680 - $Q$6:$Q$13 + PI(), 2*PI()) - PI())),ABS(MOD(J1680 - $Q$6:$Q$13 + PI(), 2*PI()) - PI()),0))</f>
        <v>S</v>
      </c>
      <c r="L1680">
        <v>3.4310221897451201</v>
      </c>
      <c r="M1680">
        <v>7.5677844153510199</v>
      </c>
      <c r="N1680">
        <v>2.4107711580064501</v>
      </c>
    </row>
    <row r="1681" spans="1:14" x14ac:dyDescent="0.3">
      <c r="A1681">
        <v>1710111</v>
      </c>
      <c r="B1681">
        <v>2024</v>
      </c>
      <c r="C1681">
        <v>3</v>
      </c>
      <c r="D1681">
        <v>10</v>
      </c>
      <c r="E1681">
        <v>200</v>
      </c>
      <c r="F1681">
        <v>2.5900415039062499</v>
      </c>
      <c r="G1681">
        <v>11.865796508789</v>
      </c>
      <c r="H1681">
        <v>12.1451818339598</v>
      </c>
      <c r="I1681">
        <v>-2.9266855102118701</v>
      </c>
      <c r="J1681">
        <f t="shared" si="27"/>
        <v>3.3564997969677162</v>
      </c>
      <c r="K1681" t="str" cm="1">
        <f t="array" ref="K1681">INDEX($P$6:$P$13,MATCH(MIN(ABS(MOD(J1681 - $Q$6:$Q$13 + PI(), 2*PI()) - PI())),ABS(MOD(J1681 - $Q$6:$Q$13 + PI(), 2*PI()) - PI()),0))</f>
        <v>S</v>
      </c>
      <c r="L1681">
        <v>3.4778883210642602</v>
      </c>
      <c r="M1681">
        <v>7.6574586232503199</v>
      </c>
      <c r="N1681">
        <v>2.5504281785753</v>
      </c>
    </row>
    <row r="1682" spans="1:14" x14ac:dyDescent="0.3">
      <c r="A1682">
        <v>1710115</v>
      </c>
      <c r="B1682">
        <v>2024</v>
      </c>
      <c r="C1682">
        <v>3</v>
      </c>
      <c r="D1682">
        <v>11</v>
      </c>
      <c r="E1682">
        <v>300</v>
      </c>
      <c r="F1682">
        <v>11.6116772460937</v>
      </c>
      <c r="G1682">
        <v>-3.2365734863281199</v>
      </c>
      <c r="H1682">
        <v>12.0543127717781</v>
      </c>
      <c r="I1682">
        <v>-1.29896163172093</v>
      </c>
      <c r="J1682">
        <f t="shared" si="27"/>
        <v>4.9842236754586562</v>
      </c>
      <c r="K1682" t="str" cm="1">
        <f t="array" ref="K1682">INDEX($P$6:$P$13,MATCH(MIN(ABS(MOD(J1682 - $Q$6:$Q$13 + PI(), 2*PI()) - PI())),ABS(MOD(J1682 - $Q$6:$Q$13 + PI(), 2*PI()) - PI()),0))</f>
        <v>W</v>
      </c>
      <c r="L1682">
        <v>5.2332701480439496</v>
      </c>
      <c r="M1682">
        <v>10.8040144178602</v>
      </c>
      <c r="N1682">
        <v>4.76275804307725</v>
      </c>
    </row>
    <row r="1683" spans="1:14" x14ac:dyDescent="0.3">
      <c r="A1683">
        <v>1710118</v>
      </c>
      <c r="B1683">
        <v>2024</v>
      </c>
      <c r="C1683">
        <v>3</v>
      </c>
      <c r="D1683">
        <v>11</v>
      </c>
      <c r="E1683">
        <v>400</v>
      </c>
      <c r="F1683">
        <v>10.9895739746093</v>
      </c>
      <c r="G1683">
        <v>-3.5699926757812501</v>
      </c>
      <c r="H1683">
        <v>11.554894367693</v>
      </c>
      <c r="I1683">
        <v>-1.2566976696634999</v>
      </c>
      <c r="J1683">
        <f t="shared" si="27"/>
        <v>5.0264876375160865</v>
      </c>
      <c r="K1683" t="str" cm="1">
        <f t="array" ref="K1683">INDEX($P$6:$P$13,MATCH(MIN(ABS(MOD(J1683 - $Q$6:$Q$13 + PI(), 2*PI()) - PI())),ABS(MOD(J1683 - $Q$6:$Q$13 + PI(), 2*PI()) - PI()),0))</f>
        <v>W</v>
      </c>
      <c r="L1683">
        <v>5.2519605676622696</v>
      </c>
      <c r="M1683">
        <v>10.8788324991861</v>
      </c>
      <c r="N1683">
        <v>4.7715341779920699</v>
      </c>
    </row>
    <row r="1684" spans="1:14" x14ac:dyDescent="0.3">
      <c r="A1684">
        <v>1710122</v>
      </c>
      <c r="B1684">
        <v>2024</v>
      </c>
      <c r="C1684">
        <v>3</v>
      </c>
      <c r="D1684">
        <v>11</v>
      </c>
      <c r="E1684">
        <v>500</v>
      </c>
      <c r="F1684">
        <v>10.6136895751953</v>
      </c>
      <c r="G1684">
        <v>-3.6112579345703102</v>
      </c>
      <c r="H1684">
        <v>11.211226082307199</v>
      </c>
      <c r="I1684">
        <v>-1.24283795976316</v>
      </c>
      <c r="J1684">
        <f t="shared" si="27"/>
        <v>5.040347347416426</v>
      </c>
      <c r="K1684" t="str" cm="1">
        <f t="array" ref="K1684">INDEX($P$6:$P$13,MATCH(MIN(ABS(MOD(J1684 - $Q$6:$Q$13 + PI(), 2*PI()) - PI())),ABS(MOD(J1684 - $Q$6:$Q$13 + PI(), 2*PI()) - PI()),0))</f>
        <v>W</v>
      </c>
      <c r="L1684">
        <v>5.2688334094272902</v>
      </c>
      <c r="M1684">
        <v>10.939585685729901</v>
      </c>
      <c r="N1684">
        <v>4.73967022365993</v>
      </c>
    </row>
    <row r="1685" spans="1:14" x14ac:dyDescent="0.3">
      <c r="A1685">
        <v>1710126</v>
      </c>
      <c r="B1685">
        <v>2024</v>
      </c>
      <c r="C1685">
        <v>3</v>
      </c>
      <c r="D1685">
        <v>11</v>
      </c>
      <c r="E1685">
        <v>600</v>
      </c>
      <c r="F1685">
        <v>10.1547045898437</v>
      </c>
      <c r="G1685">
        <v>-3.4572747802734298</v>
      </c>
      <c r="H1685">
        <v>10.727104651923</v>
      </c>
      <c r="I1685">
        <v>-1.24264518576843</v>
      </c>
      <c r="J1685">
        <f t="shared" si="27"/>
        <v>5.0405401214111567</v>
      </c>
      <c r="K1685" t="str" cm="1">
        <f t="array" ref="K1685">INDEX($P$6:$P$13,MATCH(MIN(ABS(MOD(J1685 - $Q$6:$Q$13 + PI(), 2*PI()) - PI())),ABS(MOD(J1685 - $Q$6:$Q$13 + PI(), 2*PI()) - PI()),0))</f>
        <v>W</v>
      </c>
      <c r="L1685">
        <v>5.2844241462621904</v>
      </c>
      <c r="M1685">
        <v>10.979612456427599</v>
      </c>
      <c r="N1685">
        <v>4.6772320005628796</v>
      </c>
    </row>
    <row r="1686" spans="1:14" x14ac:dyDescent="0.3">
      <c r="A1686">
        <v>1710129</v>
      </c>
      <c r="B1686">
        <v>2024</v>
      </c>
      <c r="C1686">
        <v>3</v>
      </c>
      <c r="D1686">
        <v>11</v>
      </c>
      <c r="E1686">
        <v>700</v>
      </c>
      <c r="F1686">
        <v>9.9942547607421801</v>
      </c>
      <c r="G1686">
        <v>-2.7985357666015598</v>
      </c>
      <c r="H1686">
        <v>10.378676729697499</v>
      </c>
      <c r="I1686">
        <v>-1.2977742227364</v>
      </c>
      <c r="J1686">
        <f t="shared" si="27"/>
        <v>4.9854110844431858</v>
      </c>
      <c r="K1686" t="str" cm="1">
        <f t="array" ref="K1686">INDEX($P$6:$P$13,MATCH(MIN(ABS(MOD(J1686 - $Q$6:$Q$13 + PI(), 2*PI()) - PI())),ABS(MOD(J1686 - $Q$6:$Q$13 + PI(), 2*PI()) - PI()),0))</f>
        <v>W</v>
      </c>
      <c r="L1686">
        <v>5.2983776900216304</v>
      </c>
      <c r="M1686">
        <v>10.997443517049099</v>
      </c>
      <c r="N1686">
        <v>4.5938481224907699</v>
      </c>
    </row>
    <row r="1687" spans="1:14" x14ac:dyDescent="0.3">
      <c r="A1687">
        <v>1710133</v>
      </c>
      <c r="B1687">
        <v>2024</v>
      </c>
      <c r="C1687">
        <v>3</v>
      </c>
      <c r="D1687">
        <v>11</v>
      </c>
      <c r="E1687">
        <v>800</v>
      </c>
      <c r="F1687">
        <v>9.9074542236328096</v>
      </c>
      <c r="G1687">
        <v>-2.4789514160156201</v>
      </c>
      <c r="H1687">
        <v>10.212876642569601</v>
      </c>
      <c r="I1687">
        <v>-1.3256193334708899</v>
      </c>
      <c r="J1687">
        <f t="shared" si="27"/>
        <v>4.9575659737086966</v>
      </c>
      <c r="K1687" t="str" cm="1">
        <f t="array" ref="K1687">INDEX($P$6:$P$13,MATCH(MIN(ABS(MOD(J1687 - $Q$6:$Q$13 + PI(), 2*PI()) - PI())),ABS(MOD(J1687 - $Q$6:$Q$13 + PI(), 2*PI()) - PI()),0))</f>
        <v>W</v>
      </c>
      <c r="L1687">
        <v>5.3118781413076004</v>
      </c>
      <c r="M1687">
        <v>10.9960917366875</v>
      </c>
      <c r="N1687">
        <v>4.4975389904445997</v>
      </c>
    </row>
    <row r="1688" spans="1:14" x14ac:dyDescent="0.3">
      <c r="A1688">
        <v>1710136</v>
      </c>
      <c r="B1688">
        <v>2024</v>
      </c>
      <c r="C1688">
        <v>3</v>
      </c>
      <c r="D1688">
        <v>11</v>
      </c>
      <c r="E1688">
        <v>900</v>
      </c>
      <c r="F1688">
        <v>10.0587939453125</v>
      </c>
      <c r="G1688">
        <v>-2.87988586425781</v>
      </c>
      <c r="H1688">
        <v>10.4629383170028</v>
      </c>
      <c r="I1688">
        <v>-1.2919503578409199</v>
      </c>
      <c r="J1688">
        <f t="shared" si="27"/>
        <v>4.9912349493386667</v>
      </c>
      <c r="K1688" t="str" cm="1">
        <f t="array" ref="K1688">INDEX($P$6:$P$13,MATCH(MIN(ABS(MOD(J1688 - $Q$6:$Q$13 + PI(), 2*PI()) - PI())),ABS(MOD(J1688 - $Q$6:$Q$13 + PI(), 2*PI()) - PI()),0))</f>
        <v>W</v>
      </c>
      <c r="L1688">
        <v>5.3262601580957503</v>
      </c>
      <c r="M1688">
        <v>10.957908100552</v>
      </c>
      <c r="N1688">
        <v>4.4048409991794104</v>
      </c>
    </row>
    <row r="1689" spans="1:14" x14ac:dyDescent="0.3">
      <c r="A1689">
        <v>1710140</v>
      </c>
      <c r="B1689">
        <v>2024</v>
      </c>
      <c r="C1689">
        <v>3</v>
      </c>
      <c r="D1689">
        <v>11</v>
      </c>
      <c r="E1689">
        <v>1000</v>
      </c>
      <c r="F1689">
        <v>9.2601818847656201</v>
      </c>
      <c r="G1689">
        <v>-2.58754943847656</v>
      </c>
      <c r="H1689">
        <v>9.61490408873129</v>
      </c>
      <c r="I1689">
        <v>-1.29831858518205</v>
      </c>
      <c r="J1689">
        <f t="shared" si="27"/>
        <v>4.9848667219975358</v>
      </c>
      <c r="K1689" t="str" cm="1">
        <f t="array" ref="K1689">INDEX($P$6:$P$13,MATCH(MIN(ABS(MOD(J1689 - $Q$6:$Q$13 + PI(), 2*PI()) - PI())),ABS(MOD(J1689 - $Q$6:$Q$13 + PI(), 2*PI()) - PI()),0))</f>
        <v>W</v>
      </c>
      <c r="L1689">
        <v>5.3451472965465898</v>
      </c>
      <c r="M1689">
        <v>10.891678598192</v>
      </c>
      <c r="N1689">
        <v>4.2716940773857903</v>
      </c>
    </row>
    <row r="1690" spans="1:14" x14ac:dyDescent="0.3">
      <c r="A1690">
        <v>1710144</v>
      </c>
      <c r="B1690">
        <v>2024</v>
      </c>
      <c r="C1690">
        <v>3</v>
      </c>
      <c r="D1690">
        <v>11</v>
      </c>
      <c r="E1690">
        <v>1100</v>
      </c>
      <c r="F1690">
        <v>9.1653387451171806</v>
      </c>
      <c r="G1690">
        <v>-2.2043951416015601</v>
      </c>
      <c r="H1690">
        <v>9.4267063311139001</v>
      </c>
      <c r="I1690">
        <v>-1.33476510189965</v>
      </c>
      <c r="J1690">
        <f t="shared" si="27"/>
        <v>4.9484202052799358</v>
      </c>
      <c r="K1690" t="str" cm="1">
        <f t="array" ref="K1690">INDEX($P$6:$P$13,MATCH(MIN(ABS(MOD(J1690 - $Q$6:$Q$13 + PI(), 2*PI()) - PI())),ABS(MOD(J1690 - $Q$6:$Q$13 + PI(), 2*PI()) - PI()),0))</f>
        <v>W</v>
      </c>
      <c r="L1690">
        <v>5.3675114581166401</v>
      </c>
      <c r="M1690">
        <v>10.871589766608301</v>
      </c>
      <c r="N1690">
        <v>4.1729168362087599</v>
      </c>
    </row>
    <row r="1691" spans="1:14" x14ac:dyDescent="0.3">
      <c r="A1691">
        <v>1710147</v>
      </c>
      <c r="B1691">
        <v>2024</v>
      </c>
      <c r="C1691">
        <v>3</v>
      </c>
      <c r="D1691">
        <v>11</v>
      </c>
      <c r="E1691">
        <v>1200</v>
      </c>
      <c r="F1691">
        <v>9.2190606689453105</v>
      </c>
      <c r="G1691">
        <v>-2.03980407714843</v>
      </c>
      <c r="H1691">
        <v>9.4420273400814594</v>
      </c>
      <c r="I1691">
        <v>-1.3530450553836</v>
      </c>
      <c r="J1691">
        <f t="shared" si="27"/>
        <v>4.9301402517959865</v>
      </c>
      <c r="K1691" t="str" cm="1">
        <f t="array" ref="K1691">INDEX($P$6:$P$13,MATCH(MIN(ABS(MOD(J1691 - $Q$6:$Q$13 + PI(), 2*PI()) - PI())),ABS(MOD(J1691 - $Q$6:$Q$13 + PI(), 2*PI()) - PI()),0))</f>
        <v>W</v>
      </c>
      <c r="L1691">
        <v>5.3929445281641897</v>
      </c>
      <c r="M1691">
        <v>10.8519843419392</v>
      </c>
      <c r="N1691">
        <v>4.0839663611518002</v>
      </c>
    </row>
    <row r="1692" spans="1:14" x14ac:dyDescent="0.3">
      <c r="A1692">
        <v>1710151</v>
      </c>
      <c r="B1692">
        <v>2024</v>
      </c>
      <c r="C1692">
        <v>3</v>
      </c>
      <c r="D1692">
        <v>11</v>
      </c>
      <c r="E1692">
        <v>1300</v>
      </c>
      <c r="F1692">
        <v>8.9942382812500004</v>
      </c>
      <c r="G1692">
        <v>-2.3841253662109301</v>
      </c>
      <c r="H1692">
        <v>9.3048576572515795</v>
      </c>
      <c r="I1692">
        <v>-1.3116828402758201</v>
      </c>
      <c r="J1692">
        <f t="shared" si="27"/>
        <v>4.9715024669037664</v>
      </c>
      <c r="K1692" t="str" cm="1">
        <f t="array" ref="K1692">INDEX($P$6:$P$13,MATCH(MIN(ABS(MOD(J1692 - $Q$6:$Q$13 + PI(), 2*PI()) - PI())),ABS(MOD(J1692 - $Q$6:$Q$13 + PI(), 2*PI()) - PI()),0))</f>
        <v>W</v>
      </c>
      <c r="L1692">
        <v>5.42240666503423</v>
      </c>
      <c r="M1692">
        <v>10.8369100358751</v>
      </c>
      <c r="N1692">
        <v>4.0072025722927496</v>
      </c>
    </row>
    <row r="1693" spans="1:14" x14ac:dyDescent="0.3">
      <c r="A1693">
        <v>1710154</v>
      </c>
      <c r="B1693">
        <v>2024</v>
      </c>
      <c r="C1693">
        <v>3</v>
      </c>
      <c r="D1693">
        <v>11</v>
      </c>
      <c r="E1693">
        <v>1400</v>
      </c>
      <c r="F1693">
        <v>8.6559649658203099</v>
      </c>
      <c r="G1693">
        <v>-2.71041076660156</v>
      </c>
      <c r="H1693">
        <v>9.0703944794710107</v>
      </c>
      <c r="I1693">
        <v>-1.26734092992756</v>
      </c>
      <c r="J1693">
        <f t="shared" si="27"/>
        <v>5.0158443772520265</v>
      </c>
      <c r="K1693" t="str" cm="1">
        <f t="array" ref="K1693">INDEX($P$6:$P$13,MATCH(MIN(ABS(MOD(J1693 - $Q$6:$Q$13 + PI(), 2*PI()) - PI())),ABS(MOD(J1693 - $Q$6:$Q$13 + PI(), 2*PI()) - PI()),0))</f>
        <v>W</v>
      </c>
      <c r="L1693">
        <v>5.4567941112056202</v>
      </c>
      <c r="M1693">
        <v>10.8410437901814</v>
      </c>
      <c r="N1693">
        <v>3.93874231974283</v>
      </c>
    </row>
    <row r="1694" spans="1:14" x14ac:dyDescent="0.3">
      <c r="A1694">
        <v>1710158</v>
      </c>
      <c r="B1694">
        <v>2024</v>
      </c>
      <c r="C1694">
        <v>3</v>
      </c>
      <c r="D1694">
        <v>11</v>
      </c>
      <c r="E1694">
        <v>1500</v>
      </c>
      <c r="F1694">
        <v>8.4380230712890594</v>
      </c>
      <c r="G1694">
        <v>-3.0072326660156201</v>
      </c>
      <c r="H1694">
        <v>8.9578837712462995</v>
      </c>
      <c r="I1694">
        <v>-1.2284396464857099</v>
      </c>
      <c r="J1694">
        <f t="shared" si="27"/>
        <v>5.0547456606938761</v>
      </c>
      <c r="K1694" t="str" cm="1">
        <f t="array" ref="K1694">INDEX($P$6:$P$13,MATCH(MIN(ABS(MOD(J1694 - $Q$6:$Q$13 + PI(), 2*PI()) - PI())),ABS(MOD(J1694 - $Q$6:$Q$13 + PI(), 2*PI()) - PI()),0))</f>
        <v>W</v>
      </c>
      <c r="L1694">
        <v>5.4941498575466596</v>
      </c>
      <c r="M1694">
        <v>10.8570471869574</v>
      </c>
      <c r="N1694">
        <v>3.8804686864217102</v>
      </c>
    </row>
    <row r="1695" spans="1:14" x14ac:dyDescent="0.3">
      <c r="A1695">
        <v>1710162</v>
      </c>
      <c r="B1695">
        <v>2024</v>
      </c>
      <c r="C1695">
        <v>3</v>
      </c>
      <c r="D1695">
        <v>11</v>
      </c>
      <c r="E1695">
        <v>1600</v>
      </c>
      <c r="F1695">
        <v>8.0344775390625003</v>
      </c>
      <c r="G1695">
        <v>-3.1256872558593698</v>
      </c>
      <c r="H1695">
        <v>8.6210643279783898</v>
      </c>
      <c r="I1695">
        <v>-1.19977874500576</v>
      </c>
      <c r="J1695">
        <f t="shared" si="27"/>
        <v>5.0834065621738258</v>
      </c>
      <c r="K1695" t="str" cm="1">
        <f t="array" ref="K1695">INDEX($P$6:$P$13,MATCH(MIN(ABS(MOD(J1695 - $Q$6:$Q$13 + PI(), 2*PI()) - PI())),ABS(MOD(J1695 - $Q$6:$Q$13 + PI(), 2*PI()) - PI()),0))</f>
        <v>W</v>
      </c>
      <c r="L1695">
        <v>5.5331349850239704</v>
      </c>
      <c r="M1695">
        <v>10.877921740213999</v>
      </c>
      <c r="N1695">
        <v>3.83257579803466</v>
      </c>
    </row>
    <row r="1696" spans="1:14" x14ac:dyDescent="0.3">
      <c r="A1696">
        <v>1710165</v>
      </c>
      <c r="B1696">
        <v>2024</v>
      </c>
      <c r="C1696">
        <v>3</v>
      </c>
      <c r="D1696">
        <v>11</v>
      </c>
      <c r="E1696">
        <v>1700</v>
      </c>
      <c r="F1696">
        <v>6.8460479736328104</v>
      </c>
      <c r="G1696">
        <v>-2.74884033203125</v>
      </c>
      <c r="H1696">
        <v>7.3772959835080201</v>
      </c>
      <c r="I1696">
        <v>-1.188978386371</v>
      </c>
      <c r="J1696">
        <f t="shared" si="27"/>
        <v>5.0942069208085865</v>
      </c>
      <c r="K1696" t="str" cm="1">
        <f t="array" ref="K1696">INDEX($P$6:$P$13,MATCH(MIN(ABS(MOD(J1696 - $Q$6:$Q$13 + PI(), 2*PI()) - PI())),ABS(MOD(J1696 - $Q$6:$Q$13 + PI(), 2*PI()) - PI()),0))</f>
        <v>W</v>
      </c>
      <c r="L1696">
        <v>5.5761176948415603</v>
      </c>
      <c r="M1696">
        <v>10.944348759121301</v>
      </c>
      <c r="N1696">
        <v>3.7802308400471998</v>
      </c>
    </row>
    <row r="1697" spans="1:14" x14ac:dyDescent="0.3">
      <c r="A1697">
        <v>1710169</v>
      </c>
      <c r="B1697">
        <v>2024</v>
      </c>
      <c r="C1697">
        <v>3</v>
      </c>
      <c r="D1697">
        <v>11</v>
      </c>
      <c r="E1697">
        <v>1800</v>
      </c>
      <c r="F1697">
        <v>6.7017358398437503</v>
      </c>
      <c r="G1697">
        <v>-1.7417901611328099</v>
      </c>
      <c r="H1697">
        <v>6.9243841771283297</v>
      </c>
      <c r="I1697">
        <v>-1.3165206783143399</v>
      </c>
      <c r="J1697">
        <f t="shared" si="27"/>
        <v>4.9666646288652458</v>
      </c>
      <c r="K1697" t="str" cm="1">
        <f t="array" ref="K1697">INDEX($P$6:$P$13,MATCH(MIN(ABS(MOD(J1697 - $Q$6:$Q$13 + PI(), 2*PI()) - PI())),ABS(MOD(J1697 - $Q$6:$Q$13 + PI(), 2*PI()) - PI()),0))</f>
        <v>W</v>
      </c>
      <c r="L1697">
        <v>5.6207565357690301</v>
      </c>
      <c r="M1697">
        <v>11.0358687506781</v>
      </c>
      <c r="N1697">
        <v>3.7272311316596101</v>
      </c>
    </row>
    <row r="1698" spans="1:14" x14ac:dyDescent="0.3">
      <c r="A1698">
        <v>1710172</v>
      </c>
      <c r="B1698">
        <v>2024</v>
      </c>
      <c r="C1698">
        <v>3</v>
      </c>
      <c r="D1698">
        <v>11</v>
      </c>
      <c r="E1698">
        <v>1900</v>
      </c>
      <c r="F1698">
        <v>6.7710241699218701</v>
      </c>
      <c r="G1698">
        <v>-1.13342651367187</v>
      </c>
      <c r="H1698">
        <v>6.8652329874200602</v>
      </c>
      <c r="I1698">
        <v>-1.4049403885990699</v>
      </c>
      <c r="J1698">
        <f t="shared" si="27"/>
        <v>4.8782449185805161</v>
      </c>
      <c r="K1698" t="str" cm="1">
        <f t="array" ref="K1698">INDEX($P$6:$P$13,MATCH(MIN(ABS(MOD(J1698 - $Q$6:$Q$13 + PI(), 2*PI()) - PI())),ABS(MOD(J1698 - $Q$6:$Q$13 + PI(), 2*PI()) - PI()),0))</f>
        <v>W</v>
      </c>
      <c r="L1698">
        <v>5.6634196662558098</v>
      </c>
      <c r="M1698">
        <v>11.1034542719523</v>
      </c>
      <c r="N1698">
        <v>3.6835310194227402</v>
      </c>
    </row>
    <row r="1699" spans="1:14" x14ac:dyDescent="0.3">
      <c r="A1699">
        <v>1710176</v>
      </c>
      <c r="B1699">
        <v>2024</v>
      </c>
      <c r="C1699">
        <v>3</v>
      </c>
      <c r="D1699">
        <v>11</v>
      </c>
      <c r="E1699">
        <v>2000</v>
      </c>
      <c r="F1699">
        <v>6.5862261962890596</v>
      </c>
      <c r="G1699">
        <v>-0.39910095214843699</v>
      </c>
      <c r="H1699">
        <v>6.5983071373413704</v>
      </c>
      <c r="I1699">
        <v>-1.5102740298331401</v>
      </c>
      <c r="J1699">
        <f t="shared" si="27"/>
        <v>4.7729112773464459</v>
      </c>
      <c r="K1699" t="str" cm="1">
        <f t="array" ref="K1699">INDEX($P$6:$P$13,MATCH(MIN(ABS(MOD(J1699 - $Q$6:$Q$13 + PI(), 2*PI()) - PI())),ABS(MOD(J1699 - $Q$6:$Q$13 + PI(), 2*PI()) - PI()),0))</f>
        <v>W</v>
      </c>
      <c r="L1699">
        <v>5.7047916962461196</v>
      </c>
      <c r="M1699">
        <v>11.153037071228001</v>
      </c>
      <c r="N1699">
        <v>3.6448089811536999</v>
      </c>
    </row>
    <row r="1700" spans="1:14" x14ac:dyDescent="0.3">
      <c r="A1700">
        <v>1710180</v>
      </c>
      <c r="B1700">
        <v>2024</v>
      </c>
      <c r="C1700">
        <v>3</v>
      </c>
      <c r="D1700">
        <v>11</v>
      </c>
      <c r="E1700">
        <v>2100</v>
      </c>
      <c r="F1700">
        <v>6.4849743652343701</v>
      </c>
      <c r="G1700">
        <v>0.555328369140625</v>
      </c>
      <c r="H1700">
        <v>6.5087081756151397</v>
      </c>
      <c r="I1700">
        <v>-1.65622101266757</v>
      </c>
      <c r="J1700">
        <f t="shared" si="27"/>
        <v>4.6269642945120157</v>
      </c>
      <c r="K1700" t="str" cm="1">
        <f t="array" ref="K1700">INDEX($P$6:$P$13,MATCH(MIN(ABS(MOD(J1700 - $Q$6:$Q$13 + PI(), 2*PI()) - PI())),ABS(MOD(J1700 - $Q$6:$Q$13 + PI(), 2*PI()) - PI()),0))</f>
        <v>W</v>
      </c>
      <c r="L1700">
        <v>5.7439366133888301</v>
      </c>
      <c r="M1700">
        <v>11.2352902094523</v>
      </c>
      <c r="N1700">
        <v>3.6523804134792699</v>
      </c>
    </row>
    <row r="1701" spans="1:14" x14ac:dyDescent="0.3">
      <c r="A1701">
        <v>1710183</v>
      </c>
      <c r="B1701">
        <v>2024</v>
      </c>
      <c r="C1701">
        <v>3</v>
      </c>
      <c r="D1701">
        <v>11</v>
      </c>
      <c r="E1701">
        <v>2200</v>
      </c>
      <c r="F1701">
        <v>6.1590844726562501</v>
      </c>
      <c r="G1701">
        <v>1.7789349365234299</v>
      </c>
      <c r="H1701">
        <v>6.4108448000009304</v>
      </c>
      <c r="I1701">
        <v>-1.8519751594028999</v>
      </c>
      <c r="J1701">
        <f t="shared" si="27"/>
        <v>4.4312101477766861</v>
      </c>
      <c r="K1701" t="str" cm="1">
        <f t="array" ref="K1701">INDEX($P$6:$P$13,MATCH(MIN(ABS(MOD(J1701 - $Q$6:$Q$13 + PI(), 2*PI()) - PI())),ABS(MOD(J1701 - $Q$6:$Q$13 + PI(), 2*PI()) - PI()),0))</f>
        <v>W</v>
      </c>
      <c r="L1701">
        <v>5.7828765263089599</v>
      </c>
      <c r="M1701">
        <v>11.253463215298099</v>
      </c>
      <c r="N1701">
        <v>3.61601638793945</v>
      </c>
    </row>
    <row r="1702" spans="1:14" x14ac:dyDescent="0.3">
      <c r="A1702">
        <v>1710187</v>
      </c>
      <c r="B1702">
        <v>2024</v>
      </c>
      <c r="C1702">
        <v>3</v>
      </c>
      <c r="D1702">
        <v>11</v>
      </c>
      <c r="E1702">
        <v>2300</v>
      </c>
      <c r="F1702">
        <v>6.1438043212890596</v>
      </c>
      <c r="G1702">
        <v>2.8555895996093699</v>
      </c>
      <c r="H1702">
        <v>6.7750072693457204</v>
      </c>
      <c r="I1702">
        <v>-2.0058827644933599</v>
      </c>
      <c r="J1702">
        <f t="shared" si="27"/>
        <v>4.2773025426862263</v>
      </c>
      <c r="K1702" t="str" cm="1">
        <f t="array" ref="K1702">INDEX($P$6:$P$13,MATCH(MIN(ABS(MOD(J1702 - $Q$6:$Q$13 + PI(), 2*PI()) - PI())),ABS(MOD(J1702 - $Q$6:$Q$13 + PI(), 2*PI()) - PI()),0))</f>
        <v>SW</v>
      </c>
      <c r="L1702">
        <v>5.8187835130169896</v>
      </c>
      <c r="M1702">
        <v>11.2461108101738</v>
      </c>
      <c r="N1702">
        <v>3.5807717641194601</v>
      </c>
    </row>
    <row r="1703" spans="1:14" x14ac:dyDescent="0.3">
      <c r="A1703">
        <v>1710190</v>
      </c>
      <c r="B1703">
        <v>2024</v>
      </c>
      <c r="C1703">
        <v>3</v>
      </c>
      <c r="D1703">
        <v>11</v>
      </c>
      <c r="E1703">
        <v>0</v>
      </c>
      <c r="F1703">
        <v>12.152480468749999</v>
      </c>
      <c r="G1703">
        <v>-1.00548950195312</v>
      </c>
      <c r="H1703">
        <v>12.1940063425392</v>
      </c>
      <c r="I1703">
        <v>-1.4882449153497399</v>
      </c>
      <c r="J1703">
        <f t="shared" si="27"/>
        <v>4.7949403918298463</v>
      </c>
      <c r="K1703" t="str" cm="1">
        <f t="array" ref="K1703">INDEX($P$6:$P$13,MATCH(MIN(ABS(MOD(J1703 - $Q$6:$Q$13 + PI(), 2*PI()) - PI())),ABS(MOD(J1703 - $Q$6:$Q$13 + PI(), 2*PI()) - PI()),0))</f>
        <v>W</v>
      </c>
      <c r="L1703">
        <v>5.14892014274466</v>
      </c>
      <c r="M1703">
        <v>10.280623541937899</v>
      </c>
      <c r="N1703">
        <v>4.5744803746541303</v>
      </c>
    </row>
    <row r="1704" spans="1:14" x14ac:dyDescent="0.3">
      <c r="A1704">
        <v>1710194</v>
      </c>
      <c r="B1704">
        <v>2024</v>
      </c>
      <c r="C1704">
        <v>3</v>
      </c>
      <c r="D1704">
        <v>11</v>
      </c>
      <c r="E1704">
        <v>100</v>
      </c>
      <c r="F1704">
        <v>11.6603509521484</v>
      </c>
      <c r="G1704">
        <v>-1.44541198730468</v>
      </c>
      <c r="H1704">
        <v>11.7495957436974</v>
      </c>
      <c r="I1704">
        <v>-1.4474658951519399</v>
      </c>
      <c r="J1704">
        <f t="shared" si="27"/>
        <v>4.8357194120276468</v>
      </c>
      <c r="K1704" t="str" cm="1">
        <f t="array" ref="K1704">INDEX($P$6:$P$13,MATCH(MIN(ABS(MOD(J1704 - $Q$6:$Q$13 + PI(), 2*PI()) - PI())),ABS(MOD(J1704 - $Q$6:$Q$13 + PI(), 2*PI()) - PI()),0))</f>
        <v>W</v>
      </c>
      <c r="L1704">
        <v>5.1834919980262004</v>
      </c>
      <c r="M1704">
        <v>10.502038849724601</v>
      </c>
      <c r="N1704">
        <v>4.6650769975450297</v>
      </c>
    </row>
    <row r="1705" spans="1:14" x14ac:dyDescent="0.3">
      <c r="A1705">
        <v>1710198</v>
      </c>
      <c r="B1705">
        <v>2024</v>
      </c>
      <c r="C1705">
        <v>3</v>
      </c>
      <c r="D1705">
        <v>11</v>
      </c>
      <c r="E1705">
        <v>200</v>
      </c>
      <c r="F1705">
        <v>11.5534075927734</v>
      </c>
      <c r="G1705">
        <v>-2.2555883789062499</v>
      </c>
      <c r="H1705">
        <v>11.7715294647642</v>
      </c>
      <c r="I1705">
        <v>-1.3779900990198299</v>
      </c>
      <c r="J1705">
        <f t="shared" si="27"/>
        <v>4.9051952081597561</v>
      </c>
      <c r="K1705" t="str" cm="1">
        <f t="array" ref="K1705">INDEX($P$6:$P$13,MATCH(MIN(ABS(MOD(J1705 - $Q$6:$Q$13 + PI(), 2*PI()) - PI())),ABS(MOD(J1705 - $Q$6:$Q$13 + PI(), 2*PI()) - PI()),0))</f>
        <v>W</v>
      </c>
      <c r="L1705">
        <v>5.2112002361836796</v>
      </c>
      <c r="M1705">
        <v>10.685822168986</v>
      </c>
      <c r="N1705">
        <v>4.7231181462605702</v>
      </c>
    </row>
    <row r="1706" spans="1:14" x14ac:dyDescent="0.3">
      <c r="A1706">
        <v>1710201</v>
      </c>
      <c r="B1706">
        <v>2024</v>
      </c>
      <c r="C1706">
        <v>3</v>
      </c>
      <c r="D1706">
        <v>12</v>
      </c>
      <c r="E1706">
        <v>300</v>
      </c>
      <c r="F1706">
        <v>6.8005859375000002</v>
      </c>
      <c r="G1706">
        <v>6.0383215332031197</v>
      </c>
      <c r="H1706">
        <v>9.0944651316978096</v>
      </c>
      <c r="I1706">
        <v>-2.2968926653994299</v>
      </c>
      <c r="J1706">
        <f t="shared" si="27"/>
        <v>3.9862926417801563</v>
      </c>
      <c r="K1706" t="str" cm="1">
        <f t="array" ref="K1706">INDEX($P$6:$P$13,MATCH(MIN(ABS(MOD(J1706 - $Q$6:$Q$13 + PI(), 2*PI()) - PI())),ABS(MOD(J1706 - $Q$6:$Q$13 + PI(), 2*PI()) - PI()),0))</f>
        <v>SW</v>
      </c>
      <c r="L1706">
        <v>5.9143289740881198</v>
      </c>
      <c r="M1706">
        <v>10.9010735617743</v>
      </c>
      <c r="N1706">
        <v>3.4647067387898698</v>
      </c>
    </row>
    <row r="1707" spans="1:14" x14ac:dyDescent="0.3">
      <c r="A1707">
        <v>1710205</v>
      </c>
      <c r="B1707">
        <v>2024</v>
      </c>
      <c r="C1707">
        <v>3</v>
      </c>
      <c r="D1707">
        <v>12</v>
      </c>
      <c r="E1707">
        <v>400</v>
      </c>
      <c r="F1707">
        <v>7.0215814208984302</v>
      </c>
      <c r="G1707">
        <v>6.2240356445312504</v>
      </c>
      <c r="H1707">
        <v>9.3830285811512706</v>
      </c>
      <c r="I1707">
        <v>-2.29605504693949</v>
      </c>
      <c r="J1707">
        <f t="shared" si="27"/>
        <v>3.9871302602400962</v>
      </c>
      <c r="K1707" t="str" cm="1">
        <f t="array" ref="K1707">INDEX($P$6:$P$13,MATCH(MIN(ABS(MOD(J1707 - $Q$6:$Q$13 + PI(), 2*PI()) - PI())),ABS(MOD(J1707 - $Q$6:$Q$13 + PI(), 2*PI()) - PI()),0))</f>
        <v>SW</v>
      </c>
      <c r="L1707">
        <v>5.9091255124062503</v>
      </c>
      <c r="M1707">
        <v>10.6742902331882</v>
      </c>
      <c r="N1707">
        <v>3.46234480539957</v>
      </c>
    </row>
    <row r="1708" spans="1:14" x14ac:dyDescent="0.3">
      <c r="A1708">
        <v>1710208</v>
      </c>
      <c r="B1708">
        <v>2024</v>
      </c>
      <c r="C1708">
        <v>3</v>
      </c>
      <c r="D1708">
        <v>12</v>
      </c>
      <c r="E1708">
        <v>500</v>
      </c>
      <c r="F1708">
        <v>6.8199200439453103</v>
      </c>
      <c r="G1708">
        <v>6.4473114013671804</v>
      </c>
      <c r="H1708">
        <v>9.3850484128749301</v>
      </c>
      <c r="I1708">
        <v>-2.3281169878056902</v>
      </c>
      <c r="J1708">
        <f t="shared" si="27"/>
        <v>3.955068319373896</v>
      </c>
      <c r="K1708" t="str" cm="1">
        <f t="array" ref="K1708">INDEX($P$6:$P$13,MATCH(MIN(ABS(MOD(J1708 - $Q$6:$Q$13 + PI(), 2*PI()) - PI())),ABS(MOD(J1708 - $Q$6:$Q$13 + PI(), 2*PI()) - PI()),0))</f>
        <v>SW</v>
      </c>
      <c r="L1708">
        <v>5.8893332542729304</v>
      </c>
      <c r="M1708">
        <v>10.423051198323501</v>
      </c>
      <c r="N1708">
        <v>3.46873209211561</v>
      </c>
    </row>
    <row r="1709" spans="1:14" x14ac:dyDescent="0.3">
      <c r="A1709">
        <v>1710212</v>
      </c>
      <c r="B1709">
        <v>2024</v>
      </c>
      <c r="C1709">
        <v>3</v>
      </c>
      <c r="D1709">
        <v>12</v>
      </c>
      <c r="E1709">
        <v>600</v>
      </c>
      <c r="F1709">
        <v>6.42584533691406</v>
      </c>
      <c r="G1709">
        <v>6.27136535644531</v>
      </c>
      <c r="H1709">
        <v>8.9789482528836597</v>
      </c>
      <c r="I1709">
        <v>-2.34402864032934</v>
      </c>
      <c r="J1709">
        <f t="shared" si="27"/>
        <v>3.9391566668502462</v>
      </c>
      <c r="K1709" t="str" cm="1">
        <f t="array" ref="K1709">INDEX($P$6:$P$13,MATCH(MIN(ABS(MOD(J1709 - $Q$6:$Q$13 + PI(), 2*PI()) - PI())),ABS(MOD(J1709 - $Q$6:$Q$13 + PI(), 2*PI()) - PI()),0))</f>
        <v>SW</v>
      </c>
      <c r="L1709">
        <v>5.8729978975972399</v>
      </c>
      <c r="M1709">
        <v>10.2295319239298</v>
      </c>
      <c r="N1709">
        <v>3.4593609703911601</v>
      </c>
    </row>
    <row r="1710" spans="1:14" x14ac:dyDescent="0.3">
      <c r="A1710">
        <v>1710216</v>
      </c>
      <c r="B1710">
        <v>2024</v>
      </c>
      <c r="C1710">
        <v>3</v>
      </c>
      <c r="D1710">
        <v>12</v>
      </c>
      <c r="E1710">
        <v>700</v>
      </c>
      <c r="F1710">
        <v>5.3369036865234296</v>
      </c>
      <c r="G1710">
        <v>6.8224633789062503</v>
      </c>
      <c r="H1710">
        <v>8.6619020726249403</v>
      </c>
      <c r="I1710">
        <v>-2.4777660963700598</v>
      </c>
      <c r="J1710">
        <f t="shared" si="27"/>
        <v>3.8054192108095264</v>
      </c>
      <c r="K1710" t="str" cm="1">
        <f t="array" ref="K1710">INDEX($P$6:$P$13,MATCH(MIN(ABS(MOD(J1710 - $Q$6:$Q$13 + PI(), 2*PI()) - PI())),ABS(MOD(J1710 - $Q$6:$Q$13 + PI(), 2*PI()) - PI()),0))</f>
        <v>SW</v>
      </c>
      <c r="L1710">
        <v>5.8687631163758702</v>
      </c>
      <c r="M1710">
        <v>10.105238702562101</v>
      </c>
      <c r="N1710">
        <v>3.4280967712402299</v>
      </c>
    </row>
    <row r="1711" spans="1:14" x14ac:dyDescent="0.3">
      <c r="A1711">
        <v>1710219</v>
      </c>
      <c r="B1711">
        <v>2024</v>
      </c>
      <c r="C1711">
        <v>3</v>
      </c>
      <c r="D1711">
        <v>12</v>
      </c>
      <c r="E1711">
        <v>800</v>
      </c>
      <c r="F1711">
        <v>4.5948345947265601</v>
      </c>
      <c r="G1711">
        <v>7.74277587890625</v>
      </c>
      <c r="H1711">
        <v>9.0035039436803892</v>
      </c>
      <c r="I1711">
        <v>-2.6060143057923599</v>
      </c>
      <c r="J1711">
        <f t="shared" si="27"/>
        <v>3.6771710013872263</v>
      </c>
      <c r="K1711" t="str" cm="1">
        <f t="array" ref="K1711">INDEX($P$6:$P$13,MATCH(MIN(ABS(MOD(J1711 - $Q$6:$Q$13 + PI(), 2*PI()) - PI())),ABS(MOD(J1711 - $Q$6:$Q$13 + PI(), 2*PI()) - PI()),0))</f>
        <v>SW</v>
      </c>
      <c r="L1711">
        <v>5.86719339004802</v>
      </c>
      <c r="M1711">
        <v>10.0018398496839</v>
      </c>
      <c r="N1711">
        <v>3.3902946048312699</v>
      </c>
    </row>
    <row r="1712" spans="1:14" x14ac:dyDescent="0.3">
      <c r="A1712">
        <v>1710223</v>
      </c>
      <c r="B1712">
        <v>2024</v>
      </c>
      <c r="C1712">
        <v>3</v>
      </c>
      <c r="D1712">
        <v>12</v>
      </c>
      <c r="E1712">
        <v>900</v>
      </c>
      <c r="F1712">
        <v>4.5883526611328103</v>
      </c>
      <c r="G1712">
        <v>8.7503356933593697</v>
      </c>
      <c r="H1712">
        <v>9.8803519618181408</v>
      </c>
      <c r="I1712">
        <v>-2.6586451113931902</v>
      </c>
      <c r="J1712">
        <f t="shared" si="27"/>
        <v>3.6245401957863961</v>
      </c>
      <c r="K1712" t="str" cm="1">
        <f t="array" ref="K1712">INDEX($P$6:$P$13,MATCH(MIN(ABS(MOD(J1712 - $Q$6:$Q$13 + PI(), 2*PI()) - PI())),ABS(MOD(J1712 - $Q$6:$Q$13 + PI(), 2*PI()) - PI()),0))</f>
        <v>SW</v>
      </c>
      <c r="L1712">
        <v>5.8508692778302702</v>
      </c>
      <c r="M1712">
        <v>9.8437018924289195</v>
      </c>
      <c r="N1712">
        <v>3.3578370412190699</v>
      </c>
    </row>
    <row r="1713" spans="1:14" x14ac:dyDescent="0.3">
      <c r="A1713">
        <v>1710226</v>
      </c>
      <c r="B1713">
        <v>2024</v>
      </c>
      <c r="C1713">
        <v>3</v>
      </c>
      <c r="D1713">
        <v>12</v>
      </c>
      <c r="E1713">
        <v>1000</v>
      </c>
      <c r="F1713">
        <v>6.9122460937500003</v>
      </c>
      <c r="G1713">
        <v>9.4406488037109302</v>
      </c>
      <c r="H1713">
        <v>11.700640832688199</v>
      </c>
      <c r="I1713">
        <v>-2.50959479299582</v>
      </c>
      <c r="J1713">
        <f t="shared" si="27"/>
        <v>3.7735905141837662</v>
      </c>
      <c r="K1713" t="str" cm="1">
        <f t="array" ref="K1713">INDEX($P$6:$P$13,MATCH(MIN(ABS(MOD(J1713 - $Q$6:$Q$13 + PI(), 2*PI()) - PI())),ABS(MOD(J1713 - $Q$6:$Q$13 + PI(), 2*PI()) - PI()),0))</f>
        <v>SW</v>
      </c>
      <c r="L1713">
        <v>5.75690443245679</v>
      </c>
      <c r="M1713">
        <v>9.5286411709255603</v>
      </c>
      <c r="N1713">
        <v>3.4059880574544201</v>
      </c>
    </row>
    <row r="1714" spans="1:14" x14ac:dyDescent="0.3">
      <c r="A1714">
        <v>1710230</v>
      </c>
      <c r="B1714">
        <v>2024</v>
      </c>
      <c r="C1714">
        <v>3</v>
      </c>
      <c r="D1714">
        <v>12</v>
      </c>
      <c r="E1714">
        <v>1100</v>
      </c>
      <c r="F1714">
        <v>7.37604675292968</v>
      </c>
      <c r="G1714">
        <v>9.5317822265625001</v>
      </c>
      <c r="H1714">
        <v>12.052424574168301</v>
      </c>
      <c r="I1714">
        <v>-2.4830095207171499</v>
      </c>
      <c r="J1714">
        <f t="shared" si="27"/>
        <v>3.8001757864624364</v>
      </c>
      <c r="K1714" t="str" cm="1">
        <f t="array" ref="K1714">INDEX($P$6:$P$13,MATCH(MIN(ABS(MOD(J1714 - $Q$6:$Q$13 + PI(), 2*PI()) - PI())),ABS(MOD(J1714 - $Q$6:$Q$13 + PI(), 2*PI()) - PI()),0))</f>
        <v>SW</v>
      </c>
      <c r="L1714">
        <v>5.6002513790025699</v>
      </c>
      <c r="M1714">
        <v>9.2078277799818196</v>
      </c>
      <c r="N1714">
        <v>3.4799468782213001</v>
      </c>
    </row>
    <row r="1715" spans="1:14" x14ac:dyDescent="0.3">
      <c r="A1715">
        <v>1710234</v>
      </c>
      <c r="B1715">
        <v>2024</v>
      </c>
      <c r="C1715">
        <v>3</v>
      </c>
      <c r="D1715">
        <v>12</v>
      </c>
      <c r="E1715">
        <v>1200</v>
      </c>
      <c r="F1715">
        <v>8.8591021728515607</v>
      </c>
      <c r="G1715">
        <v>9.0387066650390597</v>
      </c>
      <c r="H1715">
        <v>12.6562992018063</v>
      </c>
      <c r="I1715">
        <v>-2.36622915227764</v>
      </c>
      <c r="J1715">
        <f t="shared" si="27"/>
        <v>3.9169561549019463</v>
      </c>
      <c r="K1715" t="str" cm="1">
        <f t="array" ref="K1715">INDEX($P$6:$P$13,MATCH(MIN(ABS(MOD(J1715 - $Q$6:$Q$13 + PI(), 2*PI()) - PI())),ABS(MOD(J1715 - $Q$6:$Q$13 + PI(), 2*PI()) - PI()),0))</f>
        <v>SW</v>
      </c>
      <c r="L1715">
        <v>5.3985054452457</v>
      </c>
      <c r="M1715">
        <v>8.9329401652018205</v>
      </c>
      <c r="N1715">
        <v>3.57028092278374</v>
      </c>
    </row>
    <row r="1716" spans="1:14" x14ac:dyDescent="0.3">
      <c r="A1716">
        <v>1710237</v>
      </c>
      <c r="B1716">
        <v>2024</v>
      </c>
      <c r="C1716">
        <v>3</v>
      </c>
      <c r="D1716">
        <v>12</v>
      </c>
      <c r="E1716">
        <v>1300</v>
      </c>
      <c r="F1716">
        <v>10.7449603271484</v>
      </c>
      <c r="G1716">
        <v>6.8983538818359298</v>
      </c>
      <c r="H1716">
        <v>12.768768880006901</v>
      </c>
      <c r="I1716">
        <v>-2.1415329605429698</v>
      </c>
      <c r="J1716">
        <f t="shared" si="27"/>
        <v>4.1416523466366169</v>
      </c>
      <c r="K1716" t="str" cm="1">
        <f t="array" ref="K1716">INDEX($P$6:$P$13,MATCH(MIN(ABS(MOD(J1716 - $Q$6:$Q$13 + PI(), 2*PI()) - PI())),ABS(MOD(J1716 - $Q$6:$Q$13 + PI(), 2*PI()) - PI()),0))</f>
        <v>SW</v>
      </c>
      <c r="L1716">
        <v>5.2201555592092497</v>
      </c>
      <c r="M1716">
        <v>8.7396247651841907</v>
      </c>
      <c r="N1716">
        <v>3.6538207795884801</v>
      </c>
    </row>
    <row r="1717" spans="1:14" x14ac:dyDescent="0.3">
      <c r="A1717">
        <v>1710241</v>
      </c>
      <c r="B1717">
        <v>2024</v>
      </c>
      <c r="C1717">
        <v>3</v>
      </c>
      <c r="D1717">
        <v>12</v>
      </c>
      <c r="E1717">
        <v>1400</v>
      </c>
      <c r="F1717">
        <v>11.392319335937501</v>
      </c>
      <c r="G1717">
        <v>4.51029907226562</v>
      </c>
      <c r="H1717">
        <v>12.2526624687557</v>
      </c>
      <c r="I1717">
        <v>-1.9477692909781801</v>
      </c>
      <c r="J1717">
        <f t="shared" si="27"/>
        <v>4.3354160162014059</v>
      </c>
      <c r="K1717" t="str" cm="1">
        <f t="array" ref="K1717">INDEX($P$6:$P$13,MATCH(MIN(ABS(MOD(J1717 - $Q$6:$Q$13 + PI(), 2*PI()) - PI())),ABS(MOD(J1717 - $Q$6:$Q$13 + PI(), 2*PI()) - PI()),0))</f>
        <v>W</v>
      </c>
      <c r="L1717">
        <v>5.1298012500976196</v>
      </c>
      <c r="M1717">
        <v>8.6674378712971993</v>
      </c>
      <c r="N1717">
        <v>3.6809704038831899</v>
      </c>
    </row>
    <row r="1718" spans="1:14" x14ac:dyDescent="0.3">
      <c r="A1718">
        <v>1710244</v>
      </c>
      <c r="B1718">
        <v>2024</v>
      </c>
      <c r="C1718">
        <v>3</v>
      </c>
      <c r="D1718">
        <v>12</v>
      </c>
      <c r="E1718">
        <v>1500</v>
      </c>
      <c r="F1718">
        <v>11.2349920654296</v>
      </c>
      <c r="G1718">
        <v>2.7897296142578099</v>
      </c>
      <c r="H1718">
        <v>11.576166810777</v>
      </c>
      <c r="I1718">
        <v>-1.8141811490351301</v>
      </c>
      <c r="J1718">
        <f t="shared" si="27"/>
        <v>4.4690041581444557</v>
      </c>
      <c r="K1718" t="str" cm="1">
        <f t="array" ref="K1718">INDEX($P$6:$P$13,MATCH(MIN(ABS(MOD(J1718 - $Q$6:$Q$13 + PI(), 2*PI()) - PI())),ABS(MOD(J1718 - $Q$6:$Q$13 + PI(), 2*PI()) - PI()),0))</f>
        <v>W</v>
      </c>
      <c r="L1718">
        <v>5.1175762754297196</v>
      </c>
      <c r="M1718">
        <v>8.6955813301934093</v>
      </c>
      <c r="N1718">
        <v>3.64271640777587</v>
      </c>
    </row>
    <row r="1719" spans="1:14" x14ac:dyDescent="0.3">
      <c r="A1719">
        <v>1710248</v>
      </c>
      <c r="B1719">
        <v>2024</v>
      </c>
      <c r="C1719">
        <v>3</v>
      </c>
      <c r="D1719">
        <v>12</v>
      </c>
      <c r="E1719">
        <v>1600</v>
      </c>
      <c r="F1719">
        <v>10.6867041015625</v>
      </c>
      <c r="G1719">
        <v>2.2056317138671799</v>
      </c>
      <c r="H1719">
        <v>10.9119409736109</v>
      </c>
      <c r="I1719">
        <v>-1.77432875551507</v>
      </c>
      <c r="J1719">
        <f t="shared" si="27"/>
        <v>4.5088565516645165</v>
      </c>
      <c r="K1719" t="str" cm="1">
        <f t="array" ref="K1719">INDEX($P$6:$P$13,MATCH(MIN(ABS(MOD(J1719 - $Q$6:$Q$13 + PI(), 2*PI()) - PI())),ABS(MOD(J1719 - $Q$6:$Q$13 + PI(), 2*PI()) - PI()),0))</f>
        <v>W</v>
      </c>
      <c r="L1719">
        <v>5.1315511244778804</v>
      </c>
      <c r="M1719">
        <v>8.7576905356513102</v>
      </c>
      <c r="N1719">
        <v>3.5730588701036199</v>
      </c>
    </row>
    <row r="1720" spans="1:14" x14ac:dyDescent="0.3">
      <c r="A1720">
        <v>1710252</v>
      </c>
      <c r="B1720">
        <v>2024</v>
      </c>
      <c r="C1720">
        <v>3</v>
      </c>
      <c r="D1720">
        <v>12</v>
      </c>
      <c r="E1720">
        <v>1700</v>
      </c>
      <c r="F1720">
        <v>10.203706665039</v>
      </c>
      <c r="G1720">
        <v>2.2825518798828099</v>
      </c>
      <c r="H1720">
        <v>10.4558917740439</v>
      </c>
      <c r="I1720">
        <v>-1.79087145171211</v>
      </c>
      <c r="J1720">
        <f t="shared" si="27"/>
        <v>4.4923138554674757</v>
      </c>
      <c r="K1720" t="str" cm="1">
        <f t="array" ref="K1720">INDEX($P$6:$P$13,MATCH(MIN(ABS(MOD(J1720 - $Q$6:$Q$13 + PI(), 2*PI()) - PI())),ABS(MOD(J1720 - $Q$6:$Q$13 + PI(), 2*PI()) - PI()),0))</f>
        <v>W</v>
      </c>
      <c r="L1720">
        <v>5.1461532959161396</v>
      </c>
      <c r="M1720">
        <v>8.8163588841756102</v>
      </c>
      <c r="N1720">
        <v>3.4981026119655998</v>
      </c>
    </row>
    <row r="1721" spans="1:14" x14ac:dyDescent="0.3">
      <c r="A1721">
        <v>1710255</v>
      </c>
      <c r="B1721">
        <v>2024</v>
      </c>
      <c r="C1721">
        <v>3</v>
      </c>
      <c r="D1721">
        <v>12</v>
      </c>
      <c r="E1721">
        <v>1800</v>
      </c>
      <c r="F1721">
        <v>10.6196380615234</v>
      </c>
      <c r="G1721">
        <v>2.3619989013671798</v>
      </c>
      <c r="H1721">
        <v>10.8791429518973</v>
      </c>
      <c r="I1721">
        <v>-1.78965185144157</v>
      </c>
      <c r="J1721">
        <f t="shared" si="27"/>
        <v>4.4935334557380164</v>
      </c>
      <c r="K1721" t="str" cm="1">
        <f t="array" ref="K1721">INDEX($P$6:$P$13,MATCH(MIN(ABS(MOD(J1721 - $Q$6:$Q$13 + PI(), 2*PI()) - PI())),ABS(MOD(J1721 - $Q$6:$Q$13 + PI(), 2*PI()) - PI()),0))</f>
        <v>W</v>
      </c>
      <c r="L1721">
        <v>5.1462219462909102</v>
      </c>
      <c r="M1721">
        <v>8.8327116436428401</v>
      </c>
      <c r="N1721">
        <v>3.4495325088500901</v>
      </c>
    </row>
    <row r="1722" spans="1:14" x14ac:dyDescent="0.3">
      <c r="A1722">
        <v>1710259</v>
      </c>
      <c r="B1722">
        <v>2024</v>
      </c>
      <c r="C1722">
        <v>3</v>
      </c>
      <c r="D1722">
        <v>12</v>
      </c>
      <c r="E1722">
        <v>1900</v>
      </c>
      <c r="F1722">
        <v>11.4536419677734</v>
      </c>
      <c r="G1722">
        <v>1.8724127197265601</v>
      </c>
      <c r="H1722">
        <v>11.6056815275508</v>
      </c>
      <c r="I1722">
        <v>-1.7328404326589699</v>
      </c>
      <c r="J1722">
        <f t="shared" si="27"/>
        <v>4.5503448745206168</v>
      </c>
      <c r="K1722" t="str" cm="1">
        <f t="array" ref="K1722">INDEX($P$6:$P$13,MATCH(MIN(ABS(MOD(J1722 - $Q$6:$Q$13 + PI(), 2*PI()) - PI())),ABS(MOD(J1722 - $Q$6:$Q$13 + PI(), 2*PI()) - PI()),0))</f>
        <v>W</v>
      </c>
      <c r="L1722">
        <v>5.1236449685590797</v>
      </c>
      <c r="M1722">
        <v>8.77997091081407</v>
      </c>
      <c r="N1722">
        <v>3.4505550596449099</v>
      </c>
    </row>
    <row r="1723" spans="1:14" x14ac:dyDescent="0.3">
      <c r="A1723">
        <v>1710262</v>
      </c>
      <c r="B1723">
        <v>2024</v>
      </c>
      <c r="C1723">
        <v>3</v>
      </c>
      <c r="D1723">
        <v>12</v>
      </c>
      <c r="E1723">
        <v>2000</v>
      </c>
      <c r="F1723">
        <v>11.792559204101501</v>
      </c>
      <c r="G1723">
        <v>1.64870666503906</v>
      </c>
      <c r="H1723">
        <v>11.9072535141225</v>
      </c>
      <c r="I1723">
        <v>-1.7097049978207599</v>
      </c>
      <c r="J1723">
        <f t="shared" si="27"/>
        <v>4.5734803093588265</v>
      </c>
      <c r="K1723" t="str" cm="1">
        <f t="array" ref="K1723">INDEX($P$6:$P$13,MATCH(MIN(ABS(MOD(J1723 - $Q$6:$Q$13 + PI(), 2*PI()) - PI())),ABS(MOD(J1723 - $Q$6:$Q$13 + PI(), 2*PI()) - PI()),0))</f>
        <v>W</v>
      </c>
      <c r="L1723">
        <v>5.0919630573297798</v>
      </c>
      <c r="M1723">
        <v>8.70843410491943</v>
      </c>
      <c r="N1723">
        <v>3.4777656131320498</v>
      </c>
    </row>
    <row r="1724" spans="1:14" x14ac:dyDescent="0.3">
      <c r="A1724">
        <v>1710266</v>
      </c>
      <c r="B1724">
        <v>2024</v>
      </c>
      <c r="C1724">
        <v>3</v>
      </c>
      <c r="D1724">
        <v>12</v>
      </c>
      <c r="E1724">
        <v>2100</v>
      </c>
      <c r="F1724">
        <v>11.8085223388671</v>
      </c>
      <c r="G1724">
        <v>1.7222491455078099</v>
      </c>
      <c r="H1724">
        <v>11.9334547364427</v>
      </c>
      <c r="I1724">
        <v>-1.71562316795479</v>
      </c>
      <c r="J1724">
        <f t="shared" si="27"/>
        <v>4.5675621392247958</v>
      </c>
      <c r="K1724" t="str" cm="1">
        <f t="array" ref="K1724">INDEX($P$6:$P$13,MATCH(MIN(ABS(MOD(J1724 - $Q$6:$Q$13 + PI(), 2*PI()) - PI())),ABS(MOD(J1724 - $Q$6:$Q$13 + PI(), 2*PI()) - PI()),0))</f>
        <v>W</v>
      </c>
      <c r="L1724">
        <v>5.0615712996952196</v>
      </c>
      <c r="M1724">
        <v>8.6603497399224096</v>
      </c>
      <c r="N1724">
        <v>3.5092324150933099</v>
      </c>
    </row>
    <row r="1725" spans="1:14" x14ac:dyDescent="0.3">
      <c r="A1725">
        <v>1710270</v>
      </c>
      <c r="B1725">
        <v>2024</v>
      </c>
      <c r="C1725">
        <v>3</v>
      </c>
      <c r="D1725">
        <v>12</v>
      </c>
      <c r="E1725">
        <v>2200</v>
      </c>
      <c r="F1725">
        <v>12.3052209472656</v>
      </c>
      <c r="G1725">
        <v>2.23767150878906</v>
      </c>
      <c r="H1725">
        <v>12.507023480519599</v>
      </c>
      <c r="I1725">
        <v>-1.7506780367276</v>
      </c>
      <c r="J1725">
        <f t="shared" si="27"/>
        <v>4.532507270451986</v>
      </c>
      <c r="K1725" t="str" cm="1">
        <f t="array" ref="K1725">INDEX($P$6:$P$13,MATCH(MIN(ABS(MOD(J1725 - $Q$6:$Q$13 + PI(), 2*PI()) - PI())),ABS(MOD(J1725 - $Q$6:$Q$13 + PI(), 2*PI()) - PI()),0))</f>
        <v>W</v>
      </c>
      <c r="L1725">
        <v>5.0300782953592398</v>
      </c>
      <c r="M1725">
        <v>8.5917249255710093</v>
      </c>
      <c r="N1725">
        <v>3.52807977464464</v>
      </c>
    </row>
    <row r="1726" spans="1:14" x14ac:dyDescent="0.3">
      <c r="A1726">
        <v>1710273</v>
      </c>
      <c r="B1726">
        <v>2024</v>
      </c>
      <c r="C1726">
        <v>3</v>
      </c>
      <c r="D1726">
        <v>12</v>
      </c>
      <c r="E1726">
        <v>2300</v>
      </c>
      <c r="F1726">
        <v>12.4029290771484</v>
      </c>
      <c r="G1726">
        <v>1.9982287597656201</v>
      </c>
      <c r="H1726">
        <v>12.562864636265401</v>
      </c>
      <c r="I1726">
        <v>-1.73053313305665</v>
      </c>
      <c r="J1726">
        <f t="shared" si="27"/>
        <v>4.5526521741229367</v>
      </c>
      <c r="K1726" t="str" cm="1">
        <f t="array" ref="K1726">INDEX($P$6:$P$13,MATCH(MIN(ABS(MOD(J1726 - $Q$6:$Q$13 + PI(), 2*PI()) - PI())),ABS(MOD(J1726 - $Q$6:$Q$13 + PI(), 2*PI()) - PI()),0))</f>
        <v>W</v>
      </c>
      <c r="L1726">
        <v>5.0048476255545502</v>
      </c>
      <c r="M1726">
        <v>8.5825259950425892</v>
      </c>
      <c r="N1726">
        <v>3.58614826202392</v>
      </c>
    </row>
    <row r="1727" spans="1:14" x14ac:dyDescent="0.3">
      <c r="A1727">
        <v>1710277</v>
      </c>
      <c r="B1727">
        <v>2024</v>
      </c>
      <c r="C1727">
        <v>3</v>
      </c>
      <c r="D1727">
        <v>12</v>
      </c>
      <c r="E1727">
        <v>0</v>
      </c>
      <c r="F1727">
        <v>5.6154217529296799</v>
      </c>
      <c r="G1727">
        <v>3.6564245605468702</v>
      </c>
      <c r="H1727">
        <v>6.7009254607290103</v>
      </c>
      <c r="I1727">
        <v>-2.1479723909193602</v>
      </c>
      <c r="J1727">
        <f t="shared" si="27"/>
        <v>4.135212916260226</v>
      </c>
      <c r="K1727" t="str" cm="1">
        <f t="array" ref="K1727">INDEX($P$6:$P$13,MATCH(MIN(ABS(MOD(J1727 - $Q$6:$Q$13 + PI(), 2*PI()) - PI())),ABS(MOD(J1727 - $Q$6:$Q$13 + PI(), 2*PI()) - PI()),0))</f>
        <v>SW</v>
      </c>
      <c r="L1727">
        <v>5.8523563869829696</v>
      </c>
      <c r="M1727">
        <v>11.2208764817979</v>
      </c>
      <c r="N1727">
        <v>3.54482618967692</v>
      </c>
    </row>
    <row r="1728" spans="1:14" x14ac:dyDescent="0.3">
      <c r="A1728">
        <v>1710280</v>
      </c>
      <c r="B1728">
        <v>2024</v>
      </c>
      <c r="C1728">
        <v>3</v>
      </c>
      <c r="D1728">
        <v>12</v>
      </c>
      <c r="E1728">
        <v>100</v>
      </c>
      <c r="F1728">
        <v>5.5472210693359303</v>
      </c>
      <c r="G1728">
        <v>4.4234320068359301</v>
      </c>
      <c r="H1728">
        <v>7.0949568223622803</v>
      </c>
      <c r="I1728">
        <v>-2.2439584786455899</v>
      </c>
      <c r="J1728">
        <f t="shared" si="27"/>
        <v>4.0392268285339963</v>
      </c>
      <c r="K1728" t="str" cm="1">
        <f t="array" ref="K1728">INDEX($P$6:$P$13,MATCH(MIN(ABS(MOD(J1728 - $Q$6:$Q$13 + PI(), 2*PI()) - PI())),ABS(MOD(J1728 - $Q$6:$Q$13 + PI(), 2*PI()) - PI()),0))</f>
        <v>SW</v>
      </c>
      <c r="L1728">
        <v>5.8821923133073497</v>
      </c>
      <c r="M1728">
        <v>11.1692288716634</v>
      </c>
      <c r="N1728">
        <v>3.5098187128702798</v>
      </c>
    </row>
    <row r="1729" spans="1:14" x14ac:dyDescent="0.3">
      <c r="A1729">
        <v>1710284</v>
      </c>
      <c r="B1729">
        <v>2024</v>
      </c>
      <c r="C1729">
        <v>3</v>
      </c>
      <c r="D1729">
        <v>12</v>
      </c>
      <c r="E1729">
        <v>200</v>
      </c>
      <c r="F1729">
        <v>6.1848901367187503</v>
      </c>
      <c r="G1729">
        <v>5.21155090332031</v>
      </c>
      <c r="H1729">
        <v>8.0878383280812205</v>
      </c>
      <c r="I1729">
        <v>-2.27099395343991</v>
      </c>
      <c r="J1729">
        <f t="shared" si="27"/>
        <v>4.0121913537396763</v>
      </c>
      <c r="K1729" t="str" cm="1">
        <f t="array" ref="K1729">INDEX($P$6:$P$13,MATCH(MIN(ABS(MOD(J1729 - $Q$6:$Q$13 + PI(), 2*PI()) - PI())),ABS(MOD(J1729 - $Q$6:$Q$13 + PI(), 2*PI()) - PI()),0))</f>
        <v>SW</v>
      </c>
      <c r="L1729">
        <v>5.9039679754578396</v>
      </c>
      <c r="M1729">
        <v>11.066495577494299</v>
      </c>
      <c r="N1729">
        <v>3.4816468556721998</v>
      </c>
    </row>
    <row r="1730" spans="1:14" x14ac:dyDescent="0.3">
      <c r="A1730">
        <v>1710288</v>
      </c>
      <c r="B1730">
        <v>2024</v>
      </c>
      <c r="C1730">
        <v>3</v>
      </c>
      <c r="D1730">
        <v>13</v>
      </c>
      <c r="E1730">
        <v>300</v>
      </c>
      <c r="F1730">
        <v>12.0339831542968</v>
      </c>
      <c r="G1730">
        <v>1.91533508300781</v>
      </c>
      <c r="H1730">
        <v>12.1854527629506</v>
      </c>
      <c r="I1730">
        <v>-1.7286329616009799</v>
      </c>
      <c r="J1730">
        <f t="shared" si="27"/>
        <v>4.5545523455786068</v>
      </c>
      <c r="K1730" t="str" cm="1">
        <f t="array" ref="K1730">INDEX($P$6:$P$13,MATCH(MIN(ABS(MOD(J1730 - $Q$6:$Q$13 + PI(), 2*PI()) - PI())),ABS(MOD(J1730 - $Q$6:$Q$13 + PI(), 2*PI()) - PI()),0))</f>
        <v>W</v>
      </c>
      <c r="L1730">
        <v>4.9743090981532498</v>
      </c>
      <c r="M1730">
        <v>8.8633311589558907</v>
      </c>
      <c r="N1730">
        <v>3.7725434833102698</v>
      </c>
    </row>
    <row r="1731" spans="1:14" x14ac:dyDescent="0.3">
      <c r="A1731">
        <v>1710291</v>
      </c>
      <c r="B1731">
        <v>2024</v>
      </c>
      <c r="C1731">
        <v>3</v>
      </c>
      <c r="D1731">
        <v>13</v>
      </c>
      <c r="E1731">
        <v>400</v>
      </c>
      <c r="F1731">
        <v>12.336687622070301</v>
      </c>
      <c r="G1731">
        <v>1.9596740722656201</v>
      </c>
      <c r="H1731">
        <v>12.4913643752014</v>
      </c>
      <c r="I1731">
        <v>-1.7283294010713399</v>
      </c>
      <c r="J1731">
        <f t="shared" ref="J1731:J1794" si="28">IF(I1731&lt;0,I1731+2*PI(),I1731)</f>
        <v>4.5548559061082461</v>
      </c>
      <c r="K1731" t="str" cm="1">
        <f t="array" ref="K1731">INDEX($P$6:$P$13,MATCH(MIN(ABS(MOD(J1731 - $Q$6:$Q$13 + PI(), 2*PI()) - PI())),ABS(MOD(J1731 - $Q$6:$Q$13 + PI(), 2*PI()) - PI()),0))</f>
        <v>W</v>
      </c>
      <c r="L1731">
        <v>4.9645148202029503</v>
      </c>
      <c r="M1731">
        <v>8.9434129926893409</v>
      </c>
      <c r="N1731">
        <v>3.8382932874891398</v>
      </c>
    </row>
    <row r="1732" spans="1:14" x14ac:dyDescent="0.3">
      <c r="A1732">
        <v>1710295</v>
      </c>
      <c r="B1732">
        <v>2024</v>
      </c>
      <c r="C1732">
        <v>3</v>
      </c>
      <c r="D1732">
        <v>13</v>
      </c>
      <c r="E1732">
        <v>500</v>
      </c>
      <c r="F1732">
        <v>12.4795306396484</v>
      </c>
      <c r="G1732">
        <v>1.81424499511718</v>
      </c>
      <c r="H1732">
        <v>12.610716470059501</v>
      </c>
      <c r="I1732">
        <v>-1.7151626144316201</v>
      </c>
      <c r="J1732">
        <f t="shared" si="28"/>
        <v>4.5680226927479666</v>
      </c>
      <c r="K1732" t="str" cm="1">
        <f t="array" ref="K1732">INDEX($P$6:$P$13,MATCH(MIN(ABS(MOD(J1732 - $Q$6:$Q$13 + PI(), 2*PI()) - PI())),ABS(MOD(J1732 - $Q$6:$Q$13 + PI(), 2*PI()) - PI()),0))</f>
        <v>W</v>
      </c>
      <c r="L1732">
        <v>4.9542740780912302</v>
      </c>
      <c r="M1732">
        <v>9.0217688878377196</v>
      </c>
      <c r="N1732">
        <v>3.91213523017035</v>
      </c>
    </row>
    <row r="1733" spans="1:14" x14ac:dyDescent="0.3">
      <c r="A1733">
        <v>1710298</v>
      </c>
      <c r="B1733">
        <v>2024</v>
      </c>
      <c r="C1733">
        <v>3</v>
      </c>
      <c r="D1733">
        <v>13</v>
      </c>
      <c r="E1733">
        <v>600</v>
      </c>
      <c r="F1733">
        <v>12.0936810302734</v>
      </c>
      <c r="G1733">
        <v>1.9340521240234301</v>
      </c>
      <c r="H1733">
        <v>12.2473539379098</v>
      </c>
      <c r="I1733">
        <v>-1.72937605636444</v>
      </c>
      <c r="J1733">
        <f t="shared" si="28"/>
        <v>4.5538092508151458</v>
      </c>
      <c r="K1733" t="str" cm="1">
        <f t="array" ref="K1733">INDEX($P$6:$P$13,MATCH(MIN(ABS(MOD(J1733 - $Q$6:$Q$13 + PI(), 2*PI()) - PI())),ABS(MOD(J1733 - $Q$6:$Q$13 + PI(), 2*PI()) - PI()),0))</f>
        <v>W</v>
      </c>
      <c r="L1733">
        <v>4.9472537487323498</v>
      </c>
      <c r="M1733">
        <v>9.1252888573540503</v>
      </c>
      <c r="N1733">
        <v>3.96812375386556</v>
      </c>
    </row>
    <row r="1734" spans="1:14" x14ac:dyDescent="0.3">
      <c r="A1734">
        <v>1710302</v>
      </c>
      <c r="B1734">
        <v>2024</v>
      </c>
      <c r="C1734">
        <v>3</v>
      </c>
      <c r="D1734">
        <v>13</v>
      </c>
      <c r="E1734">
        <v>700</v>
      </c>
      <c r="F1734">
        <v>11.611164550781201</v>
      </c>
      <c r="G1734">
        <v>2.3600018310546802</v>
      </c>
      <c r="H1734">
        <v>11.8485759004152</v>
      </c>
      <c r="I1734">
        <v>-1.77131762382986</v>
      </c>
      <c r="J1734">
        <f t="shared" si="28"/>
        <v>4.5118676833497258</v>
      </c>
      <c r="K1734" t="str" cm="1">
        <f t="array" ref="K1734">INDEX($P$6:$P$13,MATCH(MIN(ABS(MOD(J1734 - $Q$6:$Q$13 + PI(), 2*PI()) - PI())),ABS(MOD(J1734 - $Q$6:$Q$13 + PI(), 2*PI()) - PI()),0))</f>
        <v>W</v>
      </c>
      <c r="L1734">
        <v>4.94292119990829</v>
      </c>
      <c r="M1734">
        <v>9.2596463097466302</v>
      </c>
      <c r="N1734">
        <v>3.9992394977145702</v>
      </c>
    </row>
    <row r="1735" spans="1:14" x14ac:dyDescent="0.3">
      <c r="A1735">
        <v>1710306</v>
      </c>
      <c r="B1735">
        <v>2024</v>
      </c>
      <c r="C1735">
        <v>3</v>
      </c>
      <c r="D1735">
        <v>13</v>
      </c>
      <c r="E1735">
        <v>800</v>
      </c>
      <c r="F1735">
        <v>11.4851702880859</v>
      </c>
      <c r="G1735">
        <v>2.4781072998046798</v>
      </c>
      <c r="H1735">
        <v>11.749474555727</v>
      </c>
      <c r="I1735">
        <v>-1.78330436509028</v>
      </c>
      <c r="J1735">
        <f t="shared" si="28"/>
        <v>4.4998809420893062</v>
      </c>
      <c r="K1735" t="str" cm="1">
        <f t="array" ref="K1735">INDEX($P$6:$P$13,MATCH(MIN(ABS(MOD(J1735 - $Q$6:$Q$13 + PI(), 2*PI()) - PI())),ABS(MOD(J1735 - $Q$6:$Q$13 + PI(), 2*PI()) - PI()),0))</f>
        <v>W</v>
      </c>
      <c r="L1735">
        <v>4.9379892622949004</v>
      </c>
      <c r="M1735">
        <v>9.3894933064778598</v>
      </c>
      <c r="N1735">
        <v>4.0323618782891097</v>
      </c>
    </row>
    <row r="1736" spans="1:14" x14ac:dyDescent="0.3">
      <c r="A1736">
        <v>1710309</v>
      </c>
      <c r="B1736">
        <v>2024</v>
      </c>
      <c r="C1736">
        <v>3</v>
      </c>
      <c r="D1736">
        <v>13</v>
      </c>
      <c r="E1736">
        <v>900</v>
      </c>
      <c r="F1736">
        <v>11.4311920166015</v>
      </c>
      <c r="G1736">
        <v>2.3689691162109301</v>
      </c>
      <c r="H1736">
        <v>11.674080931447</v>
      </c>
      <c r="I1736">
        <v>-1.7751410239471199</v>
      </c>
      <c r="J1736">
        <f t="shared" si="28"/>
        <v>4.5080442832324668</v>
      </c>
      <c r="K1736" t="str" cm="1">
        <f t="array" ref="K1736">INDEX($P$6:$P$13,MATCH(MIN(ABS(MOD(J1736 - $Q$6:$Q$13 + PI(), 2*PI()) - PI())),ABS(MOD(J1736 - $Q$6:$Q$13 + PI(), 2*PI()) - PI()),0))</f>
        <v>W</v>
      </c>
      <c r="L1736">
        <v>4.9332992580711901</v>
      </c>
      <c r="M1736">
        <v>9.5110043419731891</v>
      </c>
      <c r="N1736">
        <v>4.0685830646090997</v>
      </c>
    </row>
    <row r="1737" spans="1:14" x14ac:dyDescent="0.3">
      <c r="A1737">
        <v>1710313</v>
      </c>
      <c r="B1737">
        <v>2024</v>
      </c>
      <c r="C1737">
        <v>3</v>
      </c>
      <c r="D1737">
        <v>13</v>
      </c>
      <c r="E1737">
        <v>1000</v>
      </c>
      <c r="F1737">
        <v>11.303085937500001</v>
      </c>
      <c r="G1737">
        <v>2.9993402099609301</v>
      </c>
      <c r="H1737">
        <v>11.6942632690391</v>
      </c>
      <c r="I1737">
        <v>-1.8301745474423901</v>
      </c>
      <c r="J1737">
        <f t="shared" si="28"/>
        <v>4.4530107597371966</v>
      </c>
      <c r="K1737" t="str" cm="1">
        <f t="array" ref="K1737">INDEX($P$6:$P$13,MATCH(MIN(ABS(MOD(J1737 - $Q$6:$Q$13 + PI(), 2*PI()) - PI())),ABS(MOD(J1737 - $Q$6:$Q$13 + PI(), 2*PI()) - PI()),0))</f>
        <v>W</v>
      </c>
      <c r="L1737">
        <v>4.92428854129495</v>
      </c>
      <c r="M1737">
        <v>9.6039723290337395</v>
      </c>
      <c r="N1737">
        <v>4.0967768563164597</v>
      </c>
    </row>
    <row r="1738" spans="1:14" x14ac:dyDescent="0.3">
      <c r="A1738">
        <v>1710316</v>
      </c>
      <c r="B1738">
        <v>2024</v>
      </c>
      <c r="C1738">
        <v>3</v>
      </c>
      <c r="D1738">
        <v>13</v>
      </c>
      <c r="E1738">
        <v>1100</v>
      </c>
      <c r="F1738">
        <v>10.9479479980468</v>
      </c>
      <c r="G1738">
        <v>3.3255249023437501</v>
      </c>
      <c r="H1738">
        <v>11.441882766575</v>
      </c>
      <c r="I1738">
        <v>-1.8656970940694499</v>
      </c>
      <c r="J1738">
        <f t="shared" si="28"/>
        <v>4.4174882131101363</v>
      </c>
      <c r="K1738" t="str" cm="1">
        <f t="array" ref="K1738">INDEX($P$6:$P$13,MATCH(MIN(ABS(MOD(J1738 - $Q$6:$Q$13 + PI(), 2*PI()) - PI())),ABS(MOD(J1738 - $Q$6:$Q$13 + PI(), 2*PI()) - PI()),0))</f>
        <v>W</v>
      </c>
      <c r="L1738">
        <v>4.9156551648544902</v>
      </c>
      <c r="M1738">
        <v>9.7177396350436709</v>
      </c>
      <c r="N1738">
        <v>4.1280976401435003</v>
      </c>
    </row>
    <row r="1739" spans="1:14" x14ac:dyDescent="0.3">
      <c r="A1739">
        <v>1710320</v>
      </c>
      <c r="B1739">
        <v>2024</v>
      </c>
      <c r="C1739">
        <v>3</v>
      </c>
      <c r="D1739">
        <v>13</v>
      </c>
      <c r="E1739">
        <v>1200</v>
      </c>
      <c r="F1739">
        <v>10.9980529785156</v>
      </c>
      <c r="G1739">
        <v>3.81827880859375</v>
      </c>
      <c r="H1739">
        <v>11.6420110968162</v>
      </c>
      <c r="I1739">
        <v>-1.90495464427428</v>
      </c>
      <c r="J1739">
        <f t="shared" si="28"/>
        <v>4.378230662905306</v>
      </c>
      <c r="K1739" t="str" cm="1">
        <f t="array" ref="K1739">INDEX($P$6:$P$13,MATCH(MIN(ABS(MOD(J1739 - $Q$6:$Q$13 + PI(), 2*PI()) - PI())),ABS(MOD(J1739 - $Q$6:$Q$13 + PI(), 2*PI()) - PI()),0))</f>
        <v>W</v>
      </c>
      <c r="L1739">
        <v>4.9065275057157098</v>
      </c>
      <c r="M1739">
        <v>9.8285233179728095</v>
      </c>
      <c r="N1739">
        <v>4.16400591532389</v>
      </c>
    </row>
    <row r="1740" spans="1:14" x14ac:dyDescent="0.3">
      <c r="A1740">
        <v>1710324</v>
      </c>
      <c r="B1740">
        <v>2024</v>
      </c>
      <c r="C1740">
        <v>3</v>
      </c>
      <c r="D1740">
        <v>13</v>
      </c>
      <c r="E1740">
        <v>1300</v>
      </c>
      <c r="F1740">
        <v>11.4041882324218</v>
      </c>
      <c r="G1740">
        <v>4.0235205078125</v>
      </c>
      <c r="H1740">
        <v>12.093147915960399</v>
      </c>
      <c r="I1740">
        <v>-1.9099729810075301</v>
      </c>
      <c r="J1740">
        <f t="shared" si="28"/>
        <v>4.3732123261720561</v>
      </c>
      <c r="K1740" t="str" cm="1">
        <f t="array" ref="K1740">INDEX($P$6:$P$13,MATCH(MIN(ABS(MOD(J1740 - $Q$6:$Q$13 + PI(), 2*PI()) - PI())),ABS(MOD(J1740 - $Q$6:$Q$13 + PI(), 2*PI()) - PI()),0))</f>
        <v>W</v>
      </c>
      <c r="L1740">
        <v>4.8946050661476397</v>
      </c>
      <c r="M1740">
        <v>9.9099811977810308</v>
      </c>
      <c r="N1740">
        <v>4.2217780219184</v>
      </c>
    </row>
    <row r="1741" spans="1:14" x14ac:dyDescent="0.3">
      <c r="A1741">
        <v>1710327</v>
      </c>
      <c r="B1741">
        <v>2024</v>
      </c>
      <c r="C1741">
        <v>3</v>
      </c>
      <c r="D1741">
        <v>13</v>
      </c>
      <c r="E1741">
        <v>1400</v>
      </c>
      <c r="F1741">
        <v>11.7808184814453</v>
      </c>
      <c r="G1741">
        <v>3.9215527343750001</v>
      </c>
      <c r="H1741">
        <v>12.416370642874901</v>
      </c>
      <c r="I1741">
        <v>-1.89213530126994</v>
      </c>
      <c r="J1741">
        <f t="shared" si="28"/>
        <v>4.391050005909646</v>
      </c>
      <c r="K1741" t="str" cm="1">
        <f t="array" ref="K1741">INDEX($P$6:$P$13,MATCH(MIN(ABS(MOD(J1741 - $Q$6:$Q$13 + PI(), 2*PI()) - PI())),ABS(MOD(J1741 - $Q$6:$Q$13 + PI(), 2*PI()) - PI()),0))</f>
        <v>W</v>
      </c>
      <c r="L1741">
        <v>4.8828691662185904</v>
      </c>
      <c r="M1741">
        <v>9.9763362672593807</v>
      </c>
      <c r="N1741">
        <v>4.2949945661756699</v>
      </c>
    </row>
    <row r="1742" spans="1:14" x14ac:dyDescent="0.3">
      <c r="A1742">
        <v>1710331</v>
      </c>
      <c r="B1742">
        <v>2024</v>
      </c>
      <c r="C1742">
        <v>3</v>
      </c>
      <c r="D1742">
        <v>13</v>
      </c>
      <c r="E1742">
        <v>1500</v>
      </c>
      <c r="F1742">
        <v>12.170389404296801</v>
      </c>
      <c r="G1742">
        <v>3.67906127929687</v>
      </c>
      <c r="H1742">
        <v>12.714317525885599</v>
      </c>
      <c r="I1742">
        <v>-1.86435830356995</v>
      </c>
      <c r="J1742">
        <f t="shared" si="28"/>
        <v>4.4188270036096364</v>
      </c>
      <c r="K1742" t="str" cm="1">
        <f t="array" ref="K1742">INDEX($P$6:$P$13,MATCH(MIN(ABS(MOD(J1742 - $Q$6:$Q$13 + PI(), 2*PI()) - PI())),ABS(MOD(J1742 - $Q$6:$Q$13 + PI(), 2*PI()) - PI()),0))</f>
        <v>W</v>
      </c>
      <c r="L1742">
        <v>4.87347874185226</v>
      </c>
      <c r="M1742">
        <v>10.040393723381801</v>
      </c>
      <c r="N1742">
        <v>4.3789366616143104</v>
      </c>
    </row>
    <row r="1743" spans="1:14" x14ac:dyDescent="0.3">
      <c r="A1743">
        <v>1710334</v>
      </c>
      <c r="B1743">
        <v>2024</v>
      </c>
      <c r="C1743">
        <v>3</v>
      </c>
      <c r="D1743">
        <v>13</v>
      </c>
      <c r="E1743">
        <v>1600</v>
      </c>
      <c r="F1743">
        <v>12.282770996093699</v>
      </c>
      <c r="G1743">
        <v>3.4419085693359301</v>
      </c>
      <c r="H1743">
        <v>12.755908354254901</v>
      </c>
      <c r="I1743">
        <v>-1.84401132507489</v>
      </c>
      <c r="J1743">
        <f t="shared" si="28"/>
        <v>4.4391739821046965</v>
      </c>
      <c r="K1743" t="str" cm="1">
        <f t="array" ref="K1743">INDEX($P$6:$P$13,MATCH(MIN(ABS(MOD(J1743 - $Q$6:$Q$13 + PI(), 2*PI()) - PI())),ABS(MOD(J1743 - $Q$6:$Q$13 + PI(), 2*PI()) - PI()),0))</f>
        <v>W</v>
      </c>
      <c r="L1743">
        <v>4.8674706504330398</v>
      </c>
      <c r="M1743">
        <v>10.1134626600477</v>
      </c>
      <c r="N1743">
        <v>4.4657067192925304</v>
      </c>
    </row>
    <row r="1744" spans="1:14" x14ac:dyDescent="0.3">
      <c r="A1744">
        <v>1710338</v>
      </c>
      <c r="B1744">
        <v>2024</v>
      </c>
      <c r="C1744">
        <v>3</v>
      </c>
      <c r="D1744">
        <v>13</v>
      </c>
      <c r="E1744">
        <v>1700</v>
      </c>
      <c r="F1744">
        <v>12.1383282470703</v>
      </c>
      <c r="G1744">
        <v>3.22135559082031</v>
      </c>
      <c r="H1744">
        <v>12.5585088476353</v>
      </c>
      <c r="I1744">
        <v>-1.8302037113534799</v>
      </c>
      <c r="J1744">
        <f t="shared" si="28"/>
        <v>4.4529815958261061</v>
      </c>
      <c r="K1744" t="str" cm="1">
        <f t="array" ref="K1744">INDEX($P$6:$P$13,MATCH(MIN(ABS(MOD(J1744 - $Q$6:$Q$13 + PI(), 2*PI()) - PI())),ABS(MOD(J1744 - $Q$6:$Q$13 + PI(), 2*PI()) - PI()),0))</f>
        <v>W</v>
      </c>
      <c r="L1744">
        <v>4.8656890548451299</v>
      </c>
      <c r="M1744">
        <v>10.210945129394499</v>
      </c>
      <c r="N1744">
        <v>4.5412696202595999</v>
      </c>
    </row>
    <row r="1745" spans="1:14" x14ac:dyDescent="0.3">
      <c r="A1745">
        <v>1710342</v>
      </c>
      <c r="B1745">
        <v>2024</v>
      </c>
      <c r="C1745">
        <v>3</v>
      </c>
      <c r="D1745">
        <v>13</v>
      </c>
      <c r="E1745">
        <v>1800</v>
      </c>
      <c r="F1745">
        <v>11.430754394531199</v>
      </c>
      <c r="G1745">
        <v>3.3187170410156202</v>
      </c>
      <c r="H1745">
        <v>11.902773997116</v>
      </c>
      <c r="I1745">
        <v>-1.8533602290959299</v>
      </c>
      <c r="J1745">
        <f t="shared" si="28"/>
        <v>4.4298250780836561</v>
      </c>
      <c r="K1745" t="str" cm="1">
        <f t="array" ref="K1745">INDEX($P$6:$P$13,MATCH(MIN(ABS(MOD(J1745 - $Q$6:$Q$13 + PI(), 2*PI()) - PI())),ABS(MOD(J1745 - $Q$6:$Q$13 + PI(), 2*PI()) - PI()),0))</f>
        <v>W</v>
      </c>
      <c r="L1745">
        <v>4.8686656404048403</v>
      </c>
      <c r="M1745">
        <v>10.346458752949999</v>
      </c>
      <c r="N1745">
        <v>4.5917143291897196</v>
      </c>
    </row>
    <row r="1746" spans="1:14" x14ac:dyDescent="0.3">
      <c r="A1746">
        <v>1710345</v>
      </c>
      <c r="B1746">
        <v>2024</v>
      </c>
      <c r="C1746">
        <v>3</v>
      </c>
      <c r="D1746">
        <v>13</v>
      </c>
      <c r="E1746">
        <v>1900</v>
      </c>
      <c r="F1746">
        <v>10.757059936523399</v>
      </c>
      <c r="G1746">
        <v>3.4205364990234299</v>
      </c>
      <c r="H1746">
        <v>11.2877990954441</v>
      </c>
      <c r="I1746">
        <v>-1.8786663881494501</v>
      </c>
      <c r="J1746">
        <f t="shared" si="28"/>
        <v>4.4045189190301359</v>
      </c>
      <c r="K1746" t="str" cm="1">
        <f t="array" ref="K1746">INDEX($P$6:$P$13,MATCH(MIN(ABS(MOD(J1746 - $Q$6:$Q$13 + PI(), 2*PI()) - PI())),ABS(MOD(J1746 - $Q$6:$Q$13 + PI(), 2*PI()) - PI()),0))</f>
        <v>W</v>
      </c>
      <c r="L1746">
        <v>4.8761018963446299</v>
      </c>
      <c r="M1746">
        <v>10.524587631225501</v>
      </c>
      <c r="N1746">
        <v>4.6128121482001401</v>
      </c>
    </row>
    <row r="1747" spans="1:14" x14ac:dyDescent="0.3">
      <c r="A1747">
        <v>1710349</v>
      </c>
      <c r="B1747">
        <v>2024</v>
      </c>
      <c r="C1747">
        <v>3</v>
      </c>
      <c r="D1747">
        <v>13</v>
      </c>
      <c r="E1747">
        <v>2000</v>
      </c>
      <c r="F1747">
        <v>10.5631561279296</v>
      </c>
      <c r="G1747">
        <v>3.3025610351562502</v>
      </c>
      <c r="H1747">
        <v>11.067392501124599</v>
      </c>
      <c r="I1747">
        <v>-1.8738170051854199</v>
      </c>
      <c r="J1747">
        <f t="shared" si="28"/>
        <v>4.4093683019941663</v>
      </c>
      <c r="K1747" t="str" cm="1">
        <f t="array" ref="K1747">INDEX($P$6:$P$13,MATCH(MIN(ABS(MOD(J1747 - $Q$6:$Q$13 + PI(), 2*PI()) - PI())),ABS(MOD(J1747 - $Q$6:$Q$13 + PI(), 2*PI()) - PI()),0))</f>
        <v>W</v>
      </c>
      <c r="L1747">
        <v>4.8848893810401703</v>
      </c>
      <c r="M1747">
        <v>10.717328813340901</v>
      </c>
      <c r="N1747">
        <v>4.6207254197862397</v>
      </c>
    </row>
    <row r="1748" spans="1:14" x14ac:dyDescent="0.3">
      <c r="A1748">
        <v>1710352</v>
      </c>
      <c r="B1748">
        <v>2024</v>
      </c>
      <c r="C1748">
        <v>3</v>
      </c>
      <c r="D1748">
        <v>13</v>
      </c>
      <c r="E1748">
        <v>2100</v>
      </c>
      <c r="F1748">
        <v>10.658364257812501</v>
      </c>
      <c r="G1748">
        <v>3.1412396240234299</v>
      </c>
      <c r="H1748">
        <v>11.111620720117701</v>
      </c>
      <c r="I1748">
        <v>-1.8574026349478601</v>
      </c>
      <c r="J1748">
        <f t="shared" si="28"/>
        <v>4.4257826722317262</v>
      </c>
      <c r="K1748" t="str" cm="1">
        <f t="array" ref="K1748">INDEX($P$6:$P$13,MATCH(MIN(ABS(MOD(J1748 - $Q$6:$Q$13 + PI(), 2*PI()) - PI())),ABS(MOD(J1748 - $Q$6:$Q$13 + PI(), 2*PI()) - PI()),0))</f>
        <v>W</v>
      </c>
      <c r="L1748">
        <v>4.8919130245550697</v>
      </c>
      <c r="M1748">
        <v>10.882815361022899</v>
      </c>
      <c r="N1748">
        <v>4.6370187335544104</v>
      </c>
    </row>
    <row r="1749" spans="1:14" x14ac:dyDescent="0.3">
      <c r="A1749">
        <v>1710356</v>
      </c>
      <c r="B1749">
        <v>2024</v>
      </c>
      <c r="C1749">
        <v>3</v>
      </c>
      <c r="D1749">
        <v>13</v>
      </c>
      <c r="E1749">
        <v>2200</v>
      </c>
      <c r="F1749">
        <v>10.886277465820299</v>
      </c>
      <c r="G1749">
        <v>3.8949542236328099</v>
      </c>
      <c r="H1749">
        <v>11.562080499072</v>
      </c>
      <c r="I1749">
        <v>-1.9143902595210001</v>
      </c>
      <c r="J1749">
        <f t="shared" si="28"/>
        <v>4.368795047658586</v>
      </c>
      <c r="K1749" t="str" cm="1">
        <f t="array" ref="K1749">INDEX($P$6:$P$13,MATCH(MIN(ABS(MOD(J1749 - $Q$6:$Q$13 + PI(), 2*PI()) - PI())),ABS(MOD(J1749 - $Q$6:$Q$13 + PI(), 2*PI()) - PI()),0))</f>
        <v>W</v>
      </c>
      <c r="L1749">
        <v>4.8921485663581503</v>
      </c>
      <c r="M1749">
        <v>10.977944586012001</v>
      </c>
      <c r="N1749">
        <v>4.6787468592325796</v>
      </c>
    </row>
    <row r="1750" spans="1:14" x14ac:dyDescent="0.3">
      <c r="A1750">
        <v>1710360</v>
      </c>
      <c r="B1750">
        <v>2024</v>
      </c>
      <c r="C1750">
        <v>3</v>
      </c>
      <c r="D1750">
        <v>13</v>
      </c>
      <c r="E1750">
        <v>2300</v>
      </c>
      <c r="F1750">
        <v>10.494915771484299</v>
      </c>
      <c r="G1750">
        <v>4.1157220458984298</v>
      </c>
      <c r="H1750">
        <v>11.2730840948538</v>
      </c>
      <c r="I1750">
        <v>-1.9445288287002001</v>
      </c>
      <c r="J1750">
        <f t="shared" si="28"/>
        <v>4.3386564784793862</v>
      </c>
      <c r="K1750" t="str" cm="1">
        <f t="array" ref="K1750">INDEX($P$6:$P$13,MATCH(MIN(ABS(MOD(J1750 - $Q$6:$Q$13 + PI(), 2*PI()) - PI())),ABS(MOD(J1750 - $Q$6:$Q$13 + PI(), 2*PI()) - PI()),0))</f>
        <v>W</v>
      </c>
      <c r="L1750">
        <v>4.8932235365368202</v>
      </c>
      <c r="M1750">
        <v>11.073634677463099</v>
      </c>
      <c r="N1750">
        <v>4.7114187876383404</v>
      </c>
    </row>
    <row r="1751" spans="1:14" x14ac:dyDescent="0.3">
      <c r="A1751">
        <v>1710363</v>
      </c>
      <c r="B1751">
        <v>2024</v>
      </c>
      <c r="C1751">
        <v>3</v>
      </c>
      <c r="D1751">
        <v>13</v>
      </c>
      <c r="E1751">
        <v>0</v>
      </c>
      <c r="F1751">
        <v>12.2027716064453</v>
      </c>
      <c r="G1751">
        <v>1.6569110107421801</v>
      </c>
      <c r="H1751">
        <v>12.3147468092765</v>
      </c>
      <c r="I1751">
        <v>-1.70575251757658</v>
      </c>
      <c r="J1751">
        <f t="shared" si="28"/>
        <v>4.577432789603006</v>
      </c>
      <c r="K1751" t="str" cm="1">
        <f t="array" ref="K1751">INDEX($P$6:$P$13,MATCH(MIN(ABS(MOD(J1751 - $Q$6:$Q$13 + PI(), 2*PI()) - PI())),ABS(MOD(J1751 - $Q$6:$Q$13 + PI(), 2*PI()) - PI()),0))</f>
        <v>W</v>
      </c>
      <c r="L1751">
        <v>4.9892256409628599</v>
      </c>
      <c r="M1751">
        <v>8.6083194944593604</v>
      </c>
      <c r="N1751">
        <v>3.64413166046142</v>
      </c>
    </row>
    <row r="1752" spans="1:14" x14ac:dyDescent="0.3">
      <c r="A1752">
        <v>1710367</v>
      </c>
      <c r="B1752">
        <v>2024</v>
      </c>
      <c r="C1752">
        <v>3</v>
      </c>
      <c r="D1752">
        <v>13</v>
      </c>
      <c r="E1752">
        <v>100</v>
      </c>
      <c r="F1752">
        <v>12.2092852783203</v>
      </c>
      <c r="G1752">
        <v>1.3271057128906201</v>
      </c>
      <c r="H1752">
        <v>12.2811993136092</v>
      </c>
      <c r="I1752">
        <v>-1.6790676856125</v>
      </c>
      <c r="J1752">
        <f t="shared" si="28"/>
        <v>4.6041176215670863</v>
      </c>
      <c r="K1752" t="str" cm="1">
        <f t="array" ref="K1752">INDEX($P$6:$P$13,MATCH(MIN(ABS(MOD(J1752 - $Q$6:$Q$13 + PI(), 2*PI()) - PI())),ABS(MOD(J1752 - $Q$6:$Q$13 + PI(), 2*PI()) - PI()),0))</f>
        <v>W</v>
      </c>
      <c r="L1752">
        <v>4.9840555575666503</v>
      </c>
      <c r="M1752">
        <v>8.6764575110541404</v>
      </c>
      <c r="N1752">
        <v>3.6896200180053702</v>
      </c>
    </row>
    <row r="1753" spans="1:14" x14ac:dyDescent="0.3">
      <c r="A1753">
        <v>1710370</v>
      </c>
      <c r="B1753">
        <v>2024</v>
      </c>
      <c r="C1753">
        <v>3</v>
      </c>
      <c r="D1753">
        <v>13</v>
      </c>
      <c r="E1753">
        <v>200</v>
      </c>
      <c r="F1753">
        <v>11.938372192382801</v>
      </c>
      <c r="G1753">
        <v>1.5843109130859301</v>
      </c>
      <c r="H1753">
        <v>12.043038307386601</v>
      </c>
      <c r="I1753">
        <v>-1.7027328564113799</v>
      </c>
      <c r="J1753">
        <f t="shared" si="28"/>
        <v>4.5804524507682061</v>
      </c>
      <c r="K1753" t="str" cm="1">
        <f t="array" ref="K1753">INDEX($P$6:$P$13,MATCH(MIN(ABS(MOD(J1753 - $Q$6:$Q$13 + PI(), 2*PI()) - PI())),ABS(MOD(J1753 - $Q$6:$Q$13 + PI(), 2*PI()) - PI()),0))</f>
        <v>W</v>
      </c>
      <c r="L1753">
        <v>4.9800904066103104</v>
      </c>
      <c r="M1753">
        <v>8.7674547831217406</v>
      </c>
      <c r="N1753">
        <v>3.72928619384765</v>
      </c>
    </row>
    <row r="1754" spans="1:14" x14ac:dyDescent="0.3">
      <c r="A1754">
        <v>1710374</v>
      </c>
      <c r="B1754">
        <v>2024</v>
      </c>
      <c r="C1754">
        <v>3</v>
      </c>
      <c r="D1754">
        <v>14</v>
      </c>
      <c r="E1754">
        <v>300</v>
      </c>
      <c r="F1754">
        <v>10.615866088867101</v>
      </c>
      <c r="G1754">
        <v>6.0449999999999999</v>
      </c>
      <c r="H1754">
        <v>12.216326690816601</v>
      </c>
      <c r="I1754">
        <v>-2.0884350530706799</v>
      </c>
      <c r="J1754">
        <f t="shared" si="28"/>
        <v>4.1947502541089063</v>
      </c>
      <c r="K1754" t="str" cm="1">
        <f t="array" ref="K1754">INDEX($P$6:$P$13,MATCH(MIN(ABS(MOD(J1754 - $Q$6:$Q$13 + PI(), 2*PI()) - PI())),ABS(MOD(J1754 - $Q$6:$Q$13 + PI(), 2*PI()) - PI()),0))</f>
        <v>SW</v>
      </c>
      <c r="L1754">
        <v>4.8819871272655604</v>
      </c>
      <c r="M1754">
        <v>11.226909637451101</v>
      </c>
      <c r="N1754">
        <v>4.8604432211981798</v>
      </c>
    </row>
    <row r="1755" spans="1:14" x14ac:dyDescent="0.3">
      <c r="A1755">
        <v>1710378</v>
      </c>
      <c r="B1755">
        <v>2024</v>
      </c>
      <c r="C1755">
        <v>3</v>
      </c>
      <c r="D1755">
        <v>14</v>
      </c>
      <c r="E1755">
        <v>400</v>
      </c>
      <c r="F1755">
        <v>10.7784051513671</v>
      </c>
      <c r="G1755">
        <v>6.3573486328125002</v>
      </c>
      <c r="H1755">
        <v>12.5135885838612</v>
      </c>
      <c r="I1755">
        <v>-2.1036989499591501</v>
      </c>
      <c r="J1755">
        <f t="shared" si="28"/>
        <v>4.1794863572204362</v>
      </c>
      <c r="K1755" t="str" cm="1">
        <f t="array" ref="K1755">INDEX($P$6:$P$13,MATCH(MIN(ABS(MOD(J1755 - $Q$6:$Q$13 + PI(), 2*PI()) - PI())),ABS(MOD(J1755 - $Q$6:$Q$13 + PI(), 2*PI()) - PI()),0))</f>
        <v>SW</v>
      </c>
      <c r="L1755">
        <v>4.8739948032901603</v>
      </c>
      <c r="M1755">
        <v>11.194172965155699</v>
      </c>
      <c r="N1755">
        <v>4.91418986850314</v>
      </c>
    </row>
    <row r="1756" spans="1:14" x14ac:dyDescent="0.3">
      <c r="A1756">
        <v>1710381</v>
      </c>
      <c r="B1756">
        <v>2024</v>
      </c>
      <c r="C1756">
        <v>3</v>
      </c>
      <c r="D1756">
        <v>14</v>
      </c>
      <c r="E1756">
        <v>500</v>
      </c>
      <c r="F1756">
        <v>10.9176098632812</v>
      </c>
      <c r="G1756">
        <v>6.3424694824218699</v>
      </c>
      <c r="H1756">
        <v>12.626207833798199</v>
      </c>
      <c r="I1756">
        <v>-2.0970827505109302</v>
      </c>
      <c r="J1756">
        <f t="shared" si="28"/>
        <v>4.186102556668656</v>
      </c>
      <c r="K1756" t="str" cm="1">
        <f t="array" ref="K1756">INDEX($P$6:$P$13,MATCH(MIN(ABS(MOD(J1756 - $Q$6:$Q$13 + PI(), 2*PI()) - PI())),ABS(MOD(J1756 - $Q$6:$Q$13 + PI(), 2*PI()) - PI()),0))</f>
        <v>SW</v>
      </c>
      <c r="L1756">
        <v>4.8662931781430796</v>
      </c>
      <c r="M1756">
        <v>11.1513075298733</v>
      </c>
      <c r="N1756">
        <v>4.9709623124864297</v>
      </c>
    </row>
    <row r="1757" spans="1:14" x14ac:dyDescent="0.3">
      <c r="A1757">
        <v>1710385</v>
      </c>
      <c r="B1757">
        <v>2024</v>
      </c>
      <c r="C1757">
        <v>3</v>
      </c>
      <c r="D1757">
        <v>14</v>
      </c>
      <c r="E1757">
        <v>600</v>
      </c>
      <c r="F1757">
        <v>11.3305279541015</v>
      </c>
      <c r="G1757">
        <v>6.1346929931640597</v>
      </c>
      <c r="H1757">
        <v>12.884693315677</v>
      </c>
      <c r="I1757">
        <v>-2.0670364400309098</v>
      </c>
      <c r="J1757">
        <f t="shared" si="28"/>
        <v>4.2161488671486769</v>
      </c>
      <c r="K1757" t="str" cm="1">
        <f t="array" ref="K1757">INDEX($P$6:$P$13,MATCH(MIN(ABS(MOD(J1757 - $Q$6:$Q$13 + PI(), 2*PI()) - PI())),ABS(MOD(J1757 - $Q$6:$Q$13 + PI(), 2*PI()) - PI()),0))</f>
        <v>SW</v>
      </c>
      <c r="L1757">
        <v>4.8599797109188598</v>
      </c>
      <c r="M1757">
        <v>11.1050814522637</v>
      </c>
      <c r="N1757">
        <v>5.0310716629028303</v>
      </c>
    </row>
    <row r="1758" spans="1:14" x14ac:dyDescent="0.3">
      <c r="A1758">
        <v>1710388</v>
      </c>
      <c r="B1758">
        <v>2024</v>
      </c>
      <c r="C1758">
        <v>3</v>
      </c>
      <c r="D1758">
        <v>14</v>
      </c>
      <c r="E1758">
        <v>700</v>
      </c>
      <c r="F1758">
        <v>11.9108026123046</v>
      </c>
      <c r="G1758">
        <v>5.6830377197265598</v>
      </c>
      <c r="H1758">
        <v>13.197126073244799</v>
      </c>
      <c r="I1758">
        <v>-2.0159836109429099</v>
      </c>
      <c r="J1758">
        <f t="shared" si="28"/>
        <v>4.2672016962366763</v>
      </c>
      <c r="K1758" t="str" cm="1">
        <f t="array" ref="K1758">INDEX($P$6:$P$13,MATCH(MIN(ABS(MOD(J1758 - $Q$6:$Q$13 + PI(), 2*PI()) - PI())),ABS(MOD(J1758 - $Q$6:$Q$13 + PI(), 2*PI()) - PI()),0))</f>
        <v>SW</v>
      </c>
      <c r="L1758">
        <v>4.8564631546528103</v>
      </c>
      <c r="M1758">
        <v>11.0619677437676</v>
      </c>
      <c r="N1758">
        <v>5.0936921437581297</v>
      </c>
    </row>
    <row r="1759" spans="1:14" x14ac:dyDescent="0.3">
      <c r="A1759">
        <v>1710392</v>
      </c>
      <c r="B1759">
        <v>2024</v>
      </c>
      <c r="C1759">
        <v>3</v>
      </c>
      <c r="D1759">
        <v>14</v>
      </c>
      <c r="E1759">
        <v>800</v>
      </c>
      <c r="F1759">
        <v>12.3061804199218</v>
      </c>
      <c r="G1759">
        <v>5.1887573242187504</v>
      </c>
      <c r="H1759">
        <v>13.3553464611481</v>
      </c>
      <c r="I1759">
        <v>-1.9698161648255601</v>
      </c>
      <c r="J1759">
        <f t="shared" si="28"/>
        <v>4.3133691423540261</v>
      </c>
      <c r="K1759" t="str" cm="1">
        <f t="array" ref="K1759">INDEX($P$6:$P$13,MATCH(MIN(ABS(MOD(J1759 - $Q$6:$Q$13 + PI(), 2*PI()) - PI())),ABS(MOD(J1759 - $Q$6:$Q$13 + PI(), 2*PI()) - PI()),0))</f>
        <v>SW</v>
      </c>
      <c r="L1759">
        <v>4.8564707298665803</v>
      </c>
      <c r="M1759">
        <v>11.0318383110894</v>
      </c>
      <c r="N1759">
        <v>5.1522423426310198</v>
      </c>
    </row>
    <row r="1760" spans="1:14" x14ac:dyDescent="0.3">
      <c r="A1760">
        <v>1710396</v>
      </c>
      <c r="B1760">
        <v>2024</v>
      </c>
      <c r="C1760">
        <v>3</v>
      </c>
      <c r="D1760">
        <v>14</v>
      </c>
      <c r="E1760">
        <v>900</v>
      </c>
      <c r="F1760">
        <v>12.278353271484299</v>
      </c>
      <c r="G1760">
        <v>4.8697265625000004</v>
      </c>
      <c r="H1760">
        <v>13.208792369209499</v>
      </c>
      <c r="I1760">
        <v>-1.9483775025891801</v>
      </c>
      <c r="J1760">
        <f t="shared" si="28"/>
        <v>4.3348078045904064</v>
      </c>
      <c r="K1760" t="str" cm="1">
        <f t="array" ref="K1760">INDEX($P$6:$P$13,MATCH(MIN(ABS(MOD(J1760 - $Q$6:$Q$13 + PI(), 2*PI()) - PI())),ABS(MOD(J1760 - $Q$6:$Q$13 + PI(), 2*PI()) - PI()),0))</f>
        <v>W</v>
      </c>
      <c r="L1760">
        <v>4.8597157620641598</v>
      </c>
      <c r="M1760">
        <v>11.0972664091322</v>
      </c>
      <c r="N1760">
        <v>5.2878222995334196</v>
      </c>
    </row>
    <row r="1761" spans="1:14" x14ac:dyDescent="0.3">
      <c r="A1761">
        <v>1710399</v>
      </c>
      <c r="B1761">
        <v>2024</v>
      </c>
      <c r="C1761">
        <v>3</v>
      </c>
      <c r="D1761">
        <v>14</v>
      </c>
      <c r="E1761">
        <v>1000</v>
      </c>
      <c r="F1761">
        <v>11.3368792724609</v>
      </c>
      <c r="G1761">
        <v>5.4009588623046803</v>
      </c>
      <c r="H1761">
        <v>12.557674477014499</v>
      </c>
      <c r="I1761">
        <v>-2.0153913196005102</v>
      </c>
      <c r="J1761">
        <f t="shared" si="28"/>
        <v>4.2677939875790756</v>
      </c>
      <c r="K1761" t="str" cm="1">
        <f t="array" ref="K1761">INDEX($P$6:$P$13,MATCH(MIN(ABS(MOD(J1761 - $Q$6:$Q$13 + PI(), 2*PI()) - PI())),ABS(MOD(J1761 - $Q$6:$Q$13 + PI(), 2*PI()) - PI()),0))</f>
        <v>SW</v>
      </c>
      <c r="L1761">
        <v>4.8643728614530604</v>
      </c>
      <c r="M1761">
        <v>11.113221168518001</v>
      </c>
      <c r="N1761">
        <v>5.2984628677368102</v>
      </c>
    </row>
    <row r="1762" spans="1:14" x14ac:dyDescent="0.3">
      <c r="A1762">
        <v>1710403</v>
      </c>
      <c r="B1762">
        <v>2024</v>
      </c>
      <c r="C1762">
        <v>3</v>
      </c>
      <c r="D1762">
        <v>14</v>
      </c>
      <c r="E1762">
        <v>1100</v>
      </c>
      <c r="F1762">
        <v>11.407273559570299</v>
      </c>
      <c r="G1762">
        <v>5.1831066894531199</v>
      </c>
      <c r="H1762">
        <v>12.529584391236799</v>
      </c>
      <c r="I1762">
        <v>-1.9972772223844399</v>
      </c>
      <c r="J1762">
        <f t="shared" si="28"/>
        <v>4.2859080847951461</v>
      </c>
      <c r="K1762" t="str" cm="1">
        <f t="array" ref="K1762">INDEX($P$6:$P$13,MATCH(MIN(ABS(MOD(J1762 - $Q$6:$Q$13 + PI(), 2*PI()) - PI())),ABS(MOD(J1762 - $Q$6:$Q$13 + PI(), 2*PI()) - PI()),0))</f>
        <v>SW</v>
      </c>
      <c r="L1762">
        <v>4.87081842146734</v>
      </c>
      <c r="M1762">
        <v>11.139551268683499</v>
      </c>
      <c r="N1762">
        <v>5.3059941397772796</v>
      </c>
    </row>
    <row r="1763" spans="1:14" x14ac:dyDescent="0.3">
      <c r="A1763">
        <v>1710406</v>
      </c>
      <c r="B1763">
        <v>2024</v>
      </c>
      <c r="C1763">
        <v>3</v>
      </c>
      <c r="D1763">
        <v>14</v>
      </c>
      <c r="E1763">
        <v>1200</v>
      </c>
      <c r="F1763">
        <v>12.009356079101501</v>
      </c>
      <c r="G1763">
        <v>4.8425927734374996</v>
      </c>
      <c r="H1763">
        <v>12.948951239540699</v>
      </c>
      <c r="I1763">
        <v>-1.9540883876878901</v>
      </c>
      <c r="J1763">
        <f t="shared" si="28"/>
        <v>4.3290969194916959</v>
      </c>
      <c r="K1763" t="str" cm="1">
        <f t="array" ref="K1763">INDEX($P$6:$P$13,MATCH(MIN(ABS(MOD(J1763 - $Q$6:$Q$13 + PI(), 2*PI()) - PI())),ABS(MOD(J1763 - $Q$6:$Q$13 + PI(), 2*PI()) - PI()),0))</f>
        <v>W</v>
      </c>
      <c r="L1763">
        <v>4.8767315859890399</v>
      </c>
      <c r="M1763">
        <v>11.1514028973049</v>
      </c>
      <c r="N1763">
        <v>5.3208624521891199</v>
      </c>
    </row>
    <row r="1764" spans="1:14" x14ac:dyDescent="0.3">
      <c r="A1764">
        <v>1710410</v>
      </c>
      <c r="B1764">
        <v>2024</v>
      </c>
      <c r="C1764">
        <v>3</v>
      </c>
      <c r="D1764">
        <v>14</v>
      </c>
      <c r="E1764">
        <v>1300</v>
      </c>
      <c r="F1764">
        <v>12.442545776367099</v>
      </c>
      <c r="G1764">
        <v>4.5890130615234304</v>
      </c>
      <c r="H1764">
        <v>13.261824394698699</v>
      </c>
      <c r="I1764">
        <v>-1.9241346356072799</v>
      </c>
      <c r="J1764">
        <f t="shared" si="28"/>
        <v>4.3590506715723061</v>
      </c>
      <c r="K1764" t="str" cm="1">
        <f t="array" ref="K1764">INDEX($P$6:$P$13,MATCH(MIN(ABS(MOD(J1764 - $Q$6:$Q$13 + PI(), 2*PI()) - PI())),ABS(MOD(J1764 - $Q$6:$Q$13 + PI(), 2*PI()) - PI()),0))</f>
        <v>W</v>
      </c>
      <c r="L1764">
        <v>4.8801517950049904</v>
      </c>
      <c r="M1764">
        <v>11.1414897706773</v>
      </c>
      <c r="N1764">
        <v>5.3452861573961004</v>
      </c>
    </row>
    <row r="1765" spans="1:14" x14ac:dyDescent="0.3">
      <c r="A1765">
        <v>1710414</v>
      </c>
      <c r="B1765">
        <v>2024</v>
      </c>
      <c r="C1765">
        <v>3</v>
      </c>
      <c r="D1765">
        <v>14</v>
      </c>
      <c r="E1765">
        <v>1400</v>
      </c>
      <c r="F1765">
        <v>12.5480780029296</v>
      </c>
      <c r="G1765">
        <v>4.6066876220703099</v>
      </c>
      <c r="H1765">
        <v>13.366967958925599</v>
      </c>
      <c r="I1765">
        <v>-1.9226432847521699</v>
      </c>
      <c r="J1765">
        <f t="shared" si="28"/>
        <v>4.3605420224274161</v>
      </c>
      <c r="K1765" t="str" cm="1">
        <f t="array" ref="K1765">INDEX($P$6:$P$13,MATCH(MIN(ABS(MOD(J1765 - $Q$6:$Q$13 + PI(), 2*PI()) - PI())),ABS(MOD(J1765 - $Q$6:$Q$13 + PI(), 2*PI()) - PI()),0))</f>
        <v>W</v>
      </c>
      <c r="L1765">
        <v>4.8810970396478996</v>
      </c>
      <c r="M1765">
        <v>11.1177698771158</v>
      </c>
      <c r="N1765">
        <v>5.3720066282484202</v>
      </c>
    </row>
    <row r="1766" spans="1:14" x14ac:dyDescent="0.3">
      <c r="A1766">
        <v>1710417</v>
      </c>
      <c r="B1766">
        <v>2024</v>
      </c>
      <c r="C1766">
        <v>3</v>
      </c>
      <c r="D1766">
        <v>14</v>
      </c>
      <c r="E1766">
        <v>1500</v>
      </c>
      <c r="F1766">
        <v>12.4216174316406</v>
      </c>
      <c r="G1766">
        <v>4.7858691406249996</v>
      </c>
      <c r="H1766">
        <v>13.311691216717101</v>
      </c>
      <c r="I1766">
        <v>-1.93855379386019</v>
      </c>
      <c r="J1766">
        <f t="shared" si="28"/>
        <v>4.3446315133193965</v>
      </c>
      <c r="K1766" t="str" cm="1">
        <f t="array" ref="K1766">INDEX($P$6:$P$13,MATCH(MIN(ABS(MOD(J1766 - $Q$6:$Q$13 + PI(), 2*PI()) - PI())),ABS(MOD(J1766 - $Q$6:$Q$13 + PI(), 2*PI()) - PI()),0))</f>
        <v>W</v>
      </c>
      <c r="L1766">
        <v>4.8818436716548401</v>
      </c>
      <c r="M1766">
        <v>11.104904280768499</v>
      </c>
      <c r="N1766">
        <v>5.3821779886881496</v>
      </c>
    </row>
    <row r="1767" spans="1:14" x14ac:dyDescent="0.3">
      <c r="A1767">
        <v>1710421</v>
      </c>
      <c r="B1767">
        <v>2024</v>
      </c>
      <c r="C1767">
        <v>3</v>
      </c>
      <c r="D1767">
        <v>14</v>
      </c>
      <c r="E1767">
        <v>1600</v>
      </c>
      <c r="F1767">
        <v>12.4744598388671</v>
      </c>
      <c r="G1767">
        <v>5.0144036865234298</v>
      </c>
      <c r="H1767">
        <v>13.444567401107699</v>
      </c>
      <c r="I1767">
        <v>-1.95300293532776</v>
      </c>
      <c r="J1767">
        <f t="shared" si="28"/>
        <v>4.3301823718518264</v>
      </c>
      <c r="K1767" t="str" cm="1">
        <f t="array" ref="K1767">INDEX($P$6:$P$13,MATCH(MIN(ABS(MOD(J1767 - $Q$6:$Q$13 + PI(), 2*PI()) - PI())),ABS(MOD(J1767 - $Q$6:$Q$13 + PI(), 2*PI()) - PI()),0))</f>
        <v>W</v>
      </c>
      <c r="L1767">
        <v>4.8817011629458396</v>
      </c>
      <c r="M1767">
        <v>11.095422532823299</v>
      </c>
      <c r="N1767">
        <v>5.3764718373616498</v>
      </c>
    </row>
    <row r="1768" spans="1:14" x14ac:dyDescent="0.3">
      <c r="A1768">
        <v>1710424</v>
      </c>
      <c r="B1768">
        <v>2024</v>
      </c>
      <c r="C1768">
        <v>3</v>
      </c>
      <c r="D1768">
        <v>14</v>
      </c>
      <c r="E1768">
        <v>1700</v>
      </c>
      <c r="F1768">
        <v>12.415732421874999</v>
      </c>
      <c r="G1768">
        <v>4.9771527099609303</v>
      </c>
      <c r="H1768">
        <v>13.376190065555599</v>
      </c>
      <c r="I1768">
        <v>-1.9520565073063501</v>
      </c>
      <c r="J1768">
        <f t="shared" si="28"/>
        <v>4.3311287998732357</v>
      </c>
      <c r="K1768" t="str" cm="1">
        <f t="array" ref="K1768">INDEX($P$6:$P$13,MATCH(MIN(ABS(MOD(J1768 - $Q$6:$Q$13 + PI(), 2*PI()) - PI())),ABS(MOD(J1768 - $Q$6:$Q$13 + PI(), 2*PI()) - PI()),0))</f>
        <v>W</v>
      </c>
      <c r="L1768">
        <v>4.8792770945402903</v>
      </c>
      <c r="M1768">
        <v>11.0689724816216</v>
      </c>
      <c r="N1768">
        <v>5.36709181467692</v>
      </c>
    </row>
    <row r="1769" spans="1:14" x14ac:dyDescent="0.3">
      <c r="A1769">
        <v>1710428</v>
      </c>
      <c r="B1769">
        <v>2024</v>
      </c>
      <c r="C1769">
        <v>3</v>
      </c>
      <c r="D1769">
        <v>14</v>
      </c>
      <c r="E1769">
        <v>1800</v>
      </c>
      <c r="F1769">
        <v>12.7267297363281</v>
      </c>
      <c r="G1769">
        <v>4.6821386718750002</v>
      </c>
      <c r="H1769">
        <v>13.560681115792301</v>
      </c>
      <c r="I1769">
        <v>-1.9233261127076</v>
      </c>
      <c r="J1769">
        <f t="shared" si="28"/>
        <v>4.3598591944719862</v>
      </c>
      <c r="K1769" t="str" cm="1">
        <f t="array" ref="K1769">INDEX($P$6:$P$13,MATCH(MIN(ABS(MOD(J1769 - $Q$6:$Q$13 + PI(), 2*PI()) - PI())),ABS(MOD(J1769 - $Q$6:$Q$13 + PI(), 2*PI()) - PI()),0))</f>
        <v>W</v>
      </c>
      <c r="L1769">
        <v>4.8756239477010004</v>
      </c>
      <c r="M1769">
        <v>11.0176660749647</v>
      </c>
      <c r="N1769">
        <v>5.3624917136298196</v>
      </c>
    </row>
    <row r="1770" spans="1:14" x14ac:dyDescent="0.3">
      <c r="A1770">
        <v>1710432</v>
      </c>
      <c r="B1770">
        <v>2024</v>
      </c>
      <c r="C1770">
        <v>3</v>
      </c>
      <c r="D1770">
        <v>14</v>
      </c>
      <c r="E1770">
        <v>1900</v>
      </c>
      <c r="F1770">
        <v>13.012272338867101</v>
      </c>
      <c r="G1770">
        <v>4.1459075927734297</v>
      </c>
      <c r="H1770">
        <v>13.656785170334301</v>
      </c>
      <c r="I1770">
        <v>-1.8792425872612999</v>
      </c>
      <c r="J1770">
        <f t="shared" si="28"/>
        <v>4.4039427199182866</v>
      </c>
      <c r="K1770" t="str" cm="1">
        <f t="array" ref="K1770">INDEX($P$6:$P$13,MATCH(MIN(ABS(MOD(J1770 - $Q$6:$Q$13 + PI(), 2*PI()) - PI())),ABS(MOD(J1770 - $Q$6:$Q$13 + PI(), 2*PI()) - PI()),0))</f>
        <v>W</v>
      </c>
      <c r="L1770">
        <v>4.8734444166648796</v>
      </c>
      <c r="M1770">
        <v>10.955761273701899</v>
      </c>
      <c r="N1770">
        <v>5.35615550147162</v>
      </c>
    </row>
    <row r="1771" spans="1:14" x14ac:dyDescent="0.3">
      <c r="A1771">
        <v>1710435</v>
      </c>
      <c r="B1771">
        <v>2024</v>
      </c>
      <c r="C1771">
        <v>3</v>
      </c>
      <c r="D1771">
        <v>14</v>
      </c>
      <c r="E1771">
        <v>2000</v>
      </c>
      <c r="F1771">
        <v>13.173118896484301</v>
      </c>
      <c r="G1771">
        <v>3.52771362304687</v>
      </c>
      <c r="H1771">
        <v>13.637295364812701</v>
      </c>
      <c r="I1771">
        <v>-1.83245313811448</v>
      </c>
      <c r="J1771">
        <f t="shared" si="28"/>
        <v>4.4507321690651063</v>
      </c>
      <c r="K1771" t="str" cm="1">
        <f t="array" ref="K1771">INDEX($P$6:$P$13,MATCH(MIN(ABS(MOD(J1771 - $Q$6:$Q$13 + PI(), 2*PI()) - PI())),ABS(MOD(J1771 - $Q$6:$Q$13 + PI(), 2*PI()) - PI()),0))</f>
        <v>W</v>
      </c>
      <c r="L1771">
        <v>4.8734853701643104</v>
      </c>
      <c r="M1771">
        <v>10.8940560022989</v>
      </c>
      <c r="N1771">
        <v>5.3417428334553998</v>
      </c>
    </row>
    <row r="1772" spans="1:14" x14ac:dyDescent="0.3">
      <c r="A1772">
        <v>1710439</v>
      </c>
      <c r="B1772">
        <v>2024</v>
      </c>
      <c r="C1772">
        <v>3</v>
      </c>
      <c r="D1772">
        <v>14</v>
      </c>
      <c r="E1772">
        <v>2100</v>
      </c>
      <c r="F1772">
        <v>13.555740966796799</v>
      </c>
      <c r="G1772">
        <v>2.6614782714843699</v>
      </c>
      <c r="H1772">
        <v>13.8145423285926</v>
      </c>
      <c r="I1772">
        <v>-1.7646662203360901</v>
      </c>
      <c r="J1772">
        <f t="shared" si="28"/>
        <v>4.5185190868434963</v>
      </c>
      <c r="K1772" t="str" cm="1">
        <f t="array" ref="K1772">INDEX($P$6:$P$13,MATCH(MIN(ABS(MOD(J1772 - $Q$6:$Q$13 + PI(), 2*PI()) - PI())),ABS(MOD(J1772 - $Q$6:$Q$13 + PI(), 2*PI()) - PI()),0))</f>
        <v>W</v>
      </c>
      <c r="L1772">
        <v>4.8758164054757698</v>
      </c>
      <c r="M1772">
        <v>10.8548123041788</v>
      </c>
      <c r="N1772">
        <v>5.3359719382391999</v>
      </c>
    </row>
    <row r="1773" spans="1:14" x14ac:dyDescent="0.3">
      <c r="A1773">
        <v>1710442</v>
      </c>
      <c r="B1773">
        <v>2024</v>
      </c>
      <c r="C1773">
        <v>3</v>
      </c>
      <c r="D1773">
        <v>14</v>
      </c>
      <c r="E1773">
        <v>2200</v>
      </c>
      <c r="F1773">
        <v>13.872438964843701</v>
      </c>
      <c r="G1773">
        <v>2.5175067138671801</v>
      </c>
      <c r="H1773">
        <v>14.0990213450324</v>
      </c>
      <c r="I1773">
        <v>-1.7503180149777899</v>
      </c>
      <c r="J1773">
        <f t="shared" si="28"/>
        <v>4.5328672922017965</v>
      </c>
      <c r="K1773" t="str" cm="1">
        <f t="array" ref="K1773">INDEX($P$6:$P$13,MATCH(MIN(ABS(MOD(J1773 - $Q$6:$Q$13 + PI(), 2*PI()) - PI())),ABS(MOD(J1773 - $Q$6:$Q$13 + PI(), 2*PI()) - PI()),0))</f>
        <v>W</v>
      </c>
      <c r="L1773">
        <v>4.8751668308952203</v>
      </c>
      <c r="M1773">
        <v>10.7830976910061</v>
      </c>
      <c r="N1773">
        <v>5.3204150729709196</v>
      </c>
    </row>
    <row r="1774" spans="1:14" x14ac:dyDescent="0.3">
      <c r="A1774">
        <v>1710446</v>
      </c>
      <c r="B1774">
        <v>2024</v>
      </c>
      <c r="C1774">
        <v>3</v>
      </c>
      <c r="D1774">
        <v>14</v>
      </c>
      <c r="E1774">
        <v>2300</v>
      </c>
      <c r="F1774">
        <v>14.323511962890599</v>
      </c>
      <c r="G1774">
        <v>2.1490551757812502</v>
      </c>
      <c r="H1774">
        <v>14.4838335084197</v>
      </c>
      <c r="I1774">
        <v>-1.71972235156053</v>
      </c>
      <c r="J1774">
        <f t="shared" si="28"/>
        <v>4.5634629556190562</v>
      </c>
      <c r="K1774" t="str" cm="1">
        <f t="array" ref="K1774">INDEX($P$6:$P$13,MATCH(MIN(ABS(MOD(J1774 - $Q$6:$Q$13 + PI(), 2*PI()) - PI())),ABS(MOD(J1774 - $Q$6:$Q$13 + PI(), 2*PI()) - PI()),0))</f>
        <v>W</v>
      </c>
      <c r="L1774">
        <v>4.8755171845319598</v>
      </c>
      <c r="M1774">
        <v>10.7108637491861</v>
      </c>
      <c r="N1774">
        <v>5.3040486441718198</v>
      </c>
    </row>
    <row r="1775" spans="1:14" x14ac:dyDescent="0.3">
      <c r="A1775">
        <v>1710450</v>
      </c>
      <c r="B1775">
        <v>2024</v>
      </c>
      <c r="C1775">
        <v>3</v>
      </c>
      <c r="D1775">
        <v>14</v>
      </c>
      <c r="E1775">
        <v>0</v>
      </c>
      <c r="F1775">
        <v>10.300928344726501</v>
      </c>
      <c r="G1775">
        <v>4.5893121337890603</v>
      </c>
      <c r="H1775">
        <v>11.2770080528717</v>
      </c>
      <c r="I1775">
        <v>-1.9899218876718101</v>
      </c>
      <c r="J1775">
        <f t="shared" si="28"/>
        <v>4.2932634195077757</v>
      </c>
      <c r="K1775" t="str" cm="1">
        <f t="array" ref="K1775">INDEX($P$6:$P$13,MATCH(MIN(ABS(MOD(J1775 - $Q$6:$Q$13 + PI(), 2*PI()) - PI())),ABS(MOD(J1775 - $Q$6:$Q$13 + PI(), 2*PI()) - PI()),0))</f>
        <v>SW</v>
      </c>
      <c r="L1775">
        <v>4.8938139297598102</v>
      </c>
      <c r="M1775">
        <v>11.1583076053195</v>
      </c>
      <c r="N1775">
        <v>4.7402147716945997</v>
      </c>
    </row>
    <row r="1776" spans="1:14" x14ac:dyDescent="0.3">
      <c r="A1776">
        <v>1710453</v>
      </c>
      <c r="B1776">
        <v>2024</v>
      </c>
      <c r="C1776">
        <v>3</v>
      </c>
      <c r="D1776">
        <v>14</v>
      </c>
      <c r="E1776">
        <v>100</v>
      </c>
      <c r="F1776">
        <v>10.177519531250001</v>
      </c>
      <c r="G1776">
        <v>5.0183276367187499</v>
      </c>
      <c r="H1776">
        <v>11.3474894174187</v>
      </c>
      <c r="I1776">
        <v>-2.0288923346888801</v>
      </c>
      <c r="J1776">
        <f t="shared" si="28"/>
        <v>4.2542929724907061</v>
      </c>
      <c r="K1776" t="str" cm="1">
        <f t="array" ref="K1776">INDEX($P$6:$P$13,MATCH(MIN(ABS(MOD(J1776 - $Q$6:$Q$13 + PI(), 2*PI()) - PI())),ABS(MOD(J1776 - $Q$6:$Q$13 + PI(), 2*PI()) - PI()),0))</f>
        <v>SW</v>
      </c>
      <c r="L1776">
        <v>4.8922950993994601</v>
      </c>
      <c r="M1776">
        <v>11.2141404681735</v>
      </c>
      <c r="N1776">
        <v>4.7732960383097298</v>
      </c>
    </row>
    <row r="1777" spans="1:14" x14ac:dyDescent="0.3">
      <c r="A1777">
        <v>1710457</v>
      </c>
      <c r="B1777">
        <v>2024</v>
      </c>
      <c r="C1777">
        <v>3</v>
      </c>
      <c r="D1777">
        <v>14</v>
      </c>
      <c r="E1777">
        <v>200</v>
      </c>
      <c r="F1777">
        <v>10.3014764404296</v>
      </c>
      <c r="G1777">
        <v>5.4851373291015602</v>
      </c>
      <c r="H1777">
        <v>11.670781823504001</v>
      </c>
      <c r="I1777">
        <v>-2.0600744727961402</v>
      </c>
      <c r="J1777">
        <f t="shared" si="28"/>
        <v>4.223110834383446</v>
      </c>
      <c r="K1777" t="str" cm="1">
        <f t="array" ref="K1777">INDEX($P$6:$P$13,MATCH(MIN(ABS(MOD(J1777 - $Q$6:$Q$13 + PI(), 2*PI()) - PI())),ABS(MOD(J1777 - $Q$6:$Q$13 + PI(), 2*PI()) - PI()),0))</f>
        <v>SW</v>
      </c>
      <c r="L1777">
        <v>4.8885406340760298</v>
      </c>
      <c r="M1777">
        <v>11.2375024159749</v>
      </c>
      <c r="N1777">
        <v>4.8126359515719903</v>
      </c>
    </row>
    <row r="1778" spans="1:14" x14ac:dyDescent="0.3">
      <c r="A1778">
        <v>1710460</v>
      </c>
      <c r="B1778">
        <v>2024</v>
      </c>
      <c r="C1778">
        <v>3</v>
      </c>
      <c r="D1778">
        <v>15</v>
      </c>
      <c r="E1778">
        <v>300</v>
      </c>
      <c r="F1778">
        <v>14.069472656249999</v>
      </c>
      <c r="G1778">
        <v>-3.7345440673828101</v>
      </c>
      <c r="H1778">
        <v>14.556678199925599</v>
      </c>
      <c r="I1778">
        <v>-1.31134328098097</v>
      </c>
      <c r="J1778">
        <f t="shared" si="28"/>
        <v>4.9718420261986163</v>
      </c>
      <c r="K1778" t="str" cm="1">
        <f t="array" ref="K1778">INDEX($P$6:$P$13,MATCH(MIN(ABS(MOD(J1778 - $Q$6:$Q$13 + PI(), 2*PI()) - PI())),ABS(MOD(J1778 - $Q$6:$Q$13 + PI(), 2*PI()) - PI()),0))</f>
        <v>W</v>
      </c>
      <c r="L1778">
        <v>4.9279459491919901</v>
      </c>
      <c r="M1778">
        <v>10.384716351826899</v>
      </c>
      <c r="N1778">
        <v>5.3789354960123701</v>
      </c>
    </row>
    <row r="1779" spans="1:14" x14ac:dyDescent="0.3">
      <c r="A1779">
        <v>1710464</v>
      </c>
      <c r="B1779">
        <v>2024</v>
      </c>
      <c r="C1779">
        <v>3</v>
      </c>
      <c r="D1779">
        <v>15</v>
      </c>
      <c r="E1779">
        <v>400</v>
      </c>
      <c r="F1779">
        <v>13.203533935546799</v>
      </c>
      <c r="G1779">
        <v>-4.6102917480468699</v>
      </c>
      <c r="H1779">
        <v>13.985281491240899</v>
      </c>
      <c r="I1779">
        <v>-1.2348601877691201</v>
      </c>
      <c r="J1779">
        <f t="shared" si="28"/>
        <v>5.0483251194104657</v>
      </c>
      <c r="K1779" t="str" cm="1">
        <f t="array" ref="K1779">INDEX($P$6:$P$13,MATCH(MIN(ABS(MOD(J1779 - $Q$6:$Q$13 + PI(), 2*PI()) - PI())),ABS(MOD(J1779 - $Q$6:$Q$13 + PI(), 2*PI()) - PI()),0))</f>
        <v>W</v>
      </c>
      <c r="L1779">
        <v>4.9523795644730999</v>
      </c>
      <c r="M1779">
        <v>10.3740296893649</v>
      </c>
      <c r="N1779">
        <v>5.3207816017998502</v>
      </c>
    </row>
    <row r="1780" spans="1:14" x14ac:dyDescent="0.3">
      <c r="A1780">
        <v>1710468</v>
      </c>
      <c r="B1780">
        <v>2024</v>
      </c>
      <c r="C1780">
        <v>3</v>
      </c>
      <c r="D1780">
        <v>15</v>
      </c>
      <c r="E1780">
        <v>500</v>
      </c>
      <c r="F1780">
        <v>12.031104125976499</v>
      </c>
      <c r="G1780">
        <v>-4.7072167968749996</v>
      </c>
      <c r="H1780">
        <v>12.9191855959604</v>
      </c>
      <c r="I1780">
        <v>-1.19785232691574</v>
      </c>
      <c r="J1780">
        <f t="shared" si="28"/>
        <v>5.0853329802638463</v>
      </c>
      <c r="K1780" t="str" cm="1">
        <f t="array" ref="K1780">INDEX($P$6:$P$13,MATCH(MIN(ABS(MOD(J1780 - $Q$6:$Q$13 + PI(), 2*PI()) - PI())),ABS(MOD(J1780 - $Q$6:$Q$13 + PI(), 2*PI()) - PI()),0))</f>
        <v>W</v>
      </c>
      <c r="L1780">
        <v>4.9733520172388301</v>
      </c>
      <c r="M1780">
        <v>10.3833346896701</v>
      </c>
      <c r="N1780">
        <v>5.2223404778374496</v>
      </c>
    </row>
    <row r="1781" spans="1:14" x14ac:dyDescent="0.3">
      <c r="A1781">
        <v>1710471</v>
      </c>
      <c r="B1781">
        <v>2024</v>
      </c>
      <c r="C1781">
        <v>3</v>
      </c>
      <c r="D1781">
        <v>15</v>
      </c>
      <c r="E1781">
        <v>600</v>
      </c>
      <c r="F1781">
        <v>10.977421874999999</v>
      </c>
      <c r="G1781">
        <v>-4.4280401611328104</v>
      </c>
      <c r="H1781">
        <v>11.8368632116086</v>
      </c>
      <c r="I1781">
        <v>-1.1873820855780699</v>
      </c>
      <c r="J1781">
        <f t="shared" si="28"/>
        <v>5.0958032216015159</v>
      </c>
      <c r="K1781" t="str" cm="1">
        <f t="array" ref="K1781">INDEX($P$6:$P$13,MATCH(MIN(ABS(MOD(J1781 - $Q$6:$Q$13 + PI(), 2*PI()) - PI())),ABS(MOD(J1781 - $Q$6:$Q$13 + PI(), 2*PI()) - PI()),0))</f>
        <v>W</v>
      </c>
      <c r="L1781">
        <v>4.9903531641870398</v>
      </c>
      <c r="M1781">
        <v>10.409267107645601</v>
      </c>
      <c r="N1781">
        <v>5.09341017405192</v>
      </c>
    </row>
    <row r="1782" spans="1:14" x14ac:dyDescent="0.3">
      <c r="A1782">
        <v>1710475</v>
      </c>
      <c r="B1782">
        <v>2024</v>
      </c>
      <c r="C1782">
        <v>3</v>
      </c>
      <c r="D1782">
        <v>15</v>
      </c>
      <c r="E1782">
        <v>700</v>
      </c>
      <c r="F1782">
        <v>10.2677917480468</v>
      </c>
      <c r="G1782">
        <v>-3.9810040283203101</v>
      </c>
      <c r="H1782">
        <v>11.0125356051529</v>
      </c>
      <c r="I1782">
        <v>-1.2009228217075201</v>
      </c>
      <c r="J1782">
        <f t="shared" si="28"/>
        <v>5.0822624854720662</v>
      </c>
      <c r="K1782" t="str" cm="1">
        <f t="array" ref="K1782">INDEX($P$6:$P$13,MATCH(MIN(ABS(MOD(J1782 - $Q$6:$Q$13 + PI(), 2*PI()) - PI())),ABS(MOD(J1782 - $Q$6:$Q$13 + PI(), 2*PI()) - PI()),0))</f>
        <v>W</v>
      </c>
      <c r="L1782">
        <v>5.00447833388339</v>
      </c>
      <c r="M1782">
        <v>10.441324128044901</v>
      </c>
      <c r="N1782">
        <v>4.9503420723809102</v>
      </c>
    </row>
    <row r="1783" spans="1:14" x14ac:dyDescent="0.3">
      <c r="A1783">
        <v>1710478</v>
      </c>
      <c r="B1783">
        <v>2024</v>
      </c>
      <c r="C1783">
        <v>3</v>
      </c>
      <c r="D1783">
        <v>15</v>
      </c>
      <c r="E1783">
        <v>800</v>
      </c>
      <c r="F1783">
        <v>9.7766229248046805</v>
      </c>
      <c r="G1783">
        <v>-3.5901788330078102</v>
      </c>
      <c r="H1783">
        <v>10.414976709853599</v>
      </c>
      <c r="I1783">
        <v>-1.2188631993538801</v>
      </c>
      <c r="J1783">
        <f t="shared" si="28"/>
        <v>5.0643221078257064</v>
      </c>
      <c r="K1783" t="str" cm="1">
        <f t="array" ref="K1783">INDEX($P$6:$P$13,MATCH(MIN(ABS(MOD(J1783 - $Q$6:$Q$13 + PI(), 2*PI()) - PI())),ABS(MOD(J1783 - $Q$6:$Q$13 + PI(), 2*PI()) - PI()),0))</f>
        <v>W</v>
      </c>
      <c r="L1783">
        <v>5.0163302292732501</v>
      </c>
      <c r="M1783">
        <v>10.467175907558801</v>
      </c>
      <c r="N1783">
        <v>4.8050929175482802</v>
      </c>
    </row>
    <row r="1784" spans="1:14" x14ac:dyDescent="0.3">
      <c r="A1784">
        <v>1710482</v>
      </c>
      <c r="B1784">
        <v>2024</v>
      </c>
      <c r="C1784">
        <v>3</v>
      </c>
      <c r="D1784">
        <v>15</v>
      </c>
      <c r="E1784">
        <v>900</v>
      </c>
      <c r="F1784">
        <v>9.29846801757812</v>
      </c>
      <c r="G1784">
        <v>-3.12968017578125</v>
      </c>
      <c r="H1784">
        <v>9.8110348830590404</v>
      </c>
      <c r="I1784">
        <v>-1.2461264490598001</v>
      </c>
      <c r="J1784">
        <f t="shared" si="28"/>
        <v>5.0370588581197859</v>
      </c>
      <c r="K1784" t="str" cm="1">
        <f t="array" ref="K1784">INDEX($P$6:$P$13,MATCH(MIN(ABS(MOD(J1784 - $Q$6:$Q$13 + PI(), 2*PI()) - PI())),ABS(MOD(J1784 - $Q$6:$Q$13 + PI(), 2*PI()) - PI()),0))</f>
        <v>W</v>
      </c>
      <c r="L1784">
        <v>5.0266263651356402</v>
      </c>
      <c r="M1784">
        <v>10.483011457655101</v>
      </c>
      <c r="N1784">
        <v>4.6613206863403303</v>
      </c>
    </row>
    <row r="1785" spans="1:14" x14ac:dyDescent="0.3">
      <c r="A1785">
        <v>1710486</v>
      </c>
      <c r="B1785">
        <v>2024</v>
      </c>
      <c r="C1785">
        <v>3</v>
      </c>
      <c r="D1785">
        <v>15</v>
      </c>
      <c r="E1785">
        <v>1000</v>
      </c>
      <c r="F1785">
        <v>9.2766656494140598</v>
      </c>
      <c r="G1785">
        <v>-3.1195660400390599</v>
      </c>
      <c r="H1785">
        <v>9.7871455414325901</v>
      </c>
      <c r="I1785">
        <v>-1.2463952574738499</v>
      </c>
      <c r="J1785">
        <f t="shared" si="28"/>
        <v>5.0367900497057363</v>
      </c>
      <c r="K1785" t="str" cm="1">
        <f t="array" ref="K1785">INDEX($P$6:$P$13,MATCH(MIN(ABS(MOD(J1785 - $Q$6:$Q$13 + PI(), 2*PI()) - PI())),ABS(MOD(J1785 - $Q$6:$Q$13 + PI(), 2*PI()) - PI()),0))</f>
        <v>W</v>
      </c>
      <c r="L1785">
        <v>5.0359658935344802</v>
      </c>
      <c r="M1785">
        <v>10.489591704474501</v>
      </c>
      <c r="N1785">
        <v>4.5488986968994096</v>
      </c>
    </row>
    <row r="1786" spans="1:14" x14ac:dyDescent="0.3">
      <c r="A1786">
        <v>1710489</v>
      </c>
      <c r="B1786">
        <v>2024</v>
      </c>
      <c r="C1786">
        <v>3</v>
      </c>
      <c r="D1786">
        <v>15</v>
      </c>
      <c r="E1786">
        <v>1100</v>
      </c>
      <c r="F1786">
        <v>8.7481652832031198</v>
      </c>
      <c r="G1786">
        <v>-2.7896667480468702</v>
      </c>
      <c r="H1786">
        <v>9.1821912628412807</v>
      </c>
      <c r="I1786">
        <v>-1.2621043025054299</v>
      </c>
      <c r="J1786">
        <f t="shared" si="28"/>
        <v>5.0210810046741567</v>
      </c>
      <c r="K1786" t="str" cm="1">
        <f t="array" ref="K1786">INDEX($P$6:$P$13,MATCH(MIN(ABS(MOD(J1786 - $Q$6:$Q$13 + PI(), 2*PI()) - PI())),ABS(MOD(J1786 - $Q$6:$Q$13 + PI(), 2*PI()) - PI()),0))</f>
        <v>W</v>
      </c>
      <c r="L1786">
        <v>5.0444691893510303</v>
      </c>
      <c r="M1786">
        <v>10.4805670844184</v>
      </c>
      <c r="N1786">
        <v>4.4197451273600201</v>
      </c>
    </row>
    <row r="1787" spans="1:14" x14ac:dyDescent="0.3">
      <c r="A1787">
        <v>1710493</v>
      </c>
      <c r="B1787">
        <v>2024</v>
      </c>
      <c r="C1787">
        <v>3</v>
      </c>
      <c r="D1787">
        <v>15</v>
      </c>
      <c r="E1787">
        <v>1200</v>
      </c>
      <c r="F1787">
        <v>8.61035766601562</v>
      </c>
      <c r="G1787">
        <v>-2.22919372558593</v>
      </c>
      <c r="H1787">
        <v>8.8942432956888293</v>
      </c>
      <c r="I1787">
        <v>-1.3174619263384</v>
      </c>
      <c r="J1787">
        <f t="shared" si="28"/>
        <v>4.9657233808411867</v>
      </c>
      <c r="K1787" t="str" cm="1">
        <f t="array" ref="K1787">INDEX($P$6:$P$13,MATCH(MIN(ABS(MOD(J1787 - $Q$6:$Q$13 + PI(), 2*PI()) - PI())),ABS(MOD(J1787 - $Q$6:$Q$13 + PI(), 2*PI()) - PI()),0))</f>
        <v>W</v>
      </c>
      <c r="L1787">
        <v>5.0520000171001902</v>
      </c>
      <c r="M1787">
        <v>10.4629510243733</v>
      </c>
      <c r="N1787">
        <v>4.2948181364271303</v>
      </c>
    </row>
    <row r="1788" spans="1:14" x14ac:dyDescent="0.3">
      <c r="A1788">
        <v>1710496</v>
      </c>
      <c r="B1788">
        <v>2024</v>
      </c>
      <c r="C1788">
        <v>3</v>
      </c>
      <c r="D1788">
        <v>15</v>
      </c>
      <c r="E1788">
        <v>1300</v>
      </c>
      <c r="F1788">
        <v>8.4380517578125005</v>
      </c>
      <c r="G1788">
        <v>-1.69950500488281</v>
      </c>
      <c r="H1788">
        <v>8.6074987498775908</v>
      </c>
      <c r="I1788">
        <v>-1.3720457076997701</v>
      </c>
      <c r="J1788">
        <f t="shared" si="28"/>
        <v>4.9111395994798164</v>
      </c>
      <c r="K1788" t="str" cm="1">
        <f t="array" ref="K1788">INDEX($P$6:$P$13,MATCH(MIN(ABS(MOD(J1788 - $Q$6:$Q$13 + PI(), 2*PI()) - PI())),ABS(MOD(J1788 - $Q$6:$Q$13 + PI(), 2*PI()) - PI()),0))</f>
        <v>W</v>
      </c>
      <c r="L1788">
        <v>5.0591071063292503</v>
      </c>
      <c r="M1788">
        <v>10.4330711364746</v>
      </c>
      <c r="N1788">
        <v>4.1764720280965104</v>
      </c>
    </row>
    <row r="1789" spans="1:14" x14ac:dyDescent="0.3">
      <c r="A1789">
        <v>1710500</v>
      </c>
      <c r="B1789">
        <v>2024</v>
      </c>
      <c r="C1789">
        <v>3</v>
      </c>
      <c r="D1789">
        <v>15</v>
      </c>
      <c r="E1789">
        <v>1400</v>
      </c>
      <c r="F1789">
        <v>8.1315185546874993</v>
      </c>
      <c r="G1789">
        <v>-1.29236450195312</v>
      </c>
      <c r="H1789">
        <v>8.2335775948936991</v>
      </c>
      <c r="I1789">
        <v>-1.41318186032413</v>
      </c>
      <c r="J1789">
        <f t="shared" si="28"/>
        <v>4.8700034468554563</v>
      </c>
      <c r="K1789" t="str" cm="1">
        <f t="array" ref="K1789">INDEX($P$6:$P$13,MATCH(MIN(ABS(MOD(J1789 - $Q$6:$Q$13 + PI(), 2*PI()) - PI())),ABS(MOD(J1789 - $Q$6:$Q$13 + PI(), 2*PI()) - PI()),0))</f>
        <v>W</v>
      </c>
      <c r="L1789">
        <v>5.0666927360155203</v>
      </c>
      <c r="M1789">
        <v>10.400090005662699</v>
      </c>
      <c r="N1789">
        <v>4.0626055399576799</v>
      </c>
    </row>
    <row r="1790" spans="1:14" x14ac:dyDescent="0.3">
      <c r="A1790">
        <v>1710504</v>
      </c>
      <c r="B1790">
        <v>2024</v>
      </c>
      <c r="C1790">
        <v>3</v>
      </c>
      <c r="D1790">
        <v>15</v>
      </c>
      <c r="E1790">
        <v>1500</v>
      </c>
      <c r="F1790">
        <v>7.97449340820312</v>
      </c>
      <c r="G1790">
        <v>-1.02297546386718</v>
      </c>
      <c r="H1790">
        <v>8.0398397942464808</v>
      </c>
      <c r="I1790">
        <v>-1.4432121891769201</v>
      </c>
      <c r="J1790">
        <f t="shared" si="28"/>
        <v>4.8399731180026659</v>
      </c>
      <c r="K1790" t="str" cm="1">
        <f t="array" ref="K1790">INDEX($P$6:$P$13,MATCH(MIN(ABS(MOD(J1790 - $Q$6:$Q$13 + PI(), 2*PI()) - PI())),ABS(MOD(J1790 - $Q$6:$Q$13 + PI(), 2*PI()) - PI()),0))</f>
        <v>W</v>
      </c>
      <c r="L1790">
        <v>5.0753430383242399</v>
      </c>
      <c r="M1790">
        <v>10.3620897928873</v>
      </c>
      <c r="N1790">
        <v>3.9552372826470199</v>
      </c>
    </row>
    <row r="1791" spans="1:14" x14ac:dyDescent="0.3">
      <c r="A1791">
        <v>1710507</v>
      </c>
      <c r="B1791">
        <v>2024</v>
      </c>
      <c r="C1791">
        <v>3</v>
      </c>
      <c r="D1791">
        <v>15</v>
      </c>
      <c r="E1791">
        <v>1600</v>
      </c>
      <c r="F1791">
        <v>8.05703002929687</v>
      </c>
      <c r="G1791">
        <v>-0.79365356445312496</v>
      </c>
      <c r="H1791">
        <v>8.0960248809746602</v>
      </c>
      <c r="I1791">
        <v>-1.4726086040148101</v>
      </c>
      <c r="J1791">
        <f t="shared" si="28"/>
        <v>4.8105767031647764</v>
      </c>
      <c r="K1791" t="str" cm="1">
        <f t="array" ref="K1791">INDEX($P$6:$P$13,MATCH(MIN(ABS(MOD(J1791 - $Q$6:$Q$13 + PI(), 2*PI()) - PI())),ABS(MOD(J1791 - $Q$6:$Q$13 + PI(), 2*PI()) - PI()),0))</f>
        <v>W</v>
      </c>
      <c r="L1791">
        <v>5.0850409690244396</v>
      </c>
      <c r="M1791">
        <v>10.3125068876478</v>
      </c>
      <c r="N1791">
        <v>3.8573982450697102</v>
      </c>
    </row>
    <row r="1792" spans="1:14" x14ac:dyDescent="0.3">
      <c r="A1792">
        <v>1710511</v>
      </c>
      <c r="B1792">
        <v>2024</v>
      </c>
      <c r="C1792">
        <v>3</v>
      </c>
      <c r="D1792">
        <v>15</v>
      </c>
      <c r="E1792">
        <v>1700</v>
      </c>
      <c r="F1792">
        <v>8.1962939453124992</v>
      </c>
      <c r="G1792">
        <v>-0.79505004882812502</v>
      </c>
      <c r="H1792">
        <v>8.2347640535784592</v>
      </c>
      <c r="I1792">
        <v>-1.47409769249526</v>
      </c>
      <c r="J1792">
        <f t="shared" si="28"/>
        <v>4.8090876146843264</v>
      </c>
      <c r="K1792" t="str" cm="1">
        <f t="array" ref="K1792">INDEX($P$6:$P$13,MATCH(MIN(ABS(MOD(J1792 - $Q$6:$Q$13 + PI(), 2*PI()) - PI())),ABS(MOD(J1792 - $Q$6:$Q$13 + PI(), 2*PI()) - PI()),0))</f>
        <v>W</v>
      </c>
      <c r="L1792">
        <v>5.0960574603710196</v>
      </c>
      <c r="M1792">
        <v>10.2477250629001</v>
      </c>
      <c r="N1792">
        <v>3.7705207400851699</v>
      </c>
    </row>
    <row r="1793" spans="1:14" x14ac:dyDescent="0.3">
      <c r="A1793">
        <v>1710514</v>
      </c>
      <c r="B1793">
        <v>2024</v>
      </c>
      <c r="C1793">
        <v>3</v>
      </c>
      <c r="D1793">
        <v>15</v>
      </c>
      <c r="E1793">
        <v>1800</v>
      </c>
      <c r="F1793">
        <v>8.2777392578125006</v>
      </c>
      <c r="G1793">
        <v>-1.09437377929687</v>
      </c>
      <c r="H1793">
        <v>8.3497677326463808</v>
      </c>
      <c r="I1793">
        <v>-1.43935177047948</v>
      </c>
      <c r="J1793">
        <f t="shared" si="28"/>
        <v>4.8438335367001066</v>
      </c>
      <c r="K1793" t="str" cm="1">
        <f t="array" ref="K1793">INDEX($P$6:$P$13,MATCH(MIN(ABS(MOD(J1793 - $Q$6:$Q$13 + PI(), 2*PI()) - PI())),ABS(MOD(J1793 - $Q$6:$Q$13 + PI(), 2*PI()) - PI()),0))</f>
        <v>W</v>
      </c>
      <c r="L1793">
        <v>5.1088506944341896</v>
      </c>
      <c r="M1793">
        <v>10.1755190955268</v>
      </c>
      <c r="N1793">
        <v>3.6923707326253199</v>
      </c>
    </row>
    <row r="1794" spans="1:14" x14ac:dyDescent="0.3">
      <c r="A1794">
        <v>1710518</v>
      </c>
      <c r="B1794">
        <v>2024</v>
      </c>
      <c r="C1794">
        <v>3</v>
      </c>
      <c r="D1794">
        <v>15</v>
      </c>
      <c r="E1794">
        <v>1900</v>
      </c>
      <c r="F1794">
        <v>8.2034448242187494</v>
      </c>
      <c r="G1794">
        <v>-1.6342346191406201</v>
      </c>
      <c r="H1794">
        <v>8.3646416405246597</v>
      </c>
      <c r="I1794">
        <v>-1.37415740513067</v>
      </c>
      <c r="J1794">
        <f t="shared" si="28"/>
        <v>4.9090279020489165</v>
      </c>
      <c r="K1794" t="str" cm="1">
        <f t="array" ref="K1794">INDEX($P$6:$P$13,MATCH(MIN(ABS(MOD(J1794 - $Q$6:$Q$13 + PI(), 2*PI()) - PI())),ABS(MOD(J1794 - $Q$6:$Q$13 + PI(), 2*PI()) - PI()),0))</f>
        <v>W</v>
      </c>
      <c r="L1794">
        <v>5.1237380016531597</v>
      </c>
      <c r="M1794">
        <v>10.102801111009301</v>
      </c>
      <c r="N1794">
        <v>3.6207204394870298</v>
      </c>
    </row>
    <row r="1795" spans="1:14" x14ac:dyDescent="0.3">
      <c r="A1795">
        <v>1710522</v>
      </c>
      <c r="B1795">
        <v>2024</v>
      </c>
      <c r="C1795">
        <v>3</v>
      </c>
      <c r="D1795">
        <v>15</v>
      </c>
      <c r="E1795">
        <v>2000</v>
      </c>
      <c r="F1795">
        <v>7.88303466796875</v>
      </c>
      <c r="G1795">
        <v>-1.9682604980468701</v>
      </c>
      <c r="H1795">
        <v>8.1250406131027297</v>
      </c>
      <c r="I1795">
        <v>-1.32611594893425</v>
      </c>
      <c r="J1795">
        <f t="shared" ref="J1795:J1858" si="29">IF(I1795&lt;0,I1795+2*PI(),I1795)</f>
        <v>4.9570693582453362</v>
      </c>
      <c r="K1795" t="str" cm="1">
        <f t="array" ref="K1795">INDEX($P$6:$P$13,MATCH(MIN(ABS(MOD(J1795 - $Q$6:$Q$13 + PI(), 2*PI()) - PI())),ABS(MOD(J1795 - $Q$6:$Q$13 + PI(), 2*PI()) - PI()),0))</f>
        <v>W</v>
      </c>
      <c r="L1795">
        <v>5.1405212428428397</v>
      </c>
      <c r="M1795">
        <v>10.0393826166788</v>
      </c>
      <c r="N1795">
        <v>3.5522295633951799</v>
      </c>
    </row>
    <row r="1796" spans="1:14" x14ac:dyDescent="0.3">
      <c r="A1796">
        <v>1710525</v>
      </c>
      <c r="B1796">
        <v>2024</v>
      </c>
      <c r="C1796">
        <v>3</v>
      </c>
      <c r="D1796">
        <v>15</v>
      </c>
      <c r="E1796">
        <v>2100</v>
      </c>
      <c r="F1796">
        <v>7.34423828125</v>
      </c>
      <c r="G1796">
        <v>-2.2643560791015598</v>
      </c>
      <c r="H1796">
        <v>7.6853851162282103</v>
      </c>
      <c r="I1796">
        <v>-1.2717265116625101</v>
      </c>
      <c r="J1796">
        <f t="shared" si="29"/>
        <v>5.0114587955170764</v>
      </c>
      <c r="K1796" t="str" cm="1">
        <f t="array" ref="K1796">INDEX($P$6:$P$13,MATCH(MIN(ABS(MOD(J1796 - $Q$6:$Q$13 + PI(), 2*PI()) - PI())),ABS(MOD(J1796 - $Q$6:$Q$13 + PI(), 2*PI()) - PI()),0))</f>
        <v>W</v>
      </c>
      <c r="L1796">
        <v>5.1593796191539099</v>
      </c>
      <c r="M1796">
        <v>10.104308870103599</v>
      </c>
      <c r="N1796">
        <v>3.5807130601671</v>
      </c>
    </row>
    <row r="1797" spans="1:14" x14ac:dyDescent="0.3">
      <c r="A1797">
        <v>1710529</v>
      </c>
      <c r="B1797">
        <v>2024</v>
      </c>
      <c r="C1797">
        <v>3</v>
      </c>
      <c r="D1797">
        <v>15</v>
      </c>
      <c r="E1797">
        <v>2200</v>
      </c>
      <c r="F1797">
        <v>7.7110162353515603</v>
      </c>
      <c r="G1797">
        <v>-2.3209967041015598</v>
      </c>
      <c r="H1797">
        <v>8.0527509015432504</v>
      </c>
      <c r="I1797">
        <v>-1.27842463485875</v>
      </c>
      <c r="J1797">
        <f t="shared" si="29"/>
        <v>5.0047606723208364</v>
      </c>
      <c r="K1797" t="str" cm="1">
        <f t="array" ref="K1797">INDEX($P$6:$P$13,MATCH(MIN(ABS(MOD(J1797 - $Q$6:$Q$13 + PI(), 2*PI()) - PI())),ABS(MOD(J1797 - $Q$6:$Q$13 + PI(), 2*PI()) - PI()),0))</f>
        <v>W</v>
      </c>
      <c r="L1797">
        <v>5.1797162274140502</v>
      </c>
      <c r="M1797">
        <v>10.039735900031101</v>
      </c>
      <c r="N1797">
        <v>3.5183862050374302</v>
      </c>
    </row>
    <row r="1798" spans="1:14" x14ac:dyDescent="0.3">
      <c r="A1798">
        <v>1710532</v>
      </c>
      <c r="B1798">
        <v>2024</v>
      </c>
      <c r="C1798">
        <v>3</v>
      </c>
      <c r="D1798">
        <v>15</v>
      </c>
      <c r="E1798">
        <v>2300</v>
      </c>
      <c r="F1798">
        <v>7.4920819091796798</v>
      </c>
      <c r="G1798">
        <v>-2.6135528564453101</v>
      </c>
      <c r="H1798">
        <v>7.9348566381057504</v>
      </c>
      <c r="I1798">
        <v>-1.2351535032288901</v>
      </c>
      <c r="J1798">
        <f t="shared" si="29"/>
        <v>5.0480318039506962</v>
      </c>
      <c r="K1798" t="str" cm="1">
        <f t="array" ref="K1798">INDEX($P$6:$P$13,MATCH(MIN(ABS(MOD(J1798 - $Q$6:$Q$13 + PI(), 2*PI()) - PI())),ABS(MOD(J1798 - $Q$6:$Q$13 + PI(), 2*PI()) - PI()),0))</f>
        <v>W</v>
      </c>
      <c r="L1798">
        <v>5.2020330438980498</v>
      </c>
      <c r="M1798">
        <v>9.9743906656901</v>
      </c>
      <c r="N1798">
        <v>3.4619327121310701</v>
      </c>
    </row>
    <row r="1799" spans="1:14" x14ac:dyDescent="0.3">
      <c r="A1799">
        <v>1710536</v>
      </c>
      <c r="B1799">
        <v>2024</v>
      </c>
      <c r="C1799">
        <v>3</v>
      </c>
      <c r="D1799">
        <v>15</v>
      </c>
      <c r="E1799">
        <v>0</v>
      </c>
      <c r="F1799">
        <v>14.805825805664</v>
      </c>
      <c r="G1799">
        <v>1.4024926757812499</v>
      </c>
      <c r="H1799">
        <v>14.8721035328997</v>
      </c>
      <c r="I1799">
        <v>-1.6652402501287</v>
      </c>
      <c r="J1799">
        <f t="shared" si="29"/>
        <v>4.6179450570508864</v>
      </c>
      <c r="K1799" t="str" cm="1">
        <f t="array" ref="K1799">INDEX($P$6:$P$13,MATCH(MIN(ABS(MOD(J1799 - $Q$6:$Q$13 + PI(), 2*PI()) - PI())),ABS(MOD(J1799 - $Q$6:$Q$13 + PI(), 2*PI()) - PI()),0))</f>
        <v>W</v>
      </c>
      <c r="L1799">
        <v>4.8763592168872902</v>
      </c>
      <c r="M1799">
        <v>10.6063545015123</v>
      </c>
      <c r="N1799">
        <v>5.3193089167277003</v>
      </c>
    </row>
    <row r="1800" spans="1:14" x14ac:dyDescent="0.3">
      <c r="A1800">
        <v>1710540</v>
      </c>
      <c r="B1800">
        <v>2024</v>
      </c>
      <c r="C1800">
        <v>3</v>
      </c>
      <c r="D1800">
        <v>15</v>
      </c>
      <c r="E1800">
        <v>100</v>
      </c>
      <c r="F1800">
        <v>15.139307250976501</v>
      </c>
      <c r="G1800">
        <v>-0.46686279296875</v>
      </c>
      <c r="H1800">
        <v>15.146504049018301</v>
      </c>
      <c r="I1800">
        <v>-1.5399683054806499</v>
      </c>
      <c r="J1800">
        <f t="shared" si="29"/>
        <v>4.7432170016989366</v>
      </c>
      <c r="K1800" t="str" cm="1">
        <f t="array" ref="K1800">INDEX($P$6:$P$13,MATCH(MIN(ABS(MOD(J1800 - $Q$6:$Q$13 + PI(), 2*PI()) - PI())),ABS(MOD(J1800 - $Q$6:$Q$13 + PI(), 2*PI()) - PI()),0))</f>
        <v>W</v>
      </c>
      <c r="L1800">
        <v>4.8851859980042498</v>
      </c>
      <c r="M1800">
        <v>10.499800470140199</v>
      </c>
      <c r="N1800">
        <v>5.3580934736463703</v>
      </c>
    </row>
    <row r="1801" spans="1:14" x14ac:dyDescent="0.3">
      <c r="A1801">
        <v>1710543</v>
      </c>
      <c r="B1801">
        <v>2024</v>
      </c>
      <c r="C1801">
        <v>3</v>
      </c>
      <c r="D1801">
        <v>15</v>
      </c>
      <c r="E1801">
        <v>200</v>
      </c>
      <c r="F1801">
        <v>14.8468286132812</v>
      </c>
      <c r="G1801">
        <v>-2.3081481933593699</v>
      </c>
      <c r="H1801">
        <v>15.0251744733515</v>
      </c>
      <c r="I1801">
        <v>-1.41656689001653</v>
      </c>
      <c r="J1801">
        <f t="shared" si="29"/>
        <v>4.866618417163056</v>
      </c>
      <c r="K1801" t="str" cm="1">
        <f t="array" ref="K1801">INDEX($P$6:$P$13,MATCH(MIN(ABS(MOD(J1801 - $Q$6:$Q$13 + PI(), 2*PI()) - PI())),ABS(MOD(J1801 - $Q$6:$Q$13 + PI(), 2*PI()) - PI()),0))</f>
        <v>W</v>
      </c>
      <c r="L1801">
        <v>4.9036645483625101</v>
      </c>
      <c r="M1801">
        <v>10.4203407499525</v>
      </c>
      <c r="N1801">
        <v>5.3927178912692604</v>
      </c>
    </row>
    <row r="1802" spans="1:14" x14ac:dyDescent="0.3">
      <c r="A1802">
        <v>1710547</v>
      </c>
      <c r="B1802">
        <v>2024</v>
      </c>
      <c r="C1802">
        <v>3</v>
      </c>
      <c r="D1802">
        <v>16</v>
      </c>
      <c r="E1802">
        <v>300</v>
      </c>
      <c r="F1802">
        <v>6.29022216796875</v>
      </c>
      <c r="G1802">
        <v>-2.1757702636718701</v>
      </c>
      <c r="H1802">
        <v>6.6558899602295298</v>
      </c>
      <c r="I1802">
        <v>-1.23778122450738</v>
      </c>
      <c r="J1802">
        <f t="shared" si="29"/>
        <v>5.0454040826722064</v>
      </c>
      <c r="K1802" t="str" cm="1">
        <f t="array" ref="K1802">INDEX($P$6:$P$13,MATCH(MIN(ABS(MOD(J1802 - $Q$6:$Q$13 + PI(), 2*PI()) - PI())),ABS(MOD(J1802 - $Q$6:$Q$13 + PI(), 2*PI()) - PI()),0))</f>
        <v>W</v>
      </c>
      <c r="L1802">
        <v>5.3142546279016702</v>
      </c>
      <c r="M1802">
        <v>9.8976206249660894</v>
      </c>
      <c r="N1802">
        <v>3.2363687091403501</v>
      </c>
    </row>
    <row r="1803" spans="1:14" x14ac:dyDescent="0.3">
      <c r="A1803">
        <v>1710550</v>
      </c>
      <c r="B1803">
        <v>2024</v>
      </c>
      <c r="C1803">
        <v>3</v>
      </c>
      <c r="D1803">
        <v>16</v>
      </c>
      <c r="E1803">
        <v>400</v>
      </c>
      <c r="F1803">
        <v>6.6033630371093697</v>
      </c>
      <c r="G1803">
        <v>-2.3453411865234299</v>
      </c>
      <c r="H1803">
        <v>7.0074980328977201</v>
      </c>
      <c r="I1803">
        <v>-1.2295198354363199</v>
      </c>
      <c r="J1803">
        <f t="shared" si="29"/>
        <v>5.0536654717432663</v>
      </c>
      <c r="K1803" t="str" cm="1">
        <f t="array" ref="K1803">INDEX($P$6:$P$13,MATCH(MIN(ABS(MOD(J1803 - $Q$6:$Q$13 + PI(), 2*PI()) - PI())),ABS(MOD(J1803 - $Q$6:$Q$13 + PI(), 2*PI()) - PI()),0))</f>
        <v>W</v>
      </c>
      <c r="L1803">
        <v>5.3461782357952403</v>
      </c>
      <c r="M1803">
        <v>9.8731124666001993</v>
      </c>
      <c r="N1803">
        <v>3.19497309790717</v>
      </c>
    </row>
    <row r="1804" spans="1:14" x14ac:dyDescent="0.3">
      <c r="A1804">
        <v>1710554</v>
      </c>
      <c r="B1804">
        <v>2024</v>
      </c>
      <c r="C1804">
        <v>3</v>
      </c>
      <c r="D1804">
        <v>16</v>
      </c>
      <c r="E1804">
        <v>500</v>
      </c>
      <c r="F1804">
        <v>6.3339141845703102</v>
      </c>
      <c r="G1804">
        <v>-2.57988220214843</v>
      </c>
      <c r="H1804">
        <v>6.8391710809471098</v>
      </c>
      <c r="I1804">
        <v>-1.1840020384985499</v>
      </c>
      <c r="J1804">
        <f t="shared" si="29"/>
        <v>5.0991832686810366</v>
      </c>
      <c r="K1804" t="str" cm="1">
        <f t="array" ref="K1804">INDEX($P$6:$P$13,MATCH(MIN(ABS(MOD(J1804 - $Q$6:$Q$13 + PI(), 2*PI()) - PI())),ABS(MOD(J1804 - $Q$6:$Q$13 + PI(), 2*PI()) - PI()),0))</f>
        <v>W</v>
      </c>
      <c r="L1804">
        <v>5.3795096498223796</v>
      </c>
      <c r="M1804">
        <v>9.8497342003716302</v>
      </c>
      <c r="N1804">
        <v>3.1578110588921402</v>
      </c>
    </row>
    <row r="1805" spans="1:14" x14ac:dyDescent="0.3">
      <c r="A1805">
        <v>1710558</v>
      </c>
      <c r="B1805">
        <v>2024</v>
      </c>
      <c r="C1805">
        <v>3</v>
      </c>
      <c r="D1805">
        <v>16</v>
      </c>
      <c r="E1805">
        <v>600</v>
      </c>
      <c r="F1805">
        <v>6.3383990478515599</v>
      </c>
      <c r="G1805">
        <v>-2.8207061767578101</v>
      </c>
      <c r="H1805">
        <v>6.9377003268666204</v>
      </c>
      <c r="I1805">
        <v>-1.15209255690729</v>
      </c>
      <c r="J1805">
        <f t="shared" si="29"/>
        <v>5.1310927502722965</v>
      </c>
      <c r="K1805" t="str" cm="1">
        <f t="array" ref="K1805">INDEX($P$6:$P$13,MATCH(MIN(ABS(MOD(J1805 - $Q$6:$Q$13 + PI(), 2*PI()) - PI())),ABS(MOD(J1805 - $Q$6:$Q$13 + PI(), 2*PI()) - PI()),0))</f>
        <v>NW</v>
      </c>
      <c r="L1805">
        <v>5.4136520851734904</v>
      </c>
      <c r="M1805">
        <v>9.8292975955539195</v>
      </c>
      <c r="N1805">
        <v>3.12349001566569</v>
      </c>
    </row>
    <row r="1806" spans="1:14" x14ac:dyDescent="0.3">
      <c r="A1806">
        <v>1710561</v>
      </c>
      <c r="B1806">
        <v>2024</v>
      </c>
      <c r="C1806">
        <v>3</v>
      </c>
      <c r="D1806">
        <v>16</v>
      </c>
      <c r="E1806">
        <v>700</v>
      </c>
      <c r="F1806">
        <v>6.5551055908203102</v>
      </c>
      <c r="G1806">
        <v>-3.0741351318359298</v>
      </c>
      <c r="H1806">
        <v>7.2401461391046302</v>
      </c>
      <c r="I1806">
        <v>-1.1322810066696101</v>
      </c>
      <c r="J1806">
        <f t="shared" si="29"/>
        <v>5.1509043005099766</v>
      </c>
      <c r="K1806" t="str" cm="1">
        <f t="array" ref="K1806">INDEX($P$6:$P$13,MATCH(MIN(ABS(MOD(J1806 - $Q$6:$Q$13 + PI(), 2*PI()) - PI())),ABS(MOD(J1806 - $Q$6:$Q$13 + PI(), 2*PI()) - PI()),0))</f>
        <v>NW</v>
      </c>
      <c r="L1806">
        <v>5.4467605038453497</v>
      </c>
      <c r="M1806">
        <v>9.7964928944905605</v>
      </c>
      <c r="N1806">
        <v>3.0944355858696801</v>
      </c>
    </row>
    <row r="1807" spans="1:14" x14ac:dyDescent="0.3">
      <c r="A1807">
        <v>1710565</v>
      </c>
      <c r="B1807">
        <v>2024</v>
      </c>
      <c r="C1807">
        <v>3</v>
      </c>
      <c r="D1807">
        <v>16</v>
      </c>
      <c r="E1807">
        <v>800</v>
      </c>
      <c r="F1807">
        <v>6.5406866455078099</v>
      </c>
      <c r="G1807">
        <v>-3.49517822265625</v>
      </c>
      <c r="H1807">
        <v>7.4159862865875601</v>
      </c>
      <c r="I1807">
        <v>-1.08002850831516</v>
      </c>
      <c r="J1807">
        <f t="shared" si="29"/>
        <v>5.2031567988644261</v>
      </c>
      <c r="K1807" t="str" cm="1">
        <f t="array" ref="K1807">INDEX($P$6:$P$13,MATCH(MIN(ABS(MOD(J1807 - $Q$6:$Q$13 + PI(), 2*PI()) - PI())),ABS(MOD(J1807 - $Q$6:$Q$13 + PI(), 2*PI()) - PI()),0))</f>
        <v>NW</v>
      </c>
      <c r="L1807">
        <v>5.4787596271511703</v>
      </c>
      <c r="M1807">
        <v>9.7560341093275191</v>
      </c>
      <c r="N1807">
        <v>3.06810421413845</v>
      </c>
    </row>
    <row r="1808" spans="1:14" x14ac:dyDescent="0.3">
      <c r="A1808">
        <v>1710568</v>
      </c>
      <c r="B1808">
        <v>2024</v>
      </c>
      <c r="C1808">
        <v>3</v>
      </c>
      <c r="D1808">
        <v>16</v>
      </c>
      <c r="E1808">
        <v>900</v>
      </c>
      <c r="F1808">
        <v>5.7620703124999997</v>
      </c>
      <c r="G1808">
        <v>-3.5820550537109299</v>
      </c>
      <c r="H1808">
        <v>6.7847308490469898</v>
      </c>
      <c r="I1808">
        <v>-1.0146016113587</v>
      </c>
      <c r="J1808">
        <f t="shared" si="29"/>
        <v>5.2685836958208867</v>
      </c>
      <c r="K1808" t="str" cm="1">
        <f t="array" ref="K1808">INDEX($P$6:$P$13,MATCH(MIN(ABS(MOD(J1808 - $Q$6:$Q$13 + PI(), 2*PI()) - PI())),ABS(MOD(J1808 - $Q$6:$Q$13 + PI(), 2*PI()) - PI()),0))</f>
        <v>NW</v>
      </c>
      <c r="L1808">
        <v>5.5106508036607904</v>
      </c>
      <c r="M1808">
        <v>9.7676740222507004</v>
      </c>
      <c r="N1808">
        <v>3.0656316545274498</v>
      </c>
    </row>
    <row r="1809" spans="1:14" x14ac:dyDescent="0.3">
      <c r="A1809">
        <v>1710572</v>
      </c>
      <c r="B1809">
        <v>2024</v>
      </c>
      <c r="C1809">
        <v>3</v>
      </c>
      <c r="D1809">
        <v>16</v>
      </c>
      <c r="E1809">
        <v>1000</v>
      </c>
      <c r="F1809">
        <v>5.3915881347656196</v>
      </c>
      <c r="G1809">
        <v>-2.6763006591796801</v>
      </c>
      <c r="H1809">
        <v>6.0192863225860096</v>
      </c>
      <c r="I1809">
        <v>-1.1100453167908999</v>
      </c>
      <c r="J1809">
        <f t="shared" si="29"/>
        <v>5.1731399903886865</v>
      </c>
      <c r="K1809" t="str" cm="1">
        <f t="array" ref="K1809">INDEX($P$6:$P$13,MATCH(MIN(ABS(MOD(J1809 - $Q$6:$Q$13 + PI(), 2*PI()) - PI())),ABS(MOD(J1809 - $Q$6:$Q$13 + PI(), 2*PI()) - PI()),0))</f>
        <v>NW</v>
      </c>
      <c r="L1809">
        <v>5.5431820857337604</v>
      </c>
      <c r="M1809">
        <v>9.7891304228040905</v>
      </c>
      <c r="N1809">
        <v>3.02219613393147</v>
      </c>
    </row>
    <row r="1810" spans="1:14" x14ac:dyDescent="0.3">
      <c r="A1810">
        <v>1710576</v>
      </c>
      <c r="B1810">
        <v>2024</v>
      </c>
      <c r="C1810">
        <v>3</v>
      </c>
      <c r="D1810">
        <v>16</v>
      </c>
      <c r="E1810">
        <v>1100</v>
      </c>
      <c r="F1810">
        <v>4.89221801757812</v>
      </c>
      <c r="G1810">
        <v>-2.0428289794921799</v>
      </c>
      <c r="H1810">
        <v>5.3015985675048096</v>
      </c>
      <c r="I1810">
        <v>-1.17523827337585</v>
      </c>
      <c r="J1810">
        <f t="shared" si="29"/>
        <v>5.107947033803736</v>
      </c>
      <c r="K1810" t="str" cm="1">
        <f t="array" ref="K1810">INDEX($P$6:$P$13,MATCH(MIN(ABS(MOD(J1810 - $Q$6:$Q$13 + PI(), 2*PI()) - PI())),ABS(MOD(J1810 - $Q$6:$Q$13 + PI(), 2*PI()) - PI()),0))</f>
        <v>NW</v>
      </c>
      <c r="L1810">
        <v>5.5743138470632099</v>
      </c>
      <c r="M1810">
        <v>9.8187928729587099</v>
      </c>
      <c r="N1810">
        <v>2.9749643537733199</v>
      </c>
    </row>
    <row r="1811" spans="1:14" x14ac:dyDescent="0.3">
      <c r="A1811">
        <v>1710579</v>
      </c>
      <c r="B1811">
        <v>2024</v>
      </c>
      <c r="C1811">
        <v>3</v>
      </c>
      <c r="D1811">
        <v>16</v>
      </c>
      <c r="E1811">
        <v>1200</v>
      </c>
      <c r="F1811">
        <v>4.9732818603515598</v>
      </c>
      <c r="G1811">
        <v>-1.33715209960937</v>
      </c>
      <c r="H1811">
        <v>5.1499037078368399</v>
      </c>
      <c r="I1811">
        <v>-1.3081406734504999</v>
      </c>
      <c r="J1811">
        <f t="shared" si="29"/>
        <v>4.9750446337290866</v>
      </c>
      <c r="K1811" t="str" cm="1">
        <f t="array" ref="K1811">INDEX($P$6:$P$13,MATCH(MIN(ABS(MOD(J1811 - $Q$6:$Q$13 + PI(), 2*PI()) - PI())),ABS(MOD(J1811 - $Q$6:$Q$13 + PI(), 2*PI()) - PI()),0))</f>
        <v>W</v>
      </c>
      <c r="L1811">
        <v>5.6029704072941797</v>
      </c>
      <c r="M1811">
        <v>9.8421955108642507</v>
      </c>
      <c r="N1811">
        <v>2.92618136935763</v>
      </c>
    </row>
    <row r="1812" spans="1:14" x14ac:dyDescent="0.3">
      <c r="A1812">
        <v>1710583</v>
      </c>
      <c r="B1812">
        <v>2024</v>
      </c>
      <c r="C1812">
        <v>3</v>
      </c>
      <c r="D1812">
        <v>16</v>
      </c>
      <c r="E1812">
        <v>1300</v>
      </c>
      <c r="F1812">
        <v>4.8911120605468703</v>
      </c>
      <c r="G1812">
        <v>-0.813860473632812</v>
      </c>
      <c r="H1812">
        <v>4.9583612271968303</v>
      </c>
      <c r="I1812">
        <v>-1.4059112129787199</v>
      </c>
      <c r="J1812">
        <f t="shared" si="29"/>
        <v>4.8772740942008665</v>
      </c>
      <c r="K1812" t="str" cm="1">
        <f t="array" ref="K1812">INDEX($P$6:$P$13,MATCH(MIN(ABS(MOD(J1812 - $Q$6:$Q$13 + PI(), 2*PI()) - PI())),ABS(MOD(J1812 - $Q$6:$Q$13 + PI(), 2*PI()) - PI()),0))</f>
        <v>W</v>
      </c>
      <c r="L1812">
        <v>5.62892024895591</v>
      </c>
      <c r="M1812">
        <v>9.8519030676947708</v>
      </c>
      <c r="N1812">
        <v>2.8772479163275801</v>
      </c>
    </row>
    <row r="1813" spans="1:14" x14ac:dyDescent="0.3">
      <c r="A1813">
        <v>1710586</v>
      </c>
      <c r="B1813">
        <v>2024</v>
      </c>
      <c r="C1813">
        <v>3</v>
      </c>
      <c r="D1813">
        <v>16</v>
      </c>
      <c r="E1813">
        <v>1400</v>
      </c>
      <c r="F1813">
        <v>5.1606640625000004</v>
      </c>
      <c r="G1813">
        <v>-0.53137756347656195</v>
      </c>
      <c r="H1813">
        <v>5.1879490823393102</v>
      </c>
      <c r="I1813">
        <v>-1.4681910239007301</v>
      </c>
      <c r="J1813">
        <f t="shared" si="29"/>
        <v>4.8149942832788559</v>
      </c>
      <c r="K1813" t="str" cm="1">
        <f t="array" ref="K1813">INDEX($P$6:$P$13,MATCH(MIN(ABS(MOD(J1813 - $Q$6:$Q$13 + PI(), 2*PI()) - PI())),ABS(MOD(J1813 - $Q$6:$Q$13 + PI(), 2*PI()) - PI()),0))</f>
        <v>W</v>
      </c>
      <c r="L1813">
        <v>5.6520819385004097</v>
      </c>
      <c r="M1813">
        <v>9.8463224834865901</v>
      </c>
      <c r="N1813">
        <v>2.8283251656426298</v>
      </c>
    </row>
    <row r="1814" spans="1:14" x14ac:dyDescent="0.3">
      <c r="A1814">
        <v>1710590</v>
      </c>
      <c r="B1814">
        <v>2024</v>
      </c>
      <c r="C1814">
        <v>3</v>
      </c>
      <c r="D1814">
        <v>16</v>
      </c>
      <c r="E1814">
        <v>1500</v>
      </c>
      <c r="F1814">
        <v>5.1133898925781196</v>
      </c>
      <c r="G1814">
        <v>-8.3128051757812502E-2</v>
      </c>
      <c r="H1814">
        <v>5.1140655516437299</v>
      </c>
      <c r="I1814">
        <v>-1.5545408228303601</v>
      </c>
      <c r="J1814">
        <f t="shared" si="29"/>
        <v>4.7286444843492266</v>
      </c>
      <c r="K1814" t="str" cm="1">
        <f t="array" ref="K1814">INDEX($P$6:$P$13,MATCH(MIN(ABS(MOD(J1814 - $Q$6:$Q$13 + PI(), 2*PI()) - PI())),ABS(MOD(J1814 - $Q$6:$Q$13 + PI(), 2*PI()) - PI()),0))</f>
        <v>W</v>
      </c>
      <c r="L1814">
        <v>5.6723891928071897</v>
      </c>
      <c r="M1814">
        <v>9.8249375025431291</v>
      </c>
      <c r="N1814">
        <v>2.7796374426947699</v>
      </c>
    </row>
    <row r="1815" spans="1:14" x14ac:dyDescent="0.3">
      <c r="A1815">
        <v>1710594</v>
      </c>
      <c r="B1815">
        <v>2024</v>
      </c>
      <c r="C1815">
        <v>3</v>
      </c>
      <c r="D1815">
        <v>16</v>
      </c>
      <c r="E1815">
        <v>1600</v>
      </c>
      <c r="F1815">
        <v>5.26597839355468</v>
      </c>
      <c r="G1815">
        <v>0.94989990234374999</v>
      </c>
      <c r="H1815">
        <v>5.35096610584083</v>
      </c>
      <c r="I1815">
        <v>-1.74926149349025</v>
      </c>
      <c r="J1815">
        <f t="shared" si="29"/>
        <v>4.5339238136893361</v>
      </c>
      <c r="K1815" t="str" cm="1">
        <f t="array" ref="K1815">INDEX($P$6:$P$13,MATCH(MIN(ABS(MOD(J1815 - $Q$6:$Q$13 + PI(), 2*PI()) - PI())),ABS(MOD(J1815 - $Q$6:$Q$13 + PI(), 2*PI()) - PI()),0))</f>
        <v>W</v>
      </c>
      <c r="L1815">
        <v>5.6902813742747798</v>
      </c>
      <c r="M1815">
        <v>9.7942390441894496</v>
      </c>
      <c r="N1815">
        <v>2.73034530215793</v>
      </c>
    </row>
    <row r="1816" spans="1:14" x14ac:dyDescent="0.3">
      <c r="A1816">
        <v>1710597</v>
      </c>
      <c r="B1816">
        <v>2024</v>
      </c>
      <c r="C1816">
        <v>3</v>
      </c>
      <c r="D1816">
        <v>16</v>
      </c>
      <c r="E1816">
        <v>1700</v>
      </c>
      <c r="F1816">
        <v>5.83527526855468</v>
      </c>
      <c r="G1816">
        <v>1.64471740722656</v>
      </c>
      <c r="H1816">
        <v>6.0626341477479899</v>
      </c>
      <c r="I1816">
        <v>-1.8455268647493299</v>
      </c>
      <c r="J1816">
        <f t="shared" si="29"/>
        <v>4.4376584424302568</v>
      </c>
      <c r="K1816" t="str" cm="1">
        <f t="array" ref="K1816">INDEX($P$6:$P$13,MATCH(MIN(ABS(MOD(J1816 - $Q$6:$Q$13 + PI(), 2*PI()) - PI())),ABS(MOD(J1816 - $Q$6:$Q$13 + PI(), 2*PI()) - PI()),0))</f>
        <v>W</v>
      </c>
      <c r="L1816">
        <v>5.7034440183718198</v>
      </c>
      <c r="M1816">
        <v>9.7379578484429192</v>
      </c>
      <c r="N1816">
        <v>2.6838924619886599</v>
      </c>
    </row>
    <row r="1817" spans="1:14" x14ac:dyDescent="0.3">
      <c r="A1817">
        <v>1710601</v>
      </c>
      <c r="B1817">
        <v>2024</v>
      </c>
      <c r="C1817">
        <v>3</v>
      </c>
      <c r="D1817">
        <v>16</v>
      </c>
      <c r="E1817">
        <v>1800</v>
      </c>
      <c r="F1817">
        <v>6.2552136230468696</v>
      </c>
      <c r="G1817">
        <v>2.21893371582031</v>
      </c>
      <c r="H1817">
        <v>6.6371201816115502</v>
      </c>
      <c r="I1817">
        <v>-1.91168181806602</v>
      </c>
      <c r="J1817">
        <f t="shared" si="29"/>
        <v>4.3715034891135662</v>
      </c>
      <c r="K1817" t="str" cm="1">
        <f t="array" ref="K1817">INDEX($P$6:$P$13,MATCH(MIN(ABS(MOD(J1817 - $Q$6:$Q$13 + PI(), 2*PI()) - PI())),ABS(MOD(J1817 - $Q$6:$Q$13 + PI(), 2*PI()) - PI()),0))</f>
        <v>W</v>
      </c>
      <c r="L1817">
        <v>5.7107075831102598</v>
      </c>
      <c r="M1817">
        <v>9.6512202156914597</v>
      </c>
      <c r="N1817">
        <v>2.64210743374294</v>
      </c>
    </row>
    <row r="1818" spans="1:14" x14ac:dyDescent="0.3">
      <c r="A1818">
        <v>1710604</v>
      </c>
      <c r="B1818">
        <v>2024</v>
      </c>
      <c r="C1818">
        <v>3</v>
      </c>
      <c r="D1818">
        <v>16</v>
      </c>
      <c r="E1818">
        <v>1900</v>
      </c>
      <c r="F1818">
        <v>6.5325683593750004</v>
      </c>
      <c r="G1818">
        <v>2.57444396972656</v>
      </c>
      <c r="H1818">
        <v>7.0215533269475898</v>
      </c>
      <c r="I1818">
        <v>-1.9462007104898</v>
      </c>
      <c r="J1818">
        <f t="shared" si="29"/>
        <v>4.3369845966897866</v>
      </c>
      <c r="K1818" t="str" cm="1">
        <f t="array" ref="K1818">INDEX($P$6:$P$13,MATCH(MIN(ABS(MOD(J1818 - $Q$6:$Q$13 + PI(), 2*PI()) - PI())),ABS(MOD(J1818 - $Q$6:$Q$13 + PI(), 2*PI()) - PI()),0))</f>
        <v>W</v>
      </c>
      <c r="L1818">
        <v>5.7123126998899298</v>
      </c>
      <c r="M1818">
        <v>9.5404194725884306</v>
      </c>
      <c r="N1818">
        <v>2.6044511795043901</v>
      </c>
    </row>
    <row r="1819" spans="1:14" x14ac:dyDescent="0.3">
      <c r="A1819">
        <v>1710608</v>
      </c>
      <c r="B1819">
        <v>2024</v>
      </c>
      <c r="C1819">
        <v>3</v>
      </c>
      <c r="D1819">
        <v>16</v>
      </c>
      <c r="E1819">
        <v>2000</v>
      </c>
      <c r="F1819">
        <v>6.8016442871093696</v>
      </c>
      <c r="G1819">
        <v>2.6002398681640599</v>
      </c>
      <c r="H1819">
        <v>7.2817314136376501</v>
      </c>
      <c r="I1819">
        <v>-1.9359479000890301</v>
      </c>
      <c r="J1819">
        <f t="shared" si="29"/>
        <v>4.3472374070905566</v>
      </c>
      <c r="K1819" t="str" cm="1">
        <f t="array" ref="K1819">INDEX($P$6:$P$13,MATCH(MIN(ABS(MOD(J1819 - $Q$6:$Q$13 + PI(), 2*PI()) - PI())),ABS(MOD(J1819 - $Q$6:$Q$13 + PI(), 2*PI()) - PI()),0))</f>
        <v>W</v>
      </c>
      <c r="L1819">
        <v>5.7084166727592196</v>
      </c>
      <c r="M1819">
        <v>9.4097229639689104</v>
      </c>
      <c r="N1819">
        <v>2.57070859273274</v>
      </c>
    </row>
    <row r="1820" spans="1:14" x14ac:dyDescent="0.3">
      <c r="A1820">
        <v>1710612</v>
      </c>
      <c r="B1820">
        <v>2024</v>
      </c>
      <c r="C1820">
        <v>3</v>
      </c>
      <c r="D1820">
        <v>16</v>
      </c>
      <c r="E1820">
        <v>2100</v>
      </c>
      <c r="F1820">
        <v>6.7664892578125002</v>
      </c>
      <c r="G1820">
        <v>2.8441339111328099</v>
      </c>
      <c r="H1820">
        <v>7.33992333614919</v>
      </c>
      <c r="I1820">
        <v>-1.96870172262816</v>
      </c>
      <c r="J1820">
        <f t="shared" si="29"/>
        <v>4.314483584551426</v>
      </c>
      <c r="K1820" t="str" cm="1">
        <f t="array" ref="K1820">INDEX($P$6:$P$13,MATCH(MIN(ABS(MOD(J1820 - $Q$6:$Q$13 + PI(), 2*PI()) - PI())),ABS(MOD(J1820 - $Q$6:$Q$13 + PI(), 2*PI()) - PI()),0))</f>
        <v>SW</v>
      </c>
      <c r="L1820">
        <v>5.70408080977914</v>
      </c>
      <c r="M1820">
        <v>9.2813967598809093</v>
      </c>
      <c r="N1820">
        <v>2.53265783521864</v>
      </c>
    </row>
    <row r="1821" spans="1:14" x14ac:dyDescent="0.3">
      <c r="A1821">
        <v>1710615</v>
      </c>
      <c r="B1821">
        <v>2024</v>
      </c>
      <c r="C1821">
        <v>3</v>
      </c>
      <c r="D1821">
        <v>16</v>
      </c>
      <c r="E1821">
        <v>2200</v>
      </c>
      <c r="F1821">
        <v>6.7536749267578102</v>
      </c>
      <c r="G1821">
        <v>3.7555639648437502</v>
      </c>
      <c r="H1821">
        <v>7.7276377833300396</v>
      </c>
      <c r="I1821">
        <v>-2.0782932813110002</v>
      </c>
      <c r="J1821">
        <f t="shared" si="29"/>
        <v>4.2048920258685865</v>
      </c>
      <c r="K1821" t="str" cm="1">
        <f t="array" ref="K1821">INDEX($P$6:$P$13,MATCH(MIN(ABS(MOD(J1821 - $Q$6:$Q$13 + PI(), 2*PI()) - PI())),ABS(MOD(J1821 - $Q$6:$Q$13 + PI(), 2*PI()) - PI()),0))</f>
        <v>SW</v>
      </c>
      <c r="L1821">
        <v>5.6929222831744202</v>
      </c>
      <c r="M1821">
        <v>9.1353598700629295</v>
      </c>
      <c r="N1821">
        <v>2.49928739335801</v>
      </c>
    </row>
    <row r="1822" spans="1:14" x14ac:dyDescent="0.3">
      <c r="A1822">
        <v>1710619</v>
      </c>
      <c r="B1822">
        <v>2024</v>
      </c>
      <c r="C1822">
        <v>3</v>
      </c>
      <c r="D1822">
        <v>16</v>
      </c>
      <c r="E1822">
        <v>2300</v>
      </c>
      <c r="F1822">
        <v>6.9142376708984301</v>
      </c>
      <c r="G1822">
        <v>3.9005139160156199</v>
      </c>
      <c r="H1822">
        <v>7.9385572605292998</v>
      </c>
      <c r="I1822">
        <v>-2.0844215005909499</v>
      </c>
      <c r="J1822">
        <f t="shared" si="29"/>
        <v>4.1987638065886363</v>
      </c>
      <c r="K1822" t="str" cm="1">
        <f t="array" ref="K1822">INDEX($P$6:$P$13,MATCH(MIN(ABS(MOD(J1822 - $Q$6:$Q$13 + PI(), 2*PI()) - PI())),ABS(MOD(J1822 - $Q$6:$Q$13 + PI(), 2*PI()) - PI()),0))</f>
        <v>SW</v>
      </c>
      <c r="L1822">
        <v>5.6742006157993101</v>
      </c>
      <c r="M1822">
        <v>8.9738172954983106</v>
      </c>
      <c r="N1822">
        <v>2.4713487625121999</v>
      </c>
    </row>
    <row r="1823" spans="1:14" x14ac:dyDescent="0.3">
      <c r="A1823">
        <v>1710622</v>
      </c>
      <c r="B1823">
        <v>2024</v>
      </c>
      <c r="C1823">
        <v>3</v>
      </c>
      <c r="D1823">
        <v>16</v>
      </c>
      <c r="E1823">
        <v>0</v>
      </c>
      <c r="F1823">
        <v>7.0241156005859304</v>
      </c>
      <c r="G1823">
        <v>-2.7803656005859301</v>
      </c>
      <c r="H1823">
        <v>7.5543783889421601</v>
      </c>
      <c r="I1823">
        <v>-1.19388871700534</v>
      </c>
      <c r="J1823">
        <f t="shared" si="29"/>
        <v>5.0892965901742464</v>
      </c>
      <c r="K1823" t="str" cm="1">
        <f t="array" ref="K1823">INDEX($P$6:$P$13,MATCH(MIN(ABS(MOD(J1823 - $Q$6:$Q$13 + PI(), 2*PI()) - PI())),ABS(MOD(J1823 - $Q$6:$Q$13 + PI(), 2*PI()) - PI()),0))</f>
        <v>W</v>
      </c>
      <c r="L1823">
        <v>5.22675877836007</v>
      </c>
      <c r="M1823">
        <v>9.9269751442803198</v>
      </c>
      <c r="N1823">
        <v>3.4052848815917902</v>
      </c>
    </row>
    <row r="1824" spans="1:14" x14ac:dyDescent="0.3">
      <c r="A1824">
        <v>1710626</v>
      </c>
      <c r="B1824">
        <v>2024</v>
      </c>
      <c r="C1824">
        <v>3</v>
      </c>
      <c r="D1824">
        <v>16</v>
      </c>
      <c r="E1824">
        <v>100</v>
      </c>
      <c r="F1824">
        <v>6.3137072753906196</v>
      </c>
      <c r="G1824">
        <v>-2.52392944335937</v>
      </c>
      <c r="H1824">
        <v>6.7994940542938096</v>
      </c>
      <c r="I1824">
        <v>-1.1905020768952701</v>
      </c>
      <c r="J1824">
        <f t="shared" si="29"/>
        <v>5.0926832302843161</v>
      </c>
      <c r="K1824" t="str" cm="1">
        <f t="array" ref="K1824">INDEX($P$6:$P$13,MATCH(MIN(ABS(MOD(J1824 - $Q$6:$Q$13 + PI(), 2*PI()) - PI())),ABS(MOD(J1824 - $Q$6:$Q$13 + PI(), 2*PI()) - PI()),0))</f>
        <v>W</v>
      </c>
      <c r="L1824">
        <v>5.25392964979092</v>
      </c>
      <c r="M1824">
        <v>9.9106225967407209</v>
      </c>
      <c r="N1824">
        <v>3.3449880811903201</v>
      </c>
    </row>
    <row r="1825" spans="1:14" x14ac:dyDescent="0.3">
      <c r="A1825">
        <v>1710630</v>
      </c>
      <c r="B1825">
        <v>2024</v>
      </c>
      <c r="C1825">
        <v>3</v>
      </c>
      <c r="D1825">
        <v>16</v>
      </c>
      <c r="E1825">
        <v>200</v>
      </c>
      <c r="F1825">
        <v>6.1220330810546804</v>
      </c>
      <c r="G1825">
        <v>-2.24280456542968</v>
      </c>
      <c r="H1825">
        <v>6.5199280183327302</v>
      </c>
      <c r="I1825">
        <v>-1.2196310240417101</v>
      </c>
      <c r="J1825">
        <f t="shared" si="29"/>
        <v>5.0635542831378757</v>
      </c>
      <c r="K1825" t="str" cm="1">
        <f t="array" ref="K1825">INDEX($P$6:$P$13,MATCH(MIN(ABS(MOD(J1825 - $Q$6:$Q$13 + PI(), 2*PI()) - PI())),ABS(MOD(J1825 - $Q$6:$Q$13 + PI(), 2*PI()) - PI()),0))</f>
        <v>W</v>
      </c>
      <c r="L1825">
        <v>5.28332408318792</v>
      </c>
      <c r="M1825">
        <v>9.9074519475301095</v>
      </c>
      <c r="N1825">
        <v>3.2868941624959298</v>
      </c>
    </row>
    <row r="1826" spans="1:14" x14ac:dyDescent="0.3">
      <c r="A1826">
        <v>1710633</v>
      </c>
      <c r="B1826">
        <v>2024</v>
      </c>
      <c r="C1826">
        <v>3</v>
      </c>
      <c r="D1826">
        <v>17</v>
      </c>
      <c r="E1826">
        <v>300</v>
      </c>
      <c r="F1826">
        <v>8.09247131347656</v>
      </c>
      <c r="G1826">
        <v>3.7459228515624998</v>
      </c>
      <c r="H1826">
        <v>8.9174004042265107</v>
      </c>
      <c r="I1826">
        <v>-2.00431760276977</v>
      </c>
      <c r="J1826">
        <f t="shared" si="29"/>
        <v>4.2788677044098158</v>
      </c>
      <c r="K1826" t="str" cm="1">
        <f t="array" ref="K1826">INDEX($P$6:$P$13,MATCH(MIN(ABS(MOD(J1826 - $Q$6:$Q$13 + PI(), 2*PI()) - PI())),ABS(MOD(J1826 - $Q$6:$Q$13 + PI(), 2*PI()) - PI()),0))</f>
        <v>SW</v>
      </c>
      <c r="L1826">
        <v>5.5663253106946904</v>
      </c>
      <c r="M1826">
        <v>8.3663127687242298</v>
      </c>
      <c r="N1826">
        <v>2.3571425543891</v>
      </c>
    </row>
    <row r="1827" spans="1:14" x14ac:dyDescent="0.3">
      <c r="A1827">
        <v>1710637</v>
      </c>
      <c r="B1827">
        <v>2024</v>
      </c>
      <c r="C1827">
        <v>3</v>
      </c>
      <c r="D1827">
        <v>17</v>
      </c>
      <c r="E1827">
        <v>400</v>
      </c>
      <c r="F1827">
        <v>7.9515783691406199</v>
      </c>
      <c r="G1827">
        <v>4.17906127929687</v>
      </c>
      <c r="H1827">
        <v>8.9828810376573198</v>
      </c>
      <c r="I1827">
        <v>-2.0546851594607798</v>
      </c>
      <c r="J1827">
        <f t="shared" si="29"/>
        <v>4.2285001477188064</v>
      </c>
      <c r="K1827" t="str" cm="1">
        <f t="array" ref="K1827">INDEX($P$6:$P$13,MATCH(MIN(ABS(MOD(J1827 - $Q$6:$Q$13 + PI(), 2*PI()) - PI())),ABS(MOD(J1827 - $Q$6:$Q$13 + PI(), 2*PI()) - PI()),0))</f>
        <v>SW</v>
      </c>
      <c r="L1827">
        <v>5.52473738711201</v>
      </c>
      <c r="M1827">
        <v>8.2006954616970393</v>
      </c>
      <c r="N1827">
        <v>2.3327598571777299</v>
      </c>
    </row>
    <row r="1828" spans="1:14" x14ac:dyDescent="0.3">
      <c r="A1828">
        <v>1710640</v>
      </c>
      <c r="B1828">
        <v>2024</v>
      </c>
      <c r="C1828">
        <v>3</v>
      </c>
      <c r="D1828">
        <v>17</v>
      </c>
      <c r="E1828">
        <v>500</v>
      </c>
      <c r="F1828">
        <v>8.2223120117187491</v>
      </c>
      <c r="G1828">
        <v>4.6244189453124998</v>
      </c>
      <c r="H1828">
        <v>9.4335393887882599</v>
      </c>
      <c r="I1828">
        <v>-2.0831274364337502</v>
      </c>
      <c r="J1828">
        <f t="shared" si="29"/>
        <v>4.2000578707458356</v>
      </c>
      <c r="K1828" t="str" cm="1">
        <f t="array" ref="K1828">INDEX($P$6:$P$13,MATCH(MIN(ABS(MOD(J1828 - $Q$6:$Q$13 + PI(), 2*PI()) - PI())),ABS(MOD(J1828 - $Q$6:$Q$13 + PI(), 2*PI()) - PI()),0))</f>
        <v>SW</v>
      </c>
      <c r="L1828">
        <v>5.4706849227260497</v>
      </c>
      <c r="M1828">
        <v>8.02303663889567</v>
      </c>
      <c r="N1828">
        <v>2.3143860499064099</v>
      </c>
    </row>
    <row r="1829" spans="1:14" x14ac:dyDescent="0.3">
      <c r="A1829">
        <v>1710644</v>
      </c>
      <c r="B1829">
        <v>2024</v>
      </c>
      <c r="C1829">
        <v>3</v>
      </c>
      <c r="D1829">
        <v>17</v>
      </c>
      <c r="E1829">
        <v>600</v>
      </c>
      <c r="F1829">
        <v>8.5613916015624998</v>
      </c>
      <c r="G1829">
        <v>4.7279815673828098</v>
      </c>
      <c r="H1829">
        <v>9.7801449813802108</v>
      </c>
      <c r="I1829">
        <v>-2.0753611417158901</v>
      </c>
      <c r="J1829">
        <f t="shared" si="29"/>
        <v>4.2078241654636965</v>
      </c>
      <c r="K1829" t="str" cm="1">
        <f t="array" ref="K1829">INDEX($P$6:$P$13,MATCH(MIN(ABS(MOD(J1829 - $Q$6:$Q$13 + PI(), 2*PI()) - PI())),ABS(MOD(J1829 - $Q$6:$Q$13 + PI(), 2*PI()) - PI()),0))</f>
        <v>SW</v>
      </c>
      <c r="L1829">
        <v>5.3925167653117603</v>
      </c>
      <c r="M1829">
        <v>7.8091574774848</v>
      </c>
      <c r="N1829">
        <v>2.3147930569118902</v>
      </c>
    </row>
    <row r="1830" spans="1:14" x14ac:dyDescent="0.3">
      <c r="A1830">
        <v>1710648</v>
      </c>
      <c r="B1830">
        <v>2024</v>
      </c>
      <c r="C1830">
        <v>3</v>
      </c>
      <c r="D1830">
        <v>17</v>
      </c>
      <c r="E1830">
        <v>700</v>
      </c>
      <c r="F1830">
        <v>8.7190667724609305</v>
      </c>
      <c r="G1830">
        <v>4.9141729736328097</v>
      </c>
      <c r="H1830">
        <v>10.0085574084088</v>
      </c>
      <c r="I1830">
        <v>-2.0840303109836502</v>
      </c>
      <c r="J1830">
        <f t="shared" si="29"/>
        <v>4.1991549961959365</v>
      </c>
      <c r="K1830" t="str" cm="1">
        <f t="array" ref="K1830">INDEX($P$6:$P$13,MATCH(MIN(ABS(MOD(J1830 - $Q$6:$Q$13 + PI(), 2*PI()) - PI())),ABS(MOD(J1830 - $Q$6:$Q$13 + PI(), 2*PI()) - PI()),0))</f>
        <v>SW</v>
      </c>
      <c r="L1830">
        <v>5.3059424878700296</v>
      </c>
      <c r="M1830">
        <v>7.6040725708007804</v>
      </c>
      <c r="N1830">
        <v>2.3236690097384902</v>
      </c>
    </row>
    <row r="1831" spans="1:14" x14ac:dyDescent="0.3">
      <c r="A1831">
        <v>1710651</v>
      </c>
      <c r="B1831">
        <v>2024</v>
      </c>
      <c r="C1831">
        <v>3</v>
      </c>
      <c r="D1831">
        <v>17</v>
      </c>
      <c r="E1831">
        <v>800</v>
      </c>
      <c r="F1831">
        <v>9.0276885986328104</v>
      </c>
      <c r="G1831">
        <v>4.9306500244140601</v>
      </c>
      <c r="H1831">
        <v>10.2864216857534</v>
      </c>
      <c r="I1831">
        <v>-2.0706940571646499</v>
      </c>
      <c r="J1831">
        <f t="shared" si="29"/>
        <v>4.2124912500149367</v>
      </c>
      <c r="K1831" t="str" cm="1">
        <f t="array" ref="K1831">INDEX($P$6:$P$13,MATCH(MIN(ABS(MOD(J1831 - $Q$6:$Q$13 + PI(), 2*PI()) - PI())),ABS(MOD(J1831 - $Q$6:$Q$13 + PI(), 2*PI()) - PI()),0))</f>
        <v>SW</v>
      </c>
      <c r="L1831">
        <v>5.2180903665559297</v>
      </c>
      <c r="M1831">
        <v>7.4234134885999801</v>
      </c>
      <c r="N1831">
        <v>2.3385401831732802</v>
      </c>
    </row>
    <row r="1832" spans="1:14" x14ac:dyDescent="0.3">
      <c r="A1832">
        <v>1710655</v>
      </c>
      <c r="B1832">
        <v>2024</v>
      </c>
      <c r="C1832">
        <v>3</v>
      </c>
      <c r="D1832">
        <v>17</v>
      </c>
      <c r="E1832">
        <v>900</v>
      </c>
      <c r="F1832">
        <v>9.2164923095703095</v>
      </c>
      <c r="G1832">
        <v>4.7572857666015604</v>
      </c>
      <c r="H1832">
        <v>10.3718608917338</v>
      </c>
      <c r="I1832">
        <v>-2.04729686094469</v>
      </c>
      <c r="J1832">
        <f t="shared" si="29"/>
        <v>4.2358884462348962</v>
      </c>
      <c r="K1832" t="str" cm="1">
        <f t="array" ref="K1832">INDEX($P$6:$P$13,MATCH(MIN(ABS(MOD(J1832 - $Q$6:$Q$13 + PI(), 2*PI()) - PI())),ABS(MOD(J1832 - $Q$6:$Q$13 + PI(), 2*PI()) - PI()),0))</f>
        <v>SW</v>
      </c>
      <c r="L1832">
        <v>5.1323323183976397</v>
      </c>
      <c r="M1832">
        <v>7.2673510445488798</v>
      </c>
      <c r="N1832">
        <v>2.3616801367865601</v>
      </c>
    </row>
    <row r="1833" spans="1:14" x14ac:dyDescent="0.3">
      <c r="A1833">
        <v>1710658</v>
      </c>
      <c r="B1833">
        <v>2024</v>
      </c>
      <c r="C1833">
        <v>3</v>
      </c>
      <c r="D1833">
        <v>17</v>
      </c>
      <c r="E1833">
        <v>1000</v>
      </c>
      <c r="F1833">
        <v>8.9967095947265605</v>
      </c>
      <c r="G1833">
        <v>5.0694256591796796</v>
      </c>
      <c r="H1833">
        <v>10.326657738387301</v>
      </c>
      <c r="I1833">
        <v>-2.0839265295782701</v>
      </c>
      <c r="J1833">
        <f t="shared" si="29"/>
        <v>4.1992587776013162</v>
      </c>
      <c r="K1833" t="str" cm="1">
        <f t="array" ref="K1833">INDEX($P$6:$P$13,MATCH(MIN(ABS(MOD(J1833 - $Q$6:$Q$13 + PI(), 2*PI()) - PI())),ABS(MOD(J1833 - $Q$6:$Q$13 + PI(), 2*PI()) - PI()),0))</f>
        <v>SW</v>
      </c>
      <c r="L1833">
        <v>5.0722603997717997</v>
      </c>
      <c r="M1833">
        <v>7.21527459886339</v>
      </c>
      <c r="N1833">
        <v>2.3880270851982899</v>
      </c>
    </row>
    <row r="1834" spans="1:14" x14ac:dyDescent="0.3">
      <c r="A1834">
        <v>1710662</v>
      </c>
      <c r="B1834">
        <v>2024</v>
      </c>
      <c r="C1834">
        <v>3</v>
      </c>
      <c r="D1834">
        <v>17</v>
      </c>
      <c r="E1834">
        <v>1100</v>
      </c>
      <c r="F1834">
        <v>8.7474548339843707</v>
      </c>
      <c r="G1834">
        <v>4.8107147216796804</v>
      </c>
      <c r="H1834">
        <v>9.98303271586256</v>
      </c>
      <c r="I1834">
        <v>-2.0736057077182699</v>
      </c>
      <c r="J1834">
        <f t="shared" si="29"/>
        <v>4.2095795994613159</v>
      </c>
      <c r="K1834" t="str" cm="1">
        <f t="array" ref="K1834">INDEX($P$6:$P$13,MATCH(MIN(ABS(MOD(J1834 - $Q$6:$Q$13 + PI(), 2*PI()) - PI())),ABS(MOD(J1834 - $Q$6:$Q$13 + PI(), 2*PI()) - PI()),0))</f>
        <v>SW</v>
      </c>
      <c r="L1834">
        <v>5.0352985645466601</v>
      </c>
      <c r="M1834">
        <v>7.2014597786797401</v>
      </c>
      <c r="N1834">
        <v>2.38448810577392</v>
      </c>
    </row>
    <row r="1835" spans="1:14" x14ac:dyDescent="0.3">
      <c r="A1835">
        <v>1710666</v>
      </c>
      <c r="B1835">
        <v>2024</v>
      </c>
      <c r="C1835">
        <v>3</v>
      </c>
      <c r="D1835">
        <v>17</v>
      </c>
      <c r="E1835">
        <v>1200</v>
      </c>
      <c r="F1835">
        <v>8.5544921874999993</v>
      </c>
      <c r="G1835">
        <v>5.0343841552734299</v>
      </c>
      <c r="H1835">
        <v>9.9259438044382797</v>
      </c>
      <c r="I1835">
        <v>-2.1027227167889202</v>
      </c>
      <c r="J1835">
        <f t="shared" si="29"/>
        <v>4.1804625903906665</v>
      </c>
      <c r="K1835" t="str" cm="1">
        <f t="array" ref="K1835">INDEX($P$6:$P$13,MATCH(MIN(ABS(MOD(J1835 - $Q$6:$Q$13 + PI(), 2*PI()) - PI())),ABS(MOD(J1835 - $Q$6:$Q$13 + PI(), 2*PI()) - PI()),0))</f>
        <v>SW</v>
      </c>
      <c r="L1835">
        <v>5.0111681945416704</v>
      </c>
      <c r="M1835">
        <v>7.2293098237779398</v>
      </c>
      <c r="N1835">
        <v>2.3768632676866299</v>
      </c>
    </row>
    <row r="1836" spans="1:14" x14ac:dyDescent="0.3">
      <c r="A1836">
        <v>1710669</v>
      </c>
      <c r="B1836">
        <v>2024</v>
      </c>
      <c r="C1836">
        <v>3</v>
      </c>
      <c r="D1836">
        <v>17</v>
      </c>
      <c r="E1836">
        <v>1300</v>
      </c>
      <c r="F1836">
        <v>8.5851788330078094</v>
      </c>
      <c r="G1836">
        <v>5.2570239257812501</v>
      </c>
      <c r="H1836">
        <v>10.066856319177299</v>
      </c>
      <c r="I1836">
        <v>-2.1202379077183799</v>
      </c>
      <c r="J1836">
        <f t="shared" si="29"/>
        <v>4.1629473994612063</v>
      </c>
      <c r="K1836" t="str" cm="1">
        <f t="array" ref="K1836">INDEX($P$6:$P$13,MATCH(MIN(ABS(MOD(J1836 - $Q$6:$Q$13 + PI(), 2*PI()) - PI())),ABS(MOD(J1836 - $Q$6:$Q$13 + PI(), 2*PI()) - PI()),0))</f>
        <v>SW</v>
      </c>
      <c r="L1836">
        <v>4.98611601571137</v>
      </c>
      <c r="M1836">
        <v>7.2698332468668596</v>
      </c>
      <c r="N1836">
        <v>2.38551563686794</v>
      </c>
    </row>
    <row r="1837" spans="1:14" x14ac:dyDescent="0.3">
      <c r="A1837">
        <v>1710673</v>
      </c>
      <c r="B1837">
        <v>2024</v>
      </c>
      <c r="C1837">
        <v>3</v>
      </c>
      <c r="D1837">
        <v>17</v>
      </c>
      <c r="E1837">
        <v>1400</v>
      </c>
      <c r="F1837">
        <v>8.6193725585937493</v>
      </c>
      <c r="G1837">
        <v>4.9289062499999998</v>
      </c>
      <c r="H1837">
        <v>9.9291339060931207</v>
      </c>
      <c r="I1837">
        <v>-2.09025291114816</v>
      </c>
      <c r="J1837">
        <f t="shared" si="29"/>
        <v>4.1929323960314262</v>
      </c>
      <c r="K1837" t="str" cm="1">
        <f t="array" ref="K1837">INDEX($P$6:$P$13,MATCH(MIN(ABS(MOD(J1837 - $Q$6:$Q$13 + PI(), 2*PI()) - PI())),ABS(MOD(J1837 - $Q$6:$Q$13 + PI(), 2*PI()) - PI()),0))</f>
        <v>SW</v>
      </c>
      <c r="L1837">
        <v>4.9700153722997502</v>
      </c>
      <c r="M1837">
        <v>7.3445510864257804</v>
      </c>
      <c r="N1837">
        <v>2.4039418962266699</v>
      </c>
    </row>
    <row r="1838" spans="1:14" x14ac:dyDescent="0.3">
      <c r="A1838">
        <v>1710676</v>
      </c>
      <c r="B1838">
        <v>2024</v>
      </c>
      <c r="C1838">
        <v>3</v>
      </c>
      <c r="D1838">
        <v>17</v>
      </c>
      <c r="E1838">
        <v>1500</v>
      </c>
      <c r="F1838">
        <v>8.3601293945312491</v>
      </c>
      <c r="G1838">
        <v>4.9261901855468704</v>
      </c>
      <c r="H1838">
        <v>9.70356188404463</v>
      </c>
      <c r="I1838">
        <v>-2.1032724898687101</v>
      </c>
      <c r="J1838">
        <f t="shared" si="29"/>
        <v>4.1799128173108766</v>
      </c>
      <c r="K1838" t="str" cm="1">
        <f t="array" ref="K1838">INDEX($P$6:$P$13,MATCH(MIN(ABS(MOD(J1838 - $Q$6:$Q$13 + PI(), 2*PI()) - PI())),ABS(MOD(J1838 - $Q$6:$Q$13 + PI(), 2*PI()) - PI()),0))</f>
        <v>SW</v>
      </c>
      <c r="L1838">
        <v>4.9654238458550299</v>
      </c>
      <c r="M1838">
        <v>7.4688851038614903</v>
      </c>
      <c r="N1838">
        <v>2.4240790473090201</v>
      </c>
    </row>
    <row r="1839" spans="1:14" x14ac:dyDescent="0.3">
      <c r="A1839">
        <v>1710680</v>
      </c>
      <c r="B1839">
        <v>2024</v>
      </c>
      <c r="C1839">
        <v>3</v>
      </c>
      <c r="D1839">
        <v>17</v>
      </c>
      <c r="E1839">
        <v>1600</v>
      </c>
      <c r="F1839">
        <v>8.21053649902343</v>
      </c>
      <c r="G1839">
        <v>5.2569293212890598</v>
      </c>
      <c r="H1839">
        <v>9.7492674335472298</v>
      </c>
      <c r="I1839">
        <v>-2.14029837036336</v>
      </c>
      <c r="J1839">
        <f t="shared" si="29"/>
        <v>4.1428869368162262</v>
      </c>
      <c r="K1839" t="str" cm="1">
        <f t="array" ref="K1839">INDEX($P$6:$P$13,MATCH(MIN(ABS(MOD(J1839 - $Q$6:$Q$13 + PI(), 2*PI()) - PI())),ABS(MOD(J1839 - $Q$6:$Q$13 + PI(), 2*PI()) - PI()),0))</f>
        <v>SW</v>
      </c>
      <c r="L1839">
        <v>4.9643055549226203</v>
      </c>
      <c r="M1839">
        <v>7.6251315010918503</v>
      </c>
      <c r="N1839">
        <v>2.45190334320068</v>
      </c>
    </row>
    <row r="1840" spans="1:14" x14ac:dyDescent="0.3">
      <c r="A1840">
        <v>1710684</v>
      </c>
      <c r="B1840">
        <v>2024</v>
      </c>
      <c r="C1840">
        <v>3</v>
      </c>
      <c r="D1840">
        <v>17</v>
      </c>
      <c r="E1840">
        <v>1700</v>
      </c>
      <c r="F1840">
        <v>7.7035382080078101</v>
      </c>
      <c r="G1840">
        <v>5.6725225830078099</v>
      </c>
      <c r="H1840">
        <v>9.5667138233026403</v>
      </c>
      <c r="I1840">
        <v>-2.2055059170601199</v>
      </c>
      <c r="J1840">
        <f t="shared" si="29"/>
        <v>4.0776793901194663</v>
      </c>
      <c r="K1840" t="str" cm="1">
        <f t="array" ref="K1840">INDEX($P$6:$P$13,MATCH(MIN(ABS(MOD(J1840 - $Q$6:$Q$13 + PI(), 2*PI()) - PI())),ABS(MOD(J1840 - $Q$6:$Q$13 + PI(), 2*PI()) - PI()),0))</f>
        <v>SW</v>
      </c>
      <c r="L1840">
        <v>4.9640233782097898</v>
      </c>
      <c r="M1840">
        <v>7.8012528949313698</v>
      </c>
      <c r="N1840">
        <v>2.4882705476548899</v>
      </c>
    </row>
    <row r="1841" spans="1:14" x14ac:dyDescent="0.3">
      <c r="A1841">
        <v>1710687</v>
      </c>
      <c r="B1841">
        <v>2024</v>
      </c>
      <c r="C1841">
        <v>3</v>
      </c>
      <c r="D1841">
        <v>17</v>
      </c>
      <c r="E1841">
        <v>1800</v>
      </c>
      <c r="F1841">
        <v>7.6948657226562496</v>
      </c>
      <c r="G1841">
        <v>5.9541577148437499</v>
      </c>
      <c r="H1841">
        <v>9.7294888140612699</v>
      </c>
      <c r="I1841">
        <v>-2.2293457353387498</v>
      </c>
      <c r="J1841">
        <f t="shared" si="29"/>
        <v>4.053839571840836</v>
      </c>
      <c r="K1841" t="str" cm="1">
        <f t="array" ref="K1841">INDEX($P$6:$P$13,MATCH(MIN(ABS(MOD(J1841 - $Q$6:$Q$13 + PI(), 2*PI()) - PI())),ABS(MOD(J1841 - $Q$6:$Q$13 + PI(), 2*PI()) - PI()),0))</f>
        <v>SW</v>
      </c>
      <c r="L1841">
        <v>4.9629387022884801</v>
      </c>
      <c r="M1841">
        <v>7.9807875951131102</v>
      </c>
      <c r="N1841">
        <v>2.5345510906643298</v>
      </c>
    </row>
    <row r="1842" spans="1:14" x14ac:dyDescent="0.3">
      <c r="A1842">
        <v>1710691</v>
      </c>
      <c r="B1842">
        <v>2024</v>
      </c>
      <c r="C1842">
        <v>3</v>
      </c>
      <c r="D1842">
        <v>17</v>
      </c>
      <c r="E1842">
        <v>1900</v>
      </c>
      <c r="F1842">
        <v>7.6166967773437504</v>
      </c>
      <c r="G1842">
        <v>5.7125732421875002</v>
      </c>
      <c r="H1842">
        <v>9.5209013672737495</v>
      </c>
      <c r="I1842">
        <v>-2.2143016922590699</v>
      </c>
      <c r="J1842">
        <f t="shared" si="29"/>
        <v>4.0688836149205159</v>
      </c>
      <c r="K1842" t="str" cm="1">
        <f t="array" ref="K1842">INDEX($P$6:$P$13,MATCH(MIN(ABS(MOD(J1842 - $Q$6:$Q$13 + PI(), 2*PI()) - PI())),ABS(MOD(J1842 - $Q$6:$Q$13 + PI(), 2*PI()) - PI()),0))</f>
        <v>SW</v>
      </c>
      <c r="L1842">
        <v>4.96459720065267</v>
      </c>
      <c r="M1842">
        <v>8.1661880281236403</v>
      </c>
      <c r="N1842">
        <v>2.5848799811469099</v>
      </c>
    </row>
    <row r="1843" spans="1:14" x14ac:dyDescent="0.3">
      <c r="A1843">
        <v>1710694</v>
      </c>
      <c r="B1843">
        <v>2024</v>
      </c>
      <c r="C1843">
        <v>3</v>
      </c>
      <c r="D1843">
        <v>17</v>
      </c>
      <c r="E1843">
        <v>2000</v>
      </c>
      <c r="F1843">
        <v>7.4042242431640597</v>
      </c>
      <c r="G1843">
        <v>5.4993023681640603</v>
      </c>
      <c r="H1843">
        <v>9.2230614862719609</v>
      </c>
      <c r="I1843">
        <v>-2.20962514665037</v>
      </c>
      <c r="J1843">
        <f t="shared" si="29"/>
        <v>4.0735601605292162</v>
      </c>
      <c r="K1843" t="str" cm="1">
        <f t="array" ref="K1843">INDEX($P$6:$P$13,MATCH(MIN(ABS(MOD(J1843 - $Q$6:$Q$13 + PI(), 2*PI()) - PI())),ABS(MOD(J1843 - $Q$6:$Q$13 + PI(), 2*PI()) - PI()),0))</f>
        <v>SW</v>
      </c>
      <c r="L1843">
        <v>4.9711625437346401</v>
      </c>
      <c r="M1843">
        <v>8.3649123509724905</v>
      </c>
      <c r="N1843">
        <v>2.6310696072048598</v>
      </c>
    </row>
    <row r="1844" spans="1:14" x14ac:dyDescent="0.3">
      <c r="A1844">
        <v>1710698</v>
      </c>
      <c r="B1844">
        <v>2024</v>
      </c>
      <c r="C1844">
        <v>3</v>
      </c>
      <c r="D1844">
        <v>17</v>
      </c>
      <c r="E1844">
        <v>2100</v>
      </c>
      <c r="F1844">
        <v>6.9838763427734296</v>
      </c>
      <c r="G1844">
        <v>5.4710119628906204</v>
      </c>
      <c r="H1844">
        <v>8.8716684264710199</v>
      </c>
      <c r="I1844">
        <v>-2.2353191297365602</v>
      </c>
      <c r="J1844">
        <f t="shared" si="29"/>
        <v>4.0478661774430265</v>
      </c>
      <c r="K1844" t="str" cm="1">
        <f t="array" ref="K1844">INDEX($P$6:$P$13,MATCH(MIN(ABS(MOD(J1844 - $Q$6:$Q$13 + PI(), 2*PI()) - PI())),ABS(MOD(J1844 - $Q$6:$Q$13 + PI(), 2*PI()) - PI()),0))</f>
        <v>SW</v>
      </c>
      <c r="L1844">
        <v>4.9787694787096299</v>
      </c>
      <c r="M1844">
        <v>8.5588854683769995</v>
      </c>
      <c r="N1844">
        <v>2.6738304562038802</v>
      </c>
    </row>
    <row r="1845" spans="1:14" x14ac:dyDescent="0.3">
      <c r="A1845">
        <v>1710702</v>
      </c>
      <c r="B1845">
        <v>2024</v>
      </c>
      <c r="C1845">
        <v>3</v>
      </c>
      <c r="D1845">
        <v>17</v>
      </c>
      <c r="E1845">
        <v>2200</v>
      </c>
      <c r="F1845">
        <v>7.7563592529296796</v>
      </c>
      <c r="G1845">
        <v>6.0134533691406196</v>
      </c>
      <c r="H1845">
        <v>9.8144144136742408</v>
      </c>
      <c r="I1845">
        <v>-2.2302896106688199</v>
      </c>
      <c r="J1845">
        <f t="shared" si="29"/>
        <v>4.0528956965107668</v>
      </c>
      <c r="K1845" t="str" cm="1">
        <f t="array" ref="K1845">INDEX($P$6:$P$13,MATCH(MIN(ABS(MOD(J1845 - $Q$6:$Q$13 + PI(), 2*PI()) - PI())),ABS(MOD(J1845 - $Q$6:$Q$13 + PI(), 2*PI()) - PI()),0))</f>
        <v>SW</v>
      </c>
      <c r="L1845">
        <v>4.9694287666836496</v>
      </c>
      <c r="M1845">
        <v>8.6655434502495599</v>
      </c>
      <c r="N1845">
        <v>2.7376874287923099</v>
      </c>
    </row>
    <row r="1846" spans="1:14" x14ac:dyDescent="0.3">
      <c r="A1846">
        <v>1710705</v>
      </c>
      <c r="B1846">
        <v>2024</v>
      </c>
      <c r="C1846">
        <v>3</v>
      </c>
      <c r="D1846">
        <v>17</v>
      </c>
      <c r="E1846">
        <v>2300</v>
      </c>
      <c r="F1846">
        <v>7.8930212402343702</v>
      </c>
      <c r="G1846">
        <v>5.7131176757812501</v>
      </c>
      <c r="H1846">
        <v>9.7436901570254708</v>
      </c>
      <c r="I1846">
        <v>-2.1973298869908602</v>
      </c>
      <c r="J1846">
        <f t="shared" si="29"/>
        <v>4.0858554201887261</v>
      </c>
      <c r="K1846" t="str" cm="1">
        <f t="array" ref="K1846">INDEX($P$6:$P$13,MATCH(MIN(ABS(MOD(J1846 - $Q$6:$Q$13 + PI(), 2*PI()) - PI())),ABS(MOD(J1846 - $Q$6:$Q$13 + PI(), 2*PI()) - PI()),0))</f>
        <v>SW</v>
      </c>
      <c r="L1846">
        <v>4.9607650893881097</v>
      </c>
      <c r="M1846">
        <v>8.7516835530598893</v>
      </c>
      <c r="N1846">
        <v>2.79693995581732</v>
      </c>
    </row>
    <row r="1847" spans="1:14" x14ac:dyDescent="0.3">
      <c r="A1847">
        <v>1710709</v>
      </c>
      <c r="B1847">
        <v>2024</v>
      </c>
      <c r="C1847">
        <v>3</v>
      </c>
      <c r="D1847">
        <v>17</v>
      </c>
      <c r="E1847">
        <v>0</v>
      </c>
      <c r="F1847">
        <v>7.1961169433593701</v>
      </c>
      <c r="G1847">
        <v>3.8139752197265602</v>
      </c>
      <c r="H1847">
        <v>8.1443542432283795</v>
      </c>
      <c r="I1847">
        <v>-2.0581585124471098</v>
      </c>
      <c r="J1847">
        <f t="shared" si="29"/>
        <v>4.2250267947324769</v>
      </c>
      <c r="K1847" t="str" cm="1">
        <f t="array" ref="K1847">INDEX($P$6:$P$13,MATCH(MIN(ABS(MOD(J1847 - $Q$6:$Q$13 + PI(), 2*PI()) - PI())),ABS(MOD(J1847 - $Q$6:$Q$13 + PI(), 2*PI()) - PI()),0))</f>
        <v>SW</v>
      </c>
      <c r="L1847">
        <v>5.6533256939108298</v>
      </c>
      <c r="M1847">
        <v>8.8234373728434203</v>
      </c>
      <c r="N1847">
        <v>2.44214312235514</v>
      </c>
    </row>
    <row r="1848" spans="1:14" x14ac:dyDescent="0.3">
      <c r="A1848">
        <v>1710712</v>
      </c>
      <c r="B1848">
        <v>2024</v>
      </c>
      <c r="C1848">
        <v>3</v>
      </c>
      <c r="D1848">
        <v>17</v>
      </c>
      <c r="E1848">
        <v>100</v>
      </c>
      <c r="F1848">
        <v>7.3495556640624997</v>
      </c>
      <c r="G1848">
        <v>3.8768646240234301</v>
      </c>
      <c r="H1848">
        <v>8.3093951508011408</v>
      </c>
      <c r="I1848">
        <v>-2.0561983687207701</v>
      </c>
      <c r="J1848">
        <f t="shared" si="29"/>
        <v>4.2269869384588166</v>
      </c>
      <c r="K1848" t="str" cm="1">
        <f t="array" ref="K1848">INDEX($P$6:$P$13,MATCH(MIN(ABS(MOD(J1848 - $Q$6:$Q$13 + PI(), 2*PI()) - PI())),ABS(MOD(J1848 - $Q$6:$Q$13 + PI(), 2*PI()) - PI()),0))</f>
        <v>SW</v>
      </c>
      <c r="L1848">
        <v>5.6297989737529299</v>
      </c>
      <c r="M1848">
        <v>8.67774889204237</v>
      </c>
      <c r="N1848">
        <v>2.4122287962171698</v>
      </c>
    </row>
    <row r="1849" spans="1:14" x14ac:dyDescent="0.3">
      <c r="A1849">
        <v>1710716</v>
      </c>
      <c r="B1849">
        <v>2024</v>
      </c>
      <c r="C1849">
        <v>3</v>
      </c>
      <c r="D1849">
        <v>17</v>
      </c>
      <c r="E1849">
        <v>200</v>
      </c>
      <c r="F1849">
        <v>7.6924938964843701</v>
      </c>
      <c r="G1849">
        <v>3.8159155273437499</v>
      </c>
      <c r="H1849">
        <v>8.5869478663418199</v>
      </c>
      <c r="I1849">
        <v>-2.03128457193933</v>
      </c>
      <c r="J1849">
        <f t="shared" si="29"/>
        <v>4.2519007352402562</v>
      </c>
      <c r="K1849" t="str" cm="1">
        <f t="array" ref="K1849">INDEX($P$6:$P$13,MATCH(MIN(ABS(MOD(J1849 - $Q$6:$Q$13 + PI(), 2*PI()) - PI())),ABS(MOD(J1849 - $Q$6:$Q$13 + PI(), 2*PI()) - PI()),0))</f>
        <v>SW</v>
      </c>
      <c r="L1849">
        <v>5.6026115315419496</v>
      </c>
      <c r="M1849">
        <v>8.5318776236640002</v>
      </c>
      <c r="N1849">
        <v>2.3820939593844899</v>
      </c>
    </row>
    <row r="1850" spans="1:14" x14ac:dyDescent="0.3">
      <c r="A1850">
        <v>1710720</v>
      </c>
      <c r="B1850">
        <v>2024</v>
      </c>
      <c r="C1850">
        <v>3</v>
      </c>
      <c r="D1850">
        <v>18</v>
      </c>
      <c r="E1850">
        <v>300</v>
      </c>
      <c r="F1850">
        <v>9.1391119384765602</v>
      </c>
      <c r="G1850">
        <v>5.0390020751953104</v>
      </c>
      <c r="H1850">
        <v>10.436230590487501</v>
      </c>
      <c r="I1850">
        <v>-2.0746882290709801</v>
      </c>
      <c r="J1850">
        <f t="shared" si="29"/>
        <v>4.2084970781086062</v>
      </c>
      <c r="K1850" t="str" cm="1">
        <f t="array" ref="K1850">INDEX($P$6:$P$13,MATCH(MIN(ABS(MOD(J1850 - $Q$6:$Q$13 + PI(), 2*PI()) - PI())),ABS(MOD(J1850 - $Q$6:$Q$13 + PI(), 2*PI()) - PI()),0))</f>
        <v>SW</v>
      </c>
      <c r="L1850">
        <v>4.9172203933991598</v>
      </c>
      <c r="M1850">
        <v>8.84914747873942</v>
      </c>
      <c r="N1850">
        <v>2.9908685684204102</v>
      </c>
    </row>
    <row r="1851" spans="1:14" x14ac:dyDescent="0.3">
      <c r="A1851">
        <v>1710723</v>
      </c>
      <c r="B1851">
        <v>2024</v>
      </c>
      <c r="C1851">
        <v>3</v>
      </c>
      <c r="D1851">
        <v>18</v>
      </c>
      <c r="E1851">
        <v>400</v>
      </c>
      <c r="F1851">
        <v>9.6523986816406193</v>
      </c>
      <c r="G1851">
        <v>4.7398858642578103</v>
      </c>
      <c r="H1851">
        <v>10.753386365026</v>
      </c>
      <c r="I1851">
        <v>-2.0272646360887601</v>
      </c>
      <c r="J1851">
        <f t="shared" si="29"/>
        <v>4.2559206710908262</v>
      </c>
      <c r="K1851" t="str" cm="1">
        <f t="array" ref="K1851">INDEX($P$6:$P$13,MATCH(MIN(ABS(MOD(J1851 - $Q$6:$Q$13 + PI(), 2*PI()) - PI())),ABS(MOD(J1851 - $Q$6:$Q$13 + PI(), 2*PI()) - PI()),0))</f>
        <v>SW</v>
      </c>
      <c r="L1851">
        <v>4.9070804963207202</v>
      </c>
      <c r="M1851">
        <v>8.8226859834459095</v>
      </c>
      <c r="N1851">
        <v>3.0249109268188401</v>
      </c>
    </row>
    <row r="1852" spans="1:14" x14ac:dyDescent="0.3">
      <c r="A1852">
        <v>1710727</v>
      </c>
      <c r="B1852">
        <v>2024</v>
      </c>
      <c r="C1852">
        <v>3</v>
      </c>
      <c r="D1852">
        <v>18</v>
      </c>
      <c r="E1852">
        <v>500</v>
      </c>
      <c r="F1852">
        <v>9.7132879638671792</v>
      </c>
      <c r="G1852">
        <v>4.3287268066406197</v>
      </c>
      <c r="H1852">
        <v>10.634182565460099</v>
      </c>
      <c r="I1852">
        <v>-1.99002690903997</v>
      </c>
      <c r="J1852">
        <f t="shared" si="29"/>
        <v>4.2931583981396164</v>
      </c>
      <c r="K1852" t="str" cm="1">
        <f t="array" ref="K1852">INDEX($P$6:$P$13,MATCH(MIN(ABS(MOD(J1852 - $Q$6:$Q$13 + PI(), 2*PI()) - PI())),ABS(MOD(J1852 - $Q$6:$Q$13 + PI(), 2*PI()) - PI()),0))</f>
        <v>SW</v>
      </c>
      <c r="L1852">
        <v>4.8979566247888302</v>
      </c>
      <c r="M1852">
        <v>8.7763140996297206</v>
      </c>
      <c r="N1852">
        <v>3.05433103773328</v>
      </c>
    </row>
    <row r="1853" spans="1:14" x14ac:dyDescent="0.3">
      <c r="A1853">
        <v>1710730</v>
      </c>
      <c r="B1853">
        <v>2024</v>
      </c>
      <c r="C1853">
        <v>3</v>
      </c>
      <c r="D1853">
        <v>18</v>
      </c>
      <c r="E1853">
        <v>600</v>
      </c>
      <c r="F1853">
        <v>9.5318804931640599</v>
      </c>
      <c r="G1853">
        <v>4.1596423339843698</v>
      </c>
      <c r="H1853">
        <v>10.399969715467201</v>
      </c>
      <c r="I1853">
        <v>-1.9822769203163799</v>
      </c>
      <c r="J1853">
        <f t="shared" si="29"/>
        <v>4.3009083868632061</v>
      </c>
      <c r="K1853" t="str" cm="1">
        <f t="array" ref="K1853">INDEX($P$6:$P$13,MATCH(MIN(ABS(MOD(J1853 - $Q$6:$Q$13 + PI(), 2*PI()) - PI())),ABS(MOD(J1853 - $Q$6:$Q$13 + PI(), 2*PI()) - PI()),0))</f>
        <v>SW</v>
      </c>
      <c r="L1853">
        <v>4.8932363197100504</v>
      </c>
      <c r="M1853">
        <v>8.7385347154405295</v>
      </c>
      <c r="N1853">
        <v>3.0686528947618199</v>
      </c>
    </row>
    <row r="1854" spans="1:14" x14ac:dyDescent="0.3">
      <c r="A1854">
        <v>1710734</v>
      </c>
      <c r="B1854">
        <v>2024</v>
      </c>
      <c r="C1854">
        <v>3</v>
      </c>
      <c r="D1854">
        <v>18</v>
      </c>
      <c r="E1854">
        <v>700</v>
      </c>
      <c r="F1854">
        <v>9.2482452392578107</v>
      </c>
      <c r="G1854">
        <v>4.1309173583984302</v>
      </c>
      <c r="H1854">
        <v>10.1288952125773</v>
      </c>
      <c r="I1854">
        <v>-1.9908779037601501</v>
      </c>
      <c r="J1854">
        <f t="shared" si="29"/>
        <v>4.2923074034194357</v>
      </c>
      <c r="K1854" t="str" cm="1">
        <f t="array" ref="K1854">INDEX($P$6:$P$13,MATCH(MIN(ABS(MOD(J1854 - $Q$6:$Q$13 + PI(), 2*PI()) - PI())),ABS(MOD(J1854 - $Q$6:$Q$13 + PI(), 2*PI()) - PI()),0))</f>
        <v>SW</v>
      </c>
      <c r="L1854">
        <v>4.8908089371484804</v>
      </c>
      <c r="M1854">
        <v>8.7187827428181901</v>
      </c>
      <c r="N1854">
        <v>3.06423886617024</v>
      </c>
    </row>
    <row r="1855" spans="1:14" x14ac:dyDescent="0.3">
      <c r="A1855">
        <v>1710738</v>
      </c>
      <c r="B1855">
        <v>2024</v>
      </c>
      <c r="C1855">
        <v>3</v>
      </c>
      <c r="D1855">
        <v>18</v>
      </c>
      <c r="E1855">
        <v>800</v>
      </c>
      <c r="F1855">
        <v>9.0437023925781208</v>
      </c>
      <c r="G1855">
        <v>4.0696289062500002</v>
      </c>
      <c r="H1855">
        <v>9.9171786512147104</v>
      </c>
      <c r="I1855">
        <v>-1.9936468349702099</v>
      </c>
      <c r="J1855">
        <f t="shared" si="29"/>
        <v>4.2895384722093759</v>
      </c>
      <c r="K1855" t="str" cm="1">
        <f t="array" ref="K1855">INDEX($P$6:$P$13,MATCH(MIN(ABS(MOD(J1855 - $Q$6:$Q$13 + PI(), 2*PI()) - PI())),ABS(MOD(J1855 - $Q$6:$Q$13 + PI(), 2*PI()) - PI()),0))</f>
        <v>SW</v>
      </c>
      <c r="L1855">
        <v>4.8895060003805</v>
      </c>
      <c r="M1855">
        <v>8.7196039623684296</v>
      </c>
      <c r="N1855">
        <v>3.0405164294772602</v>
      </c>
    </row>
    <row r="1856" spans="1:14" x14ac:dyDescent="0.3">
      <c r="A1856">
        <v>1710741</v>
      </c>
      <c r="B1856">
        <v>2024</v>
      </c>
      <c r="C1856">
        <v>3</v>
      </c>
      <c r="D1856">
        <v>18</v>
      </c>
      <c r="E1856">
        <v>900</v>
      </c>
      <c r="F1856">
        <v>9.6761419677734306</v>
      </c>
      <c r="G1856">
        <v>3.4322430419921801</v>
      </c>
      <c r="H1856">
        <v>10.2668405889937</v>
      </c>
      <c r="I1856">
        <v>-1.9116626784370001</v>
      </c>
      <c r="J1856">
        <f t="shared" si="29"/>
        <v>4.3715226287425857</v>
      </c>
      <c r="K1856" t="str" cm="1">
        <f t="array" ref="K1856">INDEX($P$6:$P$13,MATCH(MIN(ABS(MOD(J1856 - $Q$6:$Q$13 + PI(), 2*PI()) - PI())),ABS(MOD(J1856 - $Q$6:$Q$13 + PI(), 2*PI()) - PI()),0))</f>
        <v>W</v>
      </c>
      <c r="L1856">
        <v>4.8853183275197498</v>
      </c>
      <c r="M1856">
        <v>8.8224336836073096</v>
      </c>
      <c r="N1856">
        <v>3.13992383744981</v>
      </c>
    </row>
    <row r="1857" spans="1:14" x14ac:dyDescent="0.3">
      <c r="A1857">
        <v>1710745</v>
      </c>
      <c r="B1857">
        <v>2024</v>
      </c>
      <c r="C1857">
        <v>3</v>
      </c>
      <c r="D1857">
        <v>18</v>
      </c>
      <c r="E1857">
        <v>1000</v>
      </c>
      <c r="F1857">
        <v>9.5109887695312505</v>
      </c>
      <c r="G1857">
        <v>2.67023071289062</v>
      </c>
      <c r="H1857">
        <v>9.8787164871866793</v>
      </c>
      <c r="I1857">
        <v>-1.8445023783546299</v>
      </c>
      <c r="J1857">
        <f t="shared" si="29"/>
        <v>4.4386829288249565</v>
      </c>
      <c r="K1857" t="str" cm="1">
        <f t="array" ref="K1857">INDEX($P$6:$P$13,MATCH(MIN(ABS(MOD(J1857 - $Q$6:$Q$13 + PI(), 2*PI()) - PI())),ABS(MOD(J1857 - $Q$6:$Q$13 + PI(), 2*PI()) - PI()),0))</f>
        <v>W</v>
      </c>
      <c r="L1857">
        <v>4.8925162009512997</v>
      </c>
      <c r="M1857">
        <v>8.8083157009548607</v>
      </c>
      <c r="N1857">
        <v>3.0898343192206399</v>
      </c>
    </row>
    <row r="1858" spans="1:14" x14ac:dyDescent="0.3">
      <c r="A1858">
        <v>1710748</v>
      </c>
      <c r="B1858">
        <v>2024</v>
      </c>
      <c r="C1858">
        <v>3</v>
      </c>
      <c r="D1858">
        <v>18</v>
      </c>
      <c r="E1858">
        <v>1100</v>
      </c>
      <c r="F1858">
        <v>9.5574768066406204</v>
      </c>
      <c r="G1858">
        <v>1.842314453125</v>
      </c>
      <c r="H1858">
        <v>9.7334210560145102</v>
      </c>
      <c r="I1858">
        <v>-1.7612222908030599</v>
      </c>
      <c r="J1858">
        <f t="shared" si="29"/>
        <v>4.5219630163765263</v>
      </c>
      <c r="K1858" t="str" cm="1">
        <f t="array" ref="K1858">INDEX($P$6:$P$13,MATCH(MIN(ABS(MOD(J1858 - $Q$6:$Q$13 + PI(), 2*PI()) - PI())),ABS(MOD(J1858 - $Q$6:$Q$13 + PI(), 2*PI()) - PI()),0))</f>
        <v>W</v>
      </c>
      <c r="L1858">
        <v>4.90145542664761</v>
      </c>
      <c r="M1858">
        <v>8.7915118535359706</v>
      </c>
      <c r="N1858">
        <v>3.0332500669691198</v>
      </c>
    </row>
    <row r="1859" spans="1:14" x14ac:dyDescent="0.3">
      <c r="A1859">
        <v>1710752</v>
      </c>
      <c r="B1859">
        <v>2024</v>
      </c>
      <c r="C1859">
        <v>3</v>
      </c>
      <c r="D1859">
        <v>18</v>
      </c>
      <c r="E1859">
        <v>1200</v>
      </c>
      <c r="F1859">
        <v>9.2767346191406208</v>
      </c>
      <c r="G1859">
        <v>0.39845397949218703</v>
      </c>
      <c r="H1859">
        <v>9.2852878667134107</v>
      </c>
      <c r="I1859">
        <v>-1.61372190725112</v>
      </c>
      <c r="J1859">
        <f t="shared" ref="J1859:J1922" si="30">IF(I1859&lt;0,I1859+2*PI(),I1859)</f>
        <v>4.6694633999284658</v>
      </c>
      <c r="K1859" t="str" cm="1">
        <f t="array" ref="K1859">INDEX($P$6:$P$13,MATCH(MIN(ABS(MOD(J1859 - $Q$6:$Q$13 + PI(), 2*PI()) - PI())),ABS(MOD(J1859 - $Q$6:$Q$13 + PI(), 2*PI()) - PI()),0))</f>
        <v>W</v>
      </c>
      <c r="L1859">
        <v>4.9138787772260502</v>
      </c>
      <c r="M1859">
        <v>8.7905381520589199</v>
      </c>
      <c r="N1859">
        <v>2.9658194647894902</v>
      </c>
    </row>
    <row r="1860" spans="1:14" x14ac:dyDescent="0.3">
      <c r="A1860">
        <v>1710756</v>
      </c>
      <c r="B1860">
        <v>2024</v>
      </c>
      <c r="C1860">
        <v>3</v>
      </c>
      <c r="D1860">
        <v>18</v>
      </c>
      <c r="E1860">
        <v>1300</v>
      </c>
      <c r="F1860">
        <v>8.2149987792968702</v>
      </c>
      <c r="G1860">
        <v>-1.1491101074218699</v>
      </c>
      <c r="H1860">
        <v>8.2949779374527708</v>
      </c>
      <c r="I1860">
        <v>-1.4318185487011601</v>
      </c>
      <c r="J1860">
        <f t="shared" si="30"/>
        <v>4.8513667584784264</v>
      </c>
      <c r="K1860" t="str" cm="1">
        <f t="array" ref="K1860">INDEX($P$6:$P$13,MATCH(MIN(ABS(MOD(J1860 - $Q$6:$Q$13 + PI(), 2*PI()) - PI())),ABS(MOD(J1860 - $Q$6:$Q$13 + PI(), 2*PI()) - PI()),0))</f>
        <v>W</v>
      </c>
      <c r="L1860">
        <v>4.9289153398287802</v>
      </c>
      <c r="M1860">
        <v>8.8013798395792602</v>
      </c>
      <c r="N1860">
        <v>2.8926815456814201</v>
      </c>
    </row>
    <row r="1861" spans="1:14" x14ac:dyDescent="0.3">
      <c r="A1861">
        <v>1710759</v>
      </c>
      <c r="B1861">
        <v>2024</v>
      </c>
      <c r="C1861">
        <v>3</v>
      </c>
      <c r="D1861">
        <v>18</v>
      </c>
      <c r="E1861">
        <v>1400</v>
      </c>
      <c r="F1861">
        <v>7.0076336669921799</v>
      </c>
      <c r="G1861">
        <v>-2.2659893798828099</v>
      </c>
      <c r="H1861">
        <v>7.3648922246360096</v>
      </c>
      <c r="I1861">
        <v>-1.2580483422794999</v>
      </c>
      <c r="J1861">
        <f t="shared" si="30"/>
        <v>5.0251369649000868</v>
      </c>
      <c r="K1861" t="str" cm="1">
        <f t="array" ref="K1861">INDEX($P$6:$P$13,MATCH(MIN(ABS(MOD(J1861 - $Q$6:$Q$13 + PI(), 2*PI()) - PI())),ABS(MOD(J1861 - $Q$6:$Q$13 + PI(), 2*PI()) - PI()),0))</f>
        <v>W</v>
      </c>
      <c r="L1861">
        <v>4.9451036900122904</v>
      </c>
      <c r="M1861">
        <v>8.8431461122300892</v>
      </c>
      <c r="N1861">
        <v>2.8104172812567798</v>
      </c>
    </row>
    <row r="1862" spans="1:14" x14ac:dyDescent="0.3">
      <c r="A1862">
        <v>1710763</v>
      </c>
      <c r="B1862">
        <v>2024</v>
      </c>
      <c r="C1862">
        <v>3</v>
      </c>
      <c r="D1862">
        <v>18</v>
      </c>
      <c r="E1862">
        <v>1500</v>
      </c>
      <c r="F1862">
        <v>5.8212609863281202</v>
      </c>
      <c r="G1862">
        <v>-2.8123217773437501</v>
      </c>
      <c r="H1862">
        <v>6.4650006380717198</v>
      </c>
      <c r="I1862">
        <v>-1.1207500621167801</v>
      </c>
      <c r="J1862">
        <f t="shared" si="30"/>
        <v>5.1624352450628059</v>
      </c>
      <c r="K1862" t="str" cm="1">
        <f t="array" ref="K1862">INDEX($P$6:$P$13,MATCH(MIN(ABS(MOD(J1862 - $Q$6:$Q$13 + PI(), 2*PI()) - PI())),ABS(MOD(J1862 - $Q$6:$Q$13 + PI(), 2*PI()) - PI()),0))</f>
        <v>NW</v>
      </c>
      <c r="L1862">
        <v>4.9604755741869404</v>
      </c>
      <c r="M1862">
        <v>8.8974390029907209</v>
      </c>
      <c r="N1862">
        <v>2.7273589240180098</v>
      </c>
    </row>
    <row r="1863" spans="1:14" x14ac:dyDescent="0.3">
      <c r="A1863">
        <v>1710766</v>
      </c>
      <c r="B1863">
        <v>2024</v>
      </c>
      <c r="C1863">
        <v>3</v>
      </c>
      <c r="D1863">
        <v>18</v>
      </c>
      <c r="E1863">
        <v>1600</v>
      </c>
      <c r="F1863">
        <v>4.8668395996093698</v>
      </c>
      <c r="G1863">
        <v>-2.97363647460937</v>
      </c>
      <c r="H1863">
        <v>5.7033886042819502</v>
      </c>
      <c r="I1863">
        <v>-1.02232820436768</v>
      </c>
      <c r="J1863">
        <f t="shared" si="30"/>
        <v>5.2608571028119062</v>
      </c>
      <c r="K1863" t="str" cm="1">
        <f t="array" ref="K1863">INDEX($P$6:$P$13,MATCH(MIN(ABS(MOD(J1863 - $Q$6:$Q$13 + PI(), 2*PI()) - PI())),ABS(MOD(J1863 - $Q$6:$Q$13 + PI(), 2*PI()) - PI()),0))</f>
        <v>NW</v>
      </c>
      <c r="L1863">
        <v>4.9749183110479498</v>
      </c>
      <c r="M1863">
        <v>8.9523152245415503</v>
      </c>
      <c r="N1863">
        <v>2.6482665803697301</v>
      </c>
    </row>
    <row r="1864" spans="1:14" x14ac:dyDescent="0.3">
      <c r="A1864">
        <v>1710770</v>
      </c>
      <c r="B1864">
        <v>2024</v>
      </c>
      <c r="C1864">
        <v>3</v>
      </c>
      <c r="D1864">
        <v>18</v>
      </c>
      <c r="E1864">
        <v>1700</v>
      </c>
      <c r="F1864">
        <v>4.1491625976562503</v>
      </c>
      <c r="G1864">
        <v>-2.6555358886718698</v>
      </c>
      <c r="H1864">
        <v>4.9261974298452396</v>
      </c>
      <c r="I1864">
        <v>-1.0014708549987701</v>
      </c>
      <c r="J1864">
        <f t="shared" si="30"/>
        <v>5.2817144521808164</v>
      </c>
      <c r="K1864" t="str" cm="1">
        <f t="array" ref="K1864">INDEX($P$6:$P$13,MATCH(MIN(ABS(MOD(J1864 - $Q$6:$Q$13 + PI(), 2*PI()) - PI())),ABS(MOD(J1864 - $Q$6:$Q$13 + PI(), 2*PI()) - PI()),0))</f>
        <v>NW</v>
      </c>
      <c r="L1864">
        <v>4.9884598341960702</v>
      </c>
      <c r="M1864">
        <v>9.0026919047037701</v>
      </c>
      <c r="N1864">
        <v>2.5753602981567298</v>
      </c>
    </row>
    <row r="1865" spans="1:14" x14ac:dyDescent="0.3">
      <c r="A1865">
        <v>1710774</v>
      </c>
      <c r="B1865">
        <v>2024</v>
      </c>
      <c r="C1865">
        <v>3</v>
      </c>
      <c r="D1865">
        <v>18</v>
      </c>
      <c r="E1865">
        <v>1800</v>
      </c>
      <c r="F1865">
        <v>3.9012646484375</v>
      </c>
      <c r="G1865">
        <v>-2.44678344726562</v>
      </c>
      <c r="H1865">
        <v>4.6050640706684201</v>
      </c>
      <c r="I1865">
        <v>-1.01063306184484</v>
      </c>
      <c r="J1865">
        <f t="shared" si="30"/>
        <v>5.2725522453347464</v>
      </c>
      <c r="K1865" t="str" cm="1">
        <f t="array" ref="K1865">INDEX($P$6:$P$13,MATCH(MIN(ABS(MOD(J1865 - $Q$6:$Q$13 + PI(), 2*PI()) - PI())),ABS(MOD(J1865 - $Q$6:$Q$13 + PI(), 2*PI()) - PI()),0))</f>
        <v>NW</v>
      </c>
      <c r="L1865">
        <v>5.0024202429929803</v>
      </c>
      <c r="M1865">
        <v>9.04111925760904</v>
      </c>
      <c r="N1865">
        <v>2.51052612728542</v>
      </c>
    </row>
    <row r="1866" spans="1:14" x14ac:dyDescent="0.3">
      <c r="A1866">
        <v>1710777</v>
      </c>
      <c r="B1866">
        <v>2024</v>
      </c>
      <c r="C1866">
        <v>3</v>
      </c>
      <c r="D1866">
        <v>18</v>
      </c>
      <c r="E1866">
        <v>1900</v>
      </c>
      <c r="F1866">
        <v>3.8849249267578099</v>
      </c>
      <c r="G1866">
        <v>-3.0442321777343699</v>
      </c>
      <c r="H1866">
        <v>4.9355841841161503</v>
      </c>
      <c r="I1866">
        <v>-0.90613489007357595</v>
      </c>
      <c r="J1866">
        <f t="shared" si="30"/>
        <v>5.3770504171060107</v>
      </c>
      <c r="K1866" t="str" cm="1">
        <f t="array" ref="K1866">INDEX($P$6:$P$13,MATCH(MIN(ABS(MOD(J1866 - $Q$6:$Q$13 + PI(), 2*PI()) - PI())),ABS(MOD(J1866 - $Q$6:$Q$13 + PI(), 2*PI()) - PI()),0))</f>
        <v>NW</v>
      </c>
      <c r="L1866">
        <v>5.0184409915718904</v>
      </c>
      <c r="M1866">
        <v>9.0621516969468807</v>
      </c>
      <c r="N1866">
        <v>2.4546805487738701</v>
      </c>
    </row>
    <row r="1867" spans="1:14" x14ac:dyDescent="0.3">
      <c r="A1867">
        <v>1710781</v>
      </c>
      <c r="B1867">
        <v>2024</v>
      </c>
      <c r="C1867">
        <v>3</v>
      </c>
      <c r="D1867">
        <v>18</v>
      </c>
      <c r="E1867">
        <v>2000</v>
      </c>
      <c r="F1867">
        <v>2.91304992675781</v>
      </c>
      <c r="G1867">
        <v>-2.9857336425781198</v>
      </c>
      <c r="H1867">
        <v>4.1713864913487102</v>
      </c>
      <c r="I1867">
        <v>-0.77307697262170905</v>
      </c>
      <c r="J1867">
        <f t="shared" si="30"/>
        <v>5.5101083345578772</v>
      </c>
      <c r="K1867" t="str" cm="1">
        <f t="array" ref="K1867">INDEX($P$6:$P$13,MATCH(MIN(ABS(MOD(J1867 - $Q$6:$Q$13 + PI(), 2*PI()) - PI())),ABS(MOD(J1867 - $Q$6:$Q$13 + PI(), 2*PI()) - PI()),0))</f>
        <v>NW</v>
      </c>
      <c r="L1867">
        <v>5.0365871794261103</v>
      </c>
      <c r="M1867">
        <v>9.0811013115776902</v>
      </c>
      <c r="N1867">
        <v>2.4047693676418702</v>
      </c>
    </row>
    <row r="1868" spans="1:14" x14ac:dyDescent="0.3">
      <c r="A1868">
        <v>1710784</v>
      </c>
      <c r="B1868">
        <v>2024</v>
      </c>
      <c r="C1868">
        <v>3</v>
      </c>
      <c r="D1868">
        <v>18</v>
      </c>
      <c r="E1868">
        <v>2100</v>
      </c>
      <c r="F1868">
        <v>2.50472229003906</v>
      </c>
      <c r="G1868">
        <v>-2.47636596679687</v>
      </c>
      <c r="H1868">
        <v>3.5222183566224698</v>
      </c>
      <c r="I1868">
        <v>-0.79109089869197602</v>
      </c>
      <c r="J1868">
        <f t="shared" si="30"/>
        <v>5.4920944084876098</v>
      </c>
      <c r="K1868" t="str" cm="1">
        <f t="array" ref="K1868">INDEX($P$6:$P$13,MATCH(MIN(ABS(MOD(J1868 - $Q$6:$Q$13 + PI(), 2*PI()) - PI())),ABS(MOD(J1868 - $Q$6:$Q$13 + PI(), 2*PI()) - PI()),0))</f>
        <v>NW</v>
      </c>
      <c r="L1868">
        <v>5.0564999308034198</v>
      </c>
      <c r="M1868">
        <v>9.1032501856485997</v>
      </c>
      <c r="N1868">
        <v>2.3601186540391699</v>
      </c>
    </row>
    <row r="1869" spans="1:14" x14ac:dyDescent="0.3">
      <c r="A1869">
        <v>1710788</v>
      </c>
      <c r="B1869">
        <v>2024</v>
      </c>
      <c r="C1869">
        <v>3</v>
      </c>
      <c r="D1869">
        <v>18</v>
      </c>
      <c r="E1869">
        <v>2200</v>
      </c>
      <c r="F1869">
        <v>2.8241320800781202</v>
      </c>
      <c r="G1869">
        <v>-1.44436157226562</v>
      </c>
      <c r="H1869">
        <v>3.1720501820059499</v>
      </c>
      <c r="I1869">
        <v>-1.09804217793315</v>
      </c>
      <c r="J1869">
        <f t="shared" si="30"/>
        <v>5.1851431292464358</v>
      </c>
      <c r="K1869" t="str" cm="1">
        <f t="array" ref="K1869">INDEX($P$6:$P$13,MATCH(MIN(ABS(MOD(J1869 - $Q$6:$Q$13 + PI(), 2*PI()) - PI())),ABS(MOD(J1869 - $Q$6:$Q$13 + PI(), 2*PI()) - PI()),0))</f>
        <v>NW</v>
      </c>
      <c r="L1869">
        <v>5.0788693595142904</v>
      </c>
      <c r="M1869">
        <v>9.1257945166693801</v>
      </c>
      <c r="N1869">
        <v>2.3216669294569199</v>
      </c>
    </row>
    <row r="1870" spans="1:14" x14ac:dyDescent="0.3">
      <c r="A1870">
        <v>1710792</v>
      </c>
      <c r="B1870">
        <v>2024</v>
      </c>
      <c r="C1870">
        <v>3</v>
      </c>
      <c r="D1870">
        <v>18</v>
      </c>
      <c r="E1870">
        <v>2300</v>
      </c>
      <c r="F1870">
        <v>2.86499084472656</v>
      </c>
      <c r="G1870">
        <v>-1.0525756835937501</v>
      </c>
      <c r="H1870">
        <v>3.0522267461739898</v>
      </c>
      <c r="I1870">
        <v>-1.21871201213764</v>
      </c>
      <c r="J1870">
        <f t="shared" si="30"/>
        <v>5.064473295041946</v>
      </c>
      <c r="K1870" t="str" cm="1">
        <f t="array" ref="K1870">INDEX($P$6:$P$13,MATCH(MIN(ABS(MOD(J1870 - $Q$6:$Q$13 + PI(), 2*PI()) - PI())),ABS(MOD(J1870 - $Q$6:$Q$13 + PI(), 2*PI()) - PI()),0))</f>
        <v>W</v>
      </c>
      <c r="L1870">
        <v>5.1040731018013004</v>
      </c>
      <c r="M1870">
        <v>9.1473551856146909</v>
      </c>
      <c r="N1870">
        <v>2.2884985605875601</v>
      </c>
    </row>
    <row r="1871" spans="1:14" x14ac:dyDescent="0.3">
      <c r="A1871">
        <v>1710795</v>
      </c>
      <c r="B1871">
        <v>2024</v>
      </c>
      <c r="C1871">
        <v>3</v>
      </c>
      <c r="D1871">
        <v>18</v>
      </c>
      <c r="E1871">
        <v>0</v>
      </c>
      <c r="F1871">
        <v>8.4341149902343702</v>
      </c>
      <c r="G1871">
        <v>5.4025036621093703</v>
      </c>
      <c r="H1871">
        <v>10.0160541875332</v>
      </c>
      <c r="I1871">
        <v>-2.1405022339338</v>
      </c>
      <c r="J1871">
        <f t="shared" si="30"/>
        <v>4.1426830732457862</v>
      </c>
      <c r="K1871" t="str" cm="1">
        <f t="array" ref="K1871">INDEX($P$6:$P$13,MATCH(MIN(ABS(MOD(J1871 - $Q$6:$Q$13 + PI(), 2*PI()) - PI())),ABS(MOD(J1871 - $Q$6:$Q$13 + PI(), 2*PI()) - PI()),0))</f>
        <v>SW</v>
      </c>
      <c r="L1871">
        <v>4.9508533956244198</v>
      </c>
      <c r="M1871">
        <v>8.8139110141330299</v>
      </c>
      <c r="N1871">
        <v>2.8514022827148402</v>
      </c>
    </row>
    <row r="1872" spans="1:14" x14ac:dyDescent="0.3">
      <c r="A1872">
        <v>1710799</v>
      </c>
      <c r="B1872">
        <v>2024</v>
      </c>
      <c r="C1872">
        <v>3</v>
      </c>
      <c r="D1872">
        <v>18</v>
      </c>
      <c r="E1872">
        <v>100</v>
      </c>
      <c r="F1872">
        <v>8.29034729003906</v>
      </c>
      <c r="G1872">
        <v>5.1835638427734301</v>
      </c>
      <c r="H1872">
        <v>9.7774839453494398</v>
      </c>
      <c r="I1872">
        <v>-2.1295774958151998</v>
      </c>
      <c r="J1872">
        <f t="shared" si="30"/>
        <v>4.1536078113643864</v>
      </c>
      <c r="K1872" t="str" cm="1">
        <f t="array" ref="K1872">INDEX($P$6:$P$13,MATCH(MIN(ABS(MOD(J1872 - $Q$6:$Q$13 + PI(), 2*PI()) - PI())),ABS(MOD(J1872 - $Q$6:$Q$13 + PI(), 2*PI()) - PI()),0))</f>
        <v>SW</v>
      </c>
      <c r="L1872">
        <v>4.9429827485201496</v>
      </c>
      <c r="M1872">
        <v>8.8671472337510799</v>
      </c>
      <c r="N1872">
        <v>2.89529048071967</v>
      </c>
    </row>
    <row r="1873" spans="1:14" x14ac:dyDescent="0.3">
      <c r="A1873">
        <v>1710802</v>
      </c>
      <c r="B1873">
        <v>2024</v>
      </c>
      <c r="C1873">
        <v>3</v>
      </c>
      <c r="D1873">
        <v>18</v>
      </c>
      <c r="E1873">
        <v>200</v>
      </c>
      <c r="F1873">
        <v>8.8200640869140603</v>
      </c>
      <c r="G1873">
        <v>5.0541821289062501</v>
      </c>
      <c r="H1873">
        <v>10.165544131497599</v>
      </c>
      <c r="I1873">
        <v>-2.0911506147485102</v>
      </c>
      <c r="J1873">
        <f t="shared" si="30"/>
        <v>4.1920346924310756</v>
      </c>
      <c r="K1873" t="str" cm="1">
        <f t="array" ref="K1873">INDEX($P$6:$P$13,MATCH(MIN(ABS(MOD(J1873 - $Q$6:$Q$13 + PI(), 2*PI()) - PI())),ABS(MOD(J1873 - $Q$6:$Q$13 + PI(), 2*PI()) - PI()),0))</f>
        <v>SW</v>
      </c>
      <c r="L1873">
        <v>4.93009825680363</v>
      </c>
      <c r="M1873">
        <v>8.8712061776055204</v>
      </c>
      <c r="N1873">
        <v>2.9449796676635698</v>
      </c>
    </row>
    <row r="1874" spans="1:14" x14ac:dyDescent="0.3">
      <c r="A1874">
        <v>1710806</v>
      </c>
      <c r="B1874">
        <v>2024</v>
      </c>
      <c r="C1874">
        <v>3</v>
      </c>
      <c r="D1874">
        <v>19</v>
      </c>
      <c r="E1874">
        <v>300</v>
      </c>
      <c r="F1874">
        <v>1.8393572998046801</v>
      </c>
      <c r="G1874">
        <v>0.93353576660156201</v>
      </c>
      <c r="H1874">
        <v>2.0626983065560398</v>
      </c>
      <c r="I1874">
        <v>-2.04045269456955</v>
      </c>
      <c r="J1874">
        <f t="shared" si="30"/>
        <v>4.2427326126100358</v>
      </c>
      <c r="K1874" t="str" cm="1">
        <f t="array" ref="K1874">INDEX($P$6:$P$13,MATCH(MIN(ABS(MOD(J1874 - $Q$6:$Q$13 + PI(), 2*PI()) - PI())),ABS(MOD(J1874 - $Q$6:$Q$13 + PI(), 2*PI()) - PI()),0))</f>
        <v>SW</v>
      </c>
      <c r="L1874">
        <v>5.23388397708454</v>
      </c>
      <c r="M1874">
        <v>9.2850347095065597</v>
      </c>
      <c r="N1874">
        <v>2.19459544287787</v>
      </c>
    </row>
    <row r="1875" spans="1:14" x14ac:dyDescent="0.3">
      <c r="A1875">
        <v>1710810</v>
      </c>
      <c r="B1875">
        <v>2024</v>
      </c>
      <c r="C1875">
        <v>3</v>
      </c>
      <c r="D1875">
        <v>19</v>
      </c>
      <c r="E1875">
        <v>400</v>
      </c>
      <c r="F1875">
        <v>1.9917333984375001</v>
      </c>
      <c r="G1875">
        <v>1.56369445800781</v>
      </c>
      <c r="H1875">
        <v>2.5322208214244899</v>
      </c>
      <c r="I1875">
        <v>-2.2363808462905901</v>
      </c>
      <c r="J1875">
        <f t="shared" si="30"/>
        <v>4.0468044608889961</v>
      </c>
      <c r="K1875" t="str" cm="1">
        <f t="array" ref="K1875">INDEX($P$6:$P$13,MATCH(MIN(ABS(MOD(J1875 - $Q$6:$Q$13 + PI(), 2*PI()) - PI())),ABS(MOD(J1875 - $Q$6:$Q$13 + PI(), 2*PI()) - PI()),0))</f>
        <v>SW</v>
      </c>
      <c r="L1875">
        <v>5.2724471414824601</v>
      </c>
      <c r="M1875">
        <v>9.3299117618136904</v>
      </c>
      <c r="N1875">
        <v>2.17949877844916</v>
      </c>
    </row>
    <row r="1876" spans="1:14" x14ac:dyDescent="0.3">
      <c r="A1876">
        <v>1710813</v>
      </c>
      <c r="B1876">
        <v>2024</v>
      </c>
      <c r="C1876">
        <v>3</v>
      </c>
      <c r="D1876">
        <v>19</v>
      </c>
      <c r="E1876">
        <v>500</v>
      </c>
      <c r="F1876">
        <v>2.5214093017578101</v>
      </c>
      <c r="G1876">
        <v>1.2746118164062501</v>
      </c>
      <c r="H1876">
        <v>2.82526815532849</v>
      </c>
      <c r="I1876">
        <v>-2.0388466991796901</v>
      </c>
      <c r="J1876">
        <f t="shared" si="30"/>
        <v>4.2443386079998966</v>
      </c>
      <c r="K1876" t="str" cm="1">
        <f t="array" ref="K1876">INDEX($P$6:$P$13,MATCH(MIN(ABS(MOD(J1876 - $Q$6:$Q$13 + PI(), 2*PI()) - PI())),ABS(MOD(J1876 - $Q$6:$Q$13 + PI(), 2*PI()) - PI()),0))</f>
        <v>SW</v>
      </c>
      <c r="L1876">
        <v>5.3130814166694602</v>
      </c>
      <c r="M1876">
        <v>9.3812106450398698</v>
      </c>
      <c r="N1876">
        <v>2.1668633355034701</v>
      </c>
    </row>
    <row r="1877" spans="1:14" x14ac:dyDescent="0.3">
      <c r="A1877">
        <v>1710817</v>
      </c>
      <c r="B1877">
        <v>2024</v>
      </c>
      <c r="C1877">
        <v>3</v>
      </c>
      <c r="D1877">
        <v>19</v>
      </c>
      <c r="E1877">
        <v>600</v>
      </c>
      <c r="F1877">
        <v>2.6789514160156198</v>
      </c>
      <c r="G1877">
        <v>1.0043231201171801</v>
      </c>
      <c r="H1877">
        <v>2.8610217788360202</v>
      </c>
      <c r="I1877">
        <v>-1.9294741631104999</v>
      </c>
      <c r="J1877">
        <f t="shared" si="30"/>
        <v>4.3537111440690861</v>
      </c>
      <c r="K1877" t="str" cm="1">
        <f t="array" ref="K1877">INDEX($P$6:$P$13,MATCH(MIN(ABS(MOD(J1877 - $Q$6:$Q$13 + PI(), 2*PI()) - PI())),ABS(MOD(J1877 - $Q$6:$Q$13 + PI(), 2*PI()) - PI()),0))</f>
        <v>W</v>
      </c>
      <c r="L1877">
        <v>5.3556325760277401</v>
      </c>
      <c r="M1877">
        <v>9.4389329486423001</v>
      </c>
      <c r="N1877">
        <v>2.1560811996459899</v>
      </c>
    </row>
    <row r="1878" spans="1:14" x14ac:dyDescent="0.3">
      <c r="A1878">
        <v>1710820</v>
      </c>
      <c r="B1878">
        <v>2024</v>
      </c>
      <c r="C1878">
        <v>3</v>
      </c>
      <c r="D1878">
        <v>19</v>
      </c>
      <c r="E1878">
        <v>700</v>
      </c>
      <c r="F1878">
        <v>2.4664428710937498</v>
      </c>
      <c r="G1878">
        <v>1.4168841552734299</v>
      </c>
      <c r="H1878">
        <v>2.8444509392559501</v>
      </c>
      <c r="I1878">
        <v>-2.0922281577645601</v>
      </c>
      <c r="J1878">
        <f t="shared" si="30"/>
        <v>4.1909571494150262</v>
      </c>
      <c r="K1878" t="str" cm="1">
        <f t="array" ref="K1878">INDEX($P$6:$P$13,MATCH(MIN(ABS(MOD(J1878 - $Q$6:$Q$13 + PI(), 2*PI()) - PI())),ABS(MOD(J1878 - $Q$6:$Q$13 + PI(), 2*PI()) - PI()),0))</f>
        <v>SW</v>
      </c>
      <c r="L1878">
        <v>5.3991886348373397</v>
      </c>
      <c r="M1878">
        <v>9.5007908079359193</v>
      </c>
      <c r="N1878">
        <v>2.1469207339816601</v>
      </c>
    </row>
    <row r="1879" spans="1:14" x14ac:dyDescent="0.3">
      <c r="A1879">
        <v>1710824</v>
      </c>
      <c r="B1879">
        <v>2024</v>
      </c>
      <c r="C1879">
        <v>3</v>
      </c>
      <c r="D1879">
        <v>19</v>
      </c>
      <c r="E1879">
        <v>800</v>
      </c>
      <c r="F1879">
        <v>2.3484655761718698</v>
      </c>
      <c r="G1879">
        <v>1.9346716308593701</v>
      </c>
      <c r="H1879">
        <v>3.0427364134469999</v>
      </c>
      <c r="I1879">
        <v>-2.2598833738532198</v>
      </c>
      <c r="J1879">
        <f t="shared" si="30"/>
        <v>4.0233019333263664</v>
      </c>
      <c r="K1879" t="str" cm="1">
        <f t="array" ref="K1879">INDEX($P$6:$P$13,MATCH(MIN(ABS(MOD(J1879 - $Q$6:$Q$13 + PI(), 2*PI()) - PI())),ABS(MOD(J1879 - $Q$6:$Q$13 + PI(), 2*PI()) - PI()),0))</f>
        <v>SW</v>
      </c>
      <c r="L1879">
        <v>5.4435637636355398</v>
      </c>
      <c r="M1879">
        <v>9.5667577319675008</v>
      </c>
      <c r="N1879">
        <v>2.13895649380154</v>
      </c>
    </row>
    <row r="1880" spans="1:14" x14ac:dyDescent="0.3">
      <c r="A1880">
        <v>1710828</v>
      </c>
      <c r="B1880">
        <v>2024</v>
      </c>
      <c r="C1880">
        <v>3</v>
      </c>
      <c r="D1880">
        <v>19</v>
      </c>
      <c r="E1880">
        <v>900</v>
      </c>
      <c r="F1880">
        <v>2.52796081542968</v>
      </c>
      <c r="G1880">
        <v>2.3327807617187499</v>
      </c>
      <c r="H1880">
        <v>3.4398331306319201</v>
      </c>
      <c r="I1880">
        <v>-2.3160616728234502</v>
      </c>
      <c r="J1880">
        <f t="shared" si="30"/>
        <v>3.967123634356136</v>
      </c>
      <c r="K1880" t="str" cm="1">
        <f t="array" ref="K1880">INDEX($P$6:$P$13,MATCH(MIN(ABS(MOD(J1880 - $Q$6:$Q$13 + PI(), 2*PI()) - PI())),ABS(MOD(J1880 - $Q$6:$Q$13 + PI(), 2*PI()) - PI()),0))</f>
        <v>SW</v>
      </c>
      <c r="L1880">
        <v>5.4879289499656698</v>
      </c>
      <c r="M1880">
        <v>9.6279290517171194</v>
      </c>
      <c r="N1880">
        <v>2.1305801603529102</v>
      </c>
    </row>
    <row r="1881" spans="1:14" x14ac:dyDescent="0.3">
      <c r="A1881">
        <v>1710831</v>
      </c>
      <c r="B1881">
        <v>2024</v>
      </c>
      <c r="C1881">
        <v>3</v>
      </c>
      <c r="D1881">
        <v>19</v>
      </c>
      <c r="E1881">
        <v>1000</v>
      </c>
      <c r="F1881">
        <v>2.6529425048828101</v>
      </c>
      <c r="G1881">
        <v>2.7220147705078102</v>
      </c>
      <c r="H1881">
        <v>3.8009825499568599</v>
      </c>
      <c r="I1881">
        <v>-2.3690445390802402</v>
      </c>
      <c r="J1881">
        <f t="shared" si="30"/>
        <v>3.9141407680993461</v>
      </c>
      <c r="K1881" t="str" cm="1">
        <f t="array" ref="K1881">INDEX($P$6:$P$13,MATCH(MIN(ABS(MOD(J1881 - $Q$6:$Q$13 + PI(), 2*PI()) - PI())),ABS(MOD(J1881 - $Q$6:$Q$13 + PI(), 2*PI()) - PI()),0))</f>
        <v>SW</v>
      </c>
      <c r="L1881">
        <v>5.5335485443505803</v>
      </c>
      <c r="M1881">
        <v>9.6909373601277604</v>
      </c>
      <c r="N1881">
        <v>2.1212963528103299</v>
      </c>
    </row>
    <row r="1882" spans="1:14" x14ac:dyDescent="0.3">
      <c r="A1882">
        <v>1710835</v>
      </c>
      <c r="B1882">
        <v>2024</v>
      </c>
      <c r="C1882">
        <v>3</v>
      </c>
      <c r="D1882">
        <v>19</v>
      </c>
      <c r="E1882">
        <v>1100</v>
      </c>
      <c r="F1882">
        <v>2.5691992187500001</v>
      </c>
      <c r="G1882">
        <v>3.1114019775390598</v>
      </c>
      <c r="H1882">
        <v>4.0350473220842797</v>
      </c>
      <c r="I1882">
        <v>-2.4513543387487502</v>
      </c>
      <c r="J1882">
        <f t="shared" si="30"/>
        <v>3.831830968430836</v>
      </c>
      <c r="K1882" t="str" cm="1">
        <f t="array" ref="K1882">INDEX($P$6:$P$13,MATCH(MIN(ABS(MOD(J1882 - $Q$6:$Q$13 + PI(), 2*PI()) - PI())),ABS(MOD(J1882 - $Q$6:$Q$13 + PI(), 2*PI()) - PI()),0))</f>
        <v>SW</v>
      </c>
      <c r="L1882">
        <v>5.5793667513714498</v>
      </c>
      <c r="M1882">
        <v>9.7528516981336804</v>
      </c>
      <c r="N1882">
        <v>2.1130265129937</v>
      </c>
    </row>
    <row r="1883" spans="1:14" x14ac:dyDescent="0.3">
      <c r="A1883">
        <v>1710838</v>
      </c>
      <c r="B1883">
        <v>2024</v>
      </c>
      <c r="C1883">
        <v>3</v>
      </c>
      <c r="D1883">
        <v>19</v>
      </c>
      <c r="E1883">
        <v>1200</v>
      </c>
      <c r="F1883">
        <v>2.24913269042968</v>
      </c>
      <c r="G1883">
        <v>3.5713745117187501</v>
      </c>
      <c r="H1883">
        <v>4.2205821591474502</v>
      </c>
      <c r="I1883">
        <v>-2.5795729500142</v>
      </c>
      <c r="J1883">
        <f t="shared" si="30"/>
        <v>3.7036123571653863</v>
      </c>
      <c r="K1883" t="str" cm="1">
        <f t="array" ref="K1883">INDEX($P$6:$P$13,MATCH(MIN(ABS(MOD(J1883 - $Q$6:$Q$13 + PI(), 2*PI()) - PI())),ABS(MOD(J1883 - $Q$6:$Q$13 + PI(), 2*PI()) - PI()),0))</f>
        <v>SW</v>
      </c>
      <c r="L1883">
        <v>5.6249593590573204</v>
      </c>
      <c r="M1883">
        <v>9.8170639673868791</v>
      </c>
      <c r="N1883">
        <v>2.1050583521525001</v>
      </c>
    </row>
    <row r="1884" spans="1:14" x14ac:dyDescent="0.3">
      <c r="A1884">
        <v>1710842</v>
      </c>
      <c r="B1884">
        <v>2024</v>
      </c>
      <c r="C1884">
        <v>3</v>
      </c>
      <c r="D1884">
        <v>19</v>
      </c>
      <c r="E1884">
        <v>1300</v>
      </c>
      <c r="F1884">
        <v>1.78477661132812</v>
      </c>
      <c r="G1884">
        <v>4.1296533203125003</v>
      </c>
      <c r="H1884">
        <v>4.4988291919467098</v>
      </c>
      <c r="I1884">
        <v>-2.7336515330542199</v>
      </c>
      <c r="J1884">
        <f t="shared" si="30"/>
        <v>3.5495337741253663</v>
      </c>
      <c r="K1884" t="str" cm="1">
        <f t="array" ref="K1884">INDEX($P$6:$P$13,MATCH(MIN(ABS(MOD(J1884 - $Q$6:$Q$13 + PI(), 2*PI()) - PI())),ABS(MOD(J1884 - $Q$6:$Q$13 + PI(), 2*PI()) - PI()),0))</f>
        <v>SW</v>
      </c>
      <c r="L1884">
        <v>5.6697347905580298</v>
      </c>
      <c r="M1884">
        <v>9.8816151089138398</v>
      </c>
      <c r="N1884">
        <v>2.0977194044325</v>
      </c>
    </row>
    <row r="1885" spans="1:14" x14ac:dyDescent="0.3">
      <c r="A1885">
        <v>1710846</v>
      </c>
      <c r="B1885">
        <v>2024</v>
      </c>
      <c r="C1885">
        <v>3</v>
      </c>
      <c r="D1885">
        <v>19</v>
      </c>
      <c r="E1885">
        <v>1400</v>
      </c>
      <c r="F1885">
        <v>1.60071716308593</v>
      </c>
      <c r="G1885">
        <v>4.40236999511718</v>
      </c>
      <c r="H1885">
        <v>4.6843523575950101</v>
      </c>
      <c r="I1885">
        <v>-2.7928506709310299</v>
      </c>
      <c r="J1885">
        <f t="shared" si="30"/>
        <v>3.4903346362485563</v>
      </c>
      <c r="K1885" t="str" cm="1">
        <f t="array" ref="K1885">INDEX($P$6:$P$13,MATCH(MIN(ABS(MOD(J1885 - $Q$6:$Q$13 + PI(), 2*PI()) - PI())),ABS(MOD(J1885 - $Q$6:$Q$13 + PI(), 2*PI()) - PI()),0))</f>
        <v>S</v>
      </c>
      <c r="L1885">
        <v>5.7133081303240401</v>
      </c>
      <c r="M1885">
        <v>9.9472757975260393</v>
      </c>
      <c r="N1885">
        <v>2.0905823177761498</v>
      </c>
    </row>
    <row r="1886" spans="1:14" x14ac:dyDescent="0.3">
      <c r="A1886">
        <v>1710849</v>
      </c>
      <c r="B1886">
        <v>2024</v>
      </c>
      <c r="C1886">
        <v>3</v>
      </c>
      <c r="D1886">
        <v>19</v>
      </c>
      <c r="E1886">
        <v>1500</v>
      </c>
      <c r="F1886">
        <v>1.5841851806640601</v>
      </c>
      <c r="G1886">
        <v>4.5588348388671802</v>
      </c>
      <c r="H1886">
        <v>4.8262426145713802</v>
      </c>
      <c r="I1886">
        <v>-2.8071486821471501</v>
      </c>
      <c r="J1886">
        <f t="shared" si="30"/>
        <v>3.4760366250324362</v>
      </c>
      <c r="K1886" t="str" cm="1">
        <f t="array" ref="K1886">INDEX($P$6:$P$13,MATCH(MIN(ABS(MOD(J1886 - $Q$6:$Q$13 + PI(), 2*PI()) - PI())),ABS(MOD(J1886 - $Q$6:$Q$13 + PI(), 2*PI()) - PI()),0))</f>
        <v>S</v>
      </c>
      <c r="L1886">
        <v>5.7551401178252899</v>
      </c>
      <c r="M1886">
        <v>10.0114291508992</v>
      </c>
      <c r="N1886">
        <v>2.083923763699</v>
      </c>
    </row>
    <row r="1887" spans="1:14" x14ac:dyDescent="0.3">
      <c r="A1887">
        <v>1710853</v>
      </c>
      <c r="B1887">
        <v>2024</v>
      </c>
      <c r="C1887">
        <v>3</v>
      </c>
      <c r="D1887">
        <v>19</v>
      </c>
      <c r="E1887">
        <v>1600</v>
      </c>
      <c r="F1887">
        <v>1.4557568359374999</v>
      </c>
      <c r="G1887">
        <v>4.9506512451171796</v>
      </c>
      <c r="H1887">
        <v>5.1602495788633203</v>
      </c>
      <c r="I1887">
        <v>-2.85560015788263</v>
      </c>
      <c r="J1887">
        <f t="shared" si="30"/>
        <v>3.4275851492969562</v>
      </c>
      <c r="K1887" t="str" cm="1">
        <f t="array" ref="K1887">INDEX($P$6:$P$13,MATCH(MIN(ABS(MOD(J1887 - $Q$6:$Q$13 + PI(), 2*PI()) - PI())),ABS(MOD(J1887 - $Q$6:$Q$13 + PI(), 2*PI()) - PI()),0))</f>
        <v>S</v>
      </c>
      <c r="L1887">
        <v>5.79449501042461</v>
      </c>
      <c r="M1887">
        <v>10.0665125317043</v>
      </c>
      <c r="N1887">
        <v>2.0782459047105499</v>
      </c>
    </row>
    <row r="1888" spans="1:14" x14ac:dyDescent="0.3">
      <c r="A1888">
        <v>1710856</v>
      </c>
      <c r="B1888">
        <v>2024</v>
      </c>
      <c r="C1888">
        <v>3</v>
      </c>
      <c r="D1888">
        <v>19</v>
      </c>
      <c r="E1888">
        <v>1700</v>
      </c>
      <c r="F1888">
        <v>1.4124121093749999</v>
      </c>
      <c r="G1888">
        <v>5.3253515624999999</v>
      </c>
      <c r="H1888">
        <v>5.5094715927147</v>
      </c>
      <c r="I1888">
        <v>-2.8823374458120101</v>
      </c>
      <c r="J1888">
        <f t="shared" si="30"/>
        <v>3.4008478613675761</v>
      </c>
      <c r="K1888" t="str" cm="1">
        <f t="array" ref="K1888">INDEX($P$6:$P$13,MATCH(MIN(ABS(MOD(J1888 - $Q$6:$Q$13 + PI(), 2*PI()) - PI())),ABS(MOD(J1888 - $Q$6:$Q$13 + PI(), 2*PI()) - PI()),0))</f>
        <v>S</v>
      </c>
      <c r="L1888">
        <v>5.8304230656959399</v>
      </c>
      <c r="M1888">
        <v>10.106380144755001</v>
      </c>
      <c r="N1888">
        <v>2.07407421535915</v>
      </c>
    </row>
    <row r="1889" spans="1:14" x14ac:dyDescent="0.3">
      <c r="A1889">
        <v>1710860</v>
      </c>
      <c r="B1889">
        <v>2024</v>
      </c>
      <c r="C1889">
        <v>3</v>
      </c>
      <c r="D1889">
        <v>19</v>
      </c>
      <c r="E1889">
        <v>1800</v>
      </c>
      <c r="F1889">
        <v>1.69365112304687</v>
      </c>
      <c r="G1889">
        <v>5.5008294677734302</v>
      </c>
      <c r="H1889">
        <v>5.7556562579885302</v>
      </c>
      <c r="I1889">
        <v>-2.8429130148652799</v>
      </c>
      <c r="J1889">
        <f t="shared" si="30"/>
        <v>3.4402722923143063</v>
      </c>
      <c r="K1889" t="str" cm="1">
        <f t="array" ref="K1889">INDEX($P$6:$P$13,MATCH(MIN(ABS(MOD(J1889 - $Q$6:$Q$13 + PI(), 2*PI()) - PI())),ABS(MOD(J1889 - $Q$6:$Q$13 + PI(), 2*PI()) - PI()),0))</f>
        <v>S</v>
      </c>
      <c r="L1889">
        <v>5.8629813344679498</v>
      </c>
      <c r="M1889">
        <v>10.1352828343709</v>
      </c>
      <c r="N1889">
        <v>2.07031599680582</v>
      </c>
    </row>
    <row r="1890" spans="1:14" x14ac:dyDescent="0.3">
      <c r="A1890">
        <v>1710864</v>
      </c>
      <c r="B1890">
        <v>2024</v>
      </c>
      <c r="C1890">
        <v>3</v>
      </c>
      <c r="D1890">
        <v>19</v>
      </c>
      <c r="E1890">
        <v>1900</v>
      </c>
      <c r="F1890">
        <v>1.9090270996093699</v>
      </c>
      <c r="G1890">
        <v>5.6208551025390596</v>
      </c>
      <c r="H1890">
        <v>5.9361937763841901</v>
      </c>
      <c r="I1890">
        <v>-2.8141832791998702</v>
      </c>
      <c r="J1890">
        <f t="shared" si="30"/>
        <v>3.469002027979716</v>
      </c>
      <c r="K1890" t="str" cm="1">
        <f t="array" ref="K1890">INDEX($P$6:$P$13,MATCH(MIN(ABS(MOD(J1890 - $Q$6:$Q$13 + PI(), 2*PI()) - PI())),ABS(MOD(J1890 - $Q$6:$Q$13 + PI(), 2*PI()) - PI()),0))</f>
        <v>S</v>
      </c>
      <c r="L1890">
        <v>5.8925111748110401</v>
      </c>
      <c r="M1890">
        <v>10.1574681599934</v>
      </c>
      <c r="N1890">
        <v>2.0662140316433302</v>
      </c>
    </row>
    <row r="1891" spans="1:14" x14ac:dyDescent="0.3">
      <c r="A1891">
        <v>1710867</v>
      </c>
      <c r="B1891">
        <v>2024</v>
      </c>
      <c r="C1891">
        <v>3</v>
      </c>
      <c r="D1891">
        <v>19</v>
      </c>
      <c r="E1891">
        <v>2000</v>
      </c>
      <c r="F1891">
        <v>2.1612561035156199</v>
      </c>
      <c r="G1891">
        <v>5.5658691406249998</v>
      </c>
      <c r="H1891">
        <v>5.9707560020105603</v>
      </c>
      <c r="I1891">
        <v>-2.7712084488636801</v>
      </c>
      <c r="J1891">
        <f t="shared" si="30"/>
        <v>3.5119768583159061</v>
      </c>
      <c r="K1891" t="str" cm="1">
        <f t="array" ref="K1891">INDEX($P$6:$P$13,MATCH(MIN(ABS(MOD(J1891 - $Q$6:$Q$13 + PI(), 2*PI()) - PI())),ABS(MOD(J1891 - $Q$6:$Q$13 + PI(), 2*PI()) - PI()),0))</f>
        <v>S</v>
      </c>
      <c r="L1891">
        <v>5.91988267104401</v>
      </c>
      <c r="M1891">
        <v>10.176291465759199</v>
      </c>
      <c r="N1891">
        <v>2.0607506434122702</v>
      </c>
    </row>
    <row r="1892" spans="1:14" x14ac:dyDescent="0.3">
      <c r="A1892">
        <v>1710871</v>
      </c>
      <c r="B1892">
        <v>2024</v>
      </c>
      <c r="C1892">
        <v>3</v>
      </c>
      <c r="D1892">
        <v>19</v>
      </c>
      <c r="E1892">
        <v>2100</v>
      </c>
      <c r="F1892">
        <v>2.2364227294921801</v>
      </c>
      <c r="G1892">
        <v>5.4724591064453101</v>
      </c>
      <c r="H1892">
        <v>5.9118013580215498</v>
      </c>
      <c r="I1892">
        <v>-2.7536356719522499</v>
      </c>
      <c r="J1892">
        <f t="shared" si="30"/>
        <v>3.5295496352273363</v>
      </c>
      <c r="K1892" t="str" cm="1">
        <f t="array" ref="K1892">INDEX($P$6:$P$13,MATCH(MIN(ABS(MOD(J1892 - $Q$6:$Q$13 + PI(), 2*PI()) - PI())),ABS(MOD(J1892 - $Q$6:$Q$13 + PI(), 2*PI()) - PI()),0))</f>
        <v>S</v>
      </c>
      <c r="L1892">
        <v>5.94621600790272</v>
      </c>
      <c r="M1892">
        <v>10.2004369099934</v>
      </c>
      <c r="N1892">
        <v>2.0527073542276999</v>
      </c>
    </row>
    <row r="1893" spans="1:14" x14ac:dyDescent="0.3">
      <c r="A1893">
        <v>1710874</v>
      </c>
      <c r="B1893">
        <v>2024</v>
      </c>
      <c r="C1893">
        <v>3</v>
      </c>
      <c r="D1893">
        <v>19</v>
      </c>
      <c r="E1893">
        <v>2200</v>
      </c>
      <c r="F1893">
        <v>2.27205322265625</v>
      </c>
      <c r="G1893">
        <v>4.7872100830078104</v>
      </c>
      <c r="H1893">
        <v>5.2990193645083297</v>
      </c>
      <c r="I1893">
        <v>-2.6984633468009802</v>
      </c>
      <c r="J1893">
        <f t="shared" si="30"/>
        <v>3.584721960378606</v>
      </c>
      <c r="K1893" t="str" cm="1">
        <f t="array" ref="K1893">INDEX($P$6:$P$13,MATCH(MIN(ABS(MOD(J1893 - $Q$6:$Q$13 + PI(), 2*PI()) - PI())),ABS(MOD(J1893 - $Q$6:$Q$13 + PI(), 2*PI()) - PI()),0))</f>
        <v>SW</v>
      </c>
      <c r="L1893">
        <v>5.9744946359843301</v>
      </c>
      <c r="M1893">
        <v>10.2613871892293</v>
      </c>
      <c r="N1893">
        <v>2.0371166865030901</v>
      </c>
    </row>
    <row r="1894" spans="1:14" x14ac:dyDescent="0.3">
      <c r="A1894">
        <v>1710878</v>
      </c>
      <c r="B1894">
        <v>2024</v>
      </c>
      <c r="C1894">
        <v>3</v>
      </c>
      <c r="D1894">
        <v>19</v>
      </c>
      <c r="E1894">
        <v>2300</v>
      </c>
      <c r="F1894">
        <v>2.3091424560546798</v>
      </c>
      <c r="G1894">
        <v>4.3838385009765597</v>
      </c>
      <c r="H1894">
        <v>4.9548137084050596</v>
      </c>
      <c r="I1894">
        <v>-2.6567827053041002</v>
      </c>
      <c r="J1894">
        <f t="shared" si="30"/>
        <v>3.626402601875486</v>
      </c>
      <c r="K1894" t="str" cm="1">
        <f t="array" ref="K1894">INDEX($P$6:$P$13,MATCH(MIN(ABS(MOD(J1894 - $Q$6:$Q$13 + PI(), 2*PI()) - PI())),ABS(MOD(J1894 - $Q$6:$Q$13 + PI(), 2*PI()) - PI()),0))</f>
        <v>SW</v>
      </c>
      <c r="L1894">
        <v>6.0018178402295401</v>
      </c>
      <c r="M1894">
        <v>10.3209917280409</v>
      </c>
      <c r="N1894">
        <v>2.0204328960842499</v>
      </c>
    </row>
    <row r="1895" spans="1:14" x14ac:dyDescent="0.3">
      <c r="A1895">
        <v>1710882</v>
      </c>
      <c r="B1895">
        <v>2024</v>
      </c>
      <c r="C1895">
        <v>3</v>
      </c>
      <c r="D1895">
        <v>19</v>
      </c>
      <c r="E1895">
        <v>0</v>
      </c>
      <c r="F1895">
        <v>2.74042663574218</v>
      </c>
      <c r="G1895">
        <v>-0.72109802246093702</v>
      </c>
      <c r="H1895">
        <v>2.8337114362408702</v>
      </c>
      <c r="I1895">
        <v>-1.3134954368618801</v>
      </c>
      <c r="J1895">
        <f t="shared" si="30"/>
        <v>4.9696898703177066</v>
      </c>
      <c r="K1895" t="str" cm="1">
        <f t="array" ref="K1895">INDEX($P$6:$P$13,MATCH(MIN(ABS(MOD(J1895 - $Q$6:$Q$13 + PI(), 2*PI()) - PI())),ABS(MOD(J1895 - $Q$6:$Q$13 + PI(), 2*PI()) - PI()),0))</f>
        <v>W</v>
      </c>
      <c r="L1895">
        <v>5.1322722493197102</v>
      </c>
      <c r="M1895">
        <v>9.1731241014268594</v>
      </c>
      <c r="N1895">
        <v>2.2596030765109498</v>
      </c>
    </row>
    <row r="1896" spans="1:14" x14ac:dyDescent="0.3">
      <c r="A1896">
        <v>1710885</v>
      </c>
      <c r="B1896">
        <v>2024</v>
      </c>
      <c r="C1896">
        <v>3</v>
      </c>
      <c r="D1896">
        <v>19</v>
      </c>
      <c r="E1896">
        <v>100</v>
      </c>
      <c r="F1896">
        <v>2.4530438232421798</v>
      </c>
      <c r="G1896">
        <v>-0.28099365234375001</v>
      </c>
      <c r="H1896">
        <v>2.4690851405741601</v>
      </c>
      <c r="I1896">
        <v>-1.4567444621387</v>
      </c>
      <c r="J1896">
        <f t="shared" si="30"/>
        <v>4.826440845040886</v>
      </c>
      <c r="K1896" t="str" cm="1">
        <f t="array" ref="K1896">INDEX($P$6:$P$13,MATCH(MIN(ABS(MOD(J1896 - $Q$6:$Q$13 + PI(), 2*PI()) - PI())),ABS(MOD(J1896 - $Q$6:$Q$13 + PI(), 2*PI()) - PI()),0))</f>
        <v>W</v>
      </c>
      <c r="L1896">
        <v>5.1634315891617897</v>
      </c>
      <c r="M1896">
        <v>9.2049011654323998</v>
      </c>
      <c r="N1896">
        <v>2.23456202612982</v>
      </c>
    </row>
    <row r="1897" spans="1:14" x14ac:dyDescent="0.3">
      <c r="A1897">
        <v>1710889</v>
      </c>
      <c r="B1897">
        <v>2024</v>
      </c>
      <c r="C1897">
        <v>3</v>
      </c>
      <c r="D1897">
        <v>19</v>
      </c>
      <c r="E1897">
        <v>200</v>
      </c>
      <c r="F1897">
        <v>2.1409350585937501</v>
      </c>
      <c r="G1897">
        <v>0.151835327148437</v>
      </c>
      <c r="H1897">
        <v>2.1463123937782398</v>
      </c>
      <c r="I1897">
        <v>-1.6415978823825701</v>
      </c>
      <c r="J1897">
        <f t="shared" si="30"/>
        <v>4.6415874247970166</v>
      </c>
      <c r="K1897" t="str" cm="1">
        <f t="array" ref="K1897">INDEX($P$6:$P$13,MATCH(MIN(ABS(MOD(J1897 - $Q$6:$Q$13 + PI(), 2*PI()) - PI())),ABS(MOD(J1897 - $Q$6:$Q$13 + PI(), 2*PI()) - PI()),0))</f>
        <v>W</v>
      </c>
      <c r="L1897">
        <v>5.19741370221527</v>
      </c>
      <c r="M1897">
        <v>9.2424068450927699</v>
      </c>
      <c r="N1897">
        <v>2.2129592895507799</v>
      </c>
    </row>
    <row r="1898" spans="1:14" x14ac:dyDescent="0.3">
      <c r="A1898">
        <v>1710892</v>
      </c>
      <c r="B1898">
        <v>2024</v>
      </c>
      <c r="C1898">
        <v>3</v>
      </c>
      <c r="D1898">
        <v>20</v>
      </c>
      <c r="E1898">
        <v>300</v>
      </c>
      <c r="F1898">
        <v>0.63752014160156201</v>
      </c>
      <c r="G1898">
        <v>4.6878527832031196</v>
      </c>
      <c r="H1898">
        <v>4.7310036617966098</v>
      </c>
      <c r="I1898">
        <v>-3.00642778520371</v>
      </c>
      <c r="J1898">
        <f t="shared" si="30"/>
        <v>3.2767575219758762</v>
      </c>
      <c r="K1898" t="str" cm="1">
        <f t="array" ref="K1898">INDEX($P$6:$P$13,MATCH(MIN(ABS(MOD(J1898 - $Q$6:$Q$13 + PI(), 2*PI()) - PI())),ABS(MOD(J1898 - $Q$6:$Q$13 + PI(), 2*PI()) - PI()),0))</f>
        <v>S</v>
      </c>
      <c r="L1898">
        <v>6.0926257152654797</v>
      </c>
      <c r="M1898">
        <v>10.5208062065972</v>
      </c>
      <c r="N1898">
        <v>1.9384091695149701</v>
      </c>
    </row>
    <row r="1899" spans="1:14" x14ac:dyDescent="0.3">
      <c r="A1899">
        <v>1710896</v>
      </c>
      <c r="B1899">
        <v>2024</v>
      </c>
      <c r="C1899">
        <v>3</v>
      </c>
      <c r="D1899">
        <v>20</v>
      </c>
      <c r="E1899">
        <v>400</v>
      </c>
      <c r="F1899">
        <v>0.14866455078124999</v>
      </c>
      <c r="G1899">
        <v>5.4373602294921799</v>
      </c>
      <c r="H1899">
        <v>5.4393921915892696</v>
      </c>
      <c r="I1899">
        <v>-3.1142581536625999</v>
      </c>
      <c r="J1899">
        <f t="shared" si="30"/>
        <v>3.1689271535169863</v>
      </c>
      <c r="K1899" t="str" cm="1">
        <f t="array" ref="K1899">INDEX($P$6:$P$13,MATCH(MIN(ABS(MOD(J1899 - $Q$6:$Q$13 + PI(), 2*PI()) - PI())),ABS(MOD(J1899 - $Q$6:$Q$13 + PI(), 2*PI()) - PI()),0))</f>
        <v>S</v>
      </c>
      <c r="L1899">
        <v>6.1078664535517904</v>
      </c>
      <c r="M1899">
        <v>10.5025805367363</v>
      </c>
      <c r="N1899">
        <v>1.9213198555840301</v>
      </c>
    </row>
    <row r="1900" spans="1:14" x14ac:dyDescent="0.3">
      <c r="A1900">
        <v>1710900</v>
      </c>
      <c r="B1900">
        <v>2024</v>
      </c>
      <c r="C1900">
        <v>3</v>
      </c>
      <c r="D1900">
        <v>20</v>
      </c>
      <c r="E1900">
        <v>500</v>
      </c>
      <c r="F1900">
        <v>5.1611328125000001E-3</v>
      </c>
      <c r="G1900">
        <v>6.1024346923828103</v>
      </c>
      <c r="H1900">
        <v>6.1024368748958899</v>
      </c>
      <c r="I1900">
        <v>-3.1407469040091498</v>
      </c>
      <c r="J1900">
        <f t="shared" si="30"/>
        <v>3.1424384031704364</v>
      </c>
      <c r="K1900" t="str" cm="1">
        <f t="array" ref="K1900">INDEX($P$6:$P$13,MATCH(MIN(ABS(MOD(J1900 - $Q$6:$Q$13 + PI(), 2*PI()) - PI())),ABS(MOD(J1900 - $Q$6:$Q$13 + PI(), 2*PI()) - PI()),0))</f>
        <v>S</v>
      </c>
      <c r="L1900">
        <v>6.1186487642665099</v>
      </c>
      <c r="M1900">
        <v>10.4342007107204</v>
      </c>
      <c r="N1900">
        <v>1.90870073106553</v>
      </c>
    </row>
    <row r="1901" spans="1:14" x14ac:dyDescent="0.3">
      <c r="A1901">
        <v>1710903</v>
      </c>
      <c r="B1901">
        <v>2024</v>
      </c>
      <c r="C1901">
        <v>3</v>
      </c>
      <c r="D1901">
        <v>20</v>
      </c>
      <c r="E1901">
        <v>600</v>
      </c>
      <c r="F1901">
        <v>6.7285156250000006E-2</v>
      </c>
      <c r="G1901">
        <v>6.3933563232421804</v>
      </c>
      <c r="H1901">
        <v>6.39371037568894</v>
      </c>
      <c r="I1901">
        <v>-3.1310688115171499</v>
      </c>
      <c r="J1901">
        <f t="shared" si="30"/>
        <v>3.1521164956624363</v>
      </c>
      <c r="K1901" t="str" cm="1">
        <f t="array" ref="K1901">INDEX($P$6:$P$13,MATCH(MIN(ABS(MOD(J1901 - $Q$6:$Q$13 + PI(), 2*PI()) - PI())),ABS(MOD(J1901 - $Q$6:$Q$13 + PI(), 2*PI()) - PI()),0))</f>
        <v>S</v>
      </c>
      <c r="L1901">
        <v>6.1234389625285601</v>
      </c>
      <c r="M1901">
        <v>10.321328904893599</v>
      </c>
      <c r="N1901">
        <v>1.9005010392930699</v>
      </c>
    </row>
    <row r="1902" spans="1:14" x14ac:dyDescent="0.3">
      <c r="A1902">
        <v>1710907</v>
      </c>
      <c r="B1902">
        <v>2024</v>
      </c>
      <c r="C1902">
        <v>3</v>
      </c>
      <c r="D1902">
        <v>20</v>
      </c>
      <c r="E1902">
        <v>700</v>
      </c>
      <c r="F1902">
        <v>-0.13287963867187499</v>
      </c>
      <c r="G1902">
        <v>6.5637396240234303</v>
      </c>
      <c r="H1902">
        <v>6.5650845272813401</v>
      </c>
      <c r="I1902">
        <v>3.1213509167718998</v>
      </c>
      <c r="J1902">
        <f t="shared" si="30"/>
        <v>3.1213509167718998</v>
      </c>
      <c r="K1902" t="str" cm="1">
        <f t="array" ref="K1902">INDEX($P$6:$P$13,MATCH(MIN(ABS(MOD(J1902 - $Q$6:$Q$13 + PI(), 2*PI()) - PI())),ABS(MOD(J1902 - $Q$6:$Q$13 + PI(), 2*PI()) - PI()),0))</f>
        <v>S</v>
      </c>
      <c r="L1902">
        <v>6.1222378176955798</v>
      </c>
      <c r="M1902">
        <v>10.185730192396299</v>
      </c>
      <c r="N1902">
        <v>1.89449702368842</v>
      </c>
    </row>
    <row r="1903" spans="1:14" x14ac:dyDescent="0.3">
      <c r="A1903">
        <v>1710910</v>
      </c>
      <c r="B1903">
        <v>2024</v>
      </c>
      <c r="C1903">
        <v>3</v>
      </c>
      <c r="D1903">
        <v>20</v>
      </c>
      <c r="E1903">
        <v>800</v>
      </c>
      <c r="F1903">
        <v>-0.32663024902343701</v>
      </c>
      <c r="G1903">
        <v>6.7621795654296797</v>
      </c>
      <c r="H1903">
        <v>6.7700635000487202</v>
      </c>
      <c r="I1903">
        <v>3.0933276560409899</v>
      </c>
      <c r="J1903">
        <f t="shared" si="30"/>
        <v>3.0933276560409899</v>
      </c>
      <c r="K1903" t="str" cm="1">
        <f t="array" ref="K1903">INDEX($P$6:$P$13,MATCH(MIN(ABS(MOD(J1903 - $Q$6:$Q$13 + PI(), 2*PI()) - PI())),ABS(MOD(J1903 - $Q$6:$Q$13 + PI(), 2*PI()) - PI()),0))</f>
        <v>S</v>
      </c>
      <c r="L1903">
        <v>6.1163244164484496</v>
      </c>
      <c r="M1903">
        <v>10.036649492051801</v>
      </c>
      <c r="N1903">
        <v>1.8898926311069</v>
      </c>
    </row>
    <row r="1904" spans="1:14" x14ac:dyDescent="0.3">
      <c r="A1904">
        <v>1710914</v>
      </c>
      <c r="B1904">
        <v>2024</v>
      </c>
      <c r="C1904">
        <v>3</v>
      </c>
      <c r="D1904">
        <v>20</v>
      </c>
      <c r="E1904">
        <v>900</v>
      </c>
      <c r="F1904">
        <v>-0.353154296875</v>
      </c>
      <c r="G1904">
        <v>6.8574407958984303</v>
      </c>
      <c r="H1904">
        <v>6.86652839698879</v>
      </c>
      <c r="I1904">
        <v>3.0901386793830099</v>
      </c>
      <c r="J1904">
        <f t="shared" si="30"/>
        <v>3.0901386793830099</v>
      </c>
      <c r="K1904" t="str" cm="1">
        <f t="array" ref="K1904">INDEX($P$6:$P$13,MATCH(MIN(ABS(MOD(J1904 - $Q$6:$Q$13 + PI(), 2*PI()) - PI())),ABS(MOD(J1904 - $Q$6:$Q$13 + PI(), 2*PI()) - PI()),0))</f>
        <v>S</v>
      </c>
      <c r="L1904">
        <v>6.1056814778307702</v>
      </c>
      <c r="M1904">
        <v>9.4720953835381394</v>
      </c>
      <c r="N1904">
        <v>1.7444241841634101</v>
      </c>
    </row>
    <row r="1905" spans="1:14" x14ac:dyDescent="0.3">
      <c r="A1905">
        <v>1710918</v>
      </c>
      <c r="B1905">
        <v>2024</v>
      </c>
      <c r="C1905">
        <v>3</v>
      </c>
      <c r="D1905">
        <v>20</v>
      </c>
      <c r="E1905">
        <v>1000</v>
      </c>
      <c r="F1905">
        <v>-0.40278503417968697</v>
      </c>
      <c r="G1905">
        <v>6.7890203857421803</v>
      </c>
      <c r="H1905">
        <v>6.8009582840789502</v>
      </c>
      <c r="I1905">
        <v>3.0823332292636501</v>
      </c>
      <c r="J1905">
        <f t="shared" si="30"/>
        <v>3.0823332292636501</v>
      </c>
      <c r="K1905" t="str" cm="1">
        <f t="array" ref="K1905">INDEX($P$6:$P$13,MATCH(MIN(ABS(MOD(J1905 - $Q$6:$Q$13 + PI(), 2*PI()) - PI())),ABS(MOD(J1905 - $Q$6:$Q$13 + PI(), 2*PI()) - PI()),0))</f>
        <v>S</v>
      </c>
      <c r="L1905">
        <v>6.0832124468951303</v>
      </c>
      <c r="M1905">
        <v>9.2939765718248104</v>
      </c>
      <c r="N1905">
        <v>1.7395457161797401</v>
      </c>
    </row>
    <row r="1906" spans="1:14" x14ac:dyDescent="0.3">
      <c r="A1906">
        <v>1710921</v>
      </c>
      <c r="B1906">
        <v>2024</v>
      </c>
      <c r="C1906">
        <v>3</v>
      </c>
      <c r="D1906">
        <v>20</v>
      </c>
      <c r="E1906">
        <v>1100</v>
      </c>
      <c r="F1906">
        <v>-0.54142333984375002</v>
      </c>
      <c r="G1906">
        <v>6.9899139404296804</v>
      </c>
      <c r="H1906">
        <v>7.0108513126111003</v>
      </c>
      <c r="I1906">
        <v>3.0642892087583702</v>
      </c>
      <c r="J1906">
        <f t="shared" si="30"/>
        <v>3.0642892087583702</v>
      </c>
      <c r="K1906" t="str" cm="1">
        <f t="array" ref="K1906">INDEX($P$6:$P$13,MATCH(MIN(ABS(MOD(J1906 - $Q$6:$Q$13 + PI(), 2*PI()) - PI())),ABS(MOD(J1906 - $Q$6:$Q$13 + PI(), 2*PI()) - PI()),0))</f>
        <v>S</v>
      </c>
      <c r="L1906">
        <v>6.0548077625219197</v>
      </c>
      <c r="M1906">
        <v>9.1105615827772297</v>
      </c>
      <c r="N1906">
        <v>1.73690022362603</v>
      </c>
    </row>
    <row r="1907" spans="1:14" x14ac:dyDescent="0.3">
      <c r="A1907">
        <v>1710925</v>
      </c>
      <c r="B1907">
        <v>2024</v>
      </c>
      <c r="C1907">
        <v>3</v>
      </c>
      <c r="D1907">
        <v>20</v>
      </c>
      <c r="E1907">
        <v>1200</v>
      </c>
      <c r="F1907">
        <v>-0.29914672851562502</v>
      </c>
      <c r="G1907">
        <v>7.1932177734374996</v>
      </c>
      <c r="H1907">
        <v>7.1994354432329404</v>
      </c>
      <c r="I1907">
        <v>3.1000292729199201</v>
      </c>
      <c r="J1907">
        <f t="shared" si="30"/>
        <v>3.1000292729199201</v>
      </c>
      <c r="K1907" t="str" cm="1">
        <f t="array" ref="K1907">INDEX($P$6:$P$13,MATCH(MIN(ABS(MOD(J1907 - $Q$6:$Q$13 + PI(), 2*PI()) - PI())),ABS(MOD(J1907 - $Q$6:$Q$13 + PI(), 2*PI()) - PI()),0))</f>
        <v>S</v>
      </c>
      <c r="L1907">
        <v>6.0156353852292996</v>
      </c>
      <c r="M1907">
        <v>8.9364780849880603</v>
      </c>
      <c r="N1907">
        <v>1.73519134521484</v>
      </c>
    </row>
    <row r="1908" spans="1:14" x14ac:dyDescent="0.3">
      <c r="A1908">
        <v>1710928</v>
      </c>
      <c r="B1908">
        <v>2024</v>
      </c>
      <c r="C1908">
        <v>3</v>
      </c>
      <c r="D1908">
        <v>20</v>
      </c>
      <c r="E1908">
        <v>1300</v>
      </c>
      <c r="F1908">
        <v>-2.0611572265624999E-2</v>
      </c>
      <c r="G1908">
        <v>7.0389703369140602</v>
      </c>
      <c r="H1908">
        <v>7.0390005143391798</v>
      </c>
      <c r="I1908">
        <v>3.1386644535308701</v>
      </c>
      <c r="J1908">
        <f t="shared" si="30"/>
        <v>3.1386644535308701</v>
      </c>
      <c r="K1908" t="str" cm="1">
        <f t="array" ref="K1908">INDEX($P$6:$P$13,MATCH(MIN(ABS(MOD(J1908 - $Q$6:$Q$13 + PI(), 2*PI()) - PI())),ABS(MOD(J1908 - $Q$6:$Q$13 + PI(), 2*PI()) - PI()),0))</f>
        <v>S</v>
      </c>
      <c r="L1908">
        <v>5.9662080622991498</v>
      </c>
      <c r="M1908">
        <v>8.8042043050130196</v>
      </c>
      <c r="N1908">
        <v>1.7297602759467201</v>
      </c>
    </row>
    <row r="1909" spans="1:14" x14ac:dyDescent="0.3">
      <c r="A1909">
        <v>1710932</v>
      </c>
      <c r="B1909">
        <v>2024</v>
      </c>
      <c r="C1909">
        <v>3</v>
      </c>
      <c r="D1909">
        <v>20</v>
      </c>
      <c r="E1909">
        <v>1400</v>
      </c>
      <c r="F1909">
        <v>-0.37297912597656202</v>
      </c>
      <c r="G1909">
        <v>6.8167950439453104</v>
      </c>
      <c r="H1909">
        <v>6.8269911454147598</v>
      </c>
      <c r="I1909">
        <v>3.0869324218291099</v>
      </c>
      <c r="J1909">
        <f t="shared" si="30"/>
        <v>3.0869324218291099</v>
      </c>
      <c r="K1909" t="str" cm="1">
        <f t="array" ref="K1909">INDEX($P$6:$P$13,MATCH(MIN(ABS(MOD(J1909 - $Q$6:$Q$13 + PI(), 2*PI()) - PI())),ABS(MOD(J1909 - $Q$6:$Q$13 + PI(), 2*PI()) - PI()),0))</f>
        <v>S</v>
      </c>
      <c r="L1909">
        <v>5.9144513611355496</v>
      </c>
      <c r="M1909">
        <v>8.7220124138726103</v>
      </c>
      <c r="N1909">
        <v>1.7187863455878301</v>
      </c>
    </row>
    <row r="1910" spans="1:14" x14ac:dyDescent="0.3">
      <c r="A1910">
        <v>1710936</v>
      </c>
      <c r="B1910">
        <v>2024</v>
      </c>
      <c r="C1910">
        <v>3</v>
      </c>
      <c r="D1910">
        <v>20</v>
      </c>
      <c r="E1910">
        <v>1500</v>
      </c>
      <c r="F1910">
        <v>-0.90210632324218698</v>
      </c>
      <c r="G1910">
        <v>6.8903106689453102</v>
      </c>
      <c r="H1910">
        <v>6.9491133918662698</v>
      </c>
      <c r="I1910">
        <v>3.0114092146114202</v>
      </c>
      <c r="J1910">
        <f t="shared" si="30"/>
        <v>3.0114092146114202</v>
      </c>
      <c r="K1910" t="str" cm="1">
        <f t="array" ref="K1910">INDEX($P$6:$P$13,MATCH(MIN(ABS(MOD(J1910 - $Q$6:$Q$13 + PI(), 2*PI()) - PI())),ABS(MOD(J1910 - $Q$6:$Q$13 + PI(), 2*PI()) - PI()),0))</f>
        <v>S</v>
      </c>
      <c r="L1910">
        <v>5.8616312893393498</v>
      </c>
      <c r="M1910">
        <v>8.6480350494384695</v>
      </c>
      <c r="N1910">
        <v>1.7087939580281499</v>
      </c>
    </row>
    <row r="1911" spans="1:14" x14ac:dyDescent="0.3">
      <c r="A1911">
        <v>1710939</v>
      </c>
      <c r="B1911">
        <v>2024</v>
      </c>
      <c r="C1911">
        <v>3</v>
      </c>
      <c r="D1911">
        <v>20</v>
      </c>
      <c r="E1911">
        <v>1600</v>
      </c>
      <c r="F1911">
        <v>-1.11575500488281</v>
      </c>
      <c r="G1911">
        <v>7.2717108154296799</v>
      </c>
      <c r="H1911">
        <v>7.35681231337038</v>
      </c>
      <c r="I1911">
        <v>2.98934230275679</v>
      </c>
      <c r="J1911">
        <f t="shared" si="30"/>
        <v>2.98934230275679</v>
      </c>
      <c r="K1911" t="str" cm="1">
        <f t="array" ref="K1911">INDEX($P$6:$P$13,MATCH(MIN(ABS(MOD(J1911 - $Q$6:$Q$13 + PI(), 2*PI()) - PI())),ABS(MOD(J1911 - $Q$6:$Q$13 + PI(), 2*PI()) - PI()),0))</f>
        <v>S</v>
      </c>
      <c r="L1911">
        <v>5.8029110729201197</v>
      </c>
      <c r="M1911">
        <v>8.5572376251220703</v>
      </c>
      <c r="N1911">
        <v>1.7046563890245201</v>
      </c>
    </row>
    <row r="1912" spans="1:14" x14ac:dyDescent="0.3">
      <c r="A1912">
        <v>1710943</v>
      </c>
      <c r="B1912">
        <v>2024</v>
      </c>
      <c r="C1912">
        <v>3</v>
      </c>
      <c r="D1912">
        <v>20</v>
      </c>
      <c r="E1912">
        <v>1700</v>
      </c>
      <c r="F1912">
        <v>-1.2718774414062499</v>
      </c>
      <c r="G1912">
        <v>7.2508343505859303</v>
      </c>
      <c r="H1912">
        <v>7.36153998872485</v>
      </c>
      <c r="I1912">
        <v>2.9679480489368602</v>
      </c>
      <c r="J1912">
        <f t="shared" si="30"/>
        <v>2.9679480489368602</v>
      </c>
      <c r="K1912" t="str" cm="1">
        <f t="array" ref="K1912">INDEX($P$6:$P$13,MATCH(MIN(ABS(MOD(J1912 - $Q$6:$Q$13 + PI(), 2*PI()) - PI())),ABS(MOD(J1912 - $Q$6:$Q$13 + PI(), 2*PI()) - PI()),0))</f>
        <v>S</v>
      </c>
      <c r="L1912">
        <v>5.7280764830143296</v>
      </c>
      <c r="M1912">
        <v>8.4492525524563202</v>
      </c>
      <c r="N1912">
        <v>1.7079175313313799</v>
      </c>
    </row>
    <row r="1913" spans="1:14" x14ac:dyDescent="0.3">
      <c r="A1913">
        <v>1710946</v>
      </c>
      <c r="B1913">
        <v>2024</v>
      </c>
      <c r="C1913">
        <v>3</v>
      </c>
      <c r="D1913">
        <v>20</v>
      </c>
      <c r="E1913">
        <v>1800</v>
      </c>
      <c r="F1913">
        <v>-1.14949401855468</v>
      </c>
      <c r="G1913">
        <v>7.1810632324218702</v>
      </c>
      <c r="H1913">
        <v>7.2724827704666497</v>
      </c>
      <c r="I1913">
        <v>2.9828662573060201</v>
      </c>
      <c r="J1913">
        <f t="shared" si="30"/>
        <v>2.9828662573060201</v>
      </c>
      <c r="K1913" t="str" cm="1">
        <f t="array" ref="K1913">INDEX($P$6:$P$13,MATCH(MIN(ABS(MOD(J1913 - $Q$6:$Q$13 + PI(), 2*PI()) - PI())),ABS(MOD(J1913 - $Q$6:$Q$13 + PI(), 2*PI()) - PI()),0))</f>
        <v>S</v>
      </c>
      <c r="L1913">
        <v>5.6502828252306596</v>
      </c>
      <c r="M1913">
        <v>8.3763038847181495</v>
      </c>
      <c r="N1913">
        <v>1.71087964375813</v>
      </c>
    </row>
    <row r="1914" spans="1:14" x14ac:dyDescent="0.3">
      <c r="A1914">
        <v>1710950</v>
      </c>
      <c r="B1914">
        <v>2024</v>
      </c>
      <c r="C1914">
        <v>3</v>
      </c>
      <c r="D1914">
        <v>20</v>
      </c>
      <c r="E1914">
        <v>1900</v>
      </c>
      <c r="F1914">
        <v>-0.77989013671874996</v>
      </c>
      <c r="G1914">
        <v>7.0876965332031201</v>
      </c>
      <c r="H1914">
        <v>7.1304747928963801</v>
      </c>
      <c r="I1914">
        <v>3.0319991798451502</v>
      </c>
      <c r="J1914">
        <f t="shared" si="30"/>
        <v>3.0319991798451502</v>
      </c>
      <c r="K1914" t="str" cm="1">
        <f t="array" ref="K1914">INDEX($P$6:$P$13,MATCH(MIN(ABS(MOD(J1914 - $Q$6:$Q$13 + PI(), 2*PI()) - PI())),ABS(MOD(J1914 - $Q$6:$Q$13 + PI(), 2*PI()) - PI()),0))</f>
        <v>S</v>
      </c>
      <c r="L1914">
        <v>5.5700461610070402</v>
      </c>
      <c r="M1914">
        <v>8.3428557713826503</v>
      </c>
      <c r="N1914">
        <v>1.7131678263346299</v>
      </c>
    </row>
    <row r="1915" spans="1:14" x14ac:dyDescent="0.3">
      <c r="A1915">
        <v>1710954</v>
      </c>
      <c r="B1915">
        <v>2024</v>
      </c>
      <c r="C1915">
        <v>3</v>
      </c>
      <c r="D1915">
        <v>20</v>
      </c>
      <c r="E1915">
        <v>2000</v>
      </c>
      <c r="F1915">
        <v>-0.40543151855468701</v>
      </c>
      <c r="G1915">
        <v>6.90177856445312</v>
      </c>
      <c r="H1915">
        <v>6.9136764509906099</v>
      </c>
      <c r="I1915">
        <v>3.0829170338340899</v>
      </c>
      <c r="J1915">
        <f t="shared" si="30"/>
        <v>3.0829170338340899</v>
      </c>
      <c r="K1915" t="str" cm="1">
        <f t="array" ref="K1915">INDEX($P$6:$P$13,MATCH(MIN(ABS(MOD(J1915 - $Q$6:$Q$13 + PI(), 2*PI()) - PI())),ABS(MOD(J1915 - $Q$6:$Q$13 + PI(), 2*PI()) - PI()),0))</f>
        <v>S</v>
      </c>
      <c r="L1915">
        <v>5.49363592663763</v>
      </c>
      <c r="M1915">
        <v>8.35050116644965</v>
      </c>
      <c r="N1915">
        <v>1.71425490909152</v>
      </c>
    </row>
    <row r="1916" spans="1:14" x14ac:dyDescent="0.3">
      <c r="A1916">
        <v>1710957</v>
      </c>
      <c r="B1916">
        <v>2024</v>
      </c>
      <c r="C1916">
        <v>3</v>
      </c>
      <c r="D1916">
        <v>20</v>
      </c>
      <c r="E1916">
        <v>2100</v>
      </c>
      <c r="F1916">
        <v>-0.48439758300781199</v>
      </c>
      <c r="G1916">
        <v>6.7322698974609301</v>
      </c>
      <c r="H1916">
        <v>6.7496739914371</v>
      </c>
      <c r="I1916">
        <v>3.0697648357334302</v>
      </c>
      <c r="J1916">
        <f t="shared" si="30"/>
        <v>3.0697648357334302</v>
      </c>
      <c r="K1916" t="str" cm="1">
        <f t="array" ref="K1916">INDEX($P$6:$P$13,MATCH(MIN(ABS(MOD(J1916 - $Q$6:$Q$13 + PI(), 2*PI()) - PI())),ABS(MOD(J1916 - $Q$6:$Q$13 + PI(), 2*PI()) - PI()),0))</f>
        <v>S</v>
      </c>
      <c r="L1916">
        <v>5.4284777254178902</v>
      </c>
      <c r="M1916">
        <v>8.3983032438490106</v>
      </c>
      <c r="N1916">
        <v>1.7140276167127799</v>
      </c>
    </row>
    <row r="1917" spans="1:14" x14ac:dyDescent="0.3">
      <c r="A1917">
        <v>1710961</v>
      </c>
      <c r="B1917">
        <v>2024</v>
      </c>
      <c r="C1917">
        <v>3</v>
      </c>
      <c r="D1917">
        <v>20</v>
      </c>
      <c r="E1917">
        <v>2200</v>
      </c>
      <c r="F1917">
        <v>-1.8727630615234301</v>
      </c>
      <c r="G1917">
        <v>6.1825061035156201</v>
      </c>
      <c r="H1917">
        <v>6.4599243961995798</v>
      </c>
      <c r="I1917">
        <v>2.8474652937275202</v>
      </c>
      <c r="J1917">
        <f t="shared" si="30"/>
        <v>2.8474652937275202</v>
      </c>
      <c r="K1917" t="str" cm="1">
        <f t="array" ref="K1917">INDEX($P$6:$P$13,MATCH(MIN(ABS(MOD(J1917 - $Q$6:$Q$13 + PI(), 2*PI()) - PI())),ABS(MOD(J1917 - $Q$6:$Q$13 + PI(), 2*PI()) - PI()),0))</f>
        <v>S</v>
      </c>
      <c r="L1917">
        <v>5.3852800689096503</v>
      </c>
      <c r="M1917">
        <v>8.4786925845676002</v>
      </c>
      <c r="N1917">
        <v>1.71265432569715</v>
      </c>
    </row>
    <row r="1918" spans="1:14" x14ac:dyDescent="0.3">
      <c r="A1918">
        <v>1710964</v>
      </c>
      <c r="B1918">
        <v>2024</v>
      </c>
      <c r="C1918">
        <v>3</v>
      </c>
      <c r="D1918">
        <v>20</v>
      </c>
      <c r="E1918">
        <v>2300</v>
      </c>
      <c r="F1918">
        <v>-2.2362847900390599</v>
      </c>
      <c r="G1918">
        <v>6.2886840820312502</v>
      </c>
      <c r="H1918">
        <v>6.6744675552251502</v>
      </c>
      <c r="I1918">
        <v>2.7999336513790101</v>
      </c>
      <c r="J1918">
        <f t="shared" si="30"/>
        <v>2.7999336513790101</v>
      </c>
      <c r="K1918" t="str" cm="1">
        <f t="array" ref="K1918">INDEX($P$6:$P$13,MATCH(MIN(ABS(MOD(J1918 - $Q$6:$Q$13 + PI(), 2*PI()) - PI())),ABS(MOD(J1918 - $Q$6:$Q$13 + PI(), 2*PI()) - PI()),0))</f>
        <v>S</v>
      </c>
      <c r="L1918">
        <v>5.3389765747568099</v>
      </c>
      <c r="M1918">
        <v>8.5448983510335292</v>
      </c>
      <c r="N1918">
        <v>1.71795474158393</v>
      </c>
    </row>
    <row r="1919" spans="1:14" x14ac:dyDescent="0.3">
      <c r="A1919">
        <v>1710968</v>
      </c>
      <c r="B1919">
        <v>2024</v>
      </c>
      <c r="C1919">
        <v>3</v>
      </c>
      <c r="D1919">
        <v>20</v>
      </c>
      <c r="E1919">
        <v>0</v>
      </c>
      <c r="F1919">
        <v>2.0388562011718698</v>
      </c>
      <c r="G1919">
        <v>3.9171197509765601</v>
      </c>
      <c r="H1919">
        <v>4.4159666838131404</v>
      </c>
      <c r="I1919">
        <v>-2.6616807951939001</v>
      </c>
      <c r="J1919">
        <f t="shared" si="30"/>
        <v>3.6215045119856861</v>
      </c>
      <c r="K1919" t="str" cm="1">
        <f t="array" ref="K1919">INDEX($P$6:$P$13,MATCH(MIN(ABS(MOD(J1919 - $Q$6:$Q$13 + PI(), 2*PI()) - PI())),ABS(MOD(J1919 - $Q$6:$Q$13 + PI(), 2*PI()) - PI()),0))</f>
        <v>SW</v>
      </c>
      <c r="L1919">
        <v>6.0281688131327904</v>
      </c>
      <c r="M1919">
        <v>10.3877669440375</v>
      </c>
      <c r="N1919">
        <v>2.0008354187011701</v>
      </c>
    </row>
    <row r="1920" spans="1:14" x14ac:dyDescent="0.3">
      <c r="A1920">
        <v>1710972</v>
      </c>
      <c r="B1920">
        <v>2024</v>
      </c>
      <c r="C1920">
        <v>3</v>
      </c>
      <c r="D1920">
        <v>20</v>
      </c>
      <c r="E1920">
        <v>100</v>
      </c>
      <c r="F1920">
        <v>1.60131530761718</v>
      </c>
      <c r="G1920">
        <v>3.9254974365234299</v>
      </c>
      <c r="H1920">
        <v>4.2395448857820996</v>
      </c>
      <c r="I1920">
        <v>-2.75427162672251</v>
      </c>
      <c r="J1920">
        <f t="shared" si="30"/>
        <v>3.5289136804570762</v>
      </c>
      <c r="K1920" t="str" cm="1">
        <f t="array" ref="K1920">INDEX($P$6:$P$13,MATCH(MIN(ABS(MOD(J1920 - $Q$6:$Q$13 + PI(), 2*PI()) - PI())),ABS(MOD(J1920 - $Q$6:$Q$13 + PI(), 2*PI()) - PI()),0))</f>
        <v>S</v>
      </c>
      <c r="L1920">
        <v>6.0525942613865604</v>
      </c>
      <c r="M1920">
        <v>10.4506318834092</v>
      </c>
      <c r="N1920">
        <v>1.9797423680623301</v>
      </c>
    </row>
    <row r="1921" spans="1:14" x14ac:dyDescent="0.3">
      <c r="A1921">
        <v>1710975</v>
      </c>
      <c r="B1921">
        <v>2024</v>
      </c>
      <c r="C1921">
        <v>3</v>
      </c>
      <c r="D1921">
        <v>20</v>
      </c>
      <c r="E1921">
        <v>200</v>
      </c>
      <c r="F1921">
        <v>1.0765075683593699</v>
      </c>
      <c r="G1921">
        <v>4.1496185302734299</v>
      </c>
      <c r="H1921">
        <v>4.2869805797931599</v>
      </c>
      <c r="I1921">
        <v>-2.8877648915952299</v>
      </c>
      <c r="J1921">
        <f t="shared" si="30"/>
        <v>3.3954204155843564</v>
      </c>
      <c r="K1921" t="str" cm="1">
        <f t="array" ref="K1921">INDEX($P$6:$P$13,MATCH(MIN(ABS(MOD(J1921 - $Q$6:$Q$13 + PI(), 2*PI()) - PI())),ABS(MOD(J1921 - $Q$6:$Q$13 + PI(), 2*PI()) - PI()),0))</f>
        <v>S</v>
      </c>
      <c r="L1921">
        <v>6.07411485188599</v>
      </c>
      <c r="M1921">
        <v>10.498207834031801</v>
      </c>
      <c r="N1921">
        <v>1.9585172865125799</v>
      </c>
    </row>
    <row r="1922" spans="1:14" x14ac:dyDescent="0.3">
      <c r="A1922">
        <v>1710979</v>
      </c>
      <c r="B1922">
        <v>2024</v>
      </c>
      <c r="C1922">
        <v>3</v>
      </c>
      <c r="D1922">
        <v>21</v>
      </c>
      <c r="E1922">
        <v>300</v>
      </c>
      <c r="F1922">
        <v>-2.50918029785156</v>
      </c>
      <c r="G1922">
        <v>6.16469787597656</v>
      </c>
      <c r="H1922">
        <v>6.6557858791577997</v>
      </c>
      <c r="I1922">
        <v>2.7550457650592199</v>
      </c>
      <c r="J1922">
        <f t="shared" si="30"/>
        <v>2.7550457650592199</v>
      </c>
      <c r="K1922" t="str" cm="1">
        <f t="array" ref="K1922">INDEX($P$6:$P$13,MATCH(MIN(ABS(MOD(J1922 - $Q$6:$Q$13 + PI(), 2*PI()) - PI())),ABS(MOD(J1922 - $Q$6:$Q$13 + PI(), 2*PI()) - PI()),0))</f>
        <v>S</v>
      </c>
      <c r="L1922">
        <v>5.1351853332827604</v>
      </c>
      <c r="M1922">
        <v>8.7448971006605305</v>
      </c>
      <c r="N1922">
        <v>1.7816229926215199</v>
      </c>
    </row>
    <row r="1923" spans="1:14" x14ac:dyDescent="0.3">
      <c r="A1923">
        <v>1710982</v>
      </c>
      <c r="B1923">
        <v>2024</v>
      </c>
      <c r="C1923">
        <v>3</v>
      </c>
      <c r="D1923">
        <v>21</v>
      </c>
      <c r="E1923">
        <v>400</v>
      </c>
      <c r="F1923">
        <v>-2.58368835449218</v>
      </c>
      <c r="G1923">
        <v>5.9011724853515597</v>
      </c>
      <c r="H1923">
        <v>6.4419936522018402</v>
      </c>
      <c r="I1923">
        <v>2.7289083895922501</v>
      </c>
      <c r="J1923">
        <f t="shared" ref="J1923:J1986" si="31">IF(I1923&lt;0,I1923+2*PI(),I1923)</f>
        <v>2.7289083895922501</v>
      </c>
      <c r="K1923" t="str" cm="1">
        <f t="array" ref="K1923">INDEX($P$6:$P$13,MATCH(MIN(ABS(MOD(J1923 - $Q$6:$Q$13 + PI(), 2*PI()) - PI())),ABS(MOD(J1923 - $Q$6:$Q$13 + PI(), 2*PI()) - PI()),0))</f>
        <v>SE</v>
      </c>
      <c r="L1923">
        <v>5.1019396138613597</v>
      </c>
      <c r="M1923">
        <v>8.8273214764065209</v>
      </c>
      <c r="N1923">
        <v>1.7956761254204601</v>
      </c>
    </row>
    <row r="1924" spans="1:14" x14ac:dyDescent="0.3">
      <c r="A1924">
        <v>1710986</v>
      </c>
      <c r="B1924">
        <v>2024</v>
      </c>
      <c r="C1924">
        <v>3</v>
      </c>
      <c r="D1924">
        <v>21</v>
      </c>
      <c r="E1924">
        <v>500</v>
      </c>
      <c r="F1924">
        <v>-3.0942083740234301</v>
      </c>
      <c r="G1924">
        <v>5.8356579589843696</v>
      </c>
      <c r="H1924">
        <v>6.6052274204704204</v>
      </c>
      <c r="I1924">
        <v>2.6540588830924299</v>
      </c>
      <c r="J1924">
        <f t="shared" si="31"/>
        <v>2.6540588830924299</v>
      </c>
      <c r="K1924" t="str" cm="1">
        <f t="array" ref="K1924">INDEX($P$6:$P$13,MATCH(MIN(ABS(MOD(J1924 - $Q$6:$Q$13 + PI(), 2*PI()) - PI())),ABS(MOD(J1924 - $Q$6:$Q$13 + PI(), 2*PI()) - PI()),0))</f>
        <v>SE</v>
      </c>
      <c r="L1924">
        <v>5.07039121577471</v>
      </c>
      <c r="M1924">
        <v>8.8996854358249209</v>
      </c>
      <c r="N1924">
        <v>1.8107139799329901</v>
      </c>
    </row>
    <row r="1925" spans="1:14" x14ac:dyDescent="0.3">
      <c r="A1925">
        <v>1710990</v>
      </c>
      <c r="B1925">
        <v>2024</v>
      </c>
      <c r="C1925">
        <v>3</v>
      </c>
      <c r="D1925">
        <v>21</v>
      </c>
      <c r="E1925">
        <v>600</v>
      </c>
      <c r="F1925">
        <v>-3.6527636718749998</v>
      </c>
      <c r="G1925">
        <v>6.1403442382812496</v>
      </c>
      <c r="H1925">
        <v>7.1446840243052998</v>
      </c>
      <c r="I1925">
        <v>2.6049468826303799</v>
      </c>
      <c r="J1925">
        <f t="shared" si="31"/>
        <v>2.6049468826303799</v>
      </c>
      <c r="K1925" t="str" cm="1">
        <f t="array" ref="K1925">INDEX($P$6:$P$13,MATCH(MIN(ABS(MOD(J1925 - $Q$6:$Q$13 + PI(), 2*PI()) - PI())),ABS(MOD(J1925 - $Q$6:$Q$13 + PI(), 2*PI()) - PI()),0))</f>
        <v>SE</v>
      </c>
      <c r="L1925">
        <v>5.0301014944514097</v>
      </c>
      <c r="M1925">
        <v>8.9189500808715803</v>
      </c>
      <c r="N1925">
        <v>1.8329111735026</v>
      </c>
    </row>
    <row r="1926" spans="1:14" x14ac:dyDescent="0.3">
      <c r="A1926">
        <v>1710993</v>
      </c>
      <c r="B1926">
        <v>2024</v>
      </c>
      <c r="C1926">
        <v>3</v>
      </c>
      <c r="D1926">
        <v>21</v>
      </c>
      <c r="E1926">
        <v>700</v>
      </c>
      <c r="F1926">
        <v>-4.1085882568359304</v>
      </c>
      <c r="G1926">
        <v>6.6120776367187499</v>
      </c>
      <c r="H1926">
        <v>7.7846045588845598</v>
      </c>
      <c r="I1926">
        <v>2.5856033986472799</v>
      </c>
      <c r="J1926">
        <f t="shared" si="31"/>
        <v>2.5856033986472799</v>
      </c>
      <c r="K1926" t="str" cm="1">
        <f t="array" ref="K1926">INDEX($P$6:$P$13,MATCH(MIN(ABS(MOD(J1926 - $Q$6:$Q$13 + PI(), 2*PI()) - PI())),ABS(MOD(J1926 - $Q$6:$Q$13 + PI(), 2*PI()) - PI()),0))</f>
        <v>SE</v>
      </c>
      <c r="L1926">
        <v>4.9741253992193899</v>
      </c>
      <c r="M1926">
        <v>8.8715740839640294</v>
      </c>
      <c r="N1926">
        <v>1.86446857452392</v>
      </c>
    </row>
    <row r="1927" spans="1:14" x14ac:dyDescent="0.3">
      <c r="A1927">
        <v>1710997</v>
      </c>
      <c r="B1927">
        <v>2024</v>
      </c>
      <c r="C1927">
        <v>3</v>
      </c>
      <c r="D1927">
        <v>21</v>
      </c>
      <c r="E1927">
        <v>800</v>
      </c>
      <c r="F1927">
        <v>-4.2274340820312499</v>
      </c>
      <c r="G1927">
        <v>6.8558776855468704</v>
      </c>
      <c r="H1927">
        <v>8.0544557703856601</v>
      </c>
      <c r="I1927">
        <v>2.58904604662705</v>
      </c>
      <c r="J1927">
        <f t="shared" si="31"/>
        <v>2.58904604662705</v>
      </c>
      <c r="K1927" t="str" cm="1">
        <f t="array" ref="K1927">INDEX($P$6:$P$13,MATCH(MIN(ABS(MOD(J1927 - $Q$6:$Q$13 + PI(), 2*PI()) - PI())),ABS(MOD(J1927 - $Q$6:$Q$13 + PI(), 2*PI()) - PI()),0))</f>
        <v>SE</v>
      </c>
      <c r="L1927">
        <v>4.8972492892032999</v>
      </c>
      <c r="M1927">
        <v>8.7679150899251308</v>
      </c>
      <c r="N1927">
        <v>1.9043163723415799</v>
      </c>
    </row>
    <row r="1928" spans="1:14" x14ac:dyDescent="0.3">
      <c r="A1928">
        <v>1711000</v>
      </c>
      <c r="B1928">
        <v>2024</v>
      </c>
      <c r="C1928">
        <v>3</v>
      </c>
      <c r="D1928">
        <v>21</v>
      </c>
      <c r="E1928">
        <v>900</v>
      </c>
      <c r="F1928">
        <v>-4.1387646484375002</v>
      </c>
      <c r="G1928">
        <v>6.9526861572265597</v>
      </c>
      <c r="H1928">
        <v>8.0913050625993392</v>
      </c>
      <c r="I1928">
        <v>2.6046541945301298</v>
      </c>
      <c r="J1928">
        <f t="shared" si="31"/>
        <v>2.6046541945301298</v>
      </c>
      <c r="K1928" t="str" cm="1">
        <f t="array" ref="K1928">INDEX($P$6:$P$13,MATCH(MIN(ABS(MOD(J1928 - $Q$6:$Q$13 + PI(), 2*PI()) - PI())),ABS(MOD(J1928 - $Q$6:$Q$13 + PI(), 2*PI()) - PI()),0))</f>
        <v>SE</v>
      </c>
      <c r="L1928">
        <v>4.8122364526993699</v>
      </c>
      <c r="M1928">
        <v>8.6674191157023106</v>
      </c>
      <c r="N1928">
        <v>1.94225290086534</v>
      </c>
    </row>
    <row r="1929" spans="1:14" x14ac:dyDescent="0.3">
      <c r="A1929">
        <v>1711004</v>
      </c>
      <c r="B1929">
        <v>2024</v>
      </c>
      <c r="C1929">
        <v>3</v>
      </c>
      <c r="D1929">
        <v>21</v>
      </c>
      <c r="E1929">
        <v>1000</v>
      </c>
      <c r="F1929">
        <v>-3.7658062744140599</v>
      </c>
      <c r="G1929">
        <v>6.6778881835937502</v>
      </c>
      <c r="H1929">
        <v>7.6665172985520096</v>
      </c>
      <c r="I1929">
        <v>2.6281238389128299</v>
      </c>
      <c r="J1929">
        <f t="shared" si="31"/>
        <v>2.6281238389128299</v>
      </c>
      <c r="K1929" t="str" cm="1">
        <f t="array" ref="K1929">INDEX($P$6:$P$13,MATCH(MIN(ABS(MOD(J1929 - $Q$6:$Q$13 + PI(), 2*PI()) - PI())),ABS(MOD(J1929 - $Q$6:$Q$13 + PI(), 2*PI()) - PI()),0))</f>
        <v>SE</v>
      </c>
      <c r="L1929">
        <v>4.7648350260011201</v>
      </c>
      <c r="M1929">
        <v>8.6687026553683797</v>
      </c>
      <c r="N1929">
        <v>1.95763068728976</v>
      </c>
    </row>
    <row r="1930" spans="1:14" x14ac:dyDescent="0.3">
      <c r="A1930">
        <v>1711008</v>
      </c>
      <c r="B1930">
        <v>2024</v>
      </c>
      <c r="C1930">
        <v>3</v>
      </c>
      <c r="D1930">
        <v>21</v>
      </c>
      <c r="E1930">
        <v>1100</v>
      </c>
      <c r="F1930">
        <v>-3.7089990234374999</v>
      </c>
      <c r="G1930">
        <v>6.4122595214843701</v>
      </c>
      <c r="H1930">
        <v>7.4076815486849403</v>
      </c>
      <c r="I1930">
        <v>2.6171896294868202</v>
      </c>
      <c r="J1930">
        <f t="shared" si="31"/>
        <v>2.6171896294868202</v>
      </c>
      <c r="K1930" t="str" cm="1">
        <f t="array" ref="K1930">INDEX($P$6:$P$13,MATCH(MIN(ABS(MOD(J1930 - $Q$6:$Q$13 + PI(), 2*PI()) - PI())),ABS(MOD(J1930 - $Q$6:$Q$13 + PI(), 2*PI()) - PI()),0))</f>
        <v>SE</v>
      </c>
      <c r="L1930">
        <v>4.7404295810462003</v>
      </c>
      <c r="M1930">
        <v>8.7061002519395601</v>
      </c>
      <c r="N1930">
        <v>1.96072896321614</v>
      </c>
    </row>
    <row r="1931" spans="1:14" x14ac:dyDescent="0.3">
      <c r="A1931">
        <v>1711011</v>
      </c>
      <c r="B1931">
        <v>2024</v>
      </c>
      <c r="C1931">
        <v>3</v>
      </c>
      <c r="D1931">
        <v>21</v>
      </c>
      <c r="E1931">
        <v>1200</v>
      </c>
      <c r="F1931">
        <v>-3.8964025878906199</v>
      </c>
      <c r="G1931">
        <v>6.2041546630859301</v>
      </c>
      <c r="H1931">
        <v>7.3262192302995999</v>
      </c>
      <c r="I1931">
        <v>2.5808165805908101</v>
      </c>
      <c r="J1931">
        <f t="shared" si="31"/>
        <v>2.5808165805908101</v>
      </c>
      <c r="K1931" t="str" cm="1">
        <f t="array" ref="K1931">INDEX($P$6:$P$13,MATCH(MIN(ABS(MOD(J1931 - $Q$6:$Q$13 + PI(), 2*PI()) - PI())),ABS(MOD(J1931 - $Q$6:$Q$13 + PI(), 2*PI()) - PI()),0))</f>
        <v>SE</v>
      </c>
      <c r="L1931">
        <v>4.7277945979331504</v>
      </c>
      <c r="M1931">
        <v>8.75088352627224</v>
      </c>
      <c r="N1931">
        <v>1.95617421468098</v>
      </c>
    </row>
    <row r="1932" spans="1:14" x14ac:dyDescent="0.3">
      <c r="A1932">
        <v>1711015</v>
      </c>
      <c r="B1932">
        <v>2024</v>
      </c>
      <c r="C1932">
        <v>3</v>
      </c>
      <c r="D1932">
        <v>21</v>
      </c>
      <c r="E1932">
        <v>1300</v>
      </c>
      <c r="F1932">
        <v>-4.1819903564453096</v>
      </c>
      <c r="G1932">
        <v>6.13108459472656</v>
      </c>
      <c r="H1932">
        <v>7.42153903507183</v>
      </c>
      <c r="I1932">
        <v>2.54298390021121</v>
      </c>
      <c r="J1932">
        <f t="shared" si="31"/>
        <v>2.54298390021121</v>
      </c>
      <c r="K1932" t="str" cm="1">
        <f t="array" ref="K1932">INDEX($P$6:$P$13,MATCH(MIN(ABS(MOD(J1932 - $Q$6:$Q$13 + PI(), 2*PI()) - PI())),ABS(MOD(J1932 - $Q$6:$Q$13 + PI(), 2*PI()) - PI()),0))</f>
        <v>SE</v>
      </c>
      <c r="L1932">
        <v>4.7140877220720103</v>
      </c>
      <c r="M1932">
        <v>8.7743379804823096</v>
      </c>
      <c r="N1932">
        <v>1.95026768578423</v>
      </c>
    </row>
    <row r="1933" spans="1:14" x14ac:dyDescent="0.3">
      <c r="A1933">
        <v>1711018</v>
      </c>
      <c r="B1933">
        <v>2024</v>
      </c>
      <c r="C1933">
        <v>3</v>
      </c>
      <c r="D1933">
        <v>21</v>
      </c>
      <c r="E1933">
        <v>1400</v>
      </c>
      <c r="F1933">
        <v>-4.3805920410156203</v>
      </c>
      <c r="G1933">
        <v>5.8923199462890601</v>
      </c>
      <c r="H1933">
        <v>7.3422762805035697</v>
      </c>
      <c r="I1933">
        <v>2.5023025585417198</v>
      </c>
      <c r="J1933">
        <f t="shared" si="31"/>
        <v>2.5023025585417198</v>
      </c>
      <c r="K1933" t="str" cm="1">
        <f t="array" ref="K1933">INDEX($P$6:$P$13,MATCH(MIN(ABS(MOD(J1933 - $Q$6:$Q$13 + PI(), 2*PI()) - PI())),ABS(MOD(J1933 - $Q$6:$Q$13 + PI(), 2*PI()) - PI()),0))</f>
        <v>SE</v>
      </c>
      <c r="L1933">
        <v>4.6946326793140498</v>
      </c>
      <c r="M1933">
        <v>8.7744856940375406</v>
      </c>
      <c r="N1933">
        <v>1.9447881910536</v>
      </c>
    </row>
    <row r="1934" spans="1:14" x14ac:dyDescent="0.3">
      <c r="A1934">
        <v>1711022</v>
      </c>
      <c r="B1934">
        <v>2024</v>
      </c>
      <c r="C1934">
        <v>3</v>
      </c>
      <c r="D1934">
        <v>21</v>
      </c>
      <c r="E1934">
        <v>1500</v>
      </c>
      <c r="F1934">
        <v>-4.2779101562499999</v>
      </c>
      <c r="G1934">
        <v>5.7800183105468701</v>
      </c>
      <c r="H1934">
        <v>7.1909058521999896</v>
      </c>
      <c r="I1934">
        <v>2.5044444535339698</v>
      </c>
      <c r="J1934">
        <f t="shared" si="31"/>
        <v>2.5044444535339698</v>
      </c>
      <c r="K1934" t="str" cm="1">
        <f t="array" ref="K1934">INDEX($P$6:$P$13,MATCH(MIN(ABS(MOD(J1934 - $Q$6:$Q$13 + PI(), 2*PI()) - PI())),ABS(MOD(J1934 - $Q$6:$Q$13 + PI(), 2*PI()) - PI()),0))</f>
        <v>SE</v>
      </c>
      <c r="L1934">
        <v>4.6791962874596598</v>
      </c>
      <c r="M1934">
        <v>8.7809060414632096</v>
      </c>
      <c r="N1934">
        <v>1.9349188274807401</v>
      </c>
    </row>
    <row r="1935" spans="1:14" x14ac:dyDescent="0.3">
      <c r="A1935">
        <v>1711026</v>
      </c>
      <c r="B1935">
        <v>2024</v>
      </c>
      <c r="C1935">
        <v>3</v>
      </c>
      <c r="D1935">
        <v>21</v>
      </c>
      <c r="E1935">
        <v>1600</v>
      </c>
      <c r="F1935">
        <v>-3.9268286132812502</v>
      </c>
      <c r="G1935">
        <v>5.6794982910156202</v>
      </c>
      <c r="H1935">
        <v>6.9048304682833201</v>
      </c>
      <c r="I1935">
        <v>2.53665905183703</v>
      </c>
      <c r="J1935">
        <f t="shared" si="31"/>
        <v>2.53665905183703</v>
      </c>
      <c r="K1935" t="str" cm="1">
        <f t="array" ref="K1935">INDEX($P$6:$P$13,MATCH(MIN(ABS(MOD(J1935 - $Q$6:$Q$13 + PI(), 2*PI()) - PI())),ABS(MOD(J1935 - $Q$6:$Q$13 + PI(), 2*PI()) - PI()),0))</f>
        <v>SE</v>
      </c>
      <c r="L1935">
        <v>4.6694933855254197</v>
      </c>
      <c r="M1935">
        <v>8.8001014921400191</v>
      </c>
      <c r="N1935">
        <v>1.9200819863213401</v>
      </c>
    </row>
    <row r="1936" spans="1:14" x14ac:dyDescent="0.3">
      <c r="A1936">
        <v>1711029</v>
      </c>
      <c r="B1936">
        <v>2024</v>
      </c>
      <c r="C1936">
        <v>3</v>
      </c>
      <c r="D1936">
        <v>21</v>
      </c>
      <c r="E1936">
        <v>1700</v>
      </c>
      <c r="F1936">
        <v>-3.9203625488281202</v>
      </c>
      <c r="G1936">
        <v>5.5343310546874998</v>
      </c>
      <c r="H1936">
        <v>6.7821871647081897</v>
      </c>
      <c r="I1936">
        <v>2.5252702825975701</v>
      </c>
      <c r="J1936">
        <f t="shared" si="31"/>
        <v>2.5252702825975701</v>
      </c>
      <c r="K1936" t="str" cm="1">
        <f t="array" ref="K1936">INDEX($P$6:$P$13,MATCH(MIN(ABS(MOD(J1936 - $Q$6:$Q$13 + PI(), 2*PI()) - PI())),ABS(MOD(J1936 - $Q$6:$Q$13 + PI(), 2*PI()) - PI()),0))</f>
        <v>SE</v>
      </c>
      <c r="L1936">
        <v>4.6626023082514498</v>
      </c>
      <c r="M1936">
        <v>8.8218595716688295</v>
      </c>
      <c r="N1936">
        <v>1.90254963768853</v>
      </c>
    </row>
    <row r="1937" spans="1:14" x14ac:dyDescent="0.3">
      <c r="A1937">
        <v>1711033</v>
      </c>
      <c r="B1937">
        <v>2024</v>
      </c>
      <c r="C1937">
        <v>3</v>
      </c>
      <c r="D1937">
        <v>21</v>
      </c>
      <c r="E1937">
        <v>1800</v>
      </c>
      <c r="F1937">
        <v>-4.0015954589843696</v>
      </c>
      <c r="G1937">
        <v>5.5385247802734296</v>
      </c>
      <c r="H1937">
        <v>6.8328634523944096</v>
      </c>
      <c r="I1937">
        <v>2.5159237405144101</v>
      </c>
      <c r="J1937">
        <f t="shared" si="31"/>
        <v>2.5159237405144101</v>
      </c>
      <c r="K1937" t="str" cm="1">
        <f t="array" ref="K1937">INDEX($P$6:$P$13,MATCH(MIN(ABS(MOD(J1937 - $Q$6:$Q$13 + PI(), 2*PI()) - PI())),ABS(MOD(J1937 - $Q$6:$Q$13 + PI(), 2*PI()) - PI()),0))</f>
        <v>SE</v>
      </c>
      <c r="L1937">
        <v>4.6488042339183204</v>
      </c>
      <c r="M1937">
        <v>8.8185937669542103</v>
      </c>
      <c r="N1937">
        <v>1.8872016270955401</v>
      </c>
    </row>
    <row r="1938" spans="1:14" x14ac:dyDescent="0.3">
      <c r="A1938">
        <v>1711036</v>
      </c>
      <c r="B1938">
        <v>2024</v>
      </c>
      <c r="C1938">
        <v>3</v>
      </c>
      <c r="D1938">
        <v>21</v>
      </c>
      <c r="E1938">
        <v>1900</v>
      </c>
      <c r="F1938">
        <v>-4.25204040527343</v>
      </c>
      <c r="G1938">
        <v>5.4783856201171801</v>
      </c>
      <c r="H1938">
        <v>6.9348797113421199</v>
      </c>
      <c r="I1938">
        <v>2.4815654948092498</v>
      </c>
      <c r="J1938">
        <f t="shared" si="31"/>
        <v>2.4815654948092498</v>
      </c>
      <c r="K1938" t="str" cm="1">
        <f t="array" ref="K1938">INDEX($P$6:$P$13,MATCH(MIN(ABS(MOD(J1938 - $Q$6:$Q$13 + PI(), 2*PI()) - PI())),ABS(MOD(J1938 - $Q$6:$Q$13 + PI(), 2*PI()) - PI()),0))</f>
        <v>SE</v>
      </c>
      <c r="L1938">
        <v>4.6222900092402401</v>
      </c>
      <c r="M1938">
        <v>8.7817260954115106</v>
      </c>
      <c r="N1938">
        <v>1.8761770460340701</v>
      </c>
    </row>
    <row r="1939" spans="1:14" x14ac:dyDescent="0.3">
      <c r="A1939">
        <v>1711040</v>
      </c>
      <c r="B1939">
        <v>2024</v>
      </c>
      <c r="C1939">
        <v>3</v>
      </c>
      <c r="D1939">
        <v>21</v>
      </c>
      <c r="E1939">
        <v>2000</v>
      </c>
      <c r="F1939">
        <v>-4.3977703857421799</v>
      </c>
      <c r="G1939">
        <v>5.3624926757812501</v>
      </c>
      <c r="H1939">
        <v>6.93517931012014</v>
      </c>
      <c r="I1939">
        <v>2.4547163115244701</v>
      </c>
      <c r="J1939">
        <f t="shared" si="31"/>
        <v>2.4547163115244701</v>
      </c>
      <c r="K1939" t="str" cm="1">
        <f t="array" ref="K1939">INDEX($P$6:$P$13,MATCH(MIN(ABS(MOD(J1939 - $Q$6:$Q$13 + PI(), 2*PI()) - PI())),ABS(MOD(J1939 - $Q$6:$Q$13 + PI(), 2*PI()) - PI()),0))</f>
        <v>SE</v>
      </c>
      <c r="L1939">
        <v>4.5847506231467001</v>
      </c>
      <c r="M1939">
        <v>8.7230008443196603</v>
      </c>
      <c r="N1939">
        <v>1.8683088090684601</v>
      </c>
    </row>
    <row r="1940" spans="1:14" x14ac:dyDescent="0.3">
      <c r="A1940">
        <v>1711044</v>
      </c>
      <c r="B1940">
        <v>2024</v>
      </c>
      <c r="C1940">
        <v>3</v>
      </c>
      <c r="D1940">
        <v>21</v>
      </c>
      <c r="E1940">
        <v>2100</v>
      </c>
      <c r="F1940">
        <v>-4.6349121093749996</v>
      </c>
      <c r="G1940">
        <v>5.25970458984375</v>
      </c>
      <c r="H1940">
        <v>7.0104851924852101</v>
      </c>
      <c r="I1940">
        <v>2.41925545342191</v>
      </c>
      <c r="J1940">
        <f t="shared" si="31"/>
        <v>2.41925545342191</v>
      </c>
      <c r="K1940" t="str" cm="1">
        <f t="array" ref="K1940">INDEX($P$6:$P$13,MATCH(MIN(ABS(MOD(J1940 - $Q$6:$Q$13 + PI(), 2*PI()) - PI())),ABS(MOD(J1940 - $Q$6:$Q$13 + PI(), 2*PI()) - PI()),0))</f>
        <v>SE</v>
      </c>
      <c r="L1940">
        <v>4.5429203223141501</v>
      </c>
      <c r="M1940">
        <v>8.6641664505004794</v>
      </c>
      <c r="N1940">
        <v>1.8602569368150399</v>
      </c>
    </row>
    <row r="1941" spans="1:14" x14ac:dyDescent="0.3">
      <c r="A1941">
        <v>1711047</v>
      </c>
      <c r="B1941">
        <v>2024</v>
      </c>
      <c r="C1941">
        <v>3</v>
      </c>
      <c r="D1941">
        <v>21</v>
      </c>
      <c r="E1941">
        <v>2200</v>
      </c>
      <c r="F1941">
        <v>-4.7762127685546796</v>
      </c>
      <c r="G1941">
        <v>5.2690808105468703</v>
      </c>
      <c r="H1941">
        <v>7.1116398248630404</v>
      </c>
      <c r="I1941">
        <v>2.4052197485716098</v>
      </c>
      <c r="J1941">
        <f t="shared" si="31"/>
        <v>2.4052197485716098</v>
      </c>
      <c r="K1941" t="str" cm="1">
        <f t="array" ref="K1941">INDEX($P$6:$P$13,MATCH(MIN(ABS(MOD(J1941 - $Q$6:$Q$13 + PI(), 2*PI()) - PI())),ABS(MOD(J1941 - $Q$6:$Q$13 + PI(), 2*PI()) - PI()),0))</f>
        <v>SE</v>
      </c>
      <c r="L1941">
        <v>4.48521500699567</v>
      </c>
      <c r="M1941">
        <v>8.5878769556681291</v>
      </c>
      <c r="N1941">
        <v>1.8552974065144801</v>
      </c>
    </row>
    <row r="1942" spans="1:14" x14ac:dyDescent="0.3">
      <c r="A1942">
        <v>1711051</v>
      </c>
      <c r="B1942">
        <v>2024</v>
      </c>
      <c r="C1942">
        <v>3</v>
      </c>
      <c r="D1942">
        <v>21</v>
      </c>
      <c r="E1942">
        <v>2300</v>
      </c>
      <c r="F1942">
        <v>-4.9004229736328098</v>
      </c>
      <c r="G1942">
        <v>5.1151263427734301</v>
      </c>
      <c r="H1942">
        <v>7.0836899157884501</v>
      </c>
      <c r="I1942">
        <v>2.3776282111790499</v>
      </c>
      <c r="J1942">
        <f t="shared" si="31"/>
        <v>2.3776282111790499</v>
      </c>
      <c r="K1942" t="str" cm="1">
        <f t="array" ref="K1942">INDEX($P$6:$P$13,MATCH(MIN(ABS(MOD(J1942 - $Q$6:$Q$13 + PI(), 2*PI()) - PI())),ABS(MOD(J1942 - $Q$6:$Q$13 + PI(), 2*PI()) - PI()),0))</f>
        <v>SE</v>
      </c>
      <c r="L1942">
        <v>4.4240665202944998</v>
      </c>
      <c r="M1942">
        <v>8.5239482455783406</v>
      </c>
      <c r="N1942">
        <v>1.8490071826510901</v>
      </c>
    </row>
    <row r="1943" spans="1:14" x14ac:dyDescent="0.3">
      <c r="A1943">
        <v>1711054</v>
      </c>
      <c r="B1943">
        <v>2024</v>
      </c>
      <c r="C1943">
        <v>3</v>
      </c>
      <c r="D1943">
        <v>21</v>
      </c>
      <c r="E1943">
        <v>0</v>
      </c>
      <c r="F1943">
        <v>-2.4761621093750001</v>
      </c>
      <c r="G1943">
        <v>6.5116253662109296</v>
      </c>
      <c r="H1943">
        <v>6.9665374255641597</v>
      </c>
      <c r="I1943">
        <v>2.77821156722531</v>
      </c>
      <c r="J1943">
        <f t="shared" si="31"/>
        <v>2.77821156722531</v>
      </c>
      <c r="K1943" t="str" cm="1">
        <f t="array" ref="K1943">INDEX($P$6:$P$13,MATCH(MIN(ABS(MOD(J1943 - $Q$6:$Q$13 + PI(), 2*PI()) - PI())),ABS(MOD(J1943 - $Q$6:$Q$13 + PI(), 2*PI()) - PI()),0))</f>
        <v>S</v>
      </c>
      <c r="L1943">
        <v>5.28510970310814</v>
      </c>
      <c r="M1943">
        <v>8.58893352084689</v>
      </c>
      <c r="N1943">
        <v>1.73083326551649</v>
      </c>
    </row>
    <row r="1944" spans="1:14" x14ac:dyDescent="0.3">
      <c r="A1944">
        <v>1711058</v>
      </c>
      <c r="B1944">
        <v>2024</v>
      </c>
      <c r="C1944">
        <v>3</v>
      </c>
      <c r="D1944">
        <v>21</v>
      </c>
      <c r="E1944">
        <v>100</v>
      </c>
      <c r="F1944">
        <v>-2.5850756835937498</v>
      </c>
      <c r="G1944">
        <v>6.5536102294921799</v>
      </c>
      <c r="H1944">
        <v>7.0450282703486904</v>
      </c>
      <c r="I1944">
        <v>2.7658793514372402</v>
      </c>
      <c r="J1944">
        <f t="shared" si="31"/>
        <v>2.7658793514372402</v>
      </c>
      <c r="K1944" t="str" cm="1">
        <f t="array" ref="K1944">INDEX($P$6:$P$13,MATCH(MIN(ABS(MOD(J1944 - $Q$6:$Q$13 + PI(), 2*PI()) - PI())),ABS(MOD(J1944 - $Q$6:$Q$13 + PI(), 2*PI()) - PI()),0))</f>
        <v>S</v>
      </c>
      <c r="L1944">
        <v>5.2269396365887602</v>
      </c>
      <c r="M1944">
        <v>8.6219994227091394</v>
      </c>
      <c r="N1944">
        <v>1.7488244374593001</v>
      </c>
    </row>
    <row r="1945" spans="1:14" x14ac:dyDescent="0.3">
      <c r="A1945">
        <v>1711062</v>
      </c>
      <c r="B1945">
        <v>2024</v>
      </c>
      <c r="C1945">
        <v>3</v>
      </c>
      <c r="D1945">
        <v>21</v>
      </c>
      <c r="E1945">
        <v>200</v>
      </c>
      <c r="F1945">
        <v>-2.6019909667968699</v>
      </c>
      <c r="G1945">
        <v>6.4566326904296796</v>
      </c>
      <c r="H1945">
        <v>6.96121129476888</v>
      </c>
      <c r="I1945">
        <v>2.7585070126333</v>
      </c>
      <c r="J1945">
        <f t="shared" si="31"/>
        <v>2.7585070126333</v>
      </c>
      <c r="K1945" t="str" cm="1">
        <f t="array" ref="K1945">INDEX($P$6:$P$13,MATCH(MIN(ABS(MOD(J1945 - $Q$6:$Q$13 + PI(), 2*PI()) - PI())),ABS(MOD(J1945 - $Q$6:$Q$13 + PI(), 2*PI()) - PI()),0))</f>
        <v>S</v>
      </c>
      <c r="L1945">
        <v>5.17548736432843</v>
      </c>
      <c r="M1945">
        <v>8.6727026833428198</v>
      </c>
      <c r="N1945">
        <v>1.7663615544636999</v>
      </c>
    </row>
    <row r="1946" spans="1:14" x14ac:dyDescent="0.3">
      <c r="A1946">
        <v>1711065</v>
      </c>
      <c r="B1946">
        <v>2024</v>
      </c>
      <c r="C1946">
        <v>3</v>
      </c>
      <c r="D1946">
        <v>22</v>
      </c>
      <c r="E1946">
        <v>300</v>
      </c>
      <c r="F1946">
        <v>-4.5757855224609303</v>
      </c>
      <c r="G1946">
        <v>6.3921154785156196</v>
      </c>
      <c r="H1946">
        <v>7.8611038307760603</v>
      </c>
      <c r="I1946">
        <v>2.5203091927941901</v>
      </c>
      <c r="J1946">
        <f t="shared" si="31"/>
        <v>2.5203091927941901</v>
      </c>
      <c r="K1946" t="str" cm="1">
        <f t="array" ref="K1946">INDEX($P$6:$P$13,MATCH(MIN(ABS(MOD(J1946 - $Q$6:$Q$13 + PI(), 2*PI()) - PI())),ABS(MOD(J1946 - $Q$6:$Q$13 + PI(), 2*PI()) - PI()),0))</f>
        <v>SE</v>
      </c>
      <c r="L1946">
        <v>3.8217073298461601</v>
      </c>
      <c r="M1946">
        <v>8.1182578404744401</v>
      </c>
      <c r="N1946">
        <v>1.85909832848442</v>
      </c>
    </row>
    <row r="1947" spans="1:14" x14ac:dyDescent="0.3">
      <c r="A1947">
        <v>1711069</v>
      </c>
      <c r="B1947">
        <v>2024</v>
      </c>
      <c r="C1947">
        <v>3</v>
      </c>
      <c r="D1947">
        <v>22</v>
      </c>
      <c r="E1947">
        <v>400</v>
      </c>
      <c r="F1947">
        <v>-3.8780505371093699</v>
      </c>
      <c r="G1947">
        <v>6.65778198242187</v>
      </c>
      <c r="H1947">
        <v>7.7048904530717097</v>
      </c>
      <c r="I1947">
        <v>2.6141522446715602</v>
      </c>
      <c r="J1947">
        <f t="shared" si="31"/>
        <v>2.6141522446715602</v>
      </c>
      <c r="K1947" t="str" cm="1">
        <f t="array" ref="K1947">INDEX($P$6:$P$13,MATCH(MIN(ABS(MOD(J1947 - $Q$6:$Q$13 + PI(), 2*PI()) - PI())),ABS(MOD(J1947 - $Q$6:$Q$13 + PI(), 2*PI()) - PI()),0))</f>
        <v>SE</v>
      </c>
      <c r="L1947">
        <v>3.6577865985491602</v>
      </c>
      <c r="M1947">
        <v>8.0471377902560697</v>
      </c>
      <c r="N1947">
        <v>1.85944048563639</v>
      </c>
    </row>
    <row r="1948" spans="1:14" x14ac:dyDescent="0.3">
      <c r="A1948">
        <v>1711072</v>
      </c>
      <c r="B1948">
        <v>2024</v>
      </c>
      <c r="C1948">
        <v>3</v>
      </c>
      <c r="D1948">
        <v>22</v>
      </c>
      <c r="E1948">
        <v>500</v>
      </c>
      <c r="F1948">
        <v>-3.4646368408203099</v>
      </c>
      <c r="G1948">
        <v>6.7501458740234304</v>
      </c>
      <c r="H1948">
        <v>7.5873696205842602</v>
      </c>
      <c r="I1948">
        <v>2.66738672420751</v>
      </c>
      <c r="J1948">
        <f t="shared" si="31"/>
        <v>2.66738672420751</v>
      </c>
      <c r="K1948" t="str" cm="1">
        <f t="array" ref="K1948">INDEX($P$6:$P$13,MATCH(MIN(ABS(MOD(J1948 - $Q$6:$Q$13 + PI(), 2*PI()) - PI())),ABS(MOD(J1948 - $Q$6:$Q$13 + PI(), 2*PI()) - PI()),0))</f>
        <v>SE</v>
      </c>
      <c r="L1948">
        <v>3.51247142080374</v>
      </c>
      <c r="M1948">
        <v>7.9896315468682104</v>
      </c>
      <c r="N1948">
        <v>1.8602010938856299</v>
      </c>
    </row>
    <row r="1949" spans="1:14" x14ac:dyDescent="0.3">
      <c r="A1949">
        <v>1711076</v>
      </c>
      <c r="B1949">
        <v>2024</v>
      </c>
      <c r="C1949">
        <v>3</v>
      </c>
      <c r="D1949">
        <v>22</v>
      </c>
      <c r="E1949">
        <v>600</v>
      </c>
      <c r="F1949">
        <v>-3.3571795654296799</v>
      </c>
      <c r="G1949">
        <v>6.6609228515624999</v>
      </c>
      <c r="H1949">
        <v>7.4591251409938204</v>
      </c>
      <c r="I1949">
        <v>2.6747412544628699</v>
      </c>
      <c r="J1949">
        <f t="shared" si="31"/>
        <v>2.6747412544628699</v>
      </c>
      <c r="K1949" t="str" cm="1">
        <f t="array" ref="K1949">INDEX($P$6:$P$13,MATCH(MIN(ABS(MOD(J1949 - $Q$6:$Q$13 + PI(), 2*PI()) - PI())),ABS(MOD(J1949 - $Q$6:$Q$13 + PI(), 2*PI()) - PI()),0))</f>
        <v>SE</v>
      </c>
      <c r="L1949">
        <v>3.3791526001419698</v>
      </c>
      <c r="M1949">
        <v>7.9414427015516402</v>
      </c>
      <c r="N1949">
        <v>1.8612694210476299</v>
      </c>
    </row>
    <row r="1950" spans="1:14" x14ac:dyDescent="0.3">
      <c r="A1950">
        <v>1711080</v>
      </c>
      <c r="B1950">
        <v>2024</v>
      </c>
      <c r="C1950">
        <v>3</v>
      </c>
      <c r="D1950">
        <v>22</v>
      </c>
      <c r="E1950">
        <v>700</v>
      </c>
      <c r="F1950">
        <v>-3.5351696777343702</v>
      </c>
      <c r="G1950">
        <v>6.60931701660156</v>
      </c>
      <c r="H1950">
        <v>7.4953649728556604</v>
      </c>
      <c r="I1950">
        <v>2.65043451409207</v>
      </c>
      <c r="J1950">
        <f t="shared" si="31"/>
        <v>2.65043451409207</v>
      </c>
      <c r="K1950" t="str" cm="1">
        <f t="array" ref="K1950">INDEX($P$6:$P$13,MATCH(MIN(ABS(MOD(J1950 - $Q$6:$Q$13 + PI(), 2*PI()) - PI())),ABS(MOD(J1950 - $Q$6:$Q$13 + PI(), 2*PI()) - PI()),0))</f>
        <v>SE</v>
      </c>
      <c r="L1950">
        <v>3.25194274552338</v>
      </c>
      <c r="M1950">
        <v>7.9029766718546499</v>
      </c>
      <c r="N1950">
        <v>1.8618895212809199</v>
      </c>
    </row>
    <row r="1951" spans="1:14" x14ac:dyDescent="0.3">
      <c r="A1951">
        <v>1711083</v>
      </c>
      <c r="B1951">
        <v>2024</v>
      </c>
      <c r="C1951">
        <v>3</v>
      </c>
      <c r="D1951">
        <v>22</v>
      </c>
      <c r="E1951">
        <v>800</v>
      </c>
      <c r="F1951">
        <v>-3.8954968261718701</v>
      </c>
      <c r="G1951">
        <v>6.5500799560546801</v>
      </c>
      <c r="H1951">
        <v>7.62092139792981</v>
      </c>
      <c r="I1951">
        <v>2.60506079860596</v>
      </c>
      <c r="J1951">
        <f t="shared" si="31"/>
        <v>2.60506079860596</v>
      </c>
      <c r="K1951" t="str" cm="1">
        <f t="array" ref="K1951">INDEX($P$6:$P$13,MATCH(MIN(ABS(MOD(J1951 - $Q$6:$Q$13 + PI(), 2*PI()) - PI())),ABS(MOD(J1951 - $Q$6:$Q$13 + PI(), 2*PI()) - PI()),0))</f>
        <v>SE</v>
      </c>
      <c r="L1951">
        <v>3.1184473868720199</v>
      </c>
      <c r="M1951">
        <v>7.8585899141099702</v>
      </c>
      <c r="N1951">
        <v>1.8658167521158799</v>
      </c>
    </row>
    <row r="1952" spans="1:14" x14ac:dyDescent="0.3">
      <c r="A1952">
        <v>1711087</v>
      </c>
      <c r="B1952">
        <v>2024</v>
      </c>
      <c r="C1952">
        <v>3</v>
      </c>
      <c r="D1952">
        <v>22</v>
      </c>
      <c r="E1952">
        <v>900</v>
      </c>
      <c r="F1952">
        <v>-4.22260131835937</v>
      </c>
      <c r="G1952">
        <v>6.6691821289062503</v>
      </c>
      <c r="H1952">
        <v>7.8935639708773397</v>
      </c>
      <c r="I1952">
        <v>2.5771531930754499</v>
      </c>
      <c r="J1952">
        <f t="shared" si="31"/>
        <v>2.5771531930754499</v>
      </c>
      <c r="K1952" t="str" cm="1">
        <f t="array" ref="K1952">INDEX($P$6:$P$13,MATCH(MIN(ABS(MOD(J1952 - $Q$6:$Q$13 + PI(), 2*PI()) - PI())),ABS(MOD(J1952 - $Q$6:$Q$13 + PI(), 2*PI()) - PI()),0))</f>
        <v>SE</v>
      </c>
      <c r="L1952">
        <v>2.9836266321274798</v>
      </c>
      <c r="M1952">
        <v>7.8651178148057701</v>
      </c>
      <c r="N1952">
        <v>1.90891975826687</v>
      </c>
    </row>
    <row r="1953" spans="1:14" x14ac:dyDescent="0.3">
      <c r="A1953">
        <v>1711090</v>
      </c>
      <c r="B1953">
        <v>2024</v>
      </c>
      <c r="C1953">
        <v>3</v>
      </c>
      <c r="D1953">
        <v>22</v>
      </c>
      <c r="E1953">
        <v>1000</v>
      </c>
      <c r="F1953">
        <v>-4.1976245117187503</v>
      </c>
      <c r="G1953">
        <v>6.0189331054687498</v>
      </c>
      <c r="H1953">
        <v>7.33809289049203</v>
      </c>
      <c r="I1953">
        <v>2.5326114893226799</v>
      </c>
      <c r="J1953">
        <f t="shared" si="31"/>
        <v>2.5326114893226799</v>
      </c>
      <c r="K1953" t="str" cm="1">
        <f t="array" ref="K1953">INDEX($P$6:$P$13,MATCH(MIN(ABS(MOD(J1953 - $Q$6:$Q$13 + PI(), 2*PI()) - PI())),ABS(MOD(J1953 - $Q$6:$Q$13 + PI(), 2*PI()) - PI()),0))</f>
        <v>SE</v>
      </c>
      <c r="L1953">
        <v>2.89229041552194</v>
      </c>
      <c r="M1953">
        <v>7.9076346291436002</v>
      </c>
      <c r="N1953">
        <v>1.8951501846313401</v>
      </c>
    </row>
    <row r="1954" spans="1:14" x14ac:dyDescent="0.3">
      <c r="A1954">
        <v>1711094</v>
      </c>
      <c r="B1954">
        <v>2024</v>
      </c>
      <c r="C1954">
        <v>3</v>
      </c>
      <c r="D1954">
        <v>22</v>
      </c>
      <c r="E1954">
        <v>1100</v>
      </c>
      <c r="F1954">
        <v>-4.3760925292968702</v>
      </c>
      <c r="G1954">
        <v>6.2787499999999996</v>
      </c>
      <c r="H1954">
        <v>7.6532925847289999</v>
      </c>
      <c r="I1954">
        <v>2.5329039846704302</v>
      </c>
      <c r="J1954">
        <f t="shared" si="31"/>
        <v>2.5329039846704302</v>
      </c>
      <c r="K1954" t="str" cm="1">
        <f t="array" ref="K1954">INDEX($P$6:$P$13,MATCH(MIN(ABS(MOD(J1954 - $Q$6:$Q$13 + PI(), 2*PI()) - PI())),ABS(MOD(J1954 - $Q$6:$Q$13 + PI(), 2*PI()) - PI()),0))</f>
        <v>SE</v>
      </c>
      <c r="L1954">
        <v>2.7956255390726201</v>
      </c>
      <c r="M1954">
        <v>7.90872308943006</v>
      </c>
      <c r="N1954">
        <v>1.89155377282036</v>
      </c>
    </row>
    <row r="1955" spans="1:14" x14ac:dyDescent="0.3">
      <c r="A1955">
        <v>1711098</v>
      </c>
      <c r="B1955">
        <v>2024</v>
      </c>
      <c r="C1955">
        <v>3</v>
      </c>
      <c r="D1955">
        <v>22</v>
      </c>
      <c r="E1955">
        <v>1200</v>
      </c>
      <c r="F1955">
        <v>-4.6030230712890603</v>
      </c>
      <c r="G1955">
        <v>6.3154016113281202</v>
      </c>
      <c r="H1955">
        <v>7.8148652520171602</v>
      </c>
      <c r="I1955">
        <v>2.51176111338799</v>
      </c>
      <c r="J1955">
        <f t="shared" si="31"/>
        <v>2.51176111338799</v>
      </c>
      <c r="K1955" t="str" cm="1">
        <f t="array" ref="K1955">INDEX($P$6:$P$13,MATCH(MIN(ABS(MOD(J1955 - $Q$6:$Q$13 + PI(), 2*PI()) - PI())),ABS(MOD(J1955 - $Q$6:$Q$13 + PI(), 2*PI()) - PI()),0))</f>
        <v>SE</v>
      </c>
      <c r="L1955">
        <v>2.7085243404138901</v>
      </c>
      <c r="M1955">
        <v>7.89479255676269</v>
      </c>
      <c r="N1955">
        <v>1.89083756340874</v>
      </c>
    </row>
    <row r="1956" spans="1:14" x14ac:dyDescent="0.3">
      <c r="A1956">
        <v>1711101</v>
      </c>
      <c r="B1956">
        <v>2024</v>
      </c>
      <c r="C1956">
        <v>3</v>
      </c>
      <c r="D1956">
        <v>22</v>
      </c>
      <c r="E1956">
        <v>1300</v>
      </c>
      <c r="F1956">
        <v>-4.6546508789062502</v>
      </c>
      <c r="G1956">
        <v>6.3885089111328099</v>
      </c>
      <c r="H1956">
        <v>7.9043545537966597</v>
      </c>
      <c r="I1956">
        <v>2.51193051601087</v>
      </c>
      <c r="J1956">
        <f t="shared" si="31"/>
        <v>2.51193051601087</v>
      </c>
      <c r="K1956" t="str" cm="1">
        <f t="array" ref="K1956">INDEX($P$6:$P$13,MATCH(MIN(ABS(MOD(J1956 - $Q$6:$Q$13 + PI(), 2*PI()) - PI())),ABS(MOD(J1956 - $Q$6:$Q$13 + PI(), 2*PI()) - PI()),0))</f>
        <v>SE</v>
      </c>
      <c r="L1956">
        <v>2.63271242956939</v>
      </c>
      <c r="M1956">
        <v>7.8694219589233398</v>
      </c>
      <c r="N1956">
        <v>1.8915966881646</v>
      </c>
    </row>
    <row r="1957" spans="1:14" x14ac:dyDescent="0.3">
      <c r="A1957">
        <v>1711105</v>
      </c>
      <c r="B1957">
        <v>2024</v>
      </c>
      <c r="C1957">
        <v>3</v>
      </c>
      <c r="D1957">
        <v>22</v>
      </c>
      <c r="E1957">
        <v>1400</v>
      </c>
      <c r="F1957">
        <v>-4.4591461181640604</v>
      </c>
      <c r="G1957">
        <v>6.38208923339843</v>
      </c>
      <c r="H1957">
        <v>7.7855665873588</v>
      </c>
      <c r="I1957">
        <v>2.5317417721191</v>
      </c>
      <c r="J1957">
        <f t="shared" si="31"/>
        <v>2.5317417721191</v>
      </c>
      <c r="K1957" t="str" cm="1">
        <f t="array" ref="K1957">INDEX($P$6:$P$13,MATCH(MIN(ABS(MOD(J1957 - $Q$6:$Q$13 + PI(), 2*PI()) - PI())),ABS(MOD(J1957 - $Q$6:$Q$13 + PI(), 2*PI()) - PI()),0))</f>
        <v>SE</v>
      </c>
      <c r="L1957">
        <v>2.5735163950354001</v>
      </c>
      <c r="M1957">
        <v>7.8553546269734698</v>
      </c>
      <c r="N1957">
        <v>1.88799084557427</v>
      </c>
    </row>
    <row r="1958" spans="1:14" x14ac:dyDescent="0.3">
      <c r="A1958">
        <v>1711108</v>
      </c>
      <c r="B1958">
        <v>2024</v>
      </c>
      <c r="C1958">
        <v>3</v>
      </c>
      <c r="D1958">
        <v>22</v>
      </c>
      <c r="E1958">
        <v>1500</v>
      </c>
      <c r="F1958">
        <v>-4.2449456787109296</v>
      </c>
      <c r="G1958">
        <v>6.2019195556640598</v>
      </c>
      <c r="H1958">
        <v>7.5155418959736302</v>
      </c>
      <c r="I1958">
        <v>2.5413747512315101</v>
      </c>
      <c r="J1958">
        <f t="shared" si="31"/>
        <v>2.5413747512315101</v>
      </c>
      <c r="K1958" t="str" cm="1">
        <f t="array" ref="K1958">INDEX($P$6:$P$13,MATCH(MIN(ABS(MOD(J1958 - $Q$6:$Q$13 + PI(), 2*PI()) - PI())),ABS(MOD(J1958 - $Q$6:$Q$13 + PI(), 2*PI()) - PI()),0))</f>
        <v>SE</v>
      </c>
      <c r="L1958">
        <v>2.528062567633</v>
      </c>
      <c r="M1958">
        <v>7.8642839855617899</v>
      </c>
      <c r="N1958">
        <v>1.8769626617431601</v>
      </c>
    </row>
    <row r="1959" spans="1:14" x14ac:dyDescent="0.3">
      <c r="A1959">
        <v>1711112</v>
      </c>
      <c r="B1959">
        <v>2024</v>
      </c>
      <c r="C1959">
        <v>3</v>
      </c>
      <c r="D1959">
        <v>22</v>
      </c>
      <c r="E1959">
        <v>1600</v>
      </c>
      <c r="F1959">
        <v>-3.8517358398437498</v>
      </c>
      <c r="G1959">
        <v>5.8383496093750002</v>
      </c>
      <c r="H1959">
        <v>6.9944403022133201</v>
      </c>
      <c r="I1959">
        <v>2.5584075713277801</v>
      </c>
      <c r="J1959">
        <f t="shared" si="31"/>
        <v>2.5584075713277801</v>
      </c>
      <c r="K1959" t="str" cm="1">
        <f t="array" ref="K1959">INDEX($P$6:$P$13,MATCH(MIN(ABS(MOD(J1959 - $Q$6:$Q$13 + PI(), 2*PI()) - PI())),ABS(MOD(J1959 - $Q$6:$Q$13 + PI(), 2*PI()) - PI()),0))</f>
        <v>SE</v>
      </c>
      <c r="L1959">
        <v>2.4902497340768699</v>
      </c>
      <c r="M1959">
        <v>7.9009892145792602</v>
      </c>
      <c r="N1959">
        <v>1.8574405246310699</v>
      </c>
    </row>
    <row r="1960" spans="1:14" x14ac:dyDescent="0.3">
      <c r="A1960">
        <v>1711116</v>
      </c>
      <c r="B1960">
        <v>2024</v>
      </c>
      <c r="C1960">
        <v>3</v>
      </c>
      <c r="D1960">
        <v>22</v>
      </c>
      <c r="E1960">
        <v>1700</v>
      </c>
      <c r="F1960">
        <v>-3.52938659667968</v>
      </c>
      <c r="G1960">
        <v>5.4815777587890597</v>
      </c>
      <c r="H1960">
        <v>6.5195294672601296</v>
      </c>
      <c r="I1960">
        <v>2.56954358078249</v>
      </c>
      <c r="J1960">
        <f t="shared" si="31"/>
        <v>2.56954358078249</v>
      </c>
      <c r="K1960" t="str" cm="1">
        <f t="array" ref="K1960">INDEX($P$6:$P$13,MATCH(MIN(ABS(MOD(J1960 - $Q$6:$Q$13 + PI(), 2*PI()) - PI())),ABS(MOD(J1960 - $Q$6:$Q$13 + PI(), 2*PI()) - PI()),0))</f>
        <v>SE</v>
      </c>
      <c r="L1960">
        <v>2.4558496526856399</v>
      </c>
      <c r="M1960">
        <v>7.9552124871147996</v>
      </c>
      <c r="N1960">
        <v>1.8329865137735999</v>
      </c>
    </row>
    <row r="1961" spans="1:14" x14ac:dyDescent="0.3">
      <c r="A1961">
        <v>1711119</v>
      </c>
      <c r="B1961">
        <v>2024</v>
      </c>
      <c r="C1961">
        <v>3</v>
      </c>
      <c r="D1961">
        <v>22</v>
      </c>
      <c r="E1961">
        <v>1800</v>
      </c>
      <c r="F1961">
        <v>-3.6830877685546799</v>
      </c>
      <c r="G1961">
        <v>5.3468725585937502</v>
      </c>
      <c r="H1961">
        <v>6.49262517543713</v>
      </c>
      <c r="I1961">
        <v>2.5384025422888898</v>
      </c>
      <c r="J1961">
        <f t="shared" si="31"/>
        <v>2.5384025422888898</v>
      </c>
      <c r="K1961" t="str" cm="1">
        <f t="array" ref="K1961">INDEX($P$6:$P$13,MATCH(MIN(ABS(MOD(J1961 - $Q$6:$Q$13 + PI(), 2*PI()) - PI())),ABS(MOD(J1961 - $Q$6:$Q$13 + PI(), 2*PI()) - PI()),0))</f>
        <v>SE</v>
      </c>
      <c r="L1961">
        <v>2.4229098121107802</v>
      </c>
      <c r="M1961">
        <v>8.0018961164686395</v>
      </c>
      <c r="N1961">
        <v>1.80940299563937</v>
      </c>
    </row>
    <row r="1962" spans="1:14" x14ac:dyDescent="0.3">
      <c r="A1962">
        <v>1711123</v>
      </c>
      <c r="B1962">
        <v>2024</v>
      </c>
      <c r="C1962">
        <v>3</v>
      </c>
      <c r="D1962">
        <v>22</v>
      </c>
      <c r="E1962">
        <v>1900</v>
      </c>
      <c r="F1962">
        <v>-3.76723693847656</v>
      </c>
      <c r="G1962">
        <v>5.2360534667968697</v>
      </c>
      <c r="H1962">
        <v>6.4504519266310201</v>
      </c>
      <c r="I1962">
        <v>2.51791200104278</v>
      </c>
      <c r="J1962">
        <f t="shared" si="31"/>
        <v>2.51791200104278</v>
      </c>
      <c r="K1962" t="str" cm="1">
        <f t="array" ref="K1962">INDEX($P$6:$P$13,MATCH(MIN(ABS(MOD(J1962 - $Q$6:$Q$13 + PI(), 2*PI()) - PI())),ABS(MOD(J1962 - $Q$6:$Q$13 + PI(), 2*PI()) - PI()),0))</f>
        <v>SE</v>
      </c>
      <c r="L1962">
        <v>2.3918305150547998</v>
      </c>
      <c r="M1962">
        <v>8.02616564432779</v>
      </c>
      <c r="N1962">
        <v>1.7895427280002101</v>
      </c>
    </row>
    <row r="1963" spans="1:14" x14ac:dyDescent="0.3">
      <c r="A1963">
        <v>1711126</v>
      </c>
      <c r="B1963">
        <v>2024</v>
      </c>
      <c r="C1963">
        <v>3</v>
      </c>
      <c r="D1963">
        <v>22</v>
      </c>
      <c r="E1963">
        <v>2000</v>
      </c>
      <c r="F1963">
        <v>-3.8721447753906202</v>
      </c>
      <c r="G1963">
        <v>5.0867291259765599</v>
      </c>
      <c r="H1963">
        <v>6.3928333595240199</v>
      </c>
      <c r="I1963">
        <v>2.4909462414783401</v>
      </c>
      <c r="J1963">
        <f t="shared" si="31"/>
        <v>2.4909462414783401</v>
      </c>
      <c r="K1963" t="str" cm="1">
        <f t="array" ref="K1963">INDEX($P$6:$P$13,MATCH(MIN(ABS(MOD(J1963 - $Q$6:$Q$13 + PI(), 2*PI()) - PI())),ABS(MOD(J1963 - $Q$6:$Q$13 + PI(), 2*PI()) - PI()),0))</f>
        <v>SE</v>
      </c>
      <c r="L1963">
        <v>2.3631717355229198</v>
      </c>
      <c r="M1963">
        <v>8.0407924652099592</v>
      </c>
      <c r="N1963">
        <v>1.77062108781602</v>
      </c>
    </row>
    <row r="1964" spans="1:14" x14ac:dyDescent="0.3">
      <c r="A1964">
        <v>1711130</v>
      </c>
      <c r="B1964">
        <v>2024</v>
      </c>
      <c r="C1964">
        <v>3</v>
      </c>
      <c r="D1964">
        <v>22</v>
      </c>
      <c r="E1964">
        <v>2100</v>
      </c>
      <c r="F1964">
        <v>-4.0528131103515603</v>
      </c>
      <c r="G1964">
        <v>4.8952972412109297</v>
      </c>
      <c r="H1964">
        <v>6.3552520947044204</v>
      </c>
      <c r="I1964">
        <v>2.4500699362494198</v>
      </c>
      <c r="J1964">
        <f t="shared" si="31"/>
        <v>2.4500699362494198</v>
      </c>
      <c r="K1964" t="str" cm="1">
        <f t="array" ref="K1964">INDEX($P$6:$P$13,MATCH(MIN(ABS(MOD(J1964 - $Q$6:$Q$13 + PI(), 2*PI()) - PI())),ABS(MOD(J1964 - $Q$6:$Q$13 + PI(), 2*PI()) - PI()),0))</f>
        <v>SE</v>
      </c>
      <c r="L1964">
        <v>2.3366821302895802</v>
      </c>
      <c r="M1964">
        <v>8.0499109692043707</v>
      </c>
      <c r="N1964">
        <v>1.7521495819091699</v>
      </c>
    </row>
    <row r="1965" spans="1:14" x14ac:dyDescent="0.3">
      <c r="A1965">
        <v>1711134</v>
      </c>
      <c r="B1965">
        <v>2024</v>
      </c>
      <c r="C1965">
        <v>3</v>
      </c>
      <c r="D1965">
        <v>22</v>
      </c>
      <c r="E1965">
        <v>2200</v>
      </c>
      <c r="F1965">
        <v>-4.2132733154296798</v>
      </c>
      <c r="G1965">
        <v>4.6111145019531197</v>
      </c>
      <c r="H1965">
        <v>6.2461227157841099</v>
      </c>
      <c r="I1965">
        <v>2.4012482631383998</v>
      </c>
      <c r="J1965">
        <f t="shared" si="31"/>
        <v>2.4012482631383998</v>
      </c>
      <c r="K1965" t="str" cm="1">
        <f t="array" ref="K1965">INDEX($P$6:$P$13,MATCH(MIN(ABS(MOD(J1965 - $Q$6:$Q$13 + PI(), 2*PI()) - PI())),ABS(MOD(J1965 - $Q$6:$Q$13 + PI(), 2*PI()) - PI()),0))</f>
        <v>SE</v>
      </c>
      <c r="L1965">
        <v>2.3114566092629998</v>
      </c>
      <c r="M1965">
        <v>8.0704758961995395</v>
      </c>
      <c r="N1965">
        <v>1.73165957132975</v>
      </c>
    </row>
    <row r="1966" spans="1:14" x14ac:dyDescent="0.3">
      <c r="A1966">
        <v>1711137</v>
      </c>
      <c r="B1966">
        <v>2024</v>
      </c>
      <c r="C1966">
        <v>3</v>
      </c>
      <c r="D1966">
        <v>22</v>
      </c>
      <c r="E1966">
        <v>2300</v>
      </c>
      <c r="F1966">
        <v>-3.9825012207031198</v>
      </c>
      <c r="G1966">
        <v>4.6628845214843704</v>
      </c>
      <c r="H1966">
        <v>6.1321128523209998</v>
      </c>
      <c r="I1966">
        <v>2.4347316265153598</v>
      </c>
      <c r="J1966">
        <f t="shared" si="31"/>
        <v>2.4347316265153598</v>
      </c>
      <c r="K1966" t="str" cm="1">
        <f t="array" ref="K1966">INDEX($P$6:$P$13,MATCH(MIN(ABS(MOD(J1966 - $Q$6:$Q$13 + PI(), 2*PI()) - PI())),ABS(MOD(J1966 - $Q$6:$Q$13 + PI(), 2*PI()) - PI()),0))</f>
        <v>SE</v>
      </c>
      <c r="L1966">
        <v>2.2919040948091398</v>
      </c>
      <c r="M1966">
        <v>8.0656957626342702</v>
      </c>
      <c r="N1966">
        <v>1.7153568267822199</v>
      </c>
    </row>
    <row r="1967" spans="1:14" x14ac:dyDescent="0.3">
      <c r="A1967">
        <v>1711141</v>
      </c>
      <c r="B1967">
        <v>2024</v>
      </c>
      <c r="C1967">
        <v>3</v>
      </c>
      <c r="D1967">
        <v>22</v>
      </c>
      <c r="E1967">
        <v>0</v>
      </c>
      <c r="F1967">
        <v>-5.3730572509765597</v>
      </c>
      <c r="G1967">
        <v>5.2291943359374997</v>
      </c>
      <c r="H1967">
        <v>7.4976141288594302</v>
      </c>
      <c r="I1967">
        <v>2.3426262320277802</v>
      </c>
      <c r="J1967">
        <f t="shared" si="31"/>
        <v>2.3426262320277802</v>
      </c>
      <c r="K1967" t="str" cm="1">
        <f t="array" ref="K1967">INDEX($P$6:$P$13,MATCH(MIN(ABS(MOD(J1967 - $Q$6:$Q$13 + PI(), 2*PI()) - PI())),ABS(MOD(J1967 - $Q$6:$Q$13 + PI(), 2*PI()) - PI()),0))</f>
        <v>SE</v>
      </c>
      <c r="L1967">
        <v>4.3270927467494102</v>
      </c>
      <c r="M1967">
        <v>8.4349785910712303</v>
      </c>
      <c r="N1967">
        <v>1.8479011323716901</v>
      </c>
    </row>
    <row r="1968" spans="1:14" x14ac:dyDescent="0.3">
      <c r="A1968">
        <v>1711144</v>
      </c>
      <c r="B1968">
        <v>2024</v>
      </c>
      <c r="C1968">
        <v>3</v>
      </c>
      <c r="D1968">
        <v>22</v>
      </c>
      <c r="E1968">
        <v>100</v>
      </c>
      <c r="F1968">
        <v>-5.4422436523437501</v>
      </c>
      <c r="G1968">
        <v>5.5278674316406198</v>
      </c>
      <c r="H1968">
        <v>7.7572762174147796</v>
      </c>
      <c r="I1968">
        <v>2.3639995196896701</v>
      </c>
      <c r="J1968">
        <f t="shared" si="31"/>
        <v>2.3639995196896701</v>
      </c>
      <c r="K1968" t="str" cm="1">
        <f t="array" ref="K1968">INDEX($P$6:$P$13,MATCH(MIN(ABS(MOD(J1968 - $Q$6:$Q$13 + PI(), 2*PI()) - PI())),ABS(MOD(J1968 - $Q$6:$Q$13 + PI(), 2*PI()) - PI()),0))</f>
        <v>SE</v>
      </c>
      <c r="L1968">
        <v>4.1624404746916399</v>
      </c>
      <c r="M1968">
        <v>8.3056844075520804</v>
      </c>
      <c r="N1968">
        <v>1.8555665545993301</v>
      </c>
    </row>
    <row r="1969" spans="1:14" x14ac:dyDescent="0.3">
      <c r="A1969">
        <v>1711148</v>
      </c>
      <c r="B1969">
        <v>2024</v>
      </c>
      <c r="C1969">
        <v>3</v>
      </c>
      <c r="D1969">
        <v>22</v>
      </c>
      <c r="E1969">
        <v>200</v>
      </c>
      <c r="F1969">
        <v>-5.1127746582031204</v>
      </c>
      <c r="G1969">
        <v>5.9867510986328103</v>
      </c>
      <c r="H1969">
        <v>7.8728427789804902</v>
      </c>
      <c r="I1969">
        <v>2.4347723443778602</v>
      </c>
      <c r="J1969">
        <f t="shared" si="31"/>
        <v>2.4347723443778602</v>
      </c>
      <c r="K1969" t="str" cm="1">
        <f t="array" ref="K1969">INDEX($P$6:$P$13,MATCH(MIN(ABS(MOD(J1969 - $Q$6:$Q$13 + PI(), 2*PI()) - PI())),ABS(MOD(J1969 - $Q$6:$Q$13 + PI(), 2*PI()) - PI()),0))</f>
        <v>SE</v>
      </c>
      <c r="L1969">
        <v>3.9881609048839102</v>
      </c>
      <c r="M1969">
        <v>8.1993018256293393</v>
      </c>
      <c r="N1969">
        <v>1.85942808787028</v>
      </c>
    </row>
    <row r="1970" spans="1:14" x14ac:dyDescent="0.3">
      <c r="A1970">
        <v>1711152</v>
      </c>
      <c r="B1970">
        <v>2024</v>
      </c>
      <c r="C1970">
        <v>3</v>
      </c>
      <c r="D1970">
        <v>23</v>
      </c>
      <c r="E1970">
        <v>300</v>
      </c>
      <c r="F1970">
        <v>-3.4084838867187499</v>
      </c>
      <c r="G1970">
        <v>4.9659997558593698</v>
      </c>
      <c r="H1970">
        <v>6.0231981522457501</v>
      </c>
      <c r="I1970">
        <v>2.5400770529418799</v>
      </c>
      <c r="J1970">
        <f t="shared" si="31"/>
        <v>2.5400770529418799</v>
      </c>
      <c r="K1970" t="str" cm="1">
        <f t="array" ref="K1970">INDEX($P$6:$P$13,MATCH(MIN(ABS(MOD(J1970 - $Q$6:$Q$13 + PI(), 2*PI()) - PI())),ABS(MOD(J1970 - $Q$6:$Q$13 + PI(), 2*PI()) - PI()),0))</f>
        <v>SE</v>
      </c>
      <c r="L1970">
        <v>2.2554427267341799</v>
      </c>
      <c r="M1970">
        <v>7.9816709094577298</v>
      </c>
      <c r="N1970">
        <v>1.6680773629082499</v>
      </c>
    </row>
    <row r="1971" spans="1:14" x14ac:dyDescent="0.3">
      <c r="A1971">
        <v>1711155</v>
      </c>
      <c r="B1971">
        <v>2024</v>
      </c>
      <c r="C1971">
        <v>3</v>
      </c>
      <c r="D1971">
        <v>23</v>
      </c>
      <c r="E1971">
        <v>400</v>
      </c>
      <c r="F1971">
        <v>-3.1394311523437501</v>
      </c>
      <c r="G1971">
        <v>4.7482421874999998</v>
      </c>
      <c r="H1971">
        <v>5.6922606960206199</v>
      </c>
      <c r="I1971">
        <v>2.5573998388746699</v>
      </c>
      <c r="J1971">
        <f t="shared" si="31"/>
        <v>2.5573998388746699</v>
      </c>
      <c r="K1971" t="str" cm="1">
        <f t="array" ref="K1971">INDEX($P$6:$P$13,MATCH(MIN(ABS(MOD(J1971 - $Q$6:$Q$13 + PI(), 2*PI()) - PI())),ABS(MOD(J1971 - $Q$6:$Q$13 + PI(), 2*PI()) - PI()),0))</f>
        <v>SE</v>
      </c>
      <c r="L1971">
        <v>2.24882341025411</v>
      </c>
      <c r="M1971">
        <v>7.9659046596950898</v>
      </c>
      <c r="N1971">
        <v>1.65733496348063</v>
      </c>
    </row>
    <row r="1972" spans="1:14" x14ac:dyDescent="0.3">
      <c r="A1972">
        <v>1711159</v>
      </c>
      <c r="B1972">
        <v>2024</v>
      </c>
      <c r="C1972">
        <v>3</v>
      </c>
      <c r="D1972">
        <v>23</v>
      </c>
      <c r="E1972">
        <v>500</v>
      </c>
      <c r="F1972">
        <v>-2.9319781494140602</v>
      </c>
      <c r="G1972">
        <v>4.5719598388671798</v>
      </c>
      <c r="H1972">
        <v>5.4313269683251404</v>
      </c>
      <c r="I1972">
        <v>2.5713608117972702</v>
      </c>
      <c r="J1972">
        <f t="shared" si="31"/>
        <v>2.5713608117972702</v>
      </c>
      <c r="K1972" t="str" cm="1">
        <f t="array" ref="K1972">INDEX($P$6:$P$13,MATCH(MIN(ABS(MOD(J1972 - $Q$6:$Q$13 + PI(), 2*PI()) - PI())),ABS(MOD(J1972 - $Q$6:$Q$13 + PI(), 2*PI()) - PI()),0))</f>
        <v>SE</v>
      </c>
      <c r="L1972">
        <v>2.24079137558779</v>
      </c>
      <c r="M1972">
        <v>7.9617283079359202</v>
      </c>
      <c r="N1972">
        <v>1.6455234951443101</v>
      </c>
    </row>
    <row r="1973" spans="1:14" x14ac:dyDescent="0.3">
      <c r="A1973">
        <v>1711162</v>
      </c>
      <c r="B1973">
        <v>2024</v>
      </c>
      <c r="C1973">
        <v>3</v>
      </c>
      <c r="D1973">
        <v>23</v>
      </c>
      <c r="E1973">
        <v>600</v>
      </c>
      <c r="F1973">
        <v>-2.91711791992187</v>
      </c>
      <c r="G1973">
        <v>4.5916882324218697</v>
      </c>
      <c r="H1973">
        <v>5.4399611931052201</v>
      </c>
      <c r="I1973">
        <v>2.5756180068824301</v>
      </c>
      <c r="J1973">
        <f t="shared" si="31"/>
        <v>2.5756180068824301</v>
      </c>
      <c r="K1973" t="str" cm="1">
        <f t="array" ref="K1973">INDEX($P$6:$P$13,MATCH(MIN(ABS(MOD(J1973 - $Q$6:$Q$13 + PI(), 2*PI()) - PI())),ABS(MOD(J1973 - $Q$6:$Q$13 + PI(), 2*PI()) - PI()),0))</f>
        <v>SE</v>
      </c>
      <c r="L1973">
        <v>2.2320568877979401</v>
      </c>
      <c r="M1973">
        <v>7.9626109864976602</v>
      </c>
      <c r="N1973">
        <v>1.6335902743869299</v>
      </c>
    </row>
    <row r="1974" spans="1:14" x14ac:dyDescent="0.3">
      <c r="A1974">
        <v>1711166</v>
      </c>
      <c r="B1974">
        <v>2024</v>
      </c>
      <c r="C1974">
        <v>3</v>
      </c>
      <c r="D1974">
        <v>23</v>
      </c>
      <c r="E1974">
        <v>700</v>
      </c>
      <c r="F1974">
        <v>-2.9528997802734298</v>
      </c>
      <c r="G1974">
        <v>4.5847967529296803</v>
      </c>
      <c r="H1974">
        <v>5.4534372993565698</v>
      </c>
      <c r="I1974">
        <v>2.5694021178497999</v>
      </c>
      <c r="J1974">
        <f t="shared" si="31"/>
        <v>2.5694021178497999</v>
      </c>
      <c r="K1974" t="str" cm="1">
        <f t="array" ref="K1974">INDEX($P$6:$P$13,MATCH(MIN(ABS(MOD(J1974 - $Q$6:$Q$13 + PI(), 2*PI()) - PI())),ABS(MOD(J1974 - $Q$6:$Q$13 + PI(), 2*PI()) - PI()),0))</f>
        <v>SE</v>
      </c>
      <c r="L1974">
        <v>2.2232110206931699</v>
      </c>
      <c r="M1974">
        <v>7.9612241321139798</v>
      </c>
      <c r="N1974">
        <v>1.6225668589274</v>
      </c>
    </row>
    <row r="1975" spans="1:14" x14ac:dyDescent="0.3">
      <c r="A1975">
        <v>1711170</v>
      </c>
      <c r="B1975">
        <v>2024</v>
      </c>
      <c r="C1975">
        <v>3</v>
      </c>
      <c r="D1975">
        <v>23</v>
      </c>
      <c r="E1975">
        <v>800</v>
      </c>
      <c r="F1975">
        <v>-3.3203637695312498</v>
      </c>
      <c r="G1975">
        <v>4.4302581787109299</v>
      </c>
      <c r="H1975">
        <v>5.5364251184361599</v>
      </c>
      <c r="I1975">
        <v>2.49842820457188</v>
      </c>
      <c r="J1975">
        <f t="shared" si="31"/>
        <v>2.49842820457188</v>
      </c>
      <c r="K1975" t="str" cm="1">
        <f t="array" ref="K1975">INDEX($P$6:$P$13,MATCH(MIN(ABS(MOD(J1975 - $Q$6:$Q$13 + PI(), 2*PI()) - PI())),ABS(MOD(J1975 - $Q$6:$Q$13 + PI(), 2*PI()) - PI()),0))</f>
        <v>SE</v>
      </c>
      <c r="L1975">
        <v>2.2134555657134198</v>
      </c>
      <c r="M1975">
        <v>7.9569639629787803</v>
      </c>
      <c r="N1975">
        <v>1.6128037770589101</v>
      </c>
    </row>
    <row r="1976" spans="1:14" x14ac:dyDescent="0.3">
      <c r="A1976">
        <v>1711173</v>
      </c>
      <c r="B1976">
        <v>2024</v>
      </c>
      <c r="C1976">
        <v>3</v>
      </c>
      <c r="D1976">
        <v>23</v>
      </c>
      <c r="E1976">
        <v>900</v>
      </c>
      <c r="F1976">
        <v>-3.6806573486328098</v>
      </c>
      <c r="G1976">
        <v>4.2822436523437499</v>
      </c>
      <c r="H1976">
        <v>5.6466670891848203</v>
      </c>
      <c r="I1976">
        <v>2.43159988202245</v>
      </c>
      <c r="J1976">
        <f t="shared" si="31"/>
        <v>2.43159988202245</v>
      </c>
      <c r="K1976" t="str" cm="1">
        <f t="array" ref="K1976">INDEX($P$6:$P$13,MATCH(MIN(ABS(MOD(J1976 - $Q$6:$Q$13 + PI(), 2*PI()) - PI())),ABS(MOD(J1976 - $Q$6:$Q$13 + PI(), 2*PI()) - PI()),0))</f>
        <v>SE</v>
      </c>
      <c r="L1976">
        <v>2.2015929880885299</v>
      </c>
      <c r="M1976">
        <v>7.9475986692640497</v>
      </c>
      <c r="N1976">
        <v>1.60462612575954</v>
      </c>
    </row>
    <row r="1977" spans="1:14" x14ac:dyDescent="0.3">
      <c r="A1977">
        <v>1711177</v>
      </c>
      <c r="B1977">
        <v>2024</v>
      </c>
      <c r="C1977">
        <v>3</v>
      </c>
      <c r="D1977">
        <v>23</v>
      </c>
      <c r="E1977">
        <v>1000</v>
      </c>
      <c r="F1977">
        <v>-3.8887652587890602</v>
      </c>
      <c r="G1977">
        <v>3.5193597412109301</v>
      </c>
      <c r="H1977">
        <v>5.2448439658412198</v>
      </c>
      <c r="I1977">
        <v>2.3063708442956701</v>
      </c>
      <c r="J1977">
        <f t="shared" si="31"/>
        <v>2.3063708442956701</v>
      </c>
      <c r="K1977" t="str" cm="1">
        <f t="array" ref="K1977">INDEX($P$6:$P$13,MATCH(MIN(ABS(MOD(J1977 - $Q$6:$Q$13 + PI(), 2*PI()) - PI())),ABS(MOD(J1977 - $Q$6:$Q$13 + PI(), 2*PI()) - PI()),0))</f>
        <v>SE</v>
      </c>
      <c r="L1977">
        <v>2.1861625143698902</v>
      </c>
      <c r="M1977">
        <v>7.9600222905476796</v>
      </c>
      <c r="N1977">
        <v>1.59389400482177</v>
      </c>
    </row>
    <row r="1978" spans="1:14" x14ac:dyDescent="0.3">
      <c r="A1978">
        <v>1711180</v>
      </c>
      <c r="B1978">
        <v>2024</v>
      </c>
      <c r="C1978">
        <v>3</v>
      </c>
      <c r="D1978">
        <v>23</v>
      </c>
      <c r="E1978">
        <v>1100</v>
      </c>
      <c r="F1978">
        <v>-4.0814379882812499</v>
      </c>
      <c r="G1978">
        <v>3.2635290527343699</v>
      </c>
      <c r="H1978">
        <v>5.22577821288146</v>
      </c>
      <c r="I1978">
        <v>2.245294998461</v>
      </c>
      <c r="J1978">
        <f t="shared" si="31"/>
        <v>2.245294998461</v>
      </c>
      <c r="K1978" t="str" cm="1">
        <f t="array" ref="K1978">INDEX($P$6:$P$13,MATCH(MIN(ABS(MOD(J1978 - $Q$6:$Q$13 + PI(), 2*PI()) - PI())),ABS(MOD(J1978 - $Q$6:$Q$13 + PI(), 2*PI()) - PI()),0))</f>
        <v>SE</v>
      </c>
      <c r="L1978">
        <v>2.1702961107714902</v>
      </c>
      <c r="M1978">
        <v>7.9641518063015404</v>
      </c>
      <c r="N1978">
        <v>1.5858511394924499</v>
      </c>
    </row>
    <row r="1979" spans="1:14" x14ac:dyDescent="0.3">
      <c r="A1979">
        <v>1711184</v>
      </c>
      <c r="B1979">
        <v>2024</v>
      </c>
      <c r="C1979">
        <v>3</v>
      </c>
      <c r="D1979">
        <v>23</v>
      </c>
      <c r="E1979">
        <v>1200</v>
      </c>
      <c r="F1979">
        <v>-4.3950335693359301</v>
      </c>
      <c r="G1979">
        <v>3.1444396972656201</v>
      </c>
      <c r="H1979">
        <v>5.4040559846590899</v>
      </c>
      <c r="I1979">
        <v>2.1918182801813799</v>
      </c>
      <c r="J1979">
        <f t="shared" si="31"/>
        <v>2.1918182801813799</v>
      </c>
      <c r="K1979" t="str" cm="1">
        <f t="array" ref="K1979">INDEX($P$6:$P$13,MATCH(MIN(ABS(MOD(J1979 - $Q$6:$Q$13 + PI(), 2*PI()) - PI())),ABS(MOD(J1979 - $Q$6:$Q$13 + PI(), 2*PI()) - PI()),0))</f>
        <v>SE</v>
      </c>
      <c r="L1979">
        <v>2.1542972592948799</v>
      </c>
      <c r="M1979">
        <v>7.9614260991414296</v>
      </c>
      <c r="N1979">
        <v>1.5797595977783201</v>
      </c>
    </row>
    <row r="1980" spans="1:14" x14ac:dyDescent="0.3">
      <c r="A1980">
        <v>1711188</v>
      </c>
      <c r="B1980">
        <v>2024</v>
      </c>
      <c r="C1980">
        <v>3</v>
      </c>
      <c r="D1980">
        <v>23</v>
      </c>
      <c r="E1980">
        <v>1300</v>
      </c>
      <c r="F1980">
        <v>-4.6885839843749997</v>
      </c>
      <c r="G1980">
        <v>2.8719879150390599</v>
      </c>
      <c r="H1980">
        <v>5.4982846745751601</v>
      </c>
      <c r="I1980">
        <v>2.1203920469213702</v>
      </c>
      <c r="J1980">
        <f t="shared" si="31"/>
        <v>2.1203920469213702</v>
      </c>
      <c r="K1980" t="str" cm="1">
        <f t="array" ref="K1980">INDEX($P$6:$P$13,MATCH(MIN(ABS(MOD(J1980 - $Q$6:$Q$13 + PI(), 2*PI()) - PI())),ABS(MOD(J1980 - $Q$6:$Q$13 + PI(), 2*PI()) - PI()),0))</f>
        <v>SE</v>
      </c>
      <c r="L1980">
        <v>2.1368674025925301</v>
      </c>
      <c r="M1980">
        <v>7.9571986728244299</v>
      </c>
      <c r="N1980">
        <v>1.5747963587442999</v>
      </c>
    </row>
    <row r="1981" spans="1:14" x14ac:dyDescent="0.3">
      <c r="A1981">
        <v>1711191</v>
      </c>
      <c r="B1981">
        <v>2024</v>
      </c>
      <c r="C1981">
        <v>3</v>
      </c>
      <c r="D1981">
        <v>23</v>
      </c>
      <c r="E1981">
        <v>1400</v>
      </c>
      <c r="F1981">
        <v>-5.08465576171875</v>
      </c>
      <c r="G1981">
        <v>2.6822473144531198</v>
      </c>
      <c r="H1981">
        <v>5.7487542016571398</v>
      </c>
      <c r="I1981">
        <v>2.0562151976257002</v>
      </c>
      <c r="J1981">
        <f t="shared" si="31"/>
        <v>2.0562151976257002</v>
      </c>
      <c r="K1981" t="str" cm="1">
        <f t="array" ref="K1981">INDEX($P$6:$P$13,MATCH(MIN(ABS(MOD(J1981 - $Q$6:$Q$13 + PI(), 2*PI()) - PI())),ABS(MOD(J1981 - $Q$6:$Q$13 + PI(), 2*PI()) - PI()),0))</f>
        <v>SE</v>
      </c>
      <c r="L1981">
        <v>2.1175170516560802</v>
      </c>
      <c r="M1981">
        <v>7.9368986553615901</v>
      </c>
      <c r="N1981">
        <v>1.5733200709024999</v>
      </c>
    </row>
    <row r="1982" spans="1:14" x14ac:dyDescent="0.3">
      <c r="A1982">
        <v>1711195</v>
      </c>
      <c r="B1982">
        <v>2024</v>
      </c>
      <c r="C1982">
        <v>3</v>
      </c>
      <c r="D1982">
        <v>23</v>
      </c>
      <c r="E1982">
        <v>1500</v>
      </c>
      <c r="F1982">
        <v>-5.42139587402343</v>
      </c>
      <c r="G1982">
        <v>2.6035711669921802</v>
      </c>
      <c r="H1982">
        <v>6.0141596291145598</v>
      </c>
      <c r="I1982">
        <v>2.01851134407215</v>
      </c>
      <c r="J1982">
        <f t="shared" si="31"/>
        <v>2.01851134407215</v>
      </c>
      <c r="K1982" t="str" cm="1">
        <f t="array" ref="K1982">INDEX($P$6:$P$13,MATCH(MIN(ABS(MOD(J1982 - $Q$6:$Q$13 + PI(), 2*PI()) - PI())),ABS(MOD(J1982 - $Q$6:$Q$13 + PI(), 2*PI()) - PI()),0))</f>
        <v>SE</v>
      </c>
      <c r="L1982">
        <v>2.0959717233492001</v>
      </c>
      <c r="M1982">
        <v>7.90152920616997</v>
      </c>
      <c r="N1982">
        <v>1.57534408569335</v>
      </c>
    </row>
    <row r="1983" spans="1:14" x14ac:dyDescent="0.3">
      <c r="A1983">
        <v>1711198</v>
      </c>
      <c r="B1983">
        <v>2024</v>
      </c>
      <c r="C1983">
        <v>3</v>
      </c>
      <c r="D1983">
        <v>23</v>
      </c>
      <c r="E1983">
        <v>1600</v>
      </c>
      <c r="F1983">
        <v>-5.6558856201171803</v>
      </c>
      <c r="G1983">
        <v>2.45148071289062</v>
      </c>
      <c r="H1983">
        <v>6.1643166558445897</v>
      </c>
      <c r="I1983">
        <v>1.9797930106044199</v>
      </c>
      <c r="J1983">
        <f t="shared" si="31"/>
        <v>1.9797930106044199</v>
      </c>
      <c r="K1983" t="str" cm="1">
        <f t="array" ref="K1983">INDEX($P$6:$P$13,MATCH(MIN(ABS(MOD(J1983 - $Q$6:$Q$13 + PI(), 2*PI()) - PI())),ABS(MOD(J1983 - $Q$6:$Q$13 + PI(), 2*PI()) - PI()),0))</f>
        <v>SE</v>
      </c>
      <c r="L1983">
        <v>2.0733001738079899</v>
      </c>
      <c r="M1983">
        <v>7.8642071617974096</v>
      </c>
      <c r="N1983">
        <v>1.5787658691406199</v>
      </c>
    </row>
    <row r="1984" spans="1:14" x14ac:dyDescent="0.3">
      <c r="A1984">
        <v>1711202</v>
      </c>
      <c r="B1984">
        <v>2024</v>
      </c>
      <c r="C1984">
        <v>3</v>
      </c>
      <c r="D1984">
        <v>23</v>
      </c>
      <c r="E1984">
        <v>1700</v>
      </c>
      <c r="F1984">
        <v>-5.6051367187499999</v>
      </c>
      <c r="G1984">
        <v>2.2699969482421798</v>
      </c>
      <c r="H1984">
        <v>6.0473501453866803</v>
      </c>
      <c r="I1984">
        <v>1.9555928172211801</v>
      </c>
      <c r="J1984">
        <f t="shared" si="31"/>
        <v>1.9555928172211801</v>
      </c>
      <c r="K1984" t="str" cm="1">
        <f t="array" ref="K1984">INDEX($P$6:$P$13,MATCH(MIN(ABS(MOD(J1984 - $Q$6:$Q$13 + PI(), 2*PI()) - PI())),ABS(MOD(J1984 - $Q$6:$Q$13 + PI(), 2*PI()) - PI()),0))</f>
        <v>E</v>
      </c>
      <c r="L1984">
        <v>2.0497117866755099</v>
      </c>
      <c r="M1984">
        <v>7.8447074890136701</v>
      </c>
      <c r="N1984">
        <v>1.5801359812418601</v>
      </c>
    </row>
    <row r="1985" spans="1:14" x14ac:dyDescent="0.3">
      <c r="A1985">
        <v>1711206</v>
      </c>
      <c r="B1985">
        <v>2024</v>
      </c>
      <c r="C1985">
        <v>3</v>
      </c>
      <c r="D1985">
        <v>23</v>
      </c>
      <c r="E1985">
        <v>1800</v>
      </c>
      <c r="F1985">
        <v>-5.6434680175781198</v>
      </c>
      <c r="G1985">
        <v>1.8116479492187501</v>
      </c>
      <c r="H1985">
        <v>5.9271240544918298</v>
      </c>
      <c r="I1985">
        <v>1.88142133494525</v>
      </c>
      <c r="J1985">
        <f t="shared" si="31"/>
        <v>1.88142133494525</v>
      </c>
      <c r="K1985" t="str" cm="1">
        <f t="array" ref="K1985">INDEX($P$6:$P$13,MATCH(MIN(ABS(MOD(J1985 - $Q$6:$Q$13 + PI(), 2*PI()) - PI())),ABS(MOD(J1985 - $Q$6:$Q$13 + PI(), 2*PI()) - PI()),0))</f>
        <v>E</v>
      </c>
      <c r="L1985">
        <v>2.0239241019334901</v>
      </c>
      <c r="M1985">
        <v>7.8495503531561903</v>
      </c>
      <c r="N1985">
        <v>1.5783398946126299</v>
      </c>
    </row>
    <row r="1986" spans="1:14" x14ac:dyDescent="0.3">
      <c r="A1986">
        <v>1711209</v>
      </c>
      <c r="B1986">
        <v>2024</v>
      </c>
      <c r="C1986">
        <v>3</v>
      </c>
      <c r="D1986">
        <v>23</v>
      </c>
      <c r="E1986">
        <v>1900</v>
      </c>
      <c r="F1986">
        <v>-5.8208343505859297</v>
      </c>
      <c r="G1986">
        <v>1.0855090332031201</v>
      </c>
      <c r="H1986">
        <v>5.9211858945760802</v>
      </c>
      <c r="I1986">
        <v>1.7551653514761401</v>
      </c>
      <c r="J1986">
        <f t="shared" si="31"/>
        <v>1.7551653514761401</v>
      </c>
      <c r="K1986" t="str" cm="1">
        <f t="array" ref="K1986">INDEX($P$6:$P$13,MATCH(MIN(ABS(MOD(J1986 - $Q$6:$Q$13 + PI(), 2*PI()) - PI())),ABS(MOD(J1986 - $Q$6:$Q$13 + PI(), 2*PI()) - PI()),0))</f>
        <v>E</v>
      </c>
      <c r="L1986">
        <v>1.9902506788410199</v>
      </c>
      <c r="M1986">
        <v>7.8584285312228701</v>
      </c>
      <c r="N1986">
        <v>1.57643752627902</v>
      </c>
    </row>
    <row r="1987" spans="1:14" x14ac:dyDescent="0.3">
      <c r="A1987">
        <v>1711213</v>
      </c>
      <c r="B1987">
        <v>2024</v>
      </c>
      <c r="C1987">
        <v>3</v>
      </c>
      <c r="D1987">
        <v>23</v>
      </c>
      <c r="E1987">
        <v>2000</v>
      </c>
      <c r="F1987">
        <v>-6.0117938232421801</v>
      </c>
      <c r="G1987">
        <v>0.49761840820312497</v>
      </c>
      <c r="H1987">
        <v>6.0323535252300502</v>
      </c>
      <c r="I1987">
        <v>1.65338175752345</v>
      </c>
      <c r="J1987">
        <f t="shared" ref="J1987:J2050" si="32">IF(I1987&lt;0,I1987+2*PI(),I1987)</f>
        <v>1.65338175752345</v>
      </c>
      <c r="K1987" t="str" cm="1">
        <f t="array" ref="K1987">INDEX($P$6:$P$13,MATCH(MIN(ABS(MOD(J1987 - $Q$6:$Q$13 + PI(), 2*PI()) - PI())),ABS(MOD(J1987 - $Q$6:$Q$13 + PI(), 2*PI()) - PI()),0))</f>
        <v>E</v>
      </c>
      <c r="L1987">
        <v>1.9434365383445</v>
      </c>
      <c r="M1987">
        <v>7.8523064719306097</v>
      </c>
      <c r="N1987">
        <v>1.5776155259874101</v>
      </c>
    </row>
    <row r="1988" spans="1:14" x14ac:dyDescent="0.3">
      <c r="A1988">
        <v>1711216</v>
      </c>
      <c r="B1988">
        <v>2024</v>
      </c>
      <c r="C1988">
        <v>3</v>
      </c>
      <c r="D1988">
        <v>23</v>
      </c>
      <c r="E1988">
        <v>2100</v>
      </c>
      <c r="F1988">
        <v>-6.1832556152343701</v>
      </c>
      <c r="G1988">
        <v>-0.15123962402343699</v>
      </c>
      <c r="H1988">
        <v>6.18510496493003</v>
      </c>
      <c r="I1988">
        <v>1.5463416570260999</v>
      </c>
      <c r="J1988">
        <f t="shared" si="32"/>
        <v>1.5463416570260999</v>
      </c>
      <c r="K1988" t="str" cm="1">
        <f t="array" ref="K1988">INDEX($P$6:$P$13,MATCH(MIN(ABS(MOD(J1988 - $Q$6:$Q$13 + PI(), 2*PI()) - PI())),ABS(MOD(J1988 - $Q$6:$Q$13 + PI(), 2*PI()) - PI()),0))</f>
        <v>E</v>
      </c>
      <c r="L1988">
        <v>1.8768683412809499</v>
      </c>
      <c r="M1988">
        <v>7.8125369813707097</v>
      </c>
      <c r="N1988">
        <v>1.58519321017795</v>
      </c>
    </row>
    <row r="1989" spans="1:14" x14ac:dyDescent="0.3">
      <c r="A1989">
        <v>1711220</v>
      </c>
      <c r="B1989">
        <v>2024</v>
      </c>
      <c r="C1989">
        <v>3</v>
      </c>
      <c r="D1989">
        <v>23</v>
      </c>
      <c r="E1989">
        <v>2200</v>
      </c>
      <c r="F1989">
        <v>-7.0943017578124996</v>
      </c>
      <c r="G1989">
        <v>0.13844970703125001</v>
      </c>
      <c r="H1989">
        <v>7.0956525952359399</v>
      </c>
      <c r="I1989">
        <v>1.5903094711669301</v>
      </c>
      <c r="J1989">
        <f t="shared" si="32"/>
        <v>1.5903094711669301</v>
      </c>
      <c r="K1989" t="str" cm="1">
        <f t="array" ref="K1989">INDEX($P$6:$P$13,MATCH(MIN(ABS(MOD(J1989 - $Q$6:$Q$13 + PI(), 2*PI()) - PI())),ABS(MOD(J1989 - $Q$6:$Q$13 + PI(), 2*PI()) - PI()),0))</f>
        <v>E</v>
      </c>
      <c r="L1989">
        <v>1.80067050880382</v>
      </c>
      <c r="M1989">
        <v>7.7113224665323896</v>
      </c>
      <c r="N1989">
        <v>1.6057773166232601</v>
      </c>
    </row>
    <row r="1990" spans="1:14" x14ac:dyDescent="0.3">
      <c r="A1990">
        <v>1711224</v>
      </c>
      <c r="B1990">
        <v>2024</v>
      </c>
      <c r="C1990">
        <v>3</v>
      </c>
      <c r="D1990">
        <v>23</v>
      </c>
      <c r="E1990">
        <v>2300</v>
      </c>
      <c r="F1990">
        <v>-7.5569226074218703</v>
      </c>
      <c r="G1990">
        <v>0.1389453125</v>
      </c>
      <c r="H1990">
        <v>7.5581998580633902</v>
      </c>
      <c r="I1990">
        <v>1.5891807493253101</v>
      </c>
      <c r="J1990">
        <f t="shared" si="32"/>
        <v>1.5891807493253101</v>
      </c>
      <c r="K1990" t="str" cm="1">
        <f t="array" ref="K1990">INDEX($P$6:$P$13,MATCH(MIN(ABS(MOD(J1990 - $Q$6:$Q$13 + PI(), 2*PI()) - PI())),ABS(MOD(J1990 - $Q$6:$Q$13 + PI(), 2*PI()) - PI()),0))</f>
        <v>E</v>
      </c>
      <c r="L1990">
        <v>1.72656281392222</v>
      </c>
      <c r="M1990">
        <v>7.5730233722262899</v>
      </c>
      <c r="N1990">
        <v>1.6372595893012101</v>
      </c>
    </row>
    <row r="1991" spans="1:14" x14ac:dyDescent="0.3">
      <c r="A1991">
        <v>1711227</v>
      </c>
      <c r="B1991">
        <v>2024</v>
      </c>
      <c r="C1991">
        <v>3</v>
      </c>
      <c r="D1991">
        <v>23</v>
      </c>
      <c r="E1991">
        <v>0</v>
      </c>
      <c r="F1991">
        <v>-3.6625494384765598</v>
      </c>
      <c r="G1991">
        <v>4.7434094238281199</v>
      </c>
      <c r="H1991">
        <v>5.9928458474539799</v>
      </c>
      <c r="I1991">
        <v>2.4840753913993598</v>
      </c>
      <c r="J1991">
        <f t="shared" si="32"/>
        <v>2.4840753913993598</v>
      </c>
      <c r="K1991" t="str" cm="1">
        <f t="array" ref="K1991">INDEX($P$6:$P$13,MATCH(MIN(ABS(MOD(J1991 - $Q$6:$Q$13 + PI(), 2*PI()) - PI())),ABS(MOD(J1991 - $Q$6:$Q$13 + PI(), 2*PI()) - PI()),0))</f>
        <v>SE</v>
      </c>
      <c r="L1991">
        <v>2.2766923257973599</v>
      </c>
      <c r="M1991">
        <v>8.0613663991292306</v>
      </c>
      <c r="N1991">
        <v>1.6996998257107201</v>
      </c>
    </row>
    <row r="1992" spans="1:14" x14ac:dyDescent="0.3">
      <c r="A1992">
        <v>1711231</v>
      </c>
      <c r="B1992">
        <v>2024</v>
      </c>
      <c r="C1992">
        <v>3</v>
      </c>
      <c r="D1992">
        <v>23</v>
      </c>
      <c r="E1992">
        <v>100</v>
      </c>
      <c r="F1992">
        <v>-3.5278973388671799</v>
      </c>
      <c r="G1992">
        <v>4.9208618164062496</v>
      </c>
      <c r="H1992">
        <v>6.0548278794488599</v>
      </c>
      <c r="I1992">
        <v>2.5195965747234799</v>
      </c>
      <c r="J1992">
        <f t="shared" si="32"/>
        <v>2.5195965747234799</v>
      </c>
      <c r="K1992" t="str" cm="1">
        <f t="array" ref="K1992">INDEX($P$6:$P$13,MATCH(MIN(ABS(MOD(J1992 - $Q$6:$Q$13 + PI(), 2*PI()) - PI())),ABS(MOD(J1992 - $Q$6:$Q$13 + PI(), 2*PI()) - PI()),0))</f>
        <v>SE</v>
      </c>
      <c r="L1992">
        <v>2.2662360451814099</v>
      </c>
      <c r="M1992">
        <v>8.0463995403713593</v>
      </c>
      <c r="N1992">
        <v>1.68655194176567</v>
      </c>
    </row>
    <row r="1993" spans="1:14" x14ac:dyDescent="0.3">
      <c r="A1993">
        <v>1711234</v>
      </c>
      <c r="B1993">
        <v>2024</v>
      </c>
      <c r="C1993">
        <v>3</v>
      </c>
      <c r="D1993">
        <v>23</v>
      </c>
      <c r="E1993">
        <v>200</v>
      </c>
      <c r="F1993">
        <v>-3.5453887939453099</v>
      </c>
      <c r="G1993">
        <v>5.0966656494140601</v>
      </c>
      <c r="H1993">
        <v>6.2085249811972396</v>
      </c>
      <c r="I1993">
        <v>2.5338062259563698</v>
      </c>
      <c r="J1993">
        <f t="shared" si="32"/>
        <v>2.5338062259563698</v>
      </c>
      <c r="K1993" t="str" cm="1">
        <f t="array" ref="K1993">INDEX($P$6:$P$13,MATCH(MIN(ABS(MOD(J1993 - $Q$6:$Q$13 + PI(), 2*PI()) - PI())),ABS(MOD(J1993 - $Q$6:$Q$13 + PI(), 2*PI()) - PI()),0))</f>
        <v>SE</v>
      </c>
      <c r="L1993">
        <v>2.25991899748507</v>
      </c>
      <c r="M1993">
        <v>8.0139834086100201</v>
      </c>
      <c r="N1993">
        <v>1.67687288920084</v>
      </c>
    </row>
    <row r="1994" spans="1:14" x14ac:dyDescent="0.3">
      <c r="A1994">
        <v>1711238</v>
      </c>
      <c r="B1994">
        <v>2024</v>
      </c>
      <c r="C1994">
        <v>3</v>
      </c>
      <c r="D1994">
        <v>24</v>
      </c>
      <c r="E1994">
        <v>300</v>
      </c>
      <c r="F1994">
        <v>-7.6689678955078104</v>
      </c>
      <c r="G1994">
        <v>-0.32512329101562498</v>
      </c>
      <c r="H1994">
        <v>7.6758565474278004</v>
      </c>
      <c r="I1994">
        <v>1.5284270375926601</v>
      </c>
      <c r="J1994">
        <f t="shared" si="32"/>
        <v>1.5284270375926601</v>
      </c>
      <c r="K1994" t="str" cm="1">
        <f t="array" ref="K1994">INDEX($P$6:$P$13,MATCH(MIN(ABS(MOD(J1994 - $Q$6:$Q$13 + PI(), 2*PI()) - PI())),ABS(MOD(J1994 - $Q$6:$Q$13 + PI(), 2*PI()) - PI()),0))</f>
        <v>E</v>
      </c>
      <c r="L1994">
        <v>1.4764887325891101</v>
      </c>
      <c r="M1994">
        <v>7.3598307503594196</v>
      </c>
      <c r="N1994">
        <v>1.7432645161946601</v>
      </c>
    </row>
    <row r="1995" spans="1:14" x14ac:dyDescent="0.3">
      <c r="A1995">
        <v>1711242</v>
      </c>
      <c r="B1995">
        <v>2024</v>
      </c>
      <c r="C1995">
        <v>3</v>
      </c>
      <c r="D1995">
        <v>24</v>
      </c>
      <c r="E1995">
        <v>400</v>
      </c>
      <c r="F1995">
        <v>-7.8557067871093702</v>
      </c>
      <c r="G1995">
        <v>-0.30039123535156198</v>
      </c>
      <c r="H1995">
        <v>7.8614479594609197</v>
      </c>
      <c r="I1995">
        <v>1.5325763470965601</v>
      </c>
      <c r="J1995">
        <f t="shared" si="32"/>
        <v>1.5325763470965601</v>
      </c>
      <c r="K1995" t="str" cm="1">
        <f t="array" ref="K1995">INDEX($P$6:$P$13,MATCH(MIN(ABS(MOD(J1995 - $Q$6:$Q$13 + PI(), 2*PI()) - PI())),ABS(MOD(J1995 - $Q$6:$Q$13 + PI(), 2*PI()) - PI()),0))</f>
        <v>E</v>
      </c>
      <c r="L1995">
        <v>1.40651100874465</v>
      </c>
      <c r="M1995">
        <v>7.3606553607516796</v>
      </c>
      <c r="N1995">
        <v>1.7690022786458299</v>
      </c>
    </row>
    <row r="1996" spans="1:14" x14ac:dyDescent="0.3">
      <c r="A1996">
        <v>1711245</v>
      </c>
      <c r="B1996">
        <v>2024</v>
      </c>
      <c r="C1996">
        <v>3</v>
      </c>
      <c r="D1996">
        <v>24</v>
      </c>
      <c r="E1996">
        <v>500</v>
      </c>
      <c r="F1996">
        <v>-8.0430230712890598</v>
      </c>
      <c r="G1996">
        <v>-0.70406250000000004</v>
      </c>
      <c r="H1996">
        <v>8.0737800396836601</v>
      </c>
      <c r="I1996">
        <v>1.4834818470447599</v>
      </c>
      <c r="J1996">
        <f t="shared" si="32"/>
        <v>1.4834818470447599</v>
      </c>
      <c r="K1996" t="str" cm="1">
        <f t="array" ref="K1996">INDEX($P$6:$P$13,MATCH(MIN(ABS(MOD(J1996 - $Q$6:$Q$13 + PI(), 2*PI()) - PI())),ABS(MOD(J1996 - $Q$6:$Q$13 + PI(), 2*PI()) - PI()),0))</f>
        <v>E</v>
      </c>
      <c r="L1996">
        <v>1.3339386262314901</v>
      </c>
      <c r="M1996">
        <v>7.3525898191663899</v>
      </c>
      <c r="N1996">
        <v>1.8025647269354901</v>
      </c>
    </row>
    <row r="1997" spans="1:14" x14ac:dyDescent="0.3">
      <c r="A1997">
        <v>1711249</v>
      </c>
      <c r="B1997">
        <v>2024</v>
      </c>
      <c r="C1997">
        <v>3</v>
      </c>
      <c r="D1997">
        <v>24</v>
      </c>
      <c r="E1997">
        <v>600</v>
      </c>
      <c r="F1997">
        <v>-8.3713397216796803</v>
      </c>
      <c r="G1997">
        <v>-1.3094366455078099</v>
      </c>
      <c r="H1997">
        <v>8.4731312431928494</v>
      </c>
      <c r="I1997">
        <v>1.41563461005596</v>
      </c>
      <c r="J1997">
        <f t="shared" si="32"/>
        <v>1.41563461005596</v>
      </c>
      <c r="K1997" t="str" cm="1">
        <f t="array" ref="K1997">INDEX($P$6:$P$13,MATCH(MIN(ABS(MOD(J1997 - $Q$6:$Q$13 + PI(), 2*PI()) - PI())),ABS(MOD(J1997 - $Q$6:$Q$13 + PI(), 2*PI()) - PI()),0))</f>
        <v>E</v>
      </c>
      <c r="L1997">
        <v>1.2575997941699799</v>
      </c>
      <c r="M1997">
        <v>7.3432401021321603</v>
      </c>
      <c r="N1997">
        <v>1.84270943535698</v>
      </c>
    </row>
    <row r="1998" spans="1:14" x14ac:dyDescent="0.3">
      <c r="A1998">
        <v>1711252</v>
      </c>
      <c r="B1998">
        <v>2024</v>
      </c>
      <c r="C1998">
        <v>3</v>
      </c>
      <c r="D1998">
        <v>24</v>
      </c>
      <c r="E1998">
        <v>700</v>
      </c>
      <c r="F1998">
        <v>-8.8130438232421806</v>
      </c>
      <c r="G1998">
        <v>-1.71002807617187</v>
      </c>
      <c r="H1998">
        <v>8.9774126256780296</v>
      </c>
      <c r="I1998">
        <v>1.37914405765001</v>
      </c>
      <c r="J1998">
        <f t="shared" si="32"/>
        <v>1.37914405765001</v>
      </c>
      <c r="K1998" t="str" cm="1">
        <f t="array" ref="K1998">INDEX($P$6:$P$13,MATCH(MIN(ABS(MOD(J1998 - $Q$6:$Q$13 + PI(), 2*PI()) - PI())),ABS(MOD(J1998 - $Q$6:$Q$13 + PI(), 2*PI()) - PI()),0))</f>
        <v>E</v>
      </c>
      <c r="L1998">
        <v>1.18920478696135</v>
      </c>
      <c r="M1998">
        <v>7.3106934229532801</v>
      </c>
      <c r="N1998">
        <v>1.8962970309787299</v>
      </c>
    </row>
    <row r="1999" spans="1:14" x14ac:dyDescent="0.3">
      <c r="A1999">
        <v>1711256</v>
      </c>
      <c r="B1999">
        <v>2024</v>
      </c>
      <c r="C1999">
        <v>3</v>
      </c>
      <c r="D1999">
        <v>24</v>
      </c>
      <c r="E1999">
        <v>800</v>
      </c>
      <c r="F1999">
        <v>-9.2854882812500001</v>
      </c>
      <c r="G1999">
        <v>-1.74837158203125</v>
      </c>
      <c r="H1999">
        <v>9.4486557673610605</v>
      </c>
      <c r="I1999">
        <v>1.3846845889433399</v>
      </c>
      <c r="J1999">
        <f t="shared" si="32"/>
        <v>1.3846845889433399</v>
      </c>
      <c r="K1999" t="str" cm="1">
        <f t="array" ref="K1999">INDEX($P$6:$P$13,MATCH(MIN(ABS(MOD(J1999 - $Q$6:$Q$13 + PI(), 2*PI()) - PI())),ABS(MOD(J1999 - $Q$6:$Q$13 + PI(), 2*PI()) - PI()),0))</f>
        <v>E</v>
      </c>
      <c r="L1999">
        <v>1.14257443417072</v>
      </c>
      <c r="M1999">
        <v>7.2611963484022297</v>
      </c>
      <c r="N1999">
        <v>1.9639977349175299</v>
      </c>
    </row>
    <row r="2000" spans="1:14" x14ac:dyDescent="0.3">
      <c r="A2000">
        <v>1711260</v>
      </c>
      <c r="B2000">
        <v>2024</v>
      </c>
      <c r="C2000">
        <v>3</v>
      </c>
      <c r="D2000">
        <v>24</v>
      </c>
      <c r="E2000">
        <v>900</v>
      </c>
      <c r="F2000">
        <v>-9.6296624755859295</v>
      </c>
      <c r="G2000">
        <v>-1.7206372070312499</v>
      </c>
      <c r="H2000">
        <v>9.7821772521217394</v>
      </c>
      <c r="I2000">
        <v>1.39398133902664</v>
      </c>
      <c r="J2000">
        <f t="shared" si="32"/>
        <v>1.39398133902664</v>
      </c>
      <c r="K2000" t="str" cm="1">
        <f t="array" ref="K2000">INDEX($P$6:$P$13,MATCH(MIN(ABS(MOD(J2000 - $Q$6:$Q$13 + PI(), 2*PI()) - PI())),ABS(MOD(J2000 - $Q$6:$Q$13 + PI(), 2*PI()) - PI()),0))</f>
        <v>E</v>
      </c>
      <c r="L2000">
        <v>1.11797374991722</v>
      </c>
      <c r="M2000">
        <v>7.0012803607516796</v>
      </c>
      <c r="N2000">
        <v>1.9239990446302599</v>
      </c>
    </row>
    <row r="2001" spans="1:14" x14ac:dyDescent="0.3">
      <c r="A2001">
        <v>1711263</v>
      </c>
      <c r="B2001">
        <v>2024</v>
      </c>
      <c r="C2001">
        <v>3</v>
      </c>
      <c r="D2001">
        <v>24</v>
      </c>
      <c r="E2001">
        <v>1000</v>
      </c>
      <c r="F2001">
        <v>-8.8835113525390597</v>
      </c>
      <c r="G2001">
        <v>-0.93531677246093703</v>
      </c>
      <c r="H2001">
        <v>8.9326139184192392</v>
      </c>
      <c r="I2001">
        <v>1.46589597288977</v>
      </c>
      <c r="J2001">
        <f t="shared" si="32"/>
        <v>1.46589597288977</v>
      </c>
      <c r="K2001" t="str" cm="1">
        <f t="array" ref="K2001">INDEX($P$6:$P$13,MATCH(MIN(ABS(MOD(J2001 - $Q$6:$Q$13 + PI(), 2*PI()) - PI())),ABS(MOD(J2001 - $Q$6:$Q$13 + PI(), 2*PI()) - PI()),0))</f>
        <v>E</v>
      </c>
      <c r="L2001">
        <v>1.0845436213856701</v>
      </c>
      <c r="M2001">
        <v>7.0839580959743902</v>
      </c>
      <c r="N2001">
        <v>1.9655434290567999</v>
      </c>
    </row>
    <row r="2002" spans="1:14" x14ac:dyDescent="0.3">
      <c r="A2002">
        <v>1711267</v>
      </c>
      <c r="B2002">
        <v>2024</v>
      </c>
      <c r="C2002">
        <v>3</v>
      </c>
      <c r="D2002">
        <v>24</v>
      </c>
      <c r="E2002">
        <v>1100</v>
      </c>
      <c r="F2002">
        <v>-9.1207867431640608</v>
      </c>
      <c r="G2002">
        <v>-0.96864685058593702</v>
      </c>
      <c r="H2002">
        <v>9.1720786921737307</v>
      </c>
      <c r="I2002">
        <v>1.4649908110725101</v>
      </c>
      <c r="J2002">
        <f t="shared" si="32"/>
        <v>1.4649908110725101</v>
      </c>
      <c r="K2002" t="str" cm="1">
        <f t="array" ref="K2002">INDEX($P$6:$P$13,MATCH(MIN(ABS(MOD(J2002 - $Q$6:$Q$13 + PI(), 2*PI()) - PI())),ABS(MOD(J2002 - $Q$6:$Q$13 + PI(), 2*PI()) - PI()),0))</f>
        <v>E</v>
      </c>
      <c r="L2002">
        <v>1.0543310649018001</v>
      </c>
      <c r="M2002">
        <v>7.1646867328219903</v>
      </c>
      <c r="N2002">
        <v>2.01190715365939</v>
      </c>
    </row>
    <row r="2003" spans="1:14" x14ac:dyDescent="0.3">
      <c r="A2003">
        <v>1711270</v>
      </c>
      <c r="B2003">
        <v>2024</v>
      </c>
      <c r="C2003">
        <v>3</v>
      </c>
      <c r="D2003">
        <v>24</v>
      </c>
      <c r="E2003">
        <v>1200</v>
      </c>
      <c r="F2003">
        <v>-9.35396911621093</v>
      </c>
      <c r="G2003">
        <v>-1.01672729492187</v>
      </c>
      <c r="H2003">
        <v>9.4090633231617193</v>
      </c>
      <c r="I2003">
        <v>1.46252663176566</v>
      </c>
      <c r="J2003">
        <f t="shared" si="32"/>
        <v>1.46252663176566</v>
      </c>
      <c r="K2003" t="str" cm="1">
        <f t="array" ref="K2003">INDEX($P$6:$P$13,MATCH(MIN(ABS(MOD(J2003 - $Q$6:$Q$13 + PI(), 2*PI()) - PI())),ABS(MOD(J2003 - $Q$6:$Q$13 + PI(), 2*PI()) - PI()),0))</f>
        <v>E</v>
      </c>
      <c r="L2003">
        <v>1.0290295846027899</v>
      </c>
      <c r="M2003">
        <v>7.23749489254421</v>
      </c>
      <c r="N2003">
        <v>2.0633699629041802</v>
      </c>
    </row>
    <row r="2004" spans="1:14" x14ac:dyDescent="0.3">
      <c r="A2004">
        <v>1711274</v>
      </c>
      <c r="B2004">
        <v>2024</v>
      </c>
      <c r="C2004">
        <v>3</v>
      </c>
      <c r="D2004">
        <v>24</v>
      </c>
      <c r="E2004">
        <v>1300</v>
      </c>
      <c r="F2004">
        <v>-9.3252685546875007</v>
      </c>
      <c r="G2004">
        <v>-1.0782324218749999</v>
      </c>
      <c r="H2004">
        <v>9.3873968048988896</v>
      </c>
      <c r="I2004">
        <v>1.4556826872884701</v>
      </c>
      <c r="J2004">
        <f t="shared" si="32"/>
        <v>1.4556826872884701</v>
      </c>
      <c r="K2004" t="str" cm="1">
        <f t="array" ref="K2004">INDEX($P$6:$P$13,MATCH(MIN(ABS(MOD(J2004 - $Q$6:$Q$13 + PI(), 2*PI()) - PI())),ABS(MOD(J2004 - $Q$6:$Q$13 + PI(), 2*PI()) - PI()),0))</f>
        <v>E</v>
      </c>
      <c r="L2004">
        <v>1.0043940129390101</v>
      </c>
      <c r="M2004">
        <v>7.3051458994547502</v>
      </c>
      <c r="N2004">
        <v>2.11586835649278</v>
      </c>
    </row>
    <row r="2005" spans="1:14" x14ac:dyDescent="0.3">
      <c r="A2005">
        <v>1711278</v>
      </c>
      <c r="B2005">
        <v>2024</v>
      </c>
      <c r="C2005">
        <v>3</v>
      </c>
      <c r="D2005">
        <v>24</v>
      </c>
      <c r="E2005">
        <v>1400</v>
      </c>
      <c r="F2005">
        <v>-9.2132348632812509</v>
      </c>
      <c r="G2005">
        <v>-0.825037841796875</v>
      </c>
      <c r="H2005">
        <v>9.2501018419462699</v>
      </c>
      <c r="I2005">
        <v>1.4814853451613399</v>
      </c>
      <c r="J2005">
        <f t="shared" si="32"/>
        <v>1.4814853451613399</v>
      </c>
      <c r="K2005" t="str" cm="1">
        <f t="array" ref="K2005">INDEX($P$6:$P$13,MATCH(MIN(ABS(MOD(J2005 - $Q$6:$Q$13 + PI(), 2*PI()) - PI())),ABS(MOD(J2005 - $Q$6:$Q$13 + PI(), 2*PI()) - PI()),0))</f>
        <v>E</v>
      </c>
      <c r="L2005">
        <v>0.97372836398168505</v>
      </c>
      <c r="M2005">
        <v>7.3953096601698096</v>
      </c>
      <c r="N2005">
        <v>2.1553382873535099</v>
      </c>
    </row>
    <row r="2006" spans="1:14" x14ac:dyDescent="0.3">
      <c r="A2006">
        <v>1711281</v>
      </c>
      <c r="B2006">
        <v>2024</v>
      </c>
      <c r="C2006">
        <v>3</v>
      </c>
      <c r="D2006">
        <v>24</v>
      </c>
      <c r="E2006">
        <v>1500</v>
      </c>
      <c r="F2006">
        <v>-9.0300061035156194</v>
      </c>
      <c r="G2006">
        <v>-0.50410095214843698</v>
      </c>
      <c r="H2006">
        <v>9.0440658997757399</v>
      </c>
      <c r="I2006">
        <v>1.5150291150806501</v>
      </c>
      <c r="J2006">
        <f t="shared" si="32"/>
        <v>1.5150291150806501</v>
      </c>
      <c r="K2006" t="str" cm="1">
        <f t="array" ref="K2006">INDEX($P$6:$P$13,MATCH(MIN(ABS(MOD(J2006 - $Q$6:$Q$13 + PI(), 2*PI()) - PI())),ABS(MOD(J2006 - $Q$6:$Q$13 + PI(), 2*PI()) - PI()),0))</f>
        <v>E</v>
      </c>
      <c r="L2006">
        <v>0.93993758425718399</v>
      </c>
      <c r="M2006">
        <v>7.4970828162299199</v>
      </c>
      <c r="N2006">
        <v>2.1826787524753102</v>
      </c>
    </row>
    <row r="2007" spans="1:14" x14ac:dyDescent="0.3">
      <c r="A2007">
        <v>1711285</v>
      </c>
      <c r="B2007">
        <v>2024</v>
      </c>
      <c r="C2007">
        <v>3</v>
      </c>
      <c r="D2007">
        <v>24</v>
      </c>
      <c r="E2007">
        <v>1600</v>
      </c>
      <c r="F2007">
        <v>-8.8214642333984301</v>
      </c>
      <c r="G2007">
        <v>-0.30010559082031202</v>
      </c>
      <c r="H2007">
        <v>8.8265675427523593</v>
      </c>
      <c r="I2007">
        <v>1.53678951262912</v>
      </c>
      <c r="J2007">
        <f t="shared" si="32"/>
        <v>1.53678951262912</v>
      </c>
      <c r="K2007" t="str" cm="1">
        <f t="array" ref="K2007">INDEX($P$6:$P$13,MATCH(MIN(ABS(MOD(J2007 - $Q$6:$Q$13 + PI(), 2*PI()) - PI())),ABS(MOD(J2007 - $Q$6:$Q$13 + PI(), 2*PI()) - PI()),0))</f>
        <v>E</v>
      </c>
      <c r="L2007">
        <v>0.90249729734687401</v>
      </c>
      <c r="M2007">
        <v>7.6054960886637302</v>
      </c>
      <c r="N2007">
        <v>2.1984380086263</v>
      </c>
    </row>
    <row r="2008" spans="1:14" x14ac:dyDescent="0.3">
      <c r="A2008">
        <v>1711288</v>
      </c>
      <c r="B2008">
        <v>2024</v>
      </c>
      <c r="C2008">
        <v>3</v>
      </c>
      <c r="D2008">
        <v>24</v>
      </c>
      <c r="E2008">
        <v>1700</v>
      </c>
      <c r="F2008">
        <v>-8.5445996093750001</v>
      </c>
      <c r="G2008">
        <v>-0.38871337890625002</v>
      </c>
      <c r="H2008">
        <v>8.5534367698295402</v>
      </c>
      <c r="I2008">
        <v>1.52533538357258</v>
      </c>
      <c r="J2008">
        <f t="shared" si="32"/>
        <v>1.52533538357258</v>
      </c>
      <c r="K2008" t="str" cm="1">
        <f t="array" ref="K2008">INDEX($P$6:$P$13,MATCH(MIN(ABS(MOD(J2008 - $Q$6:$Q$13 + PI(), 2*PI()) - PI())),ABS(MOD(J2008 - $Q$6:$Q$13 + PI(), 2*PI()) - PI()),0))</f>
        <v>E</v>
      </c>
      <c r="L2008">
        <v>0.86269383964794399</v>
      </c>
      <c r="M2008">
        <v>7.7080392837524396</v>
      </c>
      <c r="N2008">
        <v>2.20829190148247</v>
      </c>
    </row>
    <row r="2009" spans="1:14" x14ac:dyDescent="0.3">
      <c r="A2009">
        <v>1711292</v>
      </c>
      <c r="B2009">
        <v>2024</v>
      </c>
      <c r="C2009">
        <v>3</v>
      </c>
      <c r="D2009">
        <v>24</v>
      </c>
      <c r="E2009">
        <v>1800</v>
      </c>
      <c r="F2009">
        <v>-8.5329980468750009</v>
      </c>
      <c r="G2009">
        <v>-0.89622802734374996</v>
      </c>
      <c r="H2009">
        <v>8.57993475178972</v>
      </c>
      <c r="I2009">
        <v>1.4661491568974101</v>
      </c>
      <c r="J2009">
        <f t="shared" si="32"/>
        <v>1.4661491568974101</v>
      </c>
      <c r="K2009" t="str" cm="1">
        <f t="array" ref="K2009">INDEX($P$6:$P$13,MATCH(MIN(ABS(MOD(J2009 - $Q$6:$Q$13 + PI(), 2*PI()) - PI())),ABS(MOD(J2009 - $Q$6:$Q$13 + PI(), 2*PI()) - PI()),0))</f>
        <v>E</v>
      </c>
      <c r="L2009">
        <v>0.825721766047949</v>
      </c>
      <c r="M2009">
        <v>7.78988138834635</v>
      </c>
      <c r="N2009">
        <v>2.2193266550699802</v>
      </c>
    </row>
    <row r="2010" spans="1:14" x14ac:dyDescent="0.3">
      <c r="A2010">
        <v>1711296</v>
      </c>
      <c r="B2010">
        <v>2024</v>
      </c>
      <c r="C2010">
        <v>3</v>
      </c>
      <c r="D2010">
        <v>24</v>
      </c>
      <c r="E2010">
        <v>1900</v>
      </c>
      <c r="F2010">
        <v>-8.7394812011718699</v>
      </c>
      <c r="G2010">
        <v>-1.3492730712890599</v>
      </c>
      <c r="H2010">
        <v>8.8430237750750393</v>
      </c>
      <c r="I2010">
        <v>1.4176174947918501</v>
      </c>
      <c r="J2010">
        <f t="shared" si="32"/>
        <v>1.4176174947918501</v>
      </c>
      <c r="K2010" t="str" cm="1">
        <f t="array" ref="K2010">INDEX($P$6:$P$13,MATCH(MIN(ABS(MOD(J2010 - $Q$6:$Q$13 + PI(), 2*PI()) - PI())),ABS(MOD(J2010 - $Q$6:$Q$13 + PI(), 2*PI()) - PI()),0))</f>
        <v>E</v>
      </c>
      <c r="L2010">
        <v>0.80355467839856598</v>
      </c>
      <c r="M2010">
        <v>7.82610988616943</v>
      </c>
      <c r="N2010">
        <v>2.2412383821275501</v>
      </c>
    </row>
    <row r="2011" spans="1:14" x14ac:dyDescent="0.3">
      <c r="A2011">
        <v>1711299</v>
      </c>
      <c r="B2011">
        <v>2024</v>
      </c>
      <c r="C2011">
        <v>3</v>
      </c>
      <c r="D2011">
        <v>24</v>
      </c>
      <c r="E2011">
        <v>2000</v>
      </c>
      <c r="F2011">
        <v>-9.0616754150390602</v>
      </c>
      <c r="G2011">
        <v>-1.7003662109375</v>
      </c>
      <c r="H2011">
        <v>9.2198268193508497</v>
      </c>
      <c r="I2011">
        <v>1.38530957061284</v>
      </c>
      <c r="J2011">
        <f t="shared" si="32"/>
        <v>1.38530957061284</v>
      </c>
      <c r="K2011" t="str" cm="1">
        <f t="array" ref="K2011">INDEX($P$6:$P$13,MATCH(MIN(ABS(MOD(J2011 - $Q$6:$Q$13 + PI(), 2*PI()) - PI())),ABS(MOD(J2011 - $Q$6:$Q$13 + PI(), 2*PI()) - PI()),0))</f>
        <v>E</v>
      </c>
      <c r="L2011">
        <v>0.796793563385788</v>
      </c>
      <c r="M2011">
        <v>7.8278040356106198</v>
      </c>
      <c r="N2011">
        <v>2.2716444863213399</v>
      </c>
    </row>
    <row r="2012" spans="1:14" x14ac:dyDescent="0.3">
      <c r="A2012">
        <v>1711303</v>
      </c>
      <c r="B2012">
        <v>2024</v>
      </c>
      <c r="C2012">
        <v>3</v>
      </c>
      <c r="D2012">
        <v>24</v>
      </c>
      <c r="E2012">
        <v>2100</v>
      </c>
      <c r="F2012">
        <v>-9.1778765869140599</v>
      </c>
      <c r="G2012">
        <v>-1.8255639648437501</v>
      </c>
      <c r="H2012">
        <v>9.3576761236089592</v>
      </c>
      <c r="I2012">
        <v>1.37444984585182</v>
      </c>
      <c r="J2012">
        <f t="shared" si="32"/>
        <v>1.37444984585182</v>
      </c>
      <c r="K2012" t="str" cm="1">
        <f t="array" ref="K2012">INDEX($P$6:$P$13,MATCH(MIN(ABS(MOD(J2012 - $Q$6:$Q$13 + PI(), 2*PI()) - PI())),ABS(MOD(J2012 - $Q$6:$Q$13 + PI(), 2*PI()) - PI()),0))</f>
        <v>E</v>
      </c>
      <c r="L2012">
        <v>0.80273350747177896</v>
      </c>
      <c r="M2012">
        <v>7.8083404964870802</v>
      </c>
      <c r="N2012">
        <v>2.3073494169447102</v>
      </c>
    </row>
    <row r="2013" spans="1:14" x14ac:dyDescent="0.3">
      <c r="A2013">
        <v>1711306</v>
      </c>
      <c r="B2013">
        <v>2024</v>
      </c>
      <c r="C2013">
        <v>3</v>
      </c>
      <c r="D2013">
        <v>24</v>
      </c>
      <c r="E2013">
        <v>2200</v>
      </c>
      <c r="F2013">
        <v>-8.7239697265624994</v>
      </c>
      <c r="G2013">
        <v>-1.5564978027343701</v>
      </c>
      <c r="H2013">
        <v>8.8617342095041298</v>
      </c>
      <c r="I2013">
        <v>1.3942378758360801</v>
      </c>
      <c r="J2013">
        <f t="shared" si="32"/>
        <v>1.3942378758360801</v>
      </c>
      <c r="K2013" t="str" cm="1">
        <f t="array" ref="K2013">INDEX($P$6:$P$13,MATCH(MIN(ABS(MOD(J2013 - $Q$6:$Q$13 + PI(), 2*PI()) - PI())),ABS(MOD(J2013 - $Q$6:$Q$13 + PI(), 2*PI()) - PI()),0))</f>
        <v>E</v>
      </c>
      <c r="L2013">
        <v>0.79396584853102004</v>
      </c>
      <c r="M2013">
        <v>7.8504771126641097</v>
      </c>
      <c r="N2013">
        <v>2.3174222310384098</v>
      </c>
    </row>
    <row r="2014" spans="1:14" x14ac:dyDescent="0.3">
      <c r="A2014">
        <v>1711310</v>
      </c>
      <c r="B2014">
        <v>2024</v>
      </c>
      <c r="C2014">
        <v>3</v>
      </c>
      <c r="D2014">
        <v>24</v>
      </c>
      <c r="E2014">
        <v>2300</v>
      </c>
      <c r="F2014">
        <v>-8.6814703369140602</v>
      </c>
      <c r="G2014">
        <v>-1.39423950195312</v>
      </c>
      <c r="H2014">
        <v>8.7927146547312205</v>
      </c>
      <c r="I2014">
        <v>1.4115566164062701</v>
      </c>
      <c r="J2014">
        <f t="shared" si="32"/>
        <v>1.4115566164062701</v>
      </c>
      <c r="K2014" t="str" cm="1">
        <f t="array" ref="K2014">INDEX($P$6:$P$13,MATCH(MIN(ABS(MOD(J2014 - $Q$6:$Q$13 + PI(), 2*PI()) - PI())),ABS(MOD(J2014 - $Q$6:$Q$13 + PI(), 2*PI()) - PI()),0))</f>
        <v>E</v>
      </c>
      <c r="L2014">
        <v>0.78878765728882805</v>
      </c>
      <c r="M2014">
        <v>7.8910272386338898</v>
      </c>
      <c r="N2014">
        <v>2.3233042822943699</v>
      </c>
    </row>
    <row r="2015" spans="1:14" x14ac:dyDescent="0.3">
      <c r="A2015">
        <v>1711314</v>
      </c>
      <c r="B2015">
        <v>2024</v>
      </c>
      <c r="C2015">
        <v>3</v>
      </c>
      <c r="D2015">
        <v>24</v>
      </c>
      <c r="E2015">
        <v>0</v>
      </c>
      <c r="F2015">
        <v>-7.6961669921875</v>
      </c>
      <c r="G2015">
        <v>0.169113159179687</v>
      </c>
      <c r="H2015">
        <v>7.6980247877130203</v>
      </c>
      <c r="I2015">
        <v>1.5927664775039101</v>
      </c>
      <c r="J2015">
        <f t="shared" si="32"/>
        <v>1.5927664775039101</v>
      </c>
      <c r="K2015" t="str" cm="1">
        <f t="array" ref="K2015">INDEX($P$6:$P$13,MATCH(MIN(ABS(MOD(J2015 - $Q$6:$Q$13 + PI(), 2*PI()) - PI())),ABS(MOD(J2015 - $Q$6:$Q$13 + PI(), 2*PI()) - PI()),0))</f>
        <v>E</v>
      </c>
      <c r="L2015">
        <v>1.6634262182859501</v>
      </c>
      <c r="M2015">
        <v>7.4423159493340298</v>
      </c>
      <c r="N2015">
        <v>1.6733480029635901</v>
      </c>
    </row>
    <row r="2016" spans="1:14" x14ac:dyDescent="0.3">
      <c r="A2016">
        <v>1711317</v>
      </c>
      <c r="B2016">
        <v>2024</v>
      </c>
      <c r="C2016">
        <v>3</v>
      </c>
      <c r="D2016">
        <v>24</v>
      </c>
      <c r="E2016">
        <v>100</v>
      </c>
      <c r="F2016">
        <v>-7.5655017089843701</v>
      </c>
      <c r="G2016">
        <v>-2.6622314453125E-2</v>
      </c>
      <c r="H2016">
        <v>7.56554854959455</v>
      </c>
      <c r="I2016">
        <v>1.5672774320021301</v>
      </c>
      <c r="J2016">
        <f t="shared" si="32"/>
        <v>1.5672774320021301</v>
      </c>
      <c r="K2016" t="str" cm="1">
        <f t="array" ref="K2016">INDEX($P$6:$P$13,MATCH(MIN(ABS(MOD(J2016 - $Q$6:$Q$13 + PI(), 2*PI()) - PI())),ABS(MOD(J2016 - $Q$6:$Q$13 + PI(), 2*PI()) - PI()),0))</f>
        <v>E</v>
      </c>
      <c r="L2016">
        <v>1.60653035598547</v>
      </c>
      <c r="M2016">
        <v>7.3709250556098</v>
      </c>
      <c r="N2016">
        <v>1.7024603949652699</v>
      </c>
    </row>
    <row r="2017" spans="1:14" x14ac:dyDescent="0.3">
      <c r="A2017">
        <v>1711321</v>
      </c>
      <c r="B2017">
        <v>2024</v>
      </c>
      <c r="C2017">
        <v>3</v>
      </c>
      <c r="D2017">
        <v>24</v>
      </c>
      <c r="E2017">
        <v>200</v>
      </c>
      <c r="F2017">
        <v>-7.5459503173828102</v>
      </c>
      <c r="G2017">
        <v>-0.24761230468750001</v>
      </c>
      <c r="H2017">
        <v>7.5500117911061801</v>
      </c>
      <c r="I2017">
        <v>1.5379941641617301</v>
      </c>
      <c r="J2017">
        <f t="shared" si="32"/>
        <v>1.5379941641617301</v>
      </c>
      <c r="K2017" t="str" cm="1">
        <f t="array" ref="K2017">INDEX($P$6:$P$13,MATCH(MIN(ABS(MOD(J2017 - $Q$6:$Q$13 + PI(), 2*PI()) - PI())),ABS(MOD(J2017 - $Q$6:$Q$13 + PI(), 2*PI()) - PI()),0))</f>
        <v>E</v>
      </c>
      <c r="L2017">
        <v>1.545456053116</v>
      </c>
      <c r="M2017">
        <v>7.3543459574381496</v>
      </c>
      <c r="N2017">
        <v>1.7234718534681499</v>
      </c>
    </row>
    <row r="2018" spans="1:14" x14ac:dyDescent="0.3">
      <c r="A2018">
        <v>1711324</v>
      </c>
      <c r="B2018">
        <v>2024</v>
      </c>
      <c r="C2018">
        <v>3</v>
      </c>
      <c r="D2018">
        <v>25</v>
      </c>
      <c r="E2018">
        <v>300</v>
      </c>
      <c r="F2018">
        <v>-8.0547808837890607</v>
      </c>
      <c r="G2018">
        <v>-1.14278747558593</v>
      </c>
      <c r="H2018">
        <v>8.1354445668451199</v>
      </c>
      <c r="I2018">
        <v>1.42986002548447</v>
      </c>
      <c r="J2018">
        <f t="shared" si="32"/>
        <v>1.42986002548447</v>
      </c>
      <c r="K2018" t="str" cm="1">
        <f t="array" ref="K2018">INDEX($P$6:$P$13,MATCH(MIN(ABS(MOD(J2018 - $Q$6:$Q$13 + PI(), 2*PI()) - PI())),ABS(MOD(J2018 - $Q$6:$Q$13 + PI(), 2*PI()) - PI()),0))</f>
        <v>E</v>
      </c>
      <c r="L2018">
        <v>0.77365758814115504</v>
      </c>
      <c r="M2018">
        <v>8.07144578297933</v>
      </c>
      <c r="N2018">
        <v>2.2968695958455401</v>
      </c>
    </row>
    <row r="2019" spans="1:14" x14ac:dyDescent="0.3">
      <c r="A2019">
        <v>1711328</v>
      </c>
      <c r="B2019">
        <v>2024</v>
      </c>
      <c r="C2019">
        <v>3</v>
      </c>
      <c r="D2019">
        <v>25</v>
      </c>
      <c r="E2019">
        <v>400</v>
      </c>
      <c r="F2019">
        <v>-8.1837487792968702</v>
      </c>
      <c r="G2019">
        <v>-1.17819091796875</v>
      </c>
      <c r="H2019">
        <v>8.2681242081760598</v>
      </c>
      <c r="I2019">
        <v>1.42781164303177</v>
      </c>
      <c r="J2019">
        <f t="shared" si="32"/>
        <v>1.42781164303177</v>
      </c>
      <c r="K2019" t="str" cm="1">
        <f t="array" ref="K2019">INDEX($P$6:$P$13,MATCH(MIN(ABS(MOD(J2019 - $Q$6:$Q$13 + PI(), 2*PI()) - PI())),ABS(MOD(J2019 - $Q$6:$Q$13 + PI(), 2*PI()) - PI()),0))</f>
        <v>E</v>
      </c>
      <c r="L2019">
        <v>0.77843787352581095</v>
      </c>
      <c r="M2019">
        <v>8.0864291720920107</v>
      </c>
      <c r="N2019">
        <v>2.2902998394436298</v>
      </c>
    </row>
    <row r="2020" spans="1:14" x14ac:dyDescent="0.3">
      <c r="A2020">
        <v>1711332</v>
      </c>
      <c r="B2020">
        <v>2024</v>
      </c>
      <c r="C2020">
        <v>3</v>
      </c>
      <c r="D2020">
        <v>25</v>
      </c>
      <c r="E2020">
        <v>500</v>
      </c>
      <c r="F2020">
        <v>-8.2840502929687503</v>
      </c>
      <c r="G2020">
        <v>-1.07062072753906</v>
      </c>
      <c r="H2020">
        <v>8.3529466656187807</v>
      </c>
      <c r="I2020">
        <v>1.4422699439561399</v>
      </c>
      <c r="J2020">
        <f t="shared" si="32"/>
        <v>1.4422699439561399</v>
      </c>
      <c r="K2020" t="str" cm="1">
        <f t="array" ref="K2020">INDEX($P$6:$P$13,MATCH(MIN(ABS(MOD(J2020 - $Q$6:$Q$13 + PI(), 2*PI()) - PI())),ABS(MOD(J2020 - $Q$6:$Q$13 + PI(), 2*PI()) - PI()),0))</f>
        <v>E</v>
      </c>
      <c r="L2020">
        <v>0.79092224008388401</v>
      </c>
      <c r="M2020">
        <v>8.0825999577840104</v>
      </c>
      <c r="N2020">
        <v>2.2870557573106498</v>
      </c>
    </row>
    <row r="2021" spans="1:14" x14ac:dyDescent="0.3">
      <c r="A2021">
        <v>1711335</v>
      </c>
      <c r="B2021">
        <v>2024</v>
      </c>
      <c r="C2021">
        <v>3</v>
      </c>
      <c r="D2021">
        <v>25</v>
      </c>
      <c r="E2021">
        <v>600</v>
      </c>
      <c r="F2021">
        <v>-8.5346618652343693</v>
      </c>
      <c r="G2021">
        <v>-1.0151184082031199</v>
      </c>
      <c r="H2021">
        <v>8.5948192846946299</v>
      </c>
      <c r="I2021">
        <v>1.4524118225782301</v>
      </c>
      <c r="J2021">
        <f t="shared" si="32"/>
        <v>1.4524118225782301</v>
      </c>
      <c r="K2021" t="str" cm="1">
        <f t="array" ref="K2021">INDEX($P$6:$P$13,MATCH(MIN(ABS(MOD(J2021 - $Q$6:$Q$13 + PI(), 2*PI()) - PI())),ABS(MOD(J2021 - $Q$6:$Q$13 + PI(), 2*PI()) - PI()),0))</f>
        <v>E</v>
      </c>
      <c r="L2021">
        <v>0.81270695698208995</v>
      </c>
      <c r="M2021">
        <v>8.05908563401964</v>
      </c>
      <c r="N2021">
        <v>2.2881327735053101</v>
      </c>
    </row>
    <row r="2022" spans="1:14" x14ac:dyDescent="0.3">
      <c r="A2022">
        <v>1711339</v>
      </c>
      <c r="B2022">
        <v>2024</v>
      </c>
      <c r="C2022">
        <v>3</v>
      </c>
      <c r="D2022">
        <v>25</v>
      </c>
      <c r="E2022">
        <v>700</v>
      </c>
      <c r="F2022">
        <v>-8.8926629638671795</v>
      </c>
      <c r="G2022">
        <v>-0.76729431152343697</v>
      </c>
      <c r="H2022">
        <v>8.9257041822721899</v>
      </c>
      <c r="I2022">
        <v>1.4847255259524701</v>
      </c>
      <c r="J2022">
        <f t="shared" si="32"/>
        <v>1.4847255259524701</v>
      </c>
      <c r="K2022" t="str" cm="1">
        <f t="array" ref="K2022">INDEX($P$6:$P$13,MATCH(MIN(ABS(MOD(J2022 - $Q$6:$Q$13 + PI(), 2*PI()) - PI())),ABS(MOD(J2022 - $Q$6:$Q$13 + PI(), 2*PI()) - PI()),0))</f>
        <v>E</v>
      </c>
      <c r="L2022">
        <v>0.84731958821898901</v>
      </c>
      <c r="M2022">
        <v>8.0052470101250499</v>
      </c>
      <c r="N2022">
        <v>2.2983482148912202</v>
      </c>
    </row>
    <row r="2023" spans="1:14" x14ac:dyDescent="0.3">
      <c r="A2023">
        <v>1711342</v>
      </c>
      <c r="B2023">
        <v>2024</v>
      </c>
      <c r="C2023">
        <v>3</v>
      </c>
      <c r="D2023">
        <v>25</v>
      </c>
      <c r="E2023">
        <v>800</v>
      </c>
      <c r="F2023">
        <v>-9.2736737060546801</v>
      </c>
      <c r="G2023">
        <v>-0.51187255859375003</v>
      </c>
      <c r="H2023">
        <v>9.2877897006021506</v>
      </c>
      <c r="I2023">
        <v>1.51565596993285</v>
      </c>
      <c r="J2023">
        <f t="shared" si="32"/>
        <v>1.51565596993285</v>
      </c>
      <c r="K2023" t="str" cm="1">
        <f t="array" ref="K2023">INDEX($P$6:$P$13,MATCH(MIN(ABS(MOD(J2023 - $Q$6:$Q$13 + PI(), 2*PI()) - PI())),ABS(MOD(J2023 - $Q$6:$Q$13 + PI(), 2*PI()) - PI()),0))</f>
        <v>E</v>
      </c>
      <c r="L2023">
        <v>0.89652563205323199</v>
      </c>
      <c r="M2023">
        <v>7.9231397840711804</v>
      </c>
      <c r="N2023">
        <v>2.3203983306884699</v>
      </c>
    </row>
    <row r="2024" spans="1:14" x14ac:dyDescent="0.3">
      <c r="A2024">
        <v>1711346</v>
      </c>
      <c r="B2024">
        <v>2024</v>
      </c>
      <c r="C2024">
        <v>3</v>
      </c>
      <c r="D2024">
        <v>25</v>
      </c>
      <c r="E2024">
        <v>900</v>
      </c>
      <c r="F2024">
        <v>-9.4865515136718699</v>
      </c>
      <c r="G2024">
        <v>-0.48278381347656202</v>
      </c>
      <c r="H2024">
        <v>9.4988283399640991</v>
      </c>
      <c r="I2024">
        <v>1.5199488015840901</v>
      </c>
      <c r="J2024">
        <f t="shared" si="32"/>
        <v>1.5199488015840901</v>
      </c>
      <c r="K2024" t="str" cm="1">
        <f t="array" ref="K2024">INDEX($P$6:$P$13,MATCH(MIN(ABS(MOD(J2024 - $Q$6:$Q$13 + PI(), 2*PI()) - PI())),ABS(MOD(J2024 - $Q$6:$Q$13 + PI(), 2*PI()) - PI()),0))</f>
        <v>E</v>
      </c>
      <c r="L2024">
        <v>0.95121965194580105</v>
      </c>
      <c r="M2024">
        <v>7.8312946955362897</v>
      </c>
      <c r="N2024">
        <v>2.3502858479817701</v>
      </c>
    </row>
    <row r="2025" spans="1:14" x14ac:dyDescent="0.3">
      <c r="A2025">
        <v>1711350</v>
      </c>
      <c r="B2025">
        <v>2024</v>
      </c>
      <c r="C2025">
        <v>3</v>
      </c>
      <c r="D2025">
        <v>25</v>
      </c>
      <c r="E2025">
        <v>1000</v>
      </c>
      <c r="F2025">
        <v>-9.6700518798828092</v>
      </c>
      <c r="G2025">
        <v>-0.64141723632812497</v>
      </c>
      <c r="H2025">
        <v>9.6913012248450894</v>
      </c>
      <c r="I2025">
        <v>1.50456306999875</v>
      </c>
      <c r="J2025">
        <f t="shared" si="32"/>
        <v>1.50456306999875</v>
      </c>
      <c r="K2025" t="str" cm="1">
        <f t="array" ref="K2025">INDEX($P$6:$P$13,MATCH(MIN(ABS(MOD(J2025 - $Q$6:$Q$13 + PI(), 2*PI()) - PI())),ABS(MOD(J2025 - $Q$6:$Q$13 + PI(), 2*PI()) - PI()),0))</f>
        <v>E</v>
      </c>
      <c r="L2025">
        <v>0.99857465086904496</v>
      </c>
      <c r="M2025">
        <v>7.7631816864013601</v>
      </c>
      <c r="N2025">
        <v>2.3760128021240199</v>
      </c>
    </row>
    <row r="2026" spans="1:14" x14ac:dyDescent="0.3">
      <c r="A2026">
        <v>1711353</v>
      </c>
      <c r="B2026">
        <v>2024</v>
      </c>
      <c r="C2026">
        <v>3</v>
      </c>
      <c r="D2026">
        <v>25</v>
      </c>
      <c r="E2026">
        <v>1100</v>
      </c>
      <c r="F2026">
        <v>-9.8218261718749993</v>
      </c>
      <c r="G2026">
        <v>-0.44743652343750001</v>
      </c>
      <c r="H2026">
        <v>9.8320124487835407</v>
      </c>
      <c r="I2026">
        <v>1.5252724720081501</v>
      </c>
      <c r="J2026">
        <f t="shared" si="32"/>
        <v>1.5252724720081501</v>
      </c>
      <c r="K2026" t="str" cm="1">
        <f t="array" ref="K2026">INDEX($P$6:$P$13,MATCH(MIN(ABS(MOD(J2026 - $Q$6:$Q$13 + PI(), 2*PI()) - PI())),ABS(MOD(J2026 - $Q$6:$Q$13 + PI(), 2*PI()) - PI()),0))</f>
        <v>E</v>
      </c>
      <c r="L2026">
        <v>1.04673135005244</v>
      </c>
      <c r="M2026">
        <v>7.6998750898573096</v>
      </c>
      <c r="N2026">
        <v>2.40437952677408</v>
      </c>
    </row>
    <row r="2027" spans="1:14" x14ac:dyDescent="0.3">
      <c r="A2027">
        <v>1711357</v>
      </c>
      <c r="B2027">
        <v>2024</v>
      </c>
      <c r="C2027">
        <v>3</v>
      </c>
      <c r="D2027">
        <v>25</v>
      </c>
      <c r="E2027">
        <v>1200</v>
      </c>
      <c r="F2027">
        <v>-9.7540026855468707</v>
      </c>
      <c r="G2027">
        <v>-0.20768676757812499</v>
      </c>
      <c r="H2027">
        <v>9.7562135166816901</v>
      </c>
      <c r="I2027">
        <v>1.5495070780061</v>
      </c>
      <c r="J2027">
        <f t="shared" si="32"/>
        <v>1.5495070780061</v>
      </c>
      <c r="K2027" t="str" cm="1">
        <f t="array" ref="K2027">INDEX($P$6:$P$13,MATCH(MIN(ABS(MOD(J2027 - $Q$6:$Q$13 + PI(), 2*PI()) - PI())),ABS(MOD(J2027 - $Q$6:$Q$13 + PI(), 2*PI()) - PI()),0))</f>
        <v>E</v>
      </c>
      <c r="L2027">
        <v>1.0866498267197799</v>
      </c>
      <c r="M2027">
        <v>7.6691721810234901</v>
      </c>
      <c r="N2027">
        <v>2.42175112830268</v>
      </c>
    </row>
    <row r="2028" spans="1:14" x14ac:dyDescent="0.3">
      <c r="A2028">
        <v>1711360</v>
      </c>
      <c r="B2028">
        <v>2024</v>
      </c>
      <c r="C2028">
        <v>3</v>
      </c>
      <c r="D2028">
        <v>25</v>
      </c>
      <c r="E2028">
        <v>1300</v>
      </c>
      <c r="F2028">
        <v>-9.5222692871093706</v>
      </c>
      <c r="G2028">
        <v>-8.0627441406249997E-3</v>
      </c>
      <c r="H2028">
        <v>9.5222727005725591</v>
      </c>
      <c r="I2028">
        <v>1.56994960192599</v>
      </c>
      <c r="J2028">
        <f t="shared" si="32"/>
        <v>1.56994960192599</v>
      </c>
      <c r="K2028" t="str" cm="1">
        <f t="array" ref="K2028">INDEX($P$6:$P$13,MATCH(MIN(ABS(MOD(J2028 - $Q$6:$Q$13 + PI(), 2*PI()) - PI())),ABS(MOD(J2028 - $Q$6:$Q$13 + PI(), 2*PI()) - PI()),0))</f>
        <v>E</v>
      </c>
      <c r="L2028">
        <v>1.11975516796105</v>
      </c>
      <c r="M2028">
        <v>7.6635092629326698</v>
      </c>
      <c r="N2028">
        <v>2.4283063676622101</v>
      </c>
    </row>
    <row r="2029" spans="1:14" x14ac:dyDescent="0.3">
      <c r="A2029">
        <v>1711364</v>
      </c>
      <c r="B2029">
        <v>2024</v>
      </c>
      <c r="C2029">
        <v>3</v>
      </c>
      <c r="D2029">
        <v>25</v>
      </c>
      <c r="E2029">
        <v>1400</v>
      </c>
      <c r="F2029">
        <v>-9.2628948974609298</v>
      </c>
      <c r="G2029">
        <v>6.0565185546874997E-2</v>
      </c>
      <c r="H2029">
        <v>9.2630928972513296</v>
      </c>
      <c r="I2029">
        <v>1.5773347063352801</v>
      </c>
      <c r="J2029">
        <f t="shared" si="32"/>
        <v>1.5773347063352801</v>
      </c>
      <c r="K2029" t="str" cm="1">
        <f t="array" ref="K2029">INDEX($P$6:$P$13,MATCH(MIN(ABS(MOD(J2029 - $Q$6:$Q$13 + PI(), 2*PI()) - PI())),ABS(MOD(J2029 - $Q$6:$Q$13 + PI(), 2*PI()) - PI()),0))</f>
        <v>E</v>
      </c>
      <c r="L2029">
        <v>1.14667081978744</v>
      </c>
      <c r="M2029">
        <v>7.6736709806654098</v>
      </c>
      <c r="N2029">
        <v>2.42650890350341</v>
      </c>
    </row>
    <row r="2030" spans="1:14" x14ac:dyDescent="0.3">
      <c r="A2030">
        <v>1711368</v>
      </c>
      <c r="B2030">
        <v>2024</v>
      </c>
      <c r="C2030">
        <v>3</v>
      </c>
      <c r="D2030">
        <v>25</v>
      </c>
      <c r="E2030">
        <v>1500</v>
      </c>
      <c r="F2030">
        <v>-9.1746893310546795</v>
      </c>
      <c r="G2030">
        <v>0.26229919433593701</v>
      </c>
      <c r="H2030">
        <v>9.1784380582274405</v>
      </c>
      <c r="I2030">
        <v>1.5993779774615</v>
      </c>
      <c r="J2030">
        <f t="shared" si="32"/>
        <v>1.5993779774615</v>
      </c>
      <c r="K2030" t="str" cm="1">
        <f t="array" ref="K2030">INDEX($P$6:$P$13,MATCH(MIN(ABS(MOD(J2030 - $Q$6:$Q$13 + PI(), 2*PI()) - PI())),ABS(MOD(J2030 - $Q$6:$Q$13 + PI(), 2*PI()) - PI()),0))</f>
        <v>E</v>
      </c>
      <c r="L2030">
        <v>1.16932103444924</v>
      </c>
      <c r="M2030">
        <v>7.6926841735839799</v>
      </c>
      <c r="N2030">
        <v>2.4186406665378102</v>
      </c>
    </row>
    <row r="2031" spans="1:14" x14ac:dyDescent="0.3">
      <c r="A2031">
        <v>1711371</v>
      </c>
      <c r="B2031">
        <v>2024</v>
      </c>
      <c r="C2031">
        <v>3</v>
      </c>
      <c r="D2031">
        <v>25</v>
      </c>
      <c r="E2031">
        <v>1600</v>
      </c>
      <c r="F2031">
        <v>-9.0872290039062502</v>
      </c>
      <c r="G2031">
        <v>0.79272155761718699</v>
      </c>
      <c r="H2031">
        <v>9.1217398799431901</v>
      </c>
      <c r="I2031">
        <v>1.65781073434296</v>
      </c>
      <c r="J2031">
        <f t="shared" si="32"/>
        <v>1.65781073434296</v>
      </c>
      <c r="K2031" t="str" cm="1">
        <f t="array" ref="K2031">INDEX($P$6:$P$13,MATCH(MIN(ABS(MOD(J2031 - $Q$6:$Q$13 + PI(), 2*PI()) - PI())),ABS(MOD(J2031 - $Q$6:$Q$13 + PI(), 2*PI()) - PI()),0))</f>
        <v>E</v>
      </c>
      <c r="L2031">
        <v>1.1916032002484001</v>
      </c>
      <c r="M2031">
        <v>7.71087349785698</v>
      </c>
      <c r="N2031">
        <v>2.4090404510497998</v>
      </c>
    </row>
    <row r="2032" spans="1:14" x14ac:dyDescent="0.3">
      <c r="A2032">
        <v>1711375</v>
      </c>
      <c r="B2032">
        <v>2024</v>
      </c>
      <c r="C2032">
        <v>3</v>
      </c>
      <c r="D2032">
        <v>25</v>
      </c>
      <c r="E2032">
        <v>1700</v>
      </c>
      <c r="F2032">
        <v>-8.97829467773437</v>
      </c>
      <c r="G2032">
        <v>1.2152789306640599</v>
      </c>
      <c r="H2032">
        <v>9.0601698769697094</v>
      </c>
      <c r="I2032">
        <v>1.70533607461244</v>
      </c>
      <c r="J2032">
        <f t="shared" si="32"/>
        <v>1.70533607461244</v>
      </c>
      <c r="K2032" t="str" cm="1">
        <f t="array" ref="K2032">INDEX($P$6:$P$13,MATCH(MIN(ABS(MOD(J2032 - $Q$6:$Q$13 + PI(), 2*PI()) - PI())),ABS(MOD(J2032 - $Q$6:$Q$13 + PI(), 2*PI()) - PI()),0))</f>
        <v>E</v>
      </c>
      <c r="L2032">
        <v>1.2140266615387201</v>
      </c>
      <c r="M2032">
        <v>7.7280314763386997</v>
      </c>
      <c r="N2032">
        <v>2.3979571660359702</v>
      </c>
    </row>
    <row r="2033" spans="1:14" x14ac:dyDescent="0.3">
      <c r="A2033">
        <v>1711378</v>
      </c>
      <c r="B2033">
        <v>2024</v>
      </c>
      <c r="C2033">
        <v>3</v>
      </c>
      <c r="D2033">
        <v>25</v>
      </c>
      <c r="E2033">
        <v>1800</v>
      </c>
      <c r="F2033">
        <v>-8.8398132324218697</v>
      </c>
      <c r="G2033">
        <v>1.30300048828125</v>
      </c>
      <c r="H2033">
        <v>8.93532921926003</v>
      </c>
      <c r="I2033">
        <v>1.7171438529707601</v>
      </c>
      <c r="J2033">
        <f t="shared" si="32"/>
        <v>1.7171438529707601</v>
      </c>
      <c r="K2033" t="str" cm="1">
        <f t="array" ref="K2033">INDEX($P$6:$P$13,MATCH(MIN(ABS(MOD(J2033 - $Q$6:$Q$13 + PI(), 2*PI()) - PI())),ABS(MOD(J2033 - $Q$6:$Q$13 + PI(), 2*PI()) - PI()),0))</f>
        <v>E</v>
      </c>
      <c r="L2033">
        <v>1.23460064622402</v>
      </c>
      <c r="M2033">
        <v>7.7413489023844404</v>
      </c>
      <c r="N2033">
        <v>2.38694805569118</v>
      </c>
    </row>
    <row r="2034" spans="1:14" x14ac:dyDescent="0.3">
      <c r="A2034">
        <v>1711382</v>
      </c>
      <c r="B2034">
        <v>2024</v>
      </c>
      <c r="C2034">
        <v>3</v>
      </c>
      <c r="D2034">
        <v>25</v>
      </c>
      <c r="E2034">
        <v>1900</v>
      </c>
      <c r="F2034">
        <v>-8.9132708740234303</v>
      </c>
      <c r="G2034">
        <v>1.1545715332031199</v>
      </c>
      <c r="H2034">
        <v>8.9877379300354292</v>
      </c>
      <c r="I2034">
        <v>1.6996130374774201</v>
      </c>
      <c r="J2034">
        <f t="shared" si="32"/>
        <v>1.6996130374774201</v>
      </c>
      <c r="K2034" t="str" cm="1">
        <f t="array" ref="K2034">INDEX($P$6:$P$13,MATCH(MIN(ABS(MOD(J2034 - $Q$6:$Q$13 + PI(), 2*PI()) - PI())),ABS(MOD(J2034 - $Q$6:$Q$13 + PI(), 2*PI()) - PI()),0))</f>
        <v>E</v>
      </c>
      <c r="L2034">
        <v>1.25189373480905</v>
      </c>
      <c r="M2034">
        <v>7.7529242833455401</v>
      </c>
      <c r="N2034">
        <v>2.37556828392876</v>
      </c>
    </row>
    <row r="2035" spans="1:14" x14ac:dyDescent="0.3">
      <c r="A2035">
        <v>1711386</v>
      </c>
      <c r="B2035">
        <v>2024</v>
      </c>
      <c r="C2035">
        <v>3</v>
      </c>
      <c r="D2035">
        <v>25</v>
      </c>
      <c r="E2035">
        <v>2000</v>
      </c>
      <c r="F2035">
        <v>-8.9934356689453097</v>
      </c>
      <c r="G2035">
        <v>1.08710632324218</v>
      </c>
      <c r="H2035">
        <v>9.0589008874968293</v>
      </c>
      <c r="I2035">
        <v>1.69109045859271</v>
      </c>
      <c r="J2035">
        <f t="shared" si="32"/>
        <v>1.69109045859271</v>
      </c>
      <c r="K2035" t="str" cm="1">
        <f t="array" ref="K2035">INDEX($P$6:$P$13,MATCH(MIN(ABS(MOD(J2035 - $Q$6:$Q$13 + PI(), 2*PI()) - PI())),ABS(MOD(J2035 - $Q$6:$Q$13 + PI(), 2*PI()) - PI()),0))</f>
        <v>E</v>
      </c>
      <c r="L2035">
        <v>1.26800026676574</v>
      </c>
      <c r="M2035">
        <v>7.7542246712578597</v>
      </c>
      <c r="N2035">
        <v>2.3669607374403201</v>
      </c>
    </row>
    <row r="2036" spans="1:14" x14ac:dyDescent="0.3">
      <c r="A2036">
        <v>1711389</v>
      </c>
      <c r="B2036">
        <v>2024</v>
      </c>
      <c r="C2036">
        <v>3</v>
      </c>
      <c r="D2036">
        <v>25</v>
      </c>
      <c r="E2036">
        <v>2100</v>
      </c>
      <c r="F2036">
        <v>-9.05086547851562</v>
      </c>
      <c r="G2036">
        <v>1.2505053710937499</v>
      </c>
      <c r="H2036">
        <v>9.1368446190859594</v>
      </c>
      <c r="I2036">
        <v>1.7080912827164001</v>
      </c>
      <c r="J2036">
        <f t="shared" si="32"/>
        <v>1.7080912827164001</v>
      </c>
      <c r="K2036" t="str" cm="1">
        <f t="array" ref="K2036">INDEX($P$6:$P$13,MATCH(MIN(ABS(MOD(J2036 - $Q$6:$Q$13 + PI(), 2*PI()) - PI())),ABS(MOD(J2036 - $Q$6:$Q$13 + PI(), 2*PI()) - PI()),0))</f>
        <v>E</v>
      </c>
      <c r="L2036">
        <v>1.2833657001724199</v>
      </c>
      <c r="M2036">
        <v>7.7491555743747202</v>
      </c>
      <c r="N2036">
        <v>2.3599869410196899</v>
      </c>
    </row>
    <row r="2037" spans="1:14" x14ac:dyDescent="0.3">
      <c r="A2037">
        <v>1711393</v>
      </c>
      <c r="B2037">
        <v>2024</v>
      </c>
      <c r="C2037">
        <v>3</v>
      </c>
      <c r="D2037">
        <v>25</v>
      </c>
      <c r="E2037">
        <v>2200</v>
      </c>
      <c r="F2037">
        <v>-8.6724829101562495</v>
      </c>
      <c r="G2037">
        <v>1.1770770263671799</v>
      </c>
      <c r="H2037">
        <v>8.7519980663248305</v>
      </c>
      <c r="I2037">
        <v>1.7056974945372601</v>
      </c>
      <c r="J2037">
        <f t="shared" si="32"/>
        <v>1.7056974945372601</v>
      </c>
      <c r="K2037" t="str" cm="1">
        <f t="array" ref="K2037">INDEX($P$6:$P$13,MATCH(MIN(ABS(MOD(J2037 - $Q$6:$Q$13 + PI(), 2*PI()) - PI())),ABS(MOD(J2037 - $Q$6:$Q$13 + PI(), 2*PI()) - PI()),0))</f>
        <v>E</v>
      </c>
      <c r="L2037">
        <v>1.29207423693698</v>
      </c>
      <c r="M2037">
        <v>7.7648168139987499</v>
      </c>
      <c r="N2037">
        <v>2.3436900244818699</v>
      </c>
    </row>
    <row r="2038" spans="1:14" x14ac:dyDescent="0.3">
      <c r="A2038">
        <v>1711396</v>
      </c>
      <c r="B2038">
        <v>2024</v>
      </c>
      <c r="C2038">
        <v>3</v>
      </c>
      <c r="D2038">
        <v>25</v>
      </c>
      <c r="E2038">
        <v>2300</v>
      </c>
      <c r="F2038">
        <v>-8.6244085693359303</v>
      </c>
      <c r="G2038">
        <v>1.3690338134765601</v>
      </c>
      <c r="H2038">
        <v>8.73239238429408</v>
      </c>
      <c r="I2038">
        <v>1.7282222557178599</v>
      </c>
      <c r="J2038">
        <f t="shared" si="32"/>
        <v>1.7282222557178599</v>
      </c>
      <c r="K2038" t="str" cm="1">
        <f t="array" ref="K2038">INDEX($P$6:$P$13,MATCH(MIN(ABS(MOD(J2038 - $Q$6:$Q$13 + PI(), 2*PI()) - PI())),ABS(MOD(J2038 - $Q$6:$Q$13 + PI(), 2*PI()) - PI()),0))</f>
        <v>E</v>
      </c>
      <c r="L2038">
        <v>1.3013703854007199</v>
      </c>
      <c r="M2038">
        <v>7.77454884847005</v>
      </c>
      <c r="N2038">
        <v>2.3283996582031201</v>
      </c>
    </row>
    <row r="2039" spans="1:14" x14ac:dyDescent="0.3">
      <c r="A2039">
        <v>1711400</v>
      </c>
      <c r="B2039">
        <v>2024</v>
      </c>
      <c r="C2039">
        <v>3</v>
      </c>
      <c r="D2039">
        <v>25</v>
      </c>
      <c r="E2039">
        <v>0</v>
      </c>
      <c r="F2039">
        <v>-8.6090533447265596</v>
      </c>
      <c r="G2039">
        <v>-1.08776184082031</v>
      </c>
      <c r="H2039">
        <v>8.6775010985128898</v>
      </c>
      <c r="I2039">
        <v>1.445111414064</v>
      </c>
      <c r="J2039">
        <f t="shared" si="32"/>
        <v>1.445111414064</v>
      </c>
      <c r="K2039" t="str" cm="1">
        <f t="array" ref="K2039">INDEX($P$6:$P$13,MATCH(MIN(ABS(MOD(J2039 - $Q$6:$Q$13 + PI(), 2*PI()) - PI())),ABS(MOD(J2039 - $Q$6:$Q$13 + PI(), 2*PI()) - PI()),0))</f>
        <v>E</v>
      </c>
      <c r="L2039">
        <v>0.78463854108252096</v>
      </c>
      <c r="M2039">
        <v>7.9345402187771201</v>
      </c>
      <c r="N2039">
        <v>2.32352224985758</v>
      </c>
    </row>
    <row r="2040" spans="1:14" x14ac:dyDescent="0.3">
      <c r="A2040">
        <v>1711404</v>
      </c>
      <c r="B2040">
        <v>2024</v>
      </c>
      <c r="C2040">
        <v>3</v>
      </c>
      <c r="D2040">
        <v>25</v>
      </c>
      <c r="E2040">
        <v>100</v>
      </c>
      <c r="F2040">
        <v>-8.4497857666015594</v>
      </c>
      <c r="G2040">
        <v>-0.80057434082031198</v>
      </c>
      <c r="H2040">
        <v>8.4876262156531208</v>
      </c>
      <c r="I2040">
        <v>1.4763333778185299</v>
      </c>
      <c r="J2040">
        <f t="shared" si="32"/>
        <v>1.4763333778185299</v>
      </c>
      <c r="K2040" t="str" cm="1">
        <f t="array" ref="K2040">INDEX($P$6:$P$13,MATCH(MIN(ABS(MOD(J2040 - $Q$6:$Q$13 + PI(), 2*PI()) - PI())),ABS(MOD(J2040 - $Q$6:$Q$13 + PI(), 2*PI()) - PI()),0))</f>
        <v>E</v>
      </c>
      <c r="L2040">
        <v>0.78335217509465505</v>
      </c>
      <c r="M2040">
        <v>7.9777560763888804</v>
      </c>
      <c r="N2040">
        <v>2.3194664849175299</v>
      </c>
    </row>
    <row r="2041" spans="1:14" x14ac:dyDescent="0.3">
      <c r="A2041">
        <v>1711407</v>
      </c>
      <c r="B2041">
        <v>2024</v>
      </c>
      <c r="C2041">
        <v>3</v>
      </c>
      <c r="D2041">
        <v>25</v>
      </c>
      <c r="E2041">
        <v>200</v>
      </c>
      <c r="F2041">
        <v>-8.1287182617187508</v>
      </c>
      <c r="G2041">
        <v>-0.920087280273437</v>
      </c>
      <c r="H2041">
        <v>8.1806247427516698</v>
      </c>
      <c r="I2041">
        <v>1.45808632456919</v>
      </c>
      <c r="J2041">
        <f t="shared" si="32"/>
        <v>1.45808632456919</v>
      </c>
      <c r="K2041" t="str" cm="1">
        <f t="array" ref="K2041">INDEX($P$6:$P$13,MATCH(MIN(ABS(MOD(J2041 - $Q$6:$Q$13 + PI(), 2*PI()) - PI())),ABS(MOD(J2041 - $Q$6:$Q$13 + PI(), 2*PI()) - PI()),0))</f>
        <v>E</v>
      </c>
      <c r="L2041">
        <v>0.77794965691664197</v>
      </c>
      <c r="M2041">
        <v>8.0295763015746999</v>
      </c>
      <c r="N2041">
        <v>2.3085561328463999</v>
      </c>
    </row>
    <row r="2042" spans="1:14" x14ac:dyDescent="0.3">
      <c r="A2042">
        <v>1711411</v>
      </c>
      <c r="B2042">
        <v>2024</v>
      </c>
      <c r="C2042">
        <v>3</v>
      </c>
      <c r="D2042">
        <v>26</v>
      </c>
      <c r="E2042">
        <v>300</v>
      </c>
      <c r="F2042">
        <v>-7.9946417236328102</v>
      </c>
      <c r="G2042">
        <v>2.76674682617187</v>
      </c>
      <c r="H2042">
        <v>8.4598572263001408</v>
      </c>
      <c r="I2042">
        <v>1.90397034979447</v>
      </c>
      <c r="J2042">
        <f t="shared" si="32"/>
        <v>1.90397034979447</v>
      </c>
      <c r="K2042" t="str" cm="1">
        <f t="array" ref="K2042">INDEX($P$6:$P$13,MATCH(MIN(ABS(MOD(J2042 - $Q$6:$Q$13 + PI(), 2*PI()) - PI())),ABS(MOD(J2042 - $Q$6:$Q$13 + PI(), 2*PI()) - PI()),0))</f>
        <v>E</v>
      </c>
      <c r="L2042">
        <v>1.3458040149708701</v>
      </c>
      <c r="M2042">
        <v>7.7886730829874598</v>
      </c>
      <c r="N2042">
        <v>2.2617352803548099</v>
      </c>
    </row>
    <row r="2043" spans="1:14" x14ac:dyDescent="0.3">
      <c r="A2043">
        <v>1711414</v>
      </c>
      <c r="B2043">
        <v>2024</v>
      </c>
      <c r="C2043">
        <v>3</v>
      </c>
      <c r="D2043">
        <v>26</v>
      </c>
      <c r="E2043">
        <v>400</v>
      </c>
      <c r="F2043">
        <v>-7.86082092285156</v>
      </c>
      <c r="G2043">
        <v>2.5964599609375001</v>
      </c>
      <c r="H2043">
        <v>8.2785330771757106</v>
      </c>
      <c r="I2043">
        <v>1.8898179353356199</v>
      </c>
      <c r="J2043">
        <f t="shared" si="32"/>
        <v>1.8898179353356199</v>
      </c>
      <c r="K2043" t="str" cm="1">
        <f t="array" ref="K2043">INDEX($P$6:$P$13,MATCH(MIN(ABS(MOD(J2043 - $Q$6:$Q$13 + PI(), 2*PI()) - PI())),ABS(MOD(J2043 - $Q$6:$Q$13 + PI(), 2*PI()) - PI()),0))</f>
        <v>E</v>
      </c>
      <c r="L2043">
        <v>1.3525310711123699</v>
      </c>
      <c r="M2043">
        <v>7.7984151840209899</v>
      </c>
      <c r="N2043">
        <v>2.2396831512451101</v>
      </c>
    </row>
    <row r="2044" spans="1:14" x14ac:dyDescent="0.3">
      <c r="A2044">
        <v>1711418</v>
      </c>
      <c r="B2044">
        <v>2024</v>
      </c>
      <c r="C2044">
        <v>3</v>
      </c>
      <c r="D2044">
        <v>26</v>
      </c>
      <c r="E2044">
        <v>500</v>
      </c>
      <c r="F2044">
        <v>-7.8323065185546801</v>
      </c>
      <c r="G2044">
        <v>2.3782690429687499</v>
      </c>
      <c r="H2044">
        <v>8.1854254038099707</v>
      </c>
      <c r="I2044">
        <v>1.86559710587122</v>
      </c>
      <c r="J2044">
        <f t="shared" si="32"/>
        <v>1.86559710587122</v>
      </c>
      <c r="K2044" t="str" cm="1">
        <f t="array" ref="K2044">INDEX($P$6:$P$13,MATCH(MIN(ABS(MOD(J2044 - $Q$6:$Q$13 + PI(), 2*PI()) - PI())),ABS(MOD(J2044 - $Q$6:$Q$13 + PI(), 2*PI()) - PI()),0))</f>
        <v>E</v>
      </c>
      <c r="L2044">
        <v>1.3568170146173499</v>
      </c>
      <c r="M2044">
        <v>7.8096675872802699</v>
      </c>
      <c r="N2044">
        <v>2.2163695229424301</v>
      </c>
    </row>
    <row r="2045" spans="1:14" x14ac:dyDescent="0.3">
      <c r="A2045">
        <v>1711422</v>
      </c>
      <c r="B2045">
        <v>2024</v>
      </c>
      <c r="C2045">
        <v>3</v>
      </c>
      <c r="D2045">
        <v>26</v>
      </c>
      <c r="E2045">
        <v>600</v>
      </c>
      <c r="F2045">
        <v>-7.7474560546875004</v>
      </c>
      <c r="G2045">
        <v>2.4054345703125</v>
      </c>
      <c r="H2045">
        <v>8.1122864095992302</v>
      </c>
      <c r="I2045">
        <v>1.8718403733132001</v>
      </c>
      <c r="J2045">
        <f t="shared" si="32"/>
        <v>1.8718403733132001</v>
      </c>
      <c r="K2045" t="str" cm="1">
        <f t="array" ref="K2045">INDEX($P$6:$P$13,MATCH(MIN(ABS(MOD(J2045 - $Q$6:$Q$13 + PI(), 2*PI()) - PI())),ABS(MOD(J2045 - $Q$6:$Q$13 + PI(), 2*PI()) - PI()),0))</f>
        <v>E</v>
      </c>
      <c r="L2045">
        <v>1.3611764909591</v>
      </c>
      <c r="M2045">
        <v>7.8133803473578496</v>
      </c>
      <c r="N2045">
        <v>2.1950590345594598</v>
      </c>
    </row>
    <row r="2046" spans="1:14" x14ac:dyDescent="0.3">
      <c r="A2046">
        <v>1711425</v>
      </c>
      <c r="B2046">
        <v>2024</v>
      </c>
      <c r="C2046">
        <v>3</v>
      </c>
      <c r="D2046">
        <v>26</v>
      </c>
      <c r="E2046">
        <v>700</v>
      </c>
      <c r="F2046">
        <v>-7.7422174072265602</v>
      </c>
      <c r="G2046">
        <v>2.3150177001953098</v>
      </c>
      <c r="H2046">
        <v>8.0809180996332</v>
      </c>
      <c r="I2046">
        <v>1.86134666504155</v>
      </c>
      <c r="J2046">
        <f t="shared" si="32"/>
        <v>1.86134666504155</v>
      </c>
      <c r="K2046" t="str" cm="1">
        <f t="array" ref="K2046">INDEX($P$6:$P$13,MATCH(MIN(ABS(MOD(J2046 - $Q$6:$Q$13 + PI(), 2*PI()) - PI())),ABS(MOD(J2046 - $Q$6:$Q$13 + PI(), 2*PI()) - PI()),0))</f>
        <v>E</v>
      </c>
      <c r="L2046">
        <v>1.3668192262674299</v>
      </c>
      <c r="M2046">
        <v>7.8077994452582402</v>
      </c>
      <c r="N2046">
        <v>2.17629718780517</v>
      </c>
    </row>
    <row r="2047" spans="1:14" x14ac:dyDescent="0.3">
      <c r="A2047">
        <v>1711429</v>
      </c>
      <c r="B2047">
        <v>2024</v>
      </c>
      <c r="C2047">
        <v>3</v>
      </c>
      <c r="D2047">
        <v>26</v>
      </c>
      <c r="E2047">
        <v>800</v>
      </c>
      <c r="F2047">
        <v>-7.9029296875000004</v>
      </c>
      <c r="G2047">
        <v>2.14272277832031</v>
      </c>
      <c r="H2047">
        <v>8.1882573573564201</v>
      </c>
      <c r="I2047">
        <v>1.8355612528592</v>
      </c>
      <c r="J2047">
        <f t="shared" si="32"/>
        <v>1.8355612528592</v>
      </c>
      <c r="K2047" t="str" cm="1">
        <f t="array" ref="K2047">INDEX($P$6:$P$13,MATCH(MIN(ABS(MOD(J2047 - $Q$6:$Q$13 + PI(), 2*PI()) - PI())),ABS(MOD(J2047 - $Q$6:$Q$13 + PI(), 2*PI()) - PI()),0))</f>
        <v>E</v>
      </c>
      <c r="L2047">
        <v>1.3739013113729199</v>
      </c>
      <c r="M2047">
        <v>7.7884085973103803</v>
      </c>
      <c r="N2047">
        <v>2.1616339153713602</v>
      </c>
    </row>
    <row r="2048" spans="1:14" x14ac:dyDescent="0.3">
      <c r="A2048">
        <v>1711432</v>
      </c>
      <c r="B2048">
        <v>2024</v>
      </c>
      <c r="C2048">
        <v>3</v>
      </c>
      <c r="D2048">
        <v>26</v>
      </c>
      <c r="E2048">
        <v>900</v>
      </c>
      <c r="F2048">
        <v>-7.9968615722656198</v>
      </c>
      <c r="G2048">
        <v>2.1165710449218702</v>
      </c>
      <c r="H2048">
        <v>8.2722226755679298</v>
      </c>
      <c r="I2048">
        <v>1.82953855802676</v>
      </c>
      <c r="J2048">
        <f t="shared" si="32"/>
        <v>1.82953855802676</v>
      </c>
      <c r="K2048" t="str" cm="1">
        <f t="array" ref="K2048">INDEX($P$6:$P$13,MATCH(MIN(ABS(MOD(J2048 - $Q$6:$Q$13 + PI(), 2*PI()) - PI())),ABS(MOD(J2048 - $Q$6:$Q$13 + PI(), 2*PI()) - PI()),0))</f>
        <v>E</v>
      </c>
      <c r="L2048">
        <v>1.38315274832103</v>
      </c>
      <c r="M2048">
        <v>7.7707232369316896</v>
      </c>
      <c r="N2048">
        <v>2.16324011484781</v>
      </c>
    </row>
    <row r="2049" spans="1:14" x14ac:dyDescent="0.3">
      <c r="A2049">
        <v>1711436</v>
      </c>
      <c r="B2049">
        <v>2024</v>
      </c>
      <c r="C2049">
        <v>3</v>
      </c>
      <c r="D2049">
        <v>26</v>
      </c>
      <c r="E2049">
        <v>1000</v>
      </c>
      <c r="F2049">
        <v>-7.5282312011718702</v>
      </c>
      <c r="G2049">
        <v>2.7214129638671798</v>
      </c>
      <c r="H2049">
        <v>8.0050205207858198</v>
      </c>
      <c r="I2049">
        <v>1.9176741692946899</v>
      </c>
      <c r="J2049">
        <f t="shared" si="32"/>
        <v>1.9176741692946899</v>
      </c>
      <c r="K2049" t="str" cm="1">
        <f t="array" ref="K2049">INDEX($P$6:$P$13,MATCH(MIN(ABS(MOD(J2049 - $Q$6:$Q$13 + PI(), 2*PI()) - PI())),ABS(MOD(J2049 - $Q$6:$Q$13 + PI(), 2*PI()) - PI()),0))</f>
        <v>E</v>
      </c>
      <c r="L2049">
        <v>1.39026942493002</v>
      </c>
      <c r="M2049">
        <v>7.7645296520656997</v>
      </c>
      <c r="N2049">
        <v>2.1433534622192298</v>
      </c>
    </row>
    <row r="2050" spans="1:14" x14ac:dyDescent="0.3">
      <c r="A2050">
        <v>1711440</v>
      </c>
      <c r="B2050">
        <v>2024</v>
      </c>
      <c r="C2050">
        <v>3</v>
      </c>
      <c r="D2050">
        <v>26</v>
      </c>
      <c r="E2050">
        <v>1100</v>
      </c>
      <c r="F2050">
        <v>-7.3526153564453098</v>
      </c>
      <c r="G2050">
        <v>3.1258441162109301</v>
      </c>
      <c r="H2050">
        <v>7.9894839644801801</v>
      </c>
      <c r="I2050">
        <v>1.97278016148336</v>
      </c>
      <c r="J2050">
        <f t="shared" si="32"/>
        <v>1.97278016148336</v>
      </c>
      <c r="K2050" t="str" cm="1">
        <f t="array" ref="K2050">INDEX($P$6:$P$13,MATCH(MIN(ABS(MOD(J2050 - $Q$6:$Q$13 + PI(), 2*PI()) - PI())),ABS(MOD(J2050 - $Q$6:$Q$13 + PI(), 2*PI()) - PI()),0))</f>
        <v>SE</v>
      </c>
      <c r="L2050">
        <v>1.40005450017922</v>
      </c>
      <c r="M2050">
        <v>7.7527541054619604</v>
      </c>
      <c r="N2050">
        <v>2.1239383485582102</v>
      </c>
    </row>
    <row r="2051" spans="1:14" x14ac:dyDescent="0.3">
      <c r="A2051">
        <v>1711443</v>
      </c>
      <c r="B2051">
        <v>2024</v>
      </c>
      <c r="C2051">
        <v>3</v>
      </c>
      <c r="D2051">
        <v>26</v>
      </c>
      <c r="E2051">
        <v>1200</v>
      </c>
      <c r="F2051">
        <v>-7.1045385742187497</v>
      </c>
      <c r="G2051">
        <v>3.4537451171875002</v>
      </c>
      <c r="H2051">
        <v>7.8995457899210004</v>
      </c>
      <c r="I2051">
        <v>2.0232882913185199</v>
      </c>
      <c r="J2051">
        <f t="shared" ref="J2051:J2114" si="33">IF(I2051&lt;0,I2051+2*PI(),I2051)</f>
        <v>2.0232882913185199</v>
      </c>
      <c r="K2051" t="str" cm="1">
        <f t="array" ref="K2051">INDEX($P$6:$P$13,MATCH(MIN(ABS(MOD(J2051 - $Q$6:$Q$13 + PI(), 2*PI()) - PI())),ABS(MOD(J2051 - $Q$6:$Q$13 + PI(), 2*PI()) - PI()),0))</f>
        <v>SE</v>
      </c>
      <c r="L2051">
        <v>1.4095009397004901</v>
      </c>
      <c r="M2051">
        <v>7.7469960318671296</v>
      </c>
      <c r="N2051">
        <v>2.1029482947455498</v>
      </c>
    </row>
    <row r="2052" spans="1:14" x14ac:dyDescent="0.3">
      <c r="A2052">
        <v>1711447</v>
      </c>
      <c r="B2052">
        <v>2024</v>
      </c>
      <c r="C2052">
        <v>3</v>
      </c>
      <c r="D2052">
        <v>26</v>
      </c>
      <c r="E2052">
        <v>1300</v>
      </c>
      <c r="F2052">
        <v>-6.6018182373046796</v>
      </c>
      <c r="G2052">
        <v>3.6758581542968698</v>
      </c>
      <c r="H2052">
        <v>7.5561853609423499</v>
      </c>
      <c r="I2052">
        <v>2.0788413130987098</v>
      </c>
      <c r="J2052">
        <f t="shared" si="33"/>
        <v>2.0788413130987098</v>
      </c>
      <c r="K2052" t="str" cm="1">
        <f t="array" ref="K2052">INDEX($P$6:$P$13,MATCH(MIN(ABS(MOD(J2052 - $Q$6:$Q$13 + PI(), 2*PI()) - PI())),ABS(MOD(J2052 - $Q$6:$Q$13 + PI(), 2*PI()) - PI()),0))</f>
        <v>SE</v>
      </c>
      <c r="L2052">
        <v>1.4175014307032301</v>
      </c>
      <c r="M2052">
        <v>7.7501915825737804</v>
      </c>
      <c r="N2052">
        <v>2.0790408452351801</v>
      </c>
    </row>
    <row r="2053" spans="1:14" x14ac:dyDescent="0.3">
      <c r="A2053">
        <v>1711450</v>
      </c>
      <c r="B2053">
        <v>2024</v>
      </c>
      <c r="C2053">
        <v>3</v>
      </c>
      <c r="D2053">
        <v>26</v>
      </c>
      <c r="E2053">
        <v>1400</v>
      </c>
      <c r="F2053">
        <v>-6.1576922607421798</v>
      </c>
      <c r="G2053">
        <v>3.74678771972656</v>
      </c>
      <c r="H2053">
        <v>7.2080227659669598</v>
      </c>
      <c r="I2053">
        <v>2.1174224833315298</v>
      </c>
      <c r="J2053">
        <f t="shared" si="33"/>
        <v>2.1174224833315298</v>
      </c>
      <c r="K2053" t="str" cm="1">
        <f t="array" ref="K2053">INDEX($P$6:$P$13,MATCH(MIN(ABS(MOD(J2053 - $Q$6:$Q$13 + PI(), 2*PI()) - PI())),ABS(MOD(J2053 - $Q$6:$Q$13 + PI(), 2*PI()) - PI()),0))</f>
        <v>SE</v>
      </c>
      <c r="L2053">
        <v>1.42208038110947</v>
      </c>
      <c r="M2053">
        <v>7.7675455941094196</v>
      </c>
      <c r="N2053">
        <v>2.0510054694281599</v>
      </c>
    </row>
    <row r="2054" spans="1:14" x14ac:dyDescent="0.3">
      <c r="A2054">
        <v>1711454</v>
      </c>
      <c r="B2054">
        <v>2024</v>
      </c>
      <c r="C2054">
        <v>3</v>
      </c>
      <c r="D2054">
        <v>26</v>
      </c>
      <c r="E2054">
        <v>1500</v>
      </c>
      <c r="F2054">
        <v>-5.7133056640625002</v>
      </c>
      <c r="G2054">
        <v>3.73546081542968</v>
      </c>
      <c r="H2054">
        <v>6.8260917892026001</v>
      </c>
      <c r="I2054">
        <v>2.1498507182464799</v>
      </c>
      <c r="J2054">
        <f t="shared" si="33"/>
        <v>2.1498507182464799</v>
      </c>
      <c r="K2054" t="str" cm="1">
        <f t="array" ref="K2054">INDEX($P$6:$P$13,MATCH(MIN(ABS(MOD(J2054 - $Q$6:$Q$13 + PI(), 2*PI()) - PI())),ABS(MOD(J2054 - $Q$6:$Q$13 + PI(), 2*PI()) - PI()),0))</f>
        <v>SE</v>
      </c>
      <c r="L2054">
        <v>1.4246896279828201</v>
      </c>
      <c r="M2054">
        <v>7.7908400429619604</v>
      </c>
      <c r="N2054">
        <v>2.0213395224677102</v>
      </c>
    </row>
    <row r="2055" spans="1:14" x14ac:dyDescent="0.3">
      <c r="A2055">
        <v>1711458</v>
      </c>
      <c r="B2055">
        <v>2024</v>
      </c>
      <c r="C2055">
        <v>3</v>
      </c>
      <c r="D2055">
        <v>26</v>
      </c>
      <c r="E2055">
        <v>1600</v>
      </c>
      <c r="F2055">
        <v>-5.4479492187499998</v>
      </c>
      <c r="G2055">
        <v>3.6572174072265602</v>
      </c>
      <c r="H2055">
        <v>6.5616606018445998</v>
      </c>
      <c r="I2055">
        <v>2.1620009178654001</v>
      </c>
      <c r="J2055">
        <f t="shared" si="33"/>
        <v>2.1620009178654001</v>
      </c>
      <c r="K2055" t="str" cm="1">
        <f t="array" ref="K2055">INDEX($P$6:$P$13,MATCH(MIN(ABS(MOD(J2055 - $Q$6:$Q$13 + PI(), 2*PI()) - PI())),ABS(MOD(J2055 - $Q$6:$Q$13 + PI(), 2*PI()) - PI()),0))</f>
        <v>SE</v>
      </c>
      <c r="L2055">
        <v>1.4254702892703599</v>
      </c>
      <c r="M2055">
        <v>7.8179126315646696</v>
      </c>
      <c r="N2055">
        <v>1.99122365315755</v>
      </c>
    </row>
    <row r="2056" spans="1:14" x14ac:dyDescent="0.3">
      <c r="A2056">
        <v>1711461</v>
      </c>
      <c r="B2056">
        <v>2024</v>
      </c>
      <c r="C2056">
        <v>3</v>
      </c>
      <c r="D2056">
        <v>26</v>
      </c>
      <c r="E2056">
        <v>1700</v>
      </c>
      <c r="F2056">
        <v>-5.2112438964843699</v>
      </c>
      <c r="G2056">
        <v>3.51841674804687</v>
      </c>
      <c r="H2056">
        <v>6.2877912943721599</v>
      </c>
      <c r="I2056">
        <v>2.1646550231411101</v>
      </c>
      <c r="J2056">
        <f t="shared" si="33"/>
        <v>2.1646550231411101</v>
      </c>
      <c r="K2056" t="str" cm="1">
        <f t="array" ref="K2056">INDEX($P$6:$P$13,MATCH(MIN(ABS(MOD(J2056 - $Q$6:$Q$13 + PI(), 2*PI()) - PI())),ABS(MOD(J2056 - $Q$6:$Q$13 + PI(), 2*PI()) - PI()),0))</f>
        <v>SE</v>
      </c>
      <c r="L2056">
        <v>1.4246684114661301</v>
      </c>
      <c r="M2056">
        <v>7.8480935626559702</v>
      </c>
      <c r="N2056">
        <v>1.9611508051554301</v>
      </c>
    </row>
    <row r="2057" spans="1:14" x14ac:dyDescent="0.3">
      <c r="A2057">
        <v>1711465</v>
      </c>
      <c r="B2057">
        <v>2024</v>
      </c>
      <c r="C2057">
        <v>3</v>
      </c>
      <c r="D2057">
        <v>26</v>
      </c>
      <c r="E2057">
        <v>1800</v>
      </c>
      <c r="F2057">
        <v>-5.0313073730468698</v>
      </c>
      <c r="G2057">
        <v>3.1136645507812499</v>
      </c>
      <c r="H2057">
        <v>5.9168370618826103</v>
      </c>
      <c r="I2057">
        <v>2.1249666876750801</v>
      </c>
      <c r="J2057">
        <f t="shared" si="33"/>
        <v>2.1249666876750801</v>
      </c>
      <c r="K2057" t="str" cm="1">
        <f t="array" ref="K2057">INDEX($P$6:$P$13,MATCH(MIN(ABS(MOD(J2057 - $Q$6:$Q$13 + PI(), 2*PI()) - PI())),ABS(MOD(J2057 - $Q$6:$Q$13 + PI(), 2*PI()) - PI()),0))</f>
        <v>SE</v>
      </c>
      <c r="L2057">
        <v>1.4210200583168</v>
      </c>
      <c r="M2057">
        <v>7.8856502109103701</v>
      </c>
      <c r="N2057">
        <v>1.93017705281575</v>
      </c>
    </row>
    <row r="2058" spans="1:14" x14ac:dyDescent="0.3">
      <c r="A2058">
        <v>1711468</v>
      </c>
      <c r="B2058">
        <v>2024</v>
      </c>
      <c r="C2058">
        <v>3</v>
      </c>
      <c r="D2058">
        <v>26</v>
      </c>
      <c r="E2058">
        <v>1900</v>
      </c>
      <c r="F2058">
        <v>-5.0404040527343703</v>
      </c>
      <c r="G2058">
        <v>2.7376647949218702</v>
      </c>
      <c r="H2058">
        <v>5.7358941364163698</v>
      </c>
      <c r="I2058">
        <v>2.0683605152328202</v>
      </c>
      <c r="J2058">
        <f t="shared" si="33"/>
        <v>2.0683605152328202</v>
      </c>
      <c r="K2058" t="str" cm="1">
        <f t="array" ref="K2058">INDEX($P$6:$P$13,MATCH(MIN(ABS(MOD(J2058 - $Q$6:$Q$13 + PI(), 2*PI()) - PI())),ABS(MOD(J2058 - $Q$6:$Q$13 + PI(), 2*PI()) - PI()),0))</f>
        <v>SE</v>
      </c>
      <c r="L2058">
        <v>1.4169339998469701</v>
      </c>
      <c r="M2058">
        <v>7.9159966574774803</v>
      </c>
      <c r="N2058">
        <v>1.9011845058865</v>
      </c>
    </row>
    <row r="2059" spans="1:14" x14ac:dyDescent="0.3">
      <c r="A2059">
        <v>1711472</v>
      </c>
      <c r="B2059">
        <v>2024</v>
      </c>
      <c r="C2059">
        <v>3</v>
      </c>
      <c r="D2059">
        <v>26</v>
      </c>
      <c r="E2059">
        <v>2000</v>
      </c>
      <c r="F2059">
        <v>-5.2874829101562497</v>
      </c>
      <c r="G2059">
        <v>2.3801623535156202</v>
      </c>
      <c r="H2059">
        <v>5.7985039755343299</v>
      </c>
      <c r="I2059">
        <v>1.9937752882259401</v>
      </c>
      <c r="J2059">
        <f t="shared" si="33"/>
        <v>1.9937752882259401</v>
      </c>
      <c r="K2059" t="str" cm="1">
        <f t="array" ref="K2059">INDEX($P$6:$P$13,MATCH(MIN(ABS(MOD(J2059 - $Q$6:$Q$13 + PI(), 2*PI()) - PI())),ABS(MOD(J2059 - $Q$6:$Q$13 + PI(), 2*PI()) - PI()),0))</f>
        <v>SE</v>
      </c>
      <c r="L2059">
        <v>1.41422790268198</v>
      </c>
      <c r="M2059">
        <v>7.9303858015272297</v>
      </c>
      <c r="N2059">
        <v>1.8755578994750901</v>
      </c>
    </row>
    <row r="2060" spans="1:14" x14ac:dyDescent="0.3">
      <c r="A2060">
        <v>1711476</v>
      </c>
      <c r="B2060">
        <v>2024</v>
      </c>
      <c r="C2060">
        <v>3</v>
      </c>
      <c r="D2060">
        <v>26</v>
      </c>
      <c r="E2060">
        <v>2100</v>
      </c>
      <c r="F2060">
        <v>-5.6061334228515598</v>
      </c>
      <c r="G2060">
        <v>2.2311608886718699</v>
      </c>
      <c r="H2060">
        <v>6.0338056702177898</v>
      </c>
      <c r="I2060">
        <v>1.9495650261053701</v>
      </c>
      <c r="J2060">
        <f t="shared" si="33"/>
        <v>1.9495650261053701</v>
      </c>
      <c r="K2060" t="str" cm="1">
        <f t="array" ref="K2060">INDEX($P$6:$P$13,MATCH(MIN(ABS(MOD(J2060 - $Q$6:$Q$13 + PI(), 2*PI()) - PI())),ABS(MOD(J2060 - $Q$6:$Q$13 + PI(), 2*PI()) - PI()),0))</f>
        <v>E</v>
      </c>
      <c r="L2060">
        <v>1.4137638912480499</v>
      </c>
      <c r="M2060">
        <v>7.92667304144965</v>
      </c>
      <c r="N2060">
        <v>1.8553125593397299</v>
      </c>
    </row>
    <row r="2061" spans="1:14" x14ac:dyDescent="0.3">
      <c r="A2061">
        <v>1711479</v>
      </c>
      <c r="B2061">
        <v>2024</v>
      </c>
      <c r="C2061">
        <v>3</v>
      </c>
      <c r="D2061">
        <v>26</v>
      </c>
      <c r="E2061">
        <v>2200</v>
      </c>
      <c r="F2061">
        <v>-5.6393902587890601</v>
      </c>
      <c r="G2061">
        <v>1.34544372558593</v>
      </c>
      <c r="H2061">
        <v>5.7976668850187902</v>
      </c>
      <c r="I2061">
        <v>1.8049978769492201</v>
      </c>
      <c r="J2061">
        <f t="shared" si="33"/>
        <v>1.8049978769492201</v>
      </c>
      <c r="K2061" t="str" cm="1">
        <f t="array" ref="K2061">INDEX($P$6:$P$13,MATCH(MIN(ABS(MOD(J2061 - $Q$6:$Q$13 + PI(), 2*PI()) - PI())),ABS(MOD(J2061 - $Q$6:$Q$13 + PI(), 2*PI()) - PI()),0))</f>
        <v>E</v>
      </c>
      <c r="L2061">
        <v>1.4119187940634901</v>
      </c>
      <c r="M2061">
        <v>7.92857880062527</v>
      </c>
      <c r="N2061">
        <v>1.8340430789523601</v>
      </c>
    </row>
    <row r="2062" spans="1:14" x14ac:dyDescent="0.3">
      <c r="A2062">
        <v>1711483</v>
      </c>
      <c r="B2062">
        <v>2024</v>
      </c>
      <c r="C2062">
        <v>3</v>
      </c>
      <c r="D2062">
        <v>26</v>
      </c>
      <c r="E2062">
        <v>2300</v>
      </c>
      <c r="F2062">
        <v>-5.7669714355468704</v>
      </c>
      <c r="G2062">
        <v>1.2782275390625</v>
      </c>
      <c r="H2062">
        <v>5.9069302670703099</v>
      </c>
      <c r="I2062">
        <v>1.78891632928319</v>
      </c>
      <c r="J2062">
        <f t="shared" si="33"/>
        <v>1.78891632928319</v>
      </c>
      <c r="K2062" t="str" cm="1">
        <f t="array" ref="K2062">INDEX($P$6:$P$13,MATCH(MIN(ABS(MOD(J2062 - $Q$6:$Q$13 + PI(), 2*PI()) - PI())),ABS(MOD(J2062 - $Q$6:$Q$13 + PI(), 2*PI()) - PI()),0))</f>
        <v>E</v>
      </c>
      <c r="L2062">
        <v>1.4118573046329901</v>
      </c>
      <c r="M2062">
        <v>7.9132544199625601</v>
      </c>
      <c r="N2062">
        <v>1.81538316938612</v>
      </c>
    </row>
    <row r="2063" spans="1:14" x14ac:dyDescent="0.3">
      <c r="A2063">
        <v>1711486</v>
      </c>
      <c r="B2063">
        <v>2024</v>
      </c>
      <c r="C2063">
        <v>3</v>
      </c>
      <c r="D2063">
        <v>26</v>
      </c>
      <c r="E2063">
        <v>0</v>
      </c>
      <c r="F2063">
        <v>-8.5185375976562501</v>
      </c>
      <c r="G2063">
        <v>1.7319262695312501</v>
      </c>
      <c r="H2063">
        <v>8.6928160802915606</v>
      </c>
      <c r="I2063">
        <v>1.7713750677239899</v>
      </c>
      <c r="J2063">
        <f t="shared" si="33"/>
        <v>1.7713750677239899</v>
      </c>
      <c r="K2063" t="str" cm="1">
        <f t="array" ref="K2063">INDEX($P$6:$P$13,MATCH(MIN(ABS(MOD(J2063 - $Q$6:$Q$13 + PI(), 2*PI()) - PI())),ABS(MOD(J2063 - $Q$6:$Q$13 + PI(), 2*PI()) - PI()),0))</f>
        <v>E</v>
      </c>
      <c r="L2063">
        <v>1.3114252980497101</v>
      </c>
      <c r="M2063">
        <v>7.7800884246826101</v>
      </c>
      <c r="N2063">
        <v>2.3130850262111999</v>
      </c>
    </row>
    <row r="2064" spans="1:14" x14ac:dyDescent="0.3">
      <c r="A2064">
        <v>1711490</v>
      </c>
      <c r="B2064">
        <v>2024</v>
      </c>
      <c r="C2064">
        <v>3</v>
      </c>
      <c r="D2064">
        <v>26</v>
      </c>
      <c r="E2064">
        <v>100</v>
      </c>
      <c r="F2064">
        <v>-8.3697210693359292</v>
      </c>
      <c r="G2064">
        <v>2.2305444335937499</v>
      </c>
      <c r="H2064">
        <v>8.6618450256698694</v>
      </c>
      <c r="I2064">
        <v>1.83124464638951</v>
      </c>
      <c r="J2064">
        <f t="shared" si="33"/>
        <v>1.83124464638951</v>
      </c>
      <c r="K2064" t="str" cm="1">
        <f t="array" ref="K2064">INDEX($P$6:$P$13,MATCH(MIN(ABS(MOD(J2064 - $Q$6:$Q$13 + PI(), 2*PI()) - PI())),ABS(MOD(J2064 - $Q$6:$Q$13 + PI(), 2*PI()) - PI()),0))</f>
        <v>E</v>
      </c>
      <c r="L2064">
        <v>1.3238059788693499</v>
      </c>
      <c r="M2064">
        <v>7.7793521881103498</v>
      </c>
      <c r="N2064">
        <v>2.2984881930881</v>
      </c>
    </row>
    <row r="2065" spans="1:14" x14ac:dyDescent="0.3">
      <c r="A2065">
        <v>1711494</v>
      </c>
      <c r="B2065">
        <v>2024</v>
      </c>
      <c r="C2065">
        <v>3</v>
      </c>
      <c r="D2065">
        <v>26</v>
      </c>
      <c r="E2065">
        <v>200</v>
      </c>
      <c r="F2065">
        <v>-8.1957952880859306</v>
      </c>
      <c r="G2065">
        <v>2.6801531982421798</v>
      </c>
      <c r="H2065">
        <v>8.6228928771184101</v>
      </c>
      <c r="I2065">
        <v>1.8868502170121</v>
      </c>
      <c r="J2065">
        <f t="shared" si="33"/>
        <v>1.8868502170121</v>
      </c>
      <c r="K2065" t="str" cm="1">
        <f t="array" ref="K2065">INDEX($P$6:$P$13,MATCH(MIN(ABS(MOD(J2065 - $Q$6:$Q$13 + PI(), 2*PI()) - PI())),ABS(MOD(J2065 - $Q$6:$Q$13 + PI(), 2*PI()) - PI()),0))</f>
        <v>E</v>
      </c>
      <c r="L2065">
        <v>1.33595253823848</v>
      </c>
      <c r="M2065">
        <v>7.7806341383192201</v>
      </c>
      <c r="N2065">
        <v>2.2820050981309601</v>
      </c>
    </row>
    <row r="2066" spans="1:14" x14ac:dyDescent="0.3">
      <c r="A2066">
        <v>1711497</v>
      </c>
      <c r="B2066">
        <v>2024</v>
      </c>
      <c r="C2066">
        <v>3</v>
      </c>
      <c r="D2066">
        <v>27</v>
      </c>
      <c r="E2066">
        <v>300</v>
      </c>
      <c r="F2066">
        <v>-6.2428015136718704</v>
      </c>
      <c r="G2066">
        <v>2.3676348876953099</v>
      </c>
      <c r="H2066">
        <v>6.6766957172343702</v>
      </c>
      <c r="I2066">
        <v>1.9332951484238801</v>
      </c>
      <c r="J2066">
        <f t="shared" si="33"/>
        <v>1.9332951484238801</v>
      </c>
      <c r="K2066" t="str" cm="1">
        <f t="array" ref="K2066">INDEX($P$6:$P$13,MATCH(MIN(ABS(MOD(J2066 - $Q$6:$Q$13 + PI(), 2*PI()) - PI())),ABS(MOD(J2066 - $Q$6:$Q$13 + PI(), 2*PI()) - PI()),0))</f>
        <v>E</v>
      </c>
      <c r="L2066">
        <v>1.4330000221644099</v>
      </c>
      <c r="M2066">
        <v>7.7338378694322296</v>
      </c>
      <c r="N2066">
        <v>1.76074653201633</v>
      </c>
    </row>
    <row r="2067" spans="1:14" x14ac:dyDescent="0.3">
      <c r="A2067">
        <v>1711501</v>
      </c>
      <c r="B2067">
        <v>2024</v>
      </c>
      <c r="C2067">
        <v>3</v>
      </c>
      <c r="D2067">
        <v>27</v>
      </c>
      <c r="E2067">
        <v>400</v>
      </c>
      <c r="F2067">
        <v>-5.9934130859375001</v>
      </c>
      <c r="G2067">
        <v>2.6787835693359301</v>
      </c>
      <c r="H2067">
        <v>6.5648215383231099</v>
      </c>
      <c r="I2067">
        <v>1.9911148145677999</v>
      </c>
      <c r="J2067">
        <f t="shared" si="33"/>
        <v>1.9911148145677999</v>
      </c>
      <c r="K2067" t="str" cm="1">
        <f t="array" ref="K2067">INDEX($P$6:$P$13,MATCH(MIN(ABS(MOD(J2067 - $Q$6:$Q$13 + PI(), 2*PI()) - PI())),ABS(MOD(J2067 - $Q$6:$Q$13 + PI(), 2*PI()) - PI()),0))</f>
        <v>SE</v>
      </c>
      <c r="L2067">
        <v>1.4410853496432099</v>
      </c>
      <c r="M2067">
        <v>7.6978740692138601</v>
      </c>
      <c r="N2067">
        <v>1.74715985192192</v>
      </c>
    </row>
    <row r="2068" spans="1:14" x14ac:dyDescent="0.3">
      <c r="A2068">
        <v>1711504</v>
      </c>
      <c r="B2068">
        <v>2024</v>
      </c>
      <c r="C2068">
        <v>3</v>
      </c>
      <c r="D2068">
        <v>27</v>
      </c>
      <c r="E2068">
        <v>500</v>
      </c>
      <c r="F2068">
        <v>-5.4509606933593702</v>
      </c>
      <c r="G2068">
        <v>2.9869726562499999</v>
      </c>
      <c r="H2068">
        <v>6.2157041539743503</v>
      </c>
      <c r="I2068">
        <v>2.0720810327015702</v>
      </c>
      <c r="J2068">
        <f t="shared" si="33"/>
        <v>2.0720810327015702</v>
      </c>
      <c r="K2068" t="str" cm="1">
        <f t="array" ref="K2068">INDEX($P$6:$P$13,MATCH(MIN(ABS(MOD(J2068 - $Q$6:$Q$13 + PI(), 2*PI()) - PI())),ABS(MOD(J2068 - $Q$6:$Q$13 + PI(), 2*PI()) - PI()),0))</f>
        <v>SE</v>
      </c>
      <c r="L2068">
        <v>1.4459995920307001</v>
      </c>
      <c r="M2068">
        <v>7.6988908979627801</v>
      </c>
      <c r="N2068">
        <v>1.7280139923095701</v>
      </c>
    </row>
    <row r="2069" spans="1:14" x14ac:dyDescent="0.3">
      <c r="A2069">
        <v>1711508</v>
      </c>
      <c r="B2069">
        <v>2024</v>
      </c>
      <c r="C2069">
        <v>3</v>
      </c>
      <c r="D2069">
        <v>27</v>
      </c>
      <c r="E2069">
        <v>600</v>
      </c>
      <c r="F2069">
        <v>-5.0720220947265604</v>
      </c>
      <c r="G2069">
        <v>2.8899066162109301</v>
      </c>
      <c r="H2069">
        <v>5.8375481479653901</v>
      </c>
      <c r="I2069">
        <v>2.0886943042891599</v>
      </c>
      <c r="J2069">
        <f t="shared" si="33"/>
        <v>2.0886943042891599</v>
      </c>
      <c r="K2069" t="str" cm="1">
        <f t="array" ref="K2069">INDEX($P$6:$P$13,MATCH(MIN(ABS(MOD(J2069 - $Q$6:$Q$13 + PI(), 2*PI()) - PI())),ABS(MOD(J2069 - $Q$6:$Q$13 + PI(), 2*PI()) - PI()),0))</f>
        <v>SE</v>
      </c>
      <c r="L2069">
        <v>1.4460350416638801</v>
      </c>
      <c r="M2069">
        <v>7.7351888020833304</v>
      </c>
      <c r="N2069">
        <v>1.7048369513617601</v>
      </c>
    </row>
    <row r="2070" spans="1:14" x14ac:dyDescent="0.3">
      <c r="A2070">
        <v>1711512</v>
      </c>
      <c r="B2070">
        <v>2024</v>
      </c>
      <c r="C2070">
        <v>3</v>
      </c>
      <c r="D2070">
        <v>27</v>
      </c>
      <c r="E2070">
        <v>700</v>
      </c>
      <c r="F2070">
        <v>-5.1054833984375003</v>
      </c>
      <c r="G2070">
        <v>2.12050598144531</v>
      </c>
      <c r="H2070">
        <v>5.5283366711033599</v>
      </c>
      <c r="I2070">
        <v>1.96445558244095</v>
      </c>
      <c r="J2070">
        <f t="shared" si="33"/>
        <v>1.96445558244095</v>
      </c>
      <c r="K2070" t="str" cm="1">
        <f t="array" ref="K2070">INDEX($P$6:$P$13,MATCH(MIN(ABS(MOD(J2070 - $Q$6:$Q$13 + PI(), 2*PI()) - PI())),ABS(MOD(J2070 - $Q$6:$Q$13 + PI(), 2*PI()) - PI()),0))</f>
        <v>SE</v>
      </c>
      <c r="L2070">
        <v>1.4404546835064</v>
      </c>
      <c r="M2070">
        <v>7.7968283759223</v>
      </c>
      <c r="N2070">
        <v>1.68060482872857</v>
      </c>
    </row>
    <row r="2071" spans="1:14" x14ac:dyDescent="0.3">
      <c r="A2071">
        <v>1711515</v>
      </c>
      <c r="B2071">
        <v>2024</v>
      </c>
      <c r="C2071">
        <v>3</v>
      </c>
      <c r="D2071">
        <v>27</v>
      </c>
      <c r="E2071">
        <v>800</v>
      </c>
      <c r="F2071">
        <v>-5.3001342773437496</v>
      </c>
      <c r="G2071">
        <v>1.4325354003906201</v>
      </c>
      <c r="H2071">
        <v>5.4903170246577204</v>
      </c>
      <c r="I2071">
        <v>1.83477177421111</v>
      </c>
      <c r="J2071">
        <f t="shared" si="33"/>
        <v>1.83477177421111</v>
      </c>
      <c r="K2071" t="str" cm="1">
        <f t="array" ref="K2071">INDEX($P$6:$P$13,MATCH(MIN(ABS(MOD(J2071 - $Q$6:$Q$13 + PI(), 2*PI()) - PI())),ABS(MOD(J2071 - $Q$6:$Q$13 + PI(), 2*PI()) - PI()),0))</f>
        <v>E</v>
      </c>
      <c r="L2071">
        <v>1.4303218290095101</v>
      </c>
      <c r="M2071">
        <v>7.86981201171875</v>
      </c>
      <c r="N2071">
        <v>1.65919293297661</v>
      </c>
    </row>
    <row r="2072" spans="1:14" x14ac:dyDescent="0.3">
      <c r="A2072">
        <v>1711519</v>
      </c>
      <c r="B2072">
        <v>2024</v>
      </c>
      <c r="C2072">
        <v>3</v>
      </c>
      <c r="D2072">
        <v>27</v>
      </c>
      <c r="E2072">
        <v>900</v>
      </c>
      <c r="F2072">
        <v>-5.4976763916015603</v>
      </c>
      <c r="G2072">
        <v>1.08933654785156</v>
      </c>
      <c r="H2072">
        <v>5.6045606269589303</v>
      </c>
      <c r="I2072">
        <v>1.7664075035348501</v>
      </c>
      <c r="J2072">
        <f t="shared" si="33"/>
        <v>1.7664075035348501</v>
      </c>
      <c r="K2072" t="str" cm="1">
        <f t="array" ref="K2072">INDEX($P$6:$P$13,MATCH(MIN(ABS(MOD(J2072 - $Q$6:$Q$13 + PI(), 2*PI()) - PI())),ABS(MOD(J2072 - $Q$6:$Q$13 + PI(), 2*PI()) - PI()),0))</f>
        <v>E</v>
      </c>
      <c r="L2072">
        <v>1.41657985860335</v>
      </c>
      <c r="M2072">
        <v>7.94892448849148</v>
      </c>
      <c r="N2072">
        <v>1.6425435807969799</v>
      </c>
    </row>
    <row r="2073" spans="1:14" x14ac:dyDescent="0.3">
      <c r="A2073">
        <v>1711522</v>
      </c>
      <c r="B2073">
        <v>2024</v>
      </c>
      <c r="C2073">
        <v>3</v>
      </c>
      <c r="D2073">
        <v>27</v>
      </c>
      <c r="E2073">
        <v>1000</v>
      </c>
      <c r="F2073">
        <v>-5.4082116699218696</v>
      </c>
      <c r="G2073">
        <v>0.42843933105468701</v>
      </c>
      <c r="H2073">
        <v>5.4251556408156301</v>
      </c>
      <c r="I2073">
        <v>1.6498513723304999</v>
      </c>
      <c r="J2073">
        <f t="shared" si="33"/>
        <v>1.6498513723304999</v>
      </c>
      <c r="K2073" t="str" cm="1">
        <f t="array" ref="K2073">INDEX($P$6:$P$13,MATCH(MIN(ABS(MOD(J2073 - $Q$6:$Q$13 + PI(), 2*PI()) - PI())),ABS(MOD(J2073 - $Q$6:$Q$13 + PI(), 2*PI()) - PI()),0))</f>
        <v>E</v>
      </c>
      <c r="L2073">
        <v>1.39627710207973</v>
      </c>
      <c r="M2073">
        <v>8.0574488110012403</v>
      </c>
      <c r="N2073">
        <v>1.6284968058268201</v>
      </c>
    </row>
    <row r="2074" spans="1:14" x14ac:dyDescent="0.3">
      <c r="A2074">
        <v>1711526</v>
      </c>
      <c r="B2074">
        <v>2024</v>
      </c>
      <c r="C2074">
        <v>3</v>
      </c>
      <c r="D2074">
        <v>27</v>
      </c>
      <c r="E2074">
        <v>1100</v>
      </c>
      <c r="F2074">
        <v>-5.5708728027343701</v>
      </c>
      <c r="G2074">
        <v>0.22695190429687501</v>
      </c>
      <c r="H2074">
        <v>5.5754937854067697</v>
      </c>
      <c r="I2074">
        <v>1.61151283249935</v>
      </c>
      <c r="J2074">
        <f t="shared" si="33"/>
        <v>1.61151283249935</v>
      </c>
      <c r="K2074" t="str" cm="1">
        <f t="array" ref="K2074">INDEX($P$6:$P$13,MATCH(MIN(ABS(MOD(J2074 - $Q$6:$Q$13 + PI(), 2*PI()) - PI())),ABS(MOD(J2074 - $Q$6:$Q$13 + PI(), 2*PI()) - PI()),0))</f>
        <v>E</v>
      </c>
      <c r="L2074">
        <v>1.3696581263987799</v>
      </c>
      <c r="M2074">
        <v>8.1757076051500093</v>
      </c>
      <c r="N2074">
        <v>1.6218681335449201</v>
      </c>
    </row>
    <row r="2075" spans="1:14" x14ac:dyDescent="0.3">
      <c r="A2075">
        <v>1711530</v>
      </c>
      <c r="B2075">
        <v>2024</v>
      </c>
      <c r="C2075">
        <v>3</v>
      </c>
      <c r="D2075">
        <v>27</v>
      </c>
      <c r="E2075">
        <v>1200</v>
      </c>
      <c r="F2075">
        <v>-5.5995050048828103</v>
      </c>
      <c r="G2075">
        <v>0.42378906249999998</v>
      </c>
      <c r="H2075">
        <v>5.6155189848492402</v>
      </c>
      <c r="I2075">
        <v>1.64633562576799</v>
      </c>
      <c r="J2075">
        <f t="shared" si="33"/>
        <v>1.64633562576799</v>
      </c>
      <c r="K2075" t="str" cm="1">
        <f t="array" ref="K2075">INDEX($P$6:$P$13,MATCH(MIN(ABS(MOD(J2075 - $Q$6:$Q$13 + PI(), 2*PI()) - PI())),ABS(MOD(J2075 - $Q$6:$Q$13 + PI(), 2*PI()) - PI()),0))</f>
        <v>E</v>
      </c>
      <c r="L2075">
        <v>1.33556916140423</v>
      </c>
      <c r="M2075">
        <v>8.3165832095676002</v>
      </c>
      <c r="N2075">
        <v>1.62247657775878</v>
      </c>
    </row>
    <row r="2076" spans="1:14" x14ac:dyDescent="0.3">
      <c r="A2076">
        <v>1711533</v>
      </c>
      <c r="B2076">
        <v>2024</v>
      </c>
      <c r="C2076">
        <v>3</v>
      </c>
      <c r="D2076">
        <v>27</v>
      </c>
      <c r="E2076">
        <v>1300</v>
      </c>
      <c r="F2076">
        <v>-5.151572265625</v>
      </c>
      <c r="G2076">
        <v>0.73193359375</v>
      </c>
      <c r="H2076">
        <v>5.2033089081483901</v>
      </c>
      <c r="I2076">
        <v>1.7119313573704</v>
      </c>
      <c r="J2076">
        <f t="shared" si="33"/>
        <v>1.7119313573704</v>
      </c>
      <c r="K2076" t="str" cm="1">
        <f t="array" ref="K2076">INDEX($P$6:$P$13,MATCH(MIN(ABS(MOD(J2076 - $Q$6:$Q$13 + PI(), 2*PI()) - PI())),ABS(MOD(J2076 - $Q$6:$Q$13 + PI(), 2*PI()) - PI()),0))</f>
        <v>E</v>
      </c>
      <c r="L2076">
        <v>1.2915289990898</v>
      </c>
      <c r="M2076">
        <v>8.51267782847086</v>
      </c>
      <c r="N2076">
        <v>1.6265304353501999</v>
      </c>
    </row>
    <row r="2077" spans="1:14" x14ac:dyDescent="0.3">
      <c r="A2077">
        <v>1711537</v>
      </c>
      <c r="B2077">
        <v>2024</v>
      </c>
      <c r="C2077">
        <v>3</v>
      </c>
      <c r="D2077">
        <v>27</v>
      </c>
      <c r="E2077">
        <v>1400</v>
      </c>
      <c r="F2077">
        <v>-4.6066473388671803</v>
      </c>
      <c r="G2077">
        <v>0.93461791992187504</v>
      </c>
      <c r="H2077">
        <v>4.7005010755164403</v>
      </c>
      <c r="I2077">
        <v>1.7709640200548999</v>
      </c>
      <c r="J2077">
        <f t="shared" si="33"/>
        <v>1.7709640200548999</v>
      </c>
      <c r="K2077" t="str" cm="1">
        <f t="array" ref="K2077">INDEX($P$6:$P$13,MATCH(MIN(ABS(MOD(J2077 - $Q$6:$Q$13 + PI(), 2*PI()) - PI())),ABS(MOD(J2077 - $Q$6:$Q$13 + PI(), 2*PI()) - PI()),0))</f>
        <v>E</v>
      </c>
      <c r="L2077">
        <v>1.23315466811482</v>
      </c>
      <c r="M2077">
        <v>8.77757771809895</v>
      </c>
      <c r="N2077">
        <v>1.6330770916408901</v>
      </c>
    </row>
    <row r="2078" spans="1:14" x14ac:dyDescent="0.3">
      <c r="A2078">
        <v>1711540</v>
      </c>
      <c r="B2078">
        <v>2024</v>
      </c>
      <c r="C2078">
        <v>3</v>
      </c>
      <c r="D2078">
        <v>27</v>
      </c>
      <c r="E2078">
        <v>1500</v>
      </c>
      <c r="F2078">
        <v>-3.9491741943359302</v>
      </c>
      <c r="G2078">
        <v>1.29029602050781</v>
      </c>
      <c r="H2078">
        <v>4.15461678590784</v>
      </c>
      <c r="I2078">
        <v>1.88658811371219</v>
      </c>
      <c r="J2078">
        <f t="shared" si="33"/>
        <v>1.88658811371219</v>
      </c>
      <c r="K2078" t="str" cm="1">
        <f t="array" ref="K2078">INDEX($P$6:$P$13,MATCH(MIN(ABS(MOD(J2078 - $Q$6:$Q$13 + PI(), 2*PI()) - PI())),ABS(MOD(J2078 - $Q$6:$Q$13 + PI(), 2*PI()) - PI()),0))</f>
        <v>E</v>
      </c>
      <c r="L2078">
        <v>1.15823799366609</v>
      </c>
      <c r="M2078">
        <v>9.1003980636596609</v>
      </c>
      <c r="N2078">
        <v>1.64415009816487</v>
      </c>
    </row>
    <row r="2079" spans="1:14" x14ac:dyDescent="0.3">
      <c r="A2079">
        <v>1711544</v>
      </c>
      <c r="B2079">
        <v>2024</v>
      </c>
      <c r="C2079">
        <v>3</v>
      </c>
      <c r="D2079">
        <v>27</v>
      </c>
      <c r="E2079">
        <v>1600</v>
      </c>
      <c r="F2079">
        <v>-3.3394366455078099</v>
      </c>
      <c r="G2079">
        <v>1.3380853271484301</v>
      </c>
      <c r="H2079">
        <v>3.5975421404189798</v>
      </c>
      <c r="I2079">
        <v>1.9518990561665199</v>
      </c>
      <c r="J2079">
        <f t="shared" si="33"/>
        <v>1.9518990561665199</v>
      </c>
      <c r="K2079" t="str" cm="1">
        <f t="array" ref="K2079">INDEX($P$6:$P$13,MATCH(MIN(ABS(MOD(J2079 - $Q$6:$Q$13 + PI(), 2*PI()) - PI())),ABS(MOD(J2079 - $Q$6:$Q$13 + PI(), 2*PI()) - PI()),0))</f>
        <v>E</v>
      </c>
      <c r="L2079">
        <v>1.06584905907232</v>
      </c>
      <c r="M2079">
        <v>9.4708704418606207</v>
      </c>
      <c r="N2079">
        <v>1.6612099541558101</v>
      </c>
    </row>
    <row r="2080" spans="1:14" x14ac:dyDescent="0.3">
      <c r="A2080">
        <v>1711548</v>
      </c>
      <c r="B2080">
        <v>2024</v>
      </c>
      <c r="C2080">
        <v>3</v>
      </c>
      <c r="D2080">
        <v>27</v>
      </c>
      <c r="E2080">
        <v>1700</v>
      </c>
      <c r="F2080">
        <v>-2.9966900634765601</v>
      </c>
      <c r="G2080">
        <v>0.89837768554687503</v>
      </c>
      <c r="H2080">
        <v>3.1284554979139001</v>
      </c>
      <c r="I2080">
        <v>1.86206044083704</v>
      </c>
      <c r="J2080">
        <f t="shared" si="33"/>
        <v>1.86206044083704</v>
      </c>
      <c r="K2080" t="str" cm="1">
        <f t="array" ref="K2080">INDEX($P$6:$P$13,MATCH(MIN(ABS(MOD(J2080 - $Q$6:$Q$13 + PI(), 2*PI()) - PI())),ABS(MOD(J2080 - $Q$6:$Q$13 + PI(), 2*PI()) - PI()),0))</f>
        <v>E</v>
      </c>
      <c r="L2080">
        <v>0.95743511484190102</v>
      </c>
      <c r="M2080">
        <v>9.8746129141913492</v>
      </c>
      <c r="N2080">
        <v>1.68571111891004</v>
      </c>
    </row>
    <row r="2081" spans="1:14" x14ac:dyDescent="0.3">
      <c r="A2081">
        <v>1711551</v>
      </c>
      <c r="B2081">
        <v>2024</v>
      </c>
      <c r="C2081">
        <v>3</v>
      </c>
      <c r="D2081">
        <v>27</v>
      </c>
      <c r="E2081">
        <v>1800</v>
      </c>
      <c r="F2081">
        <v>-2.5861083984375002</v>
      </c>
      <c r="G2081">
        <v>0.24091491699218701</v>
      </c>
      <c r="H2081">
        <v>2.597305651189</v>
      </c>
      <c r="I2081">
        <v>1.6636855552991801</v>
      </c>
      <c r="J2081">
        <f t="shared" si="33"/>
        <v>1.6636855552991801</v>
      </c>
      <c r="K2081" t="str" cm="1">
        <f t="array" ref="K2081">INDEX($P$6:$P$13,MATCH(MIN(ABS(MOD(J2081 - $Q$6:$Q$13 + PI(), 2*PI()) - PI())),ABS(MOD(J2081 - $Q$6:$Q$13 + PI(), 2*PI()) - PI()),0))</f>
        <v>E</v>
      </c>
      <c r="L2081">
        <v>0.83773108384891004</v>
      </c>
      <c r="M2081">
        <v>10.2957061131795</v>
      </c>
      <c r="N2081">
        <v>1.7185073428683799</v>
      </c>
    </row>
    <row r="2082" spans="1:14" x14ac:dyDescent="0.3">
      <c r="A2082">
        <v>1711555</v>
      </c>
      <c r="B2082">
        <v>2024</v>
      </c>
      <c r="C2082">
        <v>3</v>
      </c>
      <c r="D2082">
        <v>27</v>
      </c>
      <c r="E2082">
        <v>1900</v>
      </c>
      <c r="F2082">
        <v>-2.4102166748046798</v>
      </c>
      <c r="G2082">
        <v>-0.31685974121093702</v>
      </c>
      <c r="H2082">
        <v>2.4309554736989298</v>
      </c>
      <c r="I2082">
        <v>1.44008069335841</v>
      </c>
      <c r="J2082">
        <f t="shared" si="33"/>
        <v>1.44008069335841</v>
      </c>
      <c r="K2082" t="str" cm="1">
        <f t="array" ref="K2082">INDEX($P$6:$P$13,MATCH(MIN(ABS(MOD(J2082 - $Q$6:$Q$13 + PI(), 2*PI()) - PI())),ABS(MOD(J2082 - $Q$6:$Q$13 + PI(), 2*PI()) - PI()),0))</f>
        <v>E</v>
      </c>
      <c r="L2082">
        <v>0.71341164673341895</v>
      </c>
      <c r="M2082">
        <v>10.7201423645019</v>
      </c>
      <c r="N2082">
        <v>1.75965192582872</v>
      </c>
    </row>
    <row r="2083" spans="1:14" x14ac:dyDescent="0.3">
      <c r="A2083">
        <v>1711558</v>
      </c>
      <c r="B2083">
        <v>2024</v>
      </c>
      <c r="C2083">
        <v>3</v>
      </c>
      <c r="D2083">
        <v>27</v>
      </c>
      <c r="E2083">
        <v>2000</v>
      </c>
      <c r="F2083">
        <v>-2.2851135253906198</v>
      </c>
      <c r="G2083">
        <v>-1.1229577636718699</v>
      </c>
      <c r="H2083">
        <v>2.5461299972534999</v>
      </c>
      <c r="I2083">
        <v>1.11403368288097</v>
      </c>
      <c r="J2083">
        <f t="shared" si="33"/>
        <v>1.11403368288097</v>
      </c>
      <c r="K2083" t="str" cm="1">
        <f t="array" ref="K2083">INDEX($P$6:$P$13,MATCH(MIN(ABS(MOD(J2083 - $Q$6:$Q$13 + PI(), 2*PI()) - PI())),ABS(MOD(J2083 - $Q$6:$Q$13 + PI(), 2*PI()) - PI()),0))</f>
        <v>NE</v>
      </c>
      <c r="L2083">
        <v>0.59036848518432905</v>
      </c>
      <c r="M2083">
        <v>10.9124694400363</v>
      </c>
      <c r="N2083">
        <v>1.74104489220513</v>
      </c>
    </row>
    <row r="2084" spans="1:14" x14ac:dyDescent="0.3">
      <c r="A2084">
        <v>1711562</v>
      </c>
      <c r="B2084">
        <v>2024</v>
      </c>
      <c r="C2084">
        <v>3</v>
      </c>
      <c r="D2084">
        <v>27</v>
      </c>
      <c r="E2084">
        <v>2100</v>
      </c>
      <c r="F2084">
        <v>-2.2828332519531198</v>
      </c>
      <c r="G2084">
        <v>-1.90623657226562</v>
      </c>
      <c r="H2084">
        <v>2.97406548779038</v>
      </c>
      <c r="I2084">
        <v>0.875056975021683</v>
      </c>
      <c r="J2084">
        <f t="shared" si="33"/>
        <v>0.875056975021683</v>
      </c>
      <c r="K2084" t="str" cm="1">
        <f t="array" ref="K2084">INDEX($P$6:$P$13,MATCH(MIN(ABS(MOD(J2084 - $Q$6:$Q$13 + PI(), 2*PI()) - PI())),ABS(MOD(J2084 - $Q$6:$Q$13 + PI(), 2*PI()) - PI()),0))</f>
        <v>NE</v>
      </c>
      <c r="L2084">
        <v>0.48326562255622102</v>
      </c>
      <c r="M2084">
        <v>11.284572601318301</v>
      </c>
      <c r="N2084">
        <v>1.7979010476006401</v>
      </c>
    </row>
    <row r="2085" spans="1:14" x14ac:dyDescent="0.3">
      <c r="A2085">
        <v>1711566</v>
      </c>
      <c r="B2085">
        <v>2024</v>
      </c>
      <c r="C2085">
        <v>3</v>
      </c>
      <c r="D2085">
        <v>27</v>
      </c>
      <c r="E2085">
        <v>2200</v>
      </c>
      <c r="F2085">
        <v>-1.3261248779296799</v>
      </c>
      <c r="G2085">
        <v>-2.6889733886718701</v>
      </c>
      <c r="H2085">
        <v>2.9981969709893201</v>
      </c>
      <c r="I2085">
        <v>0.45816985348256301</v>
      </c>
      <c r="J2085">
        <f t="shared" si="33"/>
        <v>0.45816985348256301</v>
      </c>
      <c r="K2085" t="str" cm="1">
        <f t="array" ref="K2085">INDEX($P$6:$P$13,MATCH(MIN(ABS(MOD(J2085 - $Q$6:$Q$13 + PI(), 2*PI()) - PI())),ABS(MOD(J2085 - $Q$6:$Q$13 + PI(), 2*PI()) - PI()),0))</f>
        <v>NE</v>
      </c>
      <c r="L2085">
        <v>0.38448920890235999</v>
      </c>
      <c r="M2085">
        <v>11.650484508938201</v>
      </c>
      <c r="N2085">
        <v>1.8629737430148601</v>
      </c>
    </row>
    <row r="2086" spans="1:14" x14ac:dyDescent="0.3">
      <c r="A2086">
        <v>1711569</v>
      </c>
      <c r="B2086">
        <v>2024</v>
      </c>
      <c r="C2086">
        <v>3</v>
      </c>
      <c r="D2086">
        <v>27</v>
      </c>
      <c r="E2086">
        <v>2300</v>
      </c>
      <c r="F2086">
        <v>-1.21712707519531</v>
      </c>
      <c r="G2086">
        <v>-3.0397119140625</v>
      </c>
      <c r="H2086">
        <v>3.2743315100439898</v>
      </c>
      <c r="I2086">
        <v>0.380858649171323</v>
      </c>
      <c r="J2086">
        <f t="shared" si="33"/>
        <v>0.380858649171323</v>
      </c>
      <c r="K2086" t="str" cm="1">
        <f t="array" ref="K2086">INDEX($P$6:$P$13,MATCH(MIN(ABS(MOD(J2086 - $Q$6:$Q$13 + PI(), 2*PI()) - PI())),ABS(MOD(J2086 - $Q$6:$Q$13 + PI(), 2*PI()) - PI()),0))</f>
        <v>N</v>
      </c>
      <c r="L2086">
        <v>0.29826627638511199</v>
      </c>
      <c r="M2086">
        <v>11.9975063535902</v>
      </c>
      <c r="N2086">
        <v>1.93769412570529</v>
      </c>
    </row>
    <row r="2087" spans="1:14" x14ac:dyDescent="0.3">
      <c r="A2087">
        <v>1711573</v>
      </c>
      <c r="B2087">
        <v>2024</v>
      </c>
      <c r="C2087">
        <v>3</v>
      </c>
      <c r="D2087">
        <v>27</v>
      </c>
      <c r="E2087">
        <v>0</v>
      </c>
      <c r="F2087">
        <v>-6.0021075439453098</v>
      </c>
      <c r="G2087">
        <v>1.32130187988281</v>
      </c>
      <c r="H2087">
        <v>6.1458224532496102</v>
      </c>
      <c r="I2087">
        <v>1.78747983495792</v>
      </c>
      <c r="J2087">
        <f t="shared" si="33"/>
        <v>1.78747983495792</v>
      </c>
      <c r="K2087" t="str" cm="1">
        <f t="array" ref="K2087">INDEX($P$6:$P$13,MATCH(MIN(ABS(MOD(J2087 - $Q$6:$Q$13 + PI(), 2*PI()) - PI())),ABS(MOD(J2087 - $Q$6:$Q$13 + PI(), 2*PI()) - PI()),0))</f>
        <v>E</v>
      </c>
      <c r="L2087">
        <v>1.4133866692749799</v>
      </c>
      <c r="M2087">
        <v>7.8827179802788603</v>
      </c>
      <c r="N2087">
        <v>1.7989099290635799</v>
      </c>
    </row>
    <row r="2088" spans="1:14" x14ac:dyDescent="0.3">
      <c r="A2088">
        <v>1711576</v>
      </c>
      <c r="B2088">
        <v>2024</v>
      </c>
      <c r="C2088">
        <v>3</v>
      </c>
      <c r="D2088">
        <v>27</v>
      </c>
      <c r="E2088">
        <v>100</v>
      </c>
      <c r="F2088">
        <v>-6.13810974121093</v>
      </c>
      <c r="G2088">
        <v>1.7268566894531201</v>
      </c>
      <c r="H2088">
        <v>6.3763959429334003</v>
      </c>
      <c r="I2088">
        <v>1.8450412750690799</v>
      </c>
      <c r="J2088">
        <f t="shared" si="33"/>
        <v>1.8450412750690799</v>
      </c>
      <c r="K2088" t="str" cm="1">
        <f t="array" ref="K2088">INDEX($P$6:$P$13,MATCH(MIN(ABS(MOD(J2088 - $Q$6:$Q$13 + PI(), 2*PI()) - PI())),ABS(MOD(J2088 - $Q$6:$Q$13 + PI(), 2*PI()) - PI()),0))</f>
        <v>E</v>
      </c>
      <c r="L2088">
        <v>1.41788238110183</v>
      </c>
      <c r="M2088">
        <v>7.8355894088745099</v>
      </c>
      <c r="N2088">
        <v>1.78535683949788</v>
      </c>
    </row>
    <row r="2089" spans="1:14" x14ac:dyDescent="0.3">
      <c r="A2089">
        <v>1711580</v>
      </c>
      <c r="B2089">
        <v>2024</v>
      </c>
      <c r="C2089">
        <v>3</v>
      </c>
      <c r="D2089">
        <v>27</v>
      </c>
      <c r="E2089">
        <v>200</v>
      </c>
      <c r="F2089">
        <v>-6.2332531738281203</v>
      </c>
      <c r="G2089">
        <v>2.1549053955078099</v>
      </c>
      <c r="H2089">
        <v>6.5952302759363199</v>
      </c>
      <c r="I2089">
        <v>1.90364528579717</v>
      </c>
      <c r="J2089">
        <f t="shared" si="33"/>
        <v>1.90364528579717</v>
      </c>
      <c r="K2089" t="str" cm="1">
        <f t="array" ref="K2089">INDEX($P$6:$P$13,MATCH(MIN(ABS(MOD(J2089 - $Q$6:$Q$13 + PI(), 2*PI()) - PI())),ABS(MOD(J2089 - $Q$6:$Q$13 + PI(), 2*PI()) - PI()),0))</f>
        <v>E</v>
      </c>
      <c r="L2089">
        <v>1.4247051334984999</v>
      </c>
      <c r="M2089">
        <v>7.7836581336127297</v>
      </c>
      <c r="N2089">
        <v>1.7728853225707999</v>
      </c>
    </row>
    <row r="2090" spans="1:14" x14ac:dyDescent="0.3">
      <c r="A2090">
        <v>1711584</v>
      </c>
      <c r="B2090">
        <v>2024</v>
      </c>
      <c r="C2090">
        <v>3</v>
      </c>
      <c r="D2090">
        <v>28</v>
      </c>
      <c r="E2090">
        <v>300</v>
      </c>
      <c r="F2090">
        <v>-0.61554565429687502</v>
      </c>
      <c r="G2090">
        <v>-4.54126586914062</v>
      </c>
      <c r="H2090">
        <v>4.5827930508310404</v>
      </c>
      <c r="I2090">
        <v>0.13472388509871799</v>
      </c>
      <c r="J2090">
        <f t="shared" si="33"/>
        <v>0.13472388509871799</v>
      </c>
      <c r="K2090" t="str" cm="1">
        <f t="array" ref="K2090">INDEX($P$6:$P$13,MATCH(MIN(ABS(MOD(J2090 - $Q$6:$Q$13 + PI(), 2*PI()) - PI())),ABS(MOD(J2090 - $Q$6:$Q$13 + PI(), 2*PI()) - PI()),0))</f>
        <v>N</v>
      </c>
      <c r="L2090">
        <v>0.778576110427326</v>
      </c>
      <c r="M2090">
        <v>13.053599569532601</v>
      </c>
      <c r="N2090">
        <v>2.30866410997178</v>
      </c>
    </row>
    <row r="2091" spans="1:14" x14ac:dyDescent="0.3">
      <c r="A2091">
        <v>1711587</v>
      </c>
      <c r="B2091">
        <v>2024</v>
      </c>
      <c r="C2091">
        <v>3</v>
      </c>
      <c r="D2091">
        <v>28</v>
      </c>
      <c r="E2091">
        <v>400</v>
      </c>
      <c r="F2091">
        <v>-0.94966552734374998</v>
      </c>
      <c r="G2091">
        <v>-4.93219299316406</v>
      </c>
      <c r="H2091">
        <v>5.0227873074262002</v>
      </c>
      <c r="I2091">
        <v>0.19021642391735599</v>
      </c>
      <c r="J2091">
        <f t="shared" si="33"/>
        <v>0.19021642391735599</v>
      </c>
      <c r="K2091" t="str" cm="1">
        <f t="array" ref="K2091">INDEX($P$6:$P$13,MATCH(MIN(ABS(MOD(J2091 - $Q$6:$Q$13 + PI(), 2*PI()) - PI())),ABS(MOD(J2091 - $Q$6:$Q$13 + PI(), 2*PI()) - PI()),0))</f>
        <v>N</v>
      </c>
      <c r="L2091">
        <v>1.44974614739582</v>
      </c>
      <c r="M2091">
        <v>13.190670013427701</v>
      </c>
      <c r="N2091">
        <v>2.4119778739081399</v>
      </c>
    </row>
    <row r="2092" spans="1:14" x14ac:dyDescent="0.3">
      <c r="A2092">
        <v>1711591</v>
      </c>
      <c r="B2092">
        <v>2024</v>
      </c>
      <c r="C2092">
        <v>3</v>
      </c>
      <c r="D2092">
        <v>28</v>
      </c>
      <c r="E2092">
        <v>500</v>
      </c>
      <c r="F2092">
        <v>-1.38277648925781</v>
      </c>
      <c r="G2092">
        <v>-5.2884222412109301</v>
      </c>
      <c r="H2092">
        <v>5.4662126395319302</v>
      </c>
      <c r="I2092">
        <v>0.25574673749065902</v>
      </c>
      <c r="J2092">
        <f t="shared" si="33"/>
        <v>0.25574673749065902</v>
      </c>
      <c r="K2092" t="str" cm="1">
        <f t="array" ref="K2092">INDEX($P$6:$P$13,MATCH(MIN(ABS(MOD(J2092 - $Q$6:$Q$13 + PI(), 2*PI()) - PI())),ABS(MOD(J2092 - $Q$6:$Q$13 + PI(), 2*PI()) - PI()),0))</f>
        <v>N</v>
      </c>
      <c r="L2092">
        <v>1.4308464473550699</v>
      </c>
      <c r="M2092">
        <v>13.2801294326782</v>
      </c>
      <c r="N2092">
        <v>2.51605934566921</v>
      </c>
    </row>
    <row r="2093" spans="1:14" x14ac:dyDescent="0.3">
      <c r="A2093">
        <v>1711594</v>
      </c>
      <c r="B2093">
        <v>2024</v>
      </c>
      <c r="C2093">
        <v>3</v>
      </c>
      <c r="D2093">
        <v>28</v>
      </c>
      <c r="E2093">
        <v>600</v>
      </c>
      <c r="F2093">
        <v>-2.0239642333984298</v>
      </c>
      <c r="G2093">
        <v>-5.5838409423828104</v>
      </c>
      <c r="H2093">
        <v>5.9393358962014098</v>
      </c>
      <c r="I2093">
        <v>0.347738795150004</v>
      </c>
      <c r="J2093">
        <f t="shared" si="33"/>
        <v>0.347738795150004</v>
      </c>
      <c r="K2093" t="str" cm="1">
        <f t="array" ref="K2093">INDEX($P$6:$P$13,MATCH(MIN(ABS(MOD(J2093 - $Q$6:$Q$13 + PI(), 2*PI()) - PI())),ABS(MOD(J2093 - $Q$6:$Q$13 + PI(), 2*PI()) - PI()),0))</f>
        <v>N</v>
      </c>
      <c r="L2093">
        <v>2.11728472830168</v>
      </c>
      <c r="M2093">
        <v>13.3167929119533</v>
      </c>
      <c r="N2093">
        <v>2.6218659083048501</v>
      </c>
    </row>
    <row r="2094" spans="1:14" x14ac:dyDescent="0.3">
      <c r="A2094">
        <v>1711598</v>
      </c>
      <c r="B2094">
        <v>2024</v>
      </c>
      <c r="C2094">
        <v>3</v>
      </c>
      <c r="D2094">
        <v>28</v>
      </c>
      <c r="E2094">
        <v>700</v>
      </c>
      <c r="F2094">
        <v>-2.4091467285156201</v>
      </c>
      <c r="G2094">
        <v>-5.5127148437500004</v>
      </c>
      <c r="H2094">
        <v>6.0161460178438997</v>
      </c>
      <c r="I2094">
        <v>0.412004452475836</v>
      </c>
      <c r="J2094">
        <f t="shared" si="33"/>
        <v>0.412004452475836</v>
      </c>
      <c r="K2094" t="str" cm="1">
        <f t="array" ref="K2094">INDEX($P$6:$P$13,MATCH(MIN(ABS(MOD(J2094 - $Q$6:$Q$13 + PI(), 2*PI()) - PI())),ABS(MOD(J2094 - $Q$6:$Q$13 + PI(), 2*PI()) - PI()),0))</f>
        <v>NE</v>
      </c>
      <c r="L2094">
        <v>2.1117605408813702</v>
      </c>
      <c r="M2094">
        <v>13.315416442023301</v>
      </c>
      <c r="N2094">
        <v>2.72909312778049</v>
      </c>
    </row>
    <row r="2095" spans="1:14" x14ac:dyDescent="0.3">
      <c r="A2095">
        <v>1711602</v>
      </c>
      <c r="B2095">
        <v>2024</v>
      </c>
      <c r="C2095">
        <v>3</v>
      </c>
      <c r="D2095">
        <v>28</v>
      </c>
      <c r="E2095">
        <v>800</v>
      </c>
      <c r="F2095">
        <v>-2.9663208007812498</v>
      </c>
      <c r="G2095">
        <v>-5.2707464599609297</v>
      </c>
      <c r="H2095">
        <v>6.0481259360514503</v>
      </c>
      <c r="I2095">
        <v>0.51260935520050099</v>
      </c>
      <c r="J2095">
        <f t="shared" si="33"/>
        <v>0.51260935520050099</v>
      </c>
      <c r="K2095" t="str" cm="1">
        <f t="array" ref="K2095">INDEX($P$6:$P$13,MATCH(MIN(ABS(MOD(J2095 - $Q$6:$Q$13 + PI(), 2*PI()) - PI())),ABS(MOD(J2095 - $Q$6:$Q$13 + PI(), 2*PI()) - PI()),0))</f>
        <v>NE</v>
      </c>
      <c r="L2095">
        <v>2.1108415787718302</v>
      </c>
      <c r="M2095">
        <v>13.263604905870199</v>
      </c>
      <c r="N2095">
        <v>2.82404698265923</v>
      </c>
    </row>
    <row r="2096" spans="1:14" x14ac:dyDescent="0.3">
      <c r="A2096">
        <v>1711605</v>
      </c>
      <c r="B2096">
        <v>2024</v>
      </c>
      <c r="C2096">
        <v>3</v>
      </c>
      <c r="D2096">
        <v>28</v>
      </c>
      <c r="E2096">
        <v>900</v>
      </c>
      <c r="F2096">
        <v>-3.70215209960937</v>
      </c>
      <c r="G2096">
        <v>-4.94545654296875</v>
      </c>
      <c r="H2096">
        <v>6.1776589892154501</v>
      </c>
      <c r="I2096">
        <v>0.64260234651926795</v>
      </c>
      <c r="J2096">
        <f t="shared" si="33"/>
        <v>0.64260234651926795</v>
      </c>
      <c r="K2096" t="str" cm="1">
        <f t="array" ref="K2096">INDEX($P$6:$P$13,MATCH(MIN(ABS(MOD(J2096 - $Q$6:$Q$13 + PI(), 2*PI()) - PI())),ABS(MOD(J2096 - $Q$6:$Q$13 + PI(), 2*PI()) - PI()),0))</f>
        <v>NE</v>
      </c>
      <c r="L2096">
        <v>0.71835584527635399</v>
      </c>
      <c r="M2096">
        <v>13.099856376647899</v>
      </c>
      <c r="N2096">
        <v>2.8817163043551899</v>
      </c>
    </row>
    <row r="2097" spans="1:14" x14ac:dyDescent="0.3">
      <c r="A2097">
        <v>1711609</v>
      </c>
      <c r="B2097">
        <v>2024</v>
      </c>
      <c r="C2097">
        <v>3</v>
      </c>
      <c r="D2097">
        <v>28</v>
      </c>
      <c r="E2097">
        <v>1000</v>
      </c>
      <c r="F2097">
        <v>-4.1392645263671799</v>
      </c>
      <c r="G2097">
        <v>-5.2070513916015599</v>
      </c>
      <c r="H2097">
        <v>6.6518339586930102</v>
      </c>
      <c r="I2097">
        <v>0.67164455000135803</v>
      </c>
      <c r="J2097">
        <f t="shared" si="33"/>
        <v>0.67164455000135803</v>
      </c>
      <c r="K2097" t="str" cm="1">
        <f t="array" ref="K2097">INDEX($P$6:$P$13,MATCH(MIN(ABS(MOD(J2097 - $Q$6:$Q$13 + PI(), 2*PI()) - PI())),ABS(MOD(J2097 - $Q$6:$Q$13 + PI(), 2*PI()) - PI()),0))</f>
        <v>NE</v>
      </c>
      <c r="L2097">
        <v>2.7733964709724099E-2</v>
      </c>
      <c r="M2097">
        <v>13.026293118794699</v>
      </c>
      <c r="N2097">
        <v>2.9913718965318399</v>
      </c>
    </row>
    <row r="2098" spans="1:14" x14ac:dyDescent="0.3">
      <c r="A2098">
        <v>1711612</v>
      </c>
      <c r="B2098">
        <v>2024</v>
      </c>
      <c r="C2098">
        <v>3</v>
      </c>
      <c r="D2098">
        <v>28</v>
      </c>
      <c r="E2098">
        <v>1100</v>
      </c>
      <c r="F2098">
        <v>-4.9470397949218698</v>
      </c>
      <c r="G2098">
        <v>-4.9543133544921796</v>
      </c>
      <c r="H2098">
        <v>7.0013158439710601</v>
      </c>
      <c r="I2098">
        <v>0.78466356094946099</v>
      </c>
      <c r="J2098">
        <f t="shared" si="33"/>
        <v>0.78466356094946099</v>
      </c>
      <c r="K2098" t="str" cm="1">
        <f t="array" ref="K2098">INDEX($P$6:$P$13,MATCH(MIN(ABS(MOD(J2098 - $Q$6:$Q$13 + PI(), 2*PI()) - PI())),ABS(MOD(J2098 - $Q$6:$Q$13 + PI(), 2*PI()) - PI()),0))</f>
        <v>NE</v>
      </c>
      <c r="L2098">
        <v>3.9421456831237302E-2</v>
      </c>
      <c r="M2098">
        <v>12.911264313591801</v>
      </c>
      <c r="N2098">
        <v>3.0994595421685101</v>
      </c>
    </row>
    <row r="2099" spans="1:14" x14ac:dyDescent="0.3">
      <c r="A2099">
        <v>1711616</v>
      </c>
      <c r="B2099">
        <v>2024</v>
      </c>
      <c r="C2099">
        <v>3</v>
      </c>
      <c r="D2099">
        <v>28</v>
      </c>
      <c r="E2099">
        <v>1200</v>
      </c>
      <c r="F2099">
        <v>-5.6761712646484304</v>
      </c>
      <c r="G2099">
        <v>-4.5610852050781201</v>
      </c>
      <c r="H2099">
        <v>7.2816494335832402</v>
      </c>
      <c r="I2099">
        <v>0.89389473290225197</v>
      </c>
      <c r="J2099">
        <f t="shared" si="33"/>
        <v>0.89389473290225197</v>
      </c>
      <c r="K2099" t="str" cm="1">
        <f t="array" ref="K2099">INDEX($P$6:$P$13,MATCH(MIN(ABS(MOD(J2099 - $Q$6:$Q$13 + PI(), 2*PI()) - PI())),ABS(MOD(J2099 - $Q$6:$Q$13 + PI(), 2*PI()) - PI()),0))</f>
        <v>NE</v>
      </c>
      <c r="L2099">
        <v>5.4658757050552099E-2</v>
      </c>
      <c r="M2099">
        <v>12.7792176140679</v>
      </c>
      <c r="N2099">
        <v>3.20523887210422</v>
      </c>
    </row>
    <row r="2100" spans="1:14" x14ac:dyDescent="0.3">
      <c r="A2100">
        <v>1711620</v>
      </c>
      <c r="B2100">
        <v>2024</v>
      </c>
      <c r="C2100">
        <v>3</v>
      </c>
      <c r="D2100">
        <v>28</v>
      </c>
      <c r="E2100">
        <v>1300</v>
      </c>
      <c r="F2100">
        <v>-5.9378479003906204</v>
      </c>
      <c r="G2100">
        <v>-4.0085949707031201</v>
      </c>
      <c r="H2100">
        <v>7.1642774462830303</v>
      </c>
      <c r="I2100">
        <v>0.97698330282532297</v>
      </c>
      <c r="J2100">
        <f t="shared" si="33"/>
        <v>0.97698330282532297</v>
      </c>
      <c r="K2100" t="str" cm="1">
        <f t="array" ref="K2100">INDEX($P$6:$P$13,MATCH(MIN(ABS(MOD(J2100 - $Q$6:$Q$13 + PI(), 2*PI()) - PI())),ABS(MOD(J2100 - $Q$6:$Q$13 + PI(), 2*PI()) - PI()),0))</f>
        <v>NE</v>
      </c>
      <c r="L2100">
        <v>7.0636453041257499E-2</v>
      </c>
      <c r="M2100">
        <v>12.6676473617553</v>
      </c>
      <c r="N2100">
        <v>3.3070255915323798</v>
      </c>
    </row>
    <row r="2101" spans="1:14" x14ac:dyDescent="0.3">
      <c r="A2101">
        <v>1711623</v>
      </c>
      <c r="B2101">
        <v>2024</v>
      </c>
      <c r="C2101">
        <v>3</v>
      </c>
      <c r="D2101">
        <v>28</v>
      </c>
      <c r="E2101">
        <v>1400</v>
      </c>
      <c r="F2101">
        <v>-5.7895056152343702</v>
      </c>
      <c r="G2101">
        <v>-3.4926159667968699</v>
      </c>
      <c r="H2101">
        <v>6.7614156476550598</v>
      </c>
      <c r="I2101">
        <v>1.0279783000778</v>
      </c>
      <c r="J2101">
        <f t="shared" si="33"/>
        <v>1.0279783000778</v>
      </c>
      <c r="K2101" t="str" cm="1">
        <f t="array" ref="K2101">INDEX($P$6:$P$13,MATCH(MIN(ABS(MOD(J2101 - $Q$6:$Q$13 + PI(), 2*PI()) - PI())),ABS(MOD(J2101 - $Q$6:$Q$13 + PI(), 2*PI()) - PI()),0))</f>
        <v>NE</v>
      </c>
      <c r="L2101">
        <v>8.4821190623406401E-2</v>
      </c>
      <c r="M2101">
        <v>12.608775138854901</v>
      </c>
      <c r="N2101">
        <v>3.4037948184543101</v>
      </c>
    </row>
    <row r="2102" spans="1:14" x14ac:dyDescent="0.3">
      <c r="A2102">
        <v>1711627</v>
      </c>
      <c r="B2102">
        <v>2024</v>
      </c>
      <c r="C2102">
        <v>3</v>
      </c>
      <c r="D2102">
        <v>28</v>
      </c>
      <c r="E2102">
        <v>1500</v>
      </c>
      <c r="F2102">
        <v>-5.4205139160156204</v>
      </c>
      <c r="G2102">
        <v>-3.14069274902343</v>
      </c>
      <c r="H2102">
        <v>6.2646565793734803</v>
      </c>
      <c r="I2102">
        <v>1.04565512794688</v>
      </c>
      <c r="J2102">
        <f t="shared" si="33"/>
        <v>1.04565512794688</v>
      </c>
      <c r="K2102" t="str" cm="1">
        <f t="array" ref="K2102">INDEX($P$6:$P$13,MATCH(MIN(ABS(MOD(J2102 - $Q$6:$Q$13 + PI(), 2*PI()) - PI())),ABS(MOD(J2102 - $Q$6:$Q$13 + PI(), 2*PI()) - PI()),0))</f>
        <v>NE</v>
      </c>
      <c r="L2102">
        <v>9.4948195412986394E-2</v>
      </c>
      <c r="M2102">
        <v>12.6216645770602</v>
      </c>
      <c r="N2102">
        <v>3.49482875400119</v>
      </c>
    </row>
    <row r="2103" spans="1:14" x14ac:dyDescent="0.3">
      <c r="A2103">
        <v>1711630</v>
      </c>
      <c r="B2103">
        <v>2024</v>
      </c>
      <c r="C2103">
        <v>3</v>
      </c>
      <c r="D2103">
        <v>28</v>
      </c>
      <c r="E2103">
        <v>1600</v>
      </c>
      <c r="F2103">
        <v>-5.3513439941406196</v>
      </c>
      <c r="G2103">
        <v>-2.9695184326171802</v>
      </c>
      <c r="H2103">
        <v>6.12004266858313</v>
      </c>
      <c r="I2103">
        <v>1.06419066843251</v>
      </c>
      <c r="J2103">
        <f t="shared" si="33"/>
        <v>1.06419066843251</v>
      </c>
      <c r="K2103" t="str" cm="1">
        <f t="array" ref="K2103">INDEX($P$6:$P$13,MATCH(MIN(ABS(MOD(J2103 - $Q$6:$Q$13 + PI(), 2*PI()) - PI())),ABS(MOD(J2103 - $Q$6:$Q$13 + PI(), 2*PI()) - PI()),0))</f>
        <v>NE</v>
      </c>
      <c r="L2103">
        <v>0.102487994686077</v>
      </c>
      <c r="M2103">
        <v>12.681119706895601</v>
      </c>
      <c r="N2103">
        <v>3.58476818932427</v>
      </c>
    </row>
    <row r="2104" spans="1:14" x14ac:dyDescent="0.3">
      <c r="A2104">
        <v>1711634</v>
      </c>
      <c r="B2104">
        <v>2024</v>
      </c>
      <c r="C2104">
        <v>3</v>
      </c>
      <c r="D2104">
        <v>28</v>
      </c>
      <c r="E2104">
        <v>1700</v>
      </c>
      <c r="F2104">
        <v>-5.4242242431640602</v>
      </c>
      <c r="G2104">
        <v>-2.8863385009765601</v>
      </c>
      <c r="H2104">
        <v>6.1443599001318496</v>
      </c>
      <c r="I2104">
        <v>1.08178407046242</v>
      </c>
      <c r="J2104">
        <f t="shared" si="33"/>
        <v>1.08178407046242</v>
      </c>
      <c r="K2104" t="str" cm="1">
        <f t="array" ref="K2104">INDEX($P$6:$P$13,MATCH(MIN(ABS(MOD(J2104 - $Q$6:$Q$13 + PI(), 2*PI()) - PI())),ABS(MOD(J2104 - $Q$6:$Q$13 + PI(), 2*PI()) - PI()),0))</f>
        <v>NE</v>
      </c>
      <c r="L2104">
        <v>0.108438646898951</v>
      </c>
      <c r="M2104">
        <v>12.763225449456099</v>
      </c>
      <c r="N2104">
        <v>3.6755342483520499</v>
      </c>
    </row>
    <row r="2105" spans="1:14" x14ac:dyDescent="0.3">
      <c r="A2105">
        <v>1711638</v>
      </c>
      <c r="B2105">
        <v>2024</v>
      </c>
      <c r="C2105">
        <v>3</v>
      </c>
      <c r="D2105">
        <v>28</v>
      </c>
      <c r="E2105">
        <v>1800</v>
      </c>
      <c r="F2105">
        <v>-5.2878790283203099</v>
      </c>
      <c r="G2105">
        <v>-2.79048828125</v>
      </c>
      <c r="H2105">
        <v>5.9790040530127797</v>
      </c>
      <c r="I2105">
        <v>1.0852240455917099</v>
      </c>
      <c r="J2105">
        <f t="shared" si="33"/>
        <v>1.0852240455917099</v>
      </c>
      <c r="K2105" t="str" cm="1">
        <f t="array" ref="K2105">INDEX($P$6:$P$13,MATCH(MIN(ABS(MOD(J2105 - $Q$6:$Q$13 + PI(), 2*PI()) - PI())),ABS(MOD(J2105 - $Q$6:$Q$13 + PI(), 2*PI()) - PI()),0))</f>
        <v>NE</v>
      </c>
      <c r="L2105">
        <v>0.11250323918074499</v>
      </c>
      <c r="M2105">
        <v>12.8556575775146</v>
      </c>
      <c r="N2105">
        <v>3.7644269731309601</v>
      </c>
    </row>
    <row r="2106" spans="1:14" x14ac:dyDescent="0.3">
      <c r="A2106">
        <v>1711641</v>
      </c>
      <c r="B2106">
        <v>2024</v>
      </c>
      <c r="C2106">
        <v>3</v>
      </c>
      <c r="D2106">
        <v>28</v>
      </c>
      <c r="E2106">
        <v>1900</v>
      </c>
      <c r="F2106">
        <v>-4.8354687500000004</v>
      </c>
      <c r="G2106">
        <v>-2.3239605712890601</v>
      </c>
      <c r="H2106">
        <v>5.3649371635772898</v>
      </c>
      <c r="I2106">
        <v>1.12278305875645</v>
      </c>
      <c r="J2106">
        <f t="shared" si="33"/>
        <v>1.12278305875645</v>
      </c>
      <c r="K2106" t="str" cm="1">
        <f t="array" ref="K2106">INDEX($P$6:$P$13,MATCH(MIN(ABS(MOD(J2106 - $Q$6:$Q$13 + PI(), 2*PI()) - PI())),ABS(MOD(J2106 - $Q$6:$Q$13 + PI(), 2*PI()) - PI()),0))</f>
        <v>NE</v>
      </c>
      <c r="L2106">
        <v>0.11351654978251099</v>
      </c>
      <c r="M2106">
        <v>12.9611206054687</v>
      </c>
      <c r="N2106">
        <v>3.8446799384223</v>
      </c>
    </row>
    <row r="2107" spans="1:14" x14ac:dyDescent="0.3">
      <c r="A2107">
        <v>1711645</v>
      </c>
      <c r="B2107">
        <v>2024</v>
      </c>
      <c r="C2107">
        <v>3</v>
      </c>
      <c r="D2107">
        <v>28</v>
      </c>
      <c r="E2107">
        <v>2000</v>
      </c>
      <c r="F2107">
        <v>-4.4427655029296798</v>
      </c>
      <c r="G2107">
        <v>-1.8061193847656201</v>
      </c>
      <c r="H2107">
        <v>4.7958557678529301</v>
      </c>
      <c r="I2107">
        <v>1.18467297376606</v>
      </c>
      <c r="J2107">
        <f t="shared" si="33"/>
        <v>1.18467297376606</v>
      </c>
      <c r="K2107" t="str" cm="1">
        <f t="array" ref="K2107">INDEX($P$6:$P$13,MATCH(MIN(ABS(MOD(J2107 - $Q$6:$Q$13 + PI(), 2*PI()) - PI())),ABS(MOD(J2107 - $Q$6:$Q$13 + PI(), 2*PI()) - PI()),0))</f>
        <v>E</v>
      </c>
      <c r="L2107">
        <v>0.11199967980462899</v>
      </c>
      <c r="M2107">
        <v>13.088869094848601</v>
      </c>
      <c r="N2107">
        <v>3.9310093985663501</v>
      </c>
    </row>
    <row r="2108" spans="1:14" x14ac:dyDescent="0.3">
      <c r="A2108">
        <v>1711648</v>
      </c>
      <c r="B2108">
        <v>2024</v>
      </c>
      <c r="C2108">
        <v>3</v>
      </c>
      <c r="D2108">
        <v>28</v>
      </c>
      <c r="E2108">
        <v>2100</v>
      </c>
      <c r="F2108">
        <v>-4.1367089843749998</v>
      </c>
      <c r="G2108">
        <v>-1.6406329345703099</v>
      </c>
      <c r="H2108">
        <v>4.4501727660177002</v>
      </c>
      <c r="I2108">
        <v>1.1932214601903499</v>
      </c>
      <c r="J2108">
        <f t="shared" si="33"/>
        <v>1.1932214601903499</v>
      </c>
      <c r="K2108" t="str" cm="1">
        <f t="array" ref="K2108">INDEX($P$6:$P$13,MATCH(MIN(ABS(MOD(J2108 - $Q$6:$Q$13 + PI(), 2*PI()) - PI())),ABS(MOD(J2108 - $Q$6:$Q$13 + PI(), 2*PI()) - PI()),0))</f>
        <v>E</v>
      </c>
      <c r="L2108">
        <v>0.10947860945521</v>
      </c>
      <c r="M2108">
        <v>13.1769019232855</v>
      </c>
      <c r="N2108">
        <v>3.98959467146131</v>
      </c>
    </row>
    <row r="2109" spans="1:14" x14ac:dyDescent="0.3">
      <c r="A2109">
        <v>1711652</v>
      </c>
      <c r="B2109">
        <v>2024</v>
      </c>
      <c r="C2109">
        <v>3</v>
      </c>
      <c r="D2109">
        <v>28</v>
      </c>
      <c r="E2109">
        <v>2200</v>
      </c>
      <c r="F2109">
        <v>-3.7805529785156202</v>
      </c>
      <c r="G2109">
        <v>-1.32628112792968</v>
      </c>
      <c r="H2109">
        <v>4.0064451142709796</v>
      </c>
      <c r="I2109">
        <v>1.23339411853821</v>
      </c>
      <c r="J2109">
        <f t="shared" si="33"/>
        <v>1.23339411853821</v>
      </c>
      <c r="K2109" t="str" cm="1">
        <f t="array" ref="K2109">INDEX($P$6:$P$13,MATCH(MIN(ABS(MOD(J2109 - $Q$6:$Q$13 + PI(), 2*PI()) - PI())),ABS(MOD(J2109 - $Q$6:$Q$13 + PI(), 2*PI()) - PI()),0))</f>
        <v>E</v>
      </c>
      <c r="L2109">
        <v>0.105642459063005</v>
      </c>
      <c r="M2109">
        <v>13.2376095453898</v>
      </c>
      <c r="N2109">
        <v>4.0320343441433302</v>
      </c>
    </row>
    <row r="2110" spans="1:14" x14ac:dyDescent="0.3">
      <c r="A2110">
        <v>1711656</v>
      </c>
      <c r="B2110">
        <v>2024</v>
      </c>
      <c r="C2110">
        <v>3</v>
      </c>
      <c r="D2110">
        <v>28</v>
      </c>
      <c r="E2110">
        <v>2300</v>
      </c>
      <c r="F2110">
        <v>-3.8103356933593702</v>
      </c>
      <c r="G2110">
        <v>-1.3571789550781199</v>
      </c>
      <c r="H2110">
        <v>4.0448229642588096</v>
      </c>
      <c r="I2110">
        <v>1.2286234187611</v>
      </c>
      <c r="J2110">
        <f t="shared" si="33"/>
        <v>1.2286234187611</v>
      </c>
      <c r="K2110" t="str" cm="1">
        <f t="array" ref="K2110">INDEX($P$6:$P$13,MATCH(MIN(ABS(MOD(J2110 - $Q$6:$Q$13 + PI(), 2*PI()) - PI())),ABS(MOD(J2110 - $Q$6:$Q$13 + PI(), 2*PI()) - PI()),0))</f>
        <v>E</v>
      </c>
      <c r="L2110">
        <v>0.100986620976788</v>
      </c>
      <c r="M2110">
        <v>13.2629778120252</v>
      </c>
      <c r="N2110">
        <v>4.0559998618231798</v>
      </c>
    </row>
    <row r="2111" spans="1:14" x14ac:dyDescent="0.3">
      <c r="A2111">
        <v>1711659</v>
      </c>
      <c r="B2111">
        <v>2024</v>
      </c>
      <c r="C2111">
        <v>3</v>
      </c>
      <c r="D2111">
        <v>28</v>
      </c>
      <c r="E2111">
        <v>0</v>
      </c>
      <c r="F2111">
        <v>-1.0662377929687501</v>
      </c>
      <c r="G2111">
        <v>-3.1063409423828099</v>
      </c>
      <c r="H2111">
        <v>3.2842376712836399</v>
      </c>
      <c r="I2111">
        <v>0.33064489071156999</v>
      </c>
      <c r="J2111">
        <f t="shared" si="33"/>
        <v>0.33064489071156999</v>
      </c>
      <c r="K2111" t="str" cm="1">
        <f t="array" ref="K2111">INDEX($P$6:$P$13,MATCH(MIN(ABS(MOD(J2111 - $Q$6:$Q$13 + PI(), 2*PI()) - PI())),ABS(MOD(J2111 - $Q$6:$Q$13 + PI(), 2*PI()) - PI()),0))</f>
        <v>N</v>
      </c>
      <c r="L2111">
        <v>0.225401005333393</v>
      </c>
      <c r="M2111">
        <v>12.3295970492892</v>
      </c>
      <c r="N2111">
        <v>2.0200920104980402</v>
      </c>
    </row>
    <row r="2112" spans="1:14" x14ac:dyDescent="0.3">
      <c r="A2112">
        <v>1711663</v>
      </c>
      <c r="B2112">
        <v>2024</v>
      </c>
      <c r="C2112">
        <v>3</v>
      </c>
      <c r="D2112">
        <v>28</v>
      </c>
      <c r="E2112">
        <v>100</v>
      </c>
      <c r="F2112">
        <v>-0.69956481933593695</v>
      </c>
      <c r="G2112">
        <v>-3.43060363769531</v>
      </c>
      <c r="H2112">
        <v>3.5012044006914</v>
      </c>
      <c r="I2112">
        <v>0.201160849235966</v>
      </c>
      <c r="J2112">
        <f t="shared" si="33"/>
        <v>0.201160849235966</v>
      </c>
      <c r="K2112" t="str" cm="1">
        <f t="array" ref="K2112">INDEX($P$6:$P$13,MATCH(MIN(ABS(MOD(J2112 - $Q$6:$Q$13 + PI(), 2*PI()) - PI())),ABS(MOD(J2112 - $Q$6:$Q$13 + PI(), 2*PI()) - PI()),0))</f>
        <v>N</v>
      </c>
      <c r="L2112">
        <v>0.165230629272171</v>
      </c>
      <c r="M2112">
        <v>12.6253300772772</v>
      </c>
      <c r="N2112">
        <v>2.11012840270996</v>
      </c>
    </row>
    <row r="2113" spans="1:14" x14ac:dyDescent="0.3">
      <c r="A2113">
        <v>1711666</v>
      </c>
      <c r="B2113">
        <v>2024</v>
      </c>
      <c r="C2113">
        <v>3</v>
      </c>
      <c r="D2113">
        <v>28</v>
      </c>
      <c r="E2113">
        <v>200</v>
      </c>
      <c r="F2113">
        <v>-0.59999816894531199</v>
      </c>
      <c r="G2113">
        <v>-4.0179669189453104</v>
      </c>
      <c r="H2113">
        <v>4.0625184263553296</v>
      </c>
      <c r="I2113">
        <v>0.148233450431557</v>
      </c>
      <c r="J2113">
        <f t="shared" si="33"/>
        <v>0.148233450431557</v>
      </c>
      <c r="K2113" t="str" cm="1">
        <f t="array" ref="K2113">INDEX($P$6:$P$13,MATCH(MIN(ABS(MOD(J2113 - $Q$6:$Q$13 + PI(), 2*PI()) - PI())),ABS(MOD(J2113 - $Q$6:$Q$13 + PI(), 2*PI()) - PI()),0))</f>
        <v>N</v>
      </c>
      <c r="L2113">
        <v>0.1172340892909</v>
      </c>
      <c r="M2113">
        <v>12.866249402364</v>
      </c>
      <c r="N2113">
        <v>2.2072486877441402</v>
      </c>
    </row>
    <row r="2114" spans="1:14" x14ac:dyDescent="0.3">
      <c r="A2114">
        <v>1711670</v>
      </c>
      <c r="B2114">
        <v>2024</v>
      </c>
      <c r="C2114">
        <v>3</v>
      </c>
      <c r="D2114">
        <v>29</v>
      </c>
      <c r="E2114">
        <v>300</v>
      </c>
      <c r="F2114">
        <v>-5.0388195800781199</v>
      </c>
      <c r="G2114">
        <v>-0.29268554687499998</v>
      </c>
      <c r="H2114">
        <v>5.0473129078677301</v>
      </c>
      <c r="I2114">
        <v>1.51277538886804</v>
      </c>
      <c r="J2114">
        <f t="shared" si="33"/>
        <v>1.51277538886804</v>
      </c>
      <c r="K2114" t="str" cm="1">
        <f t="array" ref="K2114">INDEX($P$6:$P$13,MATCH(MIN(ABS(MOD(J2114 - $Q$6:$Q$13 + PI(), 2*PI()) - PI())),ABS(MOD(J2114 - $Q$6:$Q$13 + PI(), 2*PI()) - PI()),0))</f>
        <v>E</v>
      </c>
      <c r="L2114">
        <v>8.2002358520524898E-2</v>
      </c>
      <c r="M2114">
        <v>13.053348329332101</v>
      </c>
      <c r="N2114">
        <v>3.98518424563937</v>
      </c>
    </row>
    <row r="2115" spans="1:14" x14ac:dyDescent="0.3">
      <c r="A2115">
        <v>1711674</v>
      </c>
      <c r="B2115">
        <v>2024</v>
      </c>
      <c r="C2115">
        <v>3</v>
      </c>
      <c r="D2115">
        <v>29</v>
      </c>
      <c r="E2115">
        <v>400</v>
      </c>
      <c r="F2115">
        <v>-4.56572380065918</v>
      </c>
      <c r="G2115">
        <v>0.221038818359375</v>
      </c>
      <c r="H2115">
        <v>4.5710712074006699</v>
      </c>
      <c r="I2115">
        <v>1.6191712135084799</v>
      </c>
      <c r="J2115">
        <f t="shared" ref="J2115:J2178" si="34">IF(I2115&lt;0,I2115+2*PI(),I2115)</f>
        <v>1.6191712135084799</v>
      </c>
      <c r="K2115" t="str" cm="1">
        <f t="array" ref="K2115">INDEX($P$6:$P$13,MATCH(MIN(ABS(MOD(J2115 - $Q$6:$Q$13 + PI(), 2*PI()) - PI())),ABS(MOD(J2115 - $Q$6:$Q$13 + PI(), 2*PI()) - PI()),0))</f>
        <v>E</v>
      </c>
      <c r="L2115">
        <v>7.5783398376077199E-2</v>
      </c>
      <c r="M2115">
        <v>12.9711880154079</v>
      </c>
      <c r="N2115">
        <v>3.9305136998494401</v>
      </c>
    </row>
    <row r="2116" spans="1:14" x14ac:dyDescent="0.3">
      <c r="A2116">
        <v>1711677</v>
      </c>
      <c r="B2116">
        <v>2024</v>
      </c>
      <c r="C2116">
        <v>3</v>
      </c>
      <c r="D2116">
        <v>29</v>
      </c>
      <c r="E2116">
        <v>500</v>
      </c>
      <c r="F2116">
        <v>-4.2062313842773396</v>
      </c>
      <c r="G2116">
        <v>0.77884216308593701</v>
      </c>
      <c r="H2116">
        <v>4.2777304231426303</v>
      </c>
      <c r="I2116">
        <v>1.75388655434639</v>
      </c>
      <c r="J2116">
        <f t="shared" si="34"/>
        <v>1.75388655434639</v>
      </c>
      <c r="K2116" t="str" cm="1">
        <f t="array" ref="K2116">INDEX($P$6:$P$13,MATCH(MIN(ABS(MOD(J2116 - $Q$6:$Q$13 + PI(), 2*PI()) - PI())),ABS(MOD(J2116 - $Q$6:$Q$13 + PI(), 2*PI()) - PI()),0))</f>
        <v>E</v>
      </c>
      <c r="L2116">
        <v>6.9674249240576996E-2</v>
      </c>
      <c r="M2116">
        <v>12.877833578321599</v>
      </c>
      <c r="N2116">
        <v>3.8672581778632198</v>
      </c>
    </row>
    <row r="2117" spans="1:14" x14ac:dyDescent="0.3">
      <c r="A2117">
        <v>1711681</v>
      </c>
      <c r="B2117">
        <v>2024</v>
      </c>
      <c r="C2117">
        <v>3</v>
      </c>
      <c r="D2117">
        <v>29</v>
      </c>
      <c r="E2117">
        <v>600</v>
      </c>
      <c r="F2117">
        <v>-4.0187896728515602</v>
      </c>
      <c r="G2117">
        <v>1.05495788574218</v>
      </c>
      <c r="H2117">
        <v>4.1549496477463999</v>
      </c>
      <c r="I2117">
        <v>1.8275106158665899</v>
      </c>
      <c r="J2117">
        <f t="shared" si="34"/>
        <v>1.8275106158665899</v>
      </c>
      <c r="K2117" t="str" cm="1">
        <f t="array" ref="K2117">INDEX($P$6:$P$13,MATCH(MIN(ABS(MOD(J2117 - $Q$6:$Q$13 + PI(), 2*PI()) - PI())),ABS(MOD(J2117 - $Q$6:$Q$13 + PI(), 2*PI()) - PI()),0))</f>
        <v>E</v>
      </c>
      <c r="L2117">
        <v>6.4058985178649497E-2</v>
      </c>
      <c r="M2117">
        <v>12.774163670009999</v>
      </c>
      <c r="N2117">
        <v>3.7979851828680999</v>
      </c>
    </row>
    <row r="2118" spans="1:14" x14ac:dyDescent="0.3">
      <c r="A2118">
        <v>1711684</v>
      </c>
      <c r="B2118">
        <v>2024</v>
      </c>
      <c r="C2118">
        <v>3</v>
      </c>
      <c r="D2118">
        <v>29</v>
      </c>
      <c r="E2118">
        <v>700</v>
      </c>
      <c r="F2118">
        <v>-3.8566577148437502</v>
      </c>
      <c r="G2118">
        <v>1.2903033447265599</v>
      </c>
      <c r="H2118">
        <v>4.0667790019714998</v>
      </c>
      <c r="I2118">
        <v>1.8936551243551201</v>
      </c>
      <c r="J2118">
        <f t="shared" si="34"/>
        <v>1.8936551243551201</v>
      </c>
      <c r="K2118" t="str" cm="1">
        <f t="array" ref="K2118">INDEX($P$6:$P$13,MATCH(MIN(ABS(MOD(J2118 - $Q$6:$Q$13 + PI(), 2*PI()) - PI())),ABS(MOD(J2118 - $Q$6:$Q$13 + PI(), 2*PI()) - PI()),0))</f>
        <v>E</v>
      </c>
      <c r="L2118">
        <v>5.9116481843511599E-2</v>
      </c>
      <c r="M2118">
        <v>12.662269274393701</v>
      </c>
      <c r="N2118">
        <v>3.7247692743937102</v>
      </c>
    </row>
    <row r="2119" spans="1:14" x14ac:dyDescent="0.3">
      <c r="A2119">
        <v>1711688</v>
      </c>
      <c r="B2119">
        <v>2024</v>
      </c>
      <c r="C2119">
        <v>3</v>
      </c>
      <c r="D2119">
        <v>29</v>
      </c>
      <c r="E2119">
        <v>800</v>
      </c>
      <c r="F2119">
        <v>-3.4637524414062502</v>
      </c>
      <c r="G2119">
        <v>1.5164398193359301</v>
      </c>
      <c r="H2119">
        <v>3.7811599676574601</v>
      </c>
      <c r="I2119">
        <v>1.9834607244649001</v>
      </c>
      <c r="J2119">
        <f t="shared" si="34"/>
        <v>1.9834607244649001</v>
      </c>
      <c r="K2119" t="str" cm="1">
        <f t="array" ref="K2119">INDEX($P$6:$P$13,MATCH(MIN(ABS(MOD(J2119 - $Q$6:$Q$13 + PI(), 2*PI()) - PI())),ABS(MOD(J2119 - $Q$6:$Q$13 + PI(), 2*PI()) - PI()),0))</f>
        <v>SE</v>
      </c>
      <c r="L2119">
        <v>5.4763478462749801E-2</v>
      </c>
      <c r="M2119">
        <v>12.5468214882744</v>
      </c>
      <c r="N2119">
        <v>3.6500474082098999</v>
      </c>
    </row>
    <row r="2120" spans="1:14" x14ac:dyDescent="0.3">
      <c r="A2120">
        <v>1711692</v>
      </c>
      <c r="B2120">
        <v>2024</v>
      </c>
      <c r="C2120">
        <v>3</v>
      </c>
      <c r="D2120">
        <v>29</v>
      </c>
      <c r="E2120">
        <v>900</v>
      </c>
      <c r="F2120">
        <v>-3.06746643066406</v>
      </c>
      <c r="G2120">
        <v>1.82817260742187</v>
      </c>
      <c r="H2120">
        <v>3.5709334053967701</v>
      </c>
      <c r="I2120">
        <v>2.1082604664323399</v>
      </c>
      <c r="J2120">
        <f t="shared" si="34"/>
        <v>2.1082604664323399</v>
      </c>
      <c r="K2120" t="str" cm="1">
        <f t="array" ref="K2120">INDEX($P$6:$P$13,MATCH(MIN(ABS(MOD(J2120 - $Q$6:$Q$13 + PI(), 2*PI()) - PI())),ABS(MOD(J2120 - $Q$6:$Q$13 + PI(), 2*PI()) - PI()),0))</f>
        <v>SE</v>
      </c>
      <c r="L2120">
        <v>5.1033926641427897E-2</v>
      </c>
      <c r="M2120">
        <v>12.430208947923401</v>
      </c>
      <c r="N2120">
        <v>3.57350434197319</v>
      </c>
    </row>
    <row r="2121" spans="1:14" x14ac:dyDescent="0.3">
      <c r="A2121">
        <v>1711695</v>
      </c>
      <c r="B2121">
        <v>2024</v>
      </c>
      <c r="C2121">
        <v>3</v>
      </c>
      <c r="D2121">
        <v>29</v>
      </c>
      <c r="E2121">
        <v>1000</v>
      </c>
      <c r="F2121">
        <v>-2.8119866943359302</v>
      </c>
      <c r="G2121">
        <v>1.2974755859375</v>
      </c>
      <c r="H2121">
        <v>3.0968874802333701</v>
      </c>
      <c r="I2121">
        <v>2.00309725806913</v>
      </c>
      <c r="J2121">
        <f t="shared" si="34"/>
        <v>2.00309725806913</v>
      </c>
      <c r="K2121" t="str" cm="1">
        <f t="array" ref="K2121">INDEX($P$6:$P$13,MATCH(MIN(ABS(MOD(J2121 - $Q$6:$Q$13 + PI(), 2*PI()) - PI())),ABS(MOD(J2121 - $Q$6:$Q$13 + PI(), 2*PI()) - PI()),0))</f>
        <v>SE</v>
      </c>
      <c r="L2121">
        <v>4.7930718290453402E-2</v>
      </c>
      <c r="M2121">
        <v>12.314260482788001</v>
      </c>
      <c r="N2121">
        <v>3.49580446879069</v>
      </c>
    </row>
    <row r="2122" spans="1:14" x14ac:dyDescent="0.3">
      <c r="A2122">
        <v>1711699</v>
      </c>
      <c r="B2122">
        <v>2024</v>
      </c>
      <c r="C2122">
        <v>3</v>
      </c>
      <c r="D2122">
        <v>29</v>
      </c>
      <c r="E2122">
        <v>1100</v>
      </c>
      <c r="F2122">
        <v>-2.9246234130859299</v>
      </c>
      <c r="G2122">
        <v>1.63882629394531</v>
      </c>
      <c r="H2122">
        <v>3.3524876927584599</v>
      </c>
      <c r="I2122">
        <v>2.08155458201704</v>
      </c>
      <c r="J2122">
        <f t="shared" si="34"/>
        <v>2.08155458201704</v>
      </c>
      <c r="K2122" t="str" cm="1">
        <f t="array" ref="K2122">INDEX($P$6:$P$13,MATCH(MIN(ABS(MOD(J2122 - $Q$6:$Q$13 + PI(), 2*PI()) - PI())),ABS(MOD(J2122 - $Q$6:$Q$13 + PI(), 2*PI()) - PI()),0))</f>
        <v>SE</v>
      </c>
      <c r="L2122">
        <v>4.56012621502885E-2</v>
      </c>
      <c r="M2122">
        <v>12.193890995449401</v>
      </c>
      <c r="N2122">
        <v>3.4193907843695701</v>
      </c>
    </row>
    <row r="2123" spans="1:14" x14ac:dyDescent="0.3">
      <c r="A2123">
        <v>1711702</v>
      </c>
      <c r="B2123">
        <v>2024</v>
      </c>
      <c r="C2123">
        <v>3</v>
      </c>
      <c r="D2123">
        <v>29</v>
      </c>
      <c r="E2123">
        <v>1200</v>
      </c>
      <c r="F2123">
        <v>-2.7674768066406199</v>
      </c>
      <c r="G2123">
        <v>2.3191912841796798</v>
      </c>
      <c r="H2123">
        <v>3.61075838126962</v>
      </c>
      <c r="I2123">
        <v>2.2682920931046402</v>
      </c>
      <c r="J2123">
        <f t="shared" si="34"/>
        <v>2.2682920931046402</v>
      </c>
      <c r="K2123" t="str" cm="1">
        <f t="array" ref="K2123">INDEX($P$6:$P$13,MATCH(MIN(ABS(MOD(J2123 - $Q$6:$Q$13 + PI(), 2*PI()) - PI())),ABS(MOD(J2123 - $Q$6:$Q$13 + PI(), 2*PI()) - PI()),0))</f>
        <v>SE</v>
      </c>
      <c r="L2123">
        <v>4.3833110324401403E-2</v>
      </c>
      <c r="M2123">
        <v>12.073010232713401</v>
      </c>
      <c r="N2123">
        <v>3.34425269232855</v>
      </c>
    </row>
    <row r="2124" spans="1:14" x14ac:dyDescent="0.3">
      <c r="A2124">
        <v>1711706</v>
      </c>
      <c r="B2124">
        <v>2024</v>
      </c>
      <c r="C2124">
        <v>3</v>
      </c>
      <c r="D2124">
        <v>29</v>
      </c>
      <c r="E2124">
        <v>1300</v>
      </c>
      <c r="F2124">
        <v>-2.8227325439453099</v>
      </c>
      <c r="G2124">
        <v>2.9472955322265602</v>
      </c>
      <c r="H2124">
        <v>4.0809765949991199</v>
      </c>
      <c r="I2124">
        <v>2.3777790720429102</v>
      </c>
      <c r="J2124">
        <f t="shared" si="34"/>
        <v>2.3777790720429102</v>
      </c>
      <c r="K2124" t="str" cm="1">
        <f t="array" ref="K2124">INDEX($P$6:$P$13,MATCH(MIN(ABS(MOD(J2124 - $Q$6:$Q$13 + PI(), 2*PI()) - PI())),ABS(MOD(J2124 - $Q$6:$Q$13 + PI(), 2*PI()) - PI()),0))</f>
        <v>SE</v>
      </c>
      <c r="L2124">
        <v>4.2870582528906E-2</v>
      </c>
      <c r="M2124">
        <v>11.951752662658601</v>
      </c>
      <c r="N2124">
        <v>3.2707882987128301</v>
      </c>
    </row>
    <row r="2125" spans="1:14" x14ac:dyDescent="0.3">
      <c r="A2125">
        <v>1711710</v>
      </c>
      <c r="B2125">
        <v>2024</v>
      </c>
      <c r="C2125">
        <v>3</v>
      </c>
      <c r="D2125">
        <v>29</v>
      </c>
      <c r="E2125">
        <v>1400</v>
      </c>
      <c r="F2125">
        <v>-2.9005236816406201</v>
      </c>
      <c r="G2125">
        <v>3.0540936279296802</v>
      </c>
      <c r="H2125">
        <v>4.2119503221095496</v>
      </c>
      <c r="I2125">
        <v>2.3819788360260401</v>
      </c>
      <c r="J2125">
        <f t="shared" si="34"/>
        <v>2.3819788360260401</v>
      </c>
      <c r="K2125" t="str" cm="1">
        <f t="array" ref="K2125">INDEX($P$6:$P$13,MATCH(MIN(ABS(MOD(J2125 - $Q$6:$Q$13 + PI(), 2*PI()) - PI())),ABS(MOD(J2125 - $Q$6:$Q$13 + PI(), 2*PI()) - PI()),0))</f>
        <v>SE</v>
      </c>
      <c r="L2125">
        <v>4.25909652941985E-2</v>
      </c>
      <c r="M2125">
        <v>11.8340837690565</v>
      </c>
      <c r="N2125">
        <v>3.1988417307535801</v>
      </c>
    </row>
    <row r="2126" spans="1:14" x14ac:dyDescent="0.3">
      <c r="A2126">
        <v>1711713</v>
      </c>
      <c r="B2126">
        <v>2024</v>
      </c>
      <c r="C2126">
        <v>3</v>
      </c>
      <c r="D2126">
        <v>29</v>
      </c>
      <c r="E2126">
        <v>1500</v>
      </c>
      <c r="F2126">
        <v>-3.0624371337890599</v>
      </c>
      <c r="G2126">
        <v>2.75956970214843</v>
      </c>
      <c r="H2126">
        <v>4.1223471638649896</v>
      </c>
      <c r="I2126">
        <v>2.30422020084327</v>
      </c>
      <c r="J2126">
        <f t="shared" si="34"/>
        <v>2.30422020084327</v>
      </c>
      <c r="K2126" t="str" cm="1">
        <f t="array" ref="K2126">INDEX($P$6:$P$13,MATCH(MIN(ABS(MOD(J2126 - $Q$6:$Q$13 + PI(), 2*PI()) - PI())),ABS(MOD(J2126 - $Q$6:$Q$13 + PI(), 2*PI()) - PI()),0))</f>
        <v>SE</v>
      </c>
      <c r="L2126">
        <v>4.2895412460470399E-2</v>
      </c>
      <c r="M2126">
        <v>11.7198969523111</v>
      </c>
      <c r="N2126">
        <v>3.1287535561455599</v>
      </c>
    </row>
    <row r="2127" spans="1:14" x14ac:dyDescent="0.3">
      <c r="A2127">
        <v>1711717</v>
      </c>
      <c r="B2127">
        <v>2024</v>
      </c>
      <c r="C2127">
        <v>3</v>
      </c>
      <c r="D2127">
        <v>29</v>
      </c>
      <c r="E2127">
        <v>1600</v>
      </c>
      <c r="F2127">
        <v>-2.97701477050781</v>
      </c>
      <c r="G2127">
        <v>2.6926177978515602</v>
      </c>
      <c r="H2127">
        <v>4.0140761762986799</v>
      </c>
      <c r="I2127">
        <v>2.3060750515433099</v>
      </c>
      <c r="J2127">
        <f t="shared" si="34"/>
        <v>2.3060750515433099</v>
      </c>
      <c r="K2127" t="str" cm="1">
        <f t="array" ref="K2127">INDEX($P$6:$P$13,MATCH(MIN(ABS(MOD(J2127 - $Q$6:$Q$13 + PI(), 2*PI()) - PI())),ABS(MOD(J2127 - $Q$6:$Q$13 + PI(), 2*PI()) - PI()),0))</f>
        <v>SE</v>
      </c>
      <c r="L2127">
        <v>4.3622348865383E-2</v>
      </c>
      <c r="M2127">
        <v>11.6082455317179</v>
      </c>
      <c r="N2127">
        <v>3.0607157813178101</v>
      </c>
    </row>
    <row r="2128" spans="1:14" x14ac:dyDescent="0.3">
      <c r="A2128">
        <v>1711720</v>
      </c>
      <c r="B2128">
        <v>2024</v>
      </c>
      <c r="C2128">
        <v>3</v>
      </c>
      <c r="D2128">
        <v>29</v>
      </c>
      <c r="E2128">
        <v>1700</v>
      </c>
      <c r="F2128">
        <v>-2.5579067611694302</v>
      </c>
      <c r="G2128">
        <v>2.7446789550781201</v>
      </c>
      <c r="H2128">
        <v>3.7518195006270001</v>
      </c>
      <c r="I2128">
        <v>2.3914027870017698</v>
      </c>
      <c r="J2128">
        <f t="shared" si="34"/>
        <v>2.3914027870017698</v>
      </c>
      <c r="K2128" t="str" cm="1">
        <f t="array" ref="K2128">INDEX($P$6:$P$13,MATCH(MIN(ABS(MOD(J2128 - $Q$6:$Q$13 + PI(), 2*PI()) - PI())),ABS(MOD(J2128 - $Q$6:$Q$13 + PI(), 2*PI()) - PI()),0))</f>
        <v>SE</v>
      </c>
      <c r="L2128">
        <v>4.4615209071632501E-2</v>
      </c>
      <c r="M2128">
        <v>11.5016277101304</v>
      </c>
      <c r="N2128">
        <v>2.9943666458129798</v>
      </c>
    </row>
    <row r="2129" spans="1:14" x14ac:dyDescent="0.3">
      <c r="A2129">
        <v>1711724</v>
      </c>
      <c r="B2129">
        <v>2024</v>
      </c>
      <c r="C2129">
        <v>3</v>
      </c>
      <c r="D2129">
        <v>29</v>
      </c>
      <c r="E2129">
        <v>1800</v>
      </c>
      <c r="F2129">
        <v>-2.4137091064453098</v>
      </c>
      <c r="G2129">
        <v>2.8305456542968699</v>
      </c>
      <c r="H2129">
        <v>3.7199435952169901</v>
      </c>
      <c r="I2129">
        <v>2.4355121536542699</v>
      </c>
      <c r="J2129">
        <f t="shared" si="34"/>
        <v>2.4355121536542699</v>
      </c>
      <c r="K2129" t="str" cm="1">
        <f t="array" ref="K2129">INDEX($P$6:$P$13,MATCH(MIN(ABS(MOD(J2129 - $Q$6:$Q$13 + PI(), 2*PI()) - PI())),ABS(MOD(J2129 - $Q$6:$Q$13 + PI(), 2*PI()) - PI()),0))</f>
        <v>SE</v>
      </c>
      <c r="L2129">
        <v>4.5957405272684E-2</v>
      </c>
      <c r="M2129">
        <v>11.400340927971699</v>
      </c>
      <c r="N2129">
        <v>2.9295656416151199</v>
      </c>
    </row>
    <row r="2130" spans="1:14" x14ac:dyDescent="0.3">
      <c r="A2130">
        <v>1711728</v>
      </c>
      <c r="B2130">
        <v>2024</v>
      </c>
      <c r="C2130">
        <v>3</v>
      </c>
      <c r="D2130">
        <v>29</v>
      </c>
      <c r="E2130">
        <v>1900</v>
      </c>
      <c r="F2130">
        <v>-2.7298382568359298</v>
      </c>
      <c r="G2130">
        <v>3.0203259277343699</v>
      </c>
      <c r="H2130">
        <v>4.0711651425887299</v>
      </c>
      <c r="I2130">
        <v>2.4066697328123299</v>
      </c>
      <c r="J2130">
        <f t="shared" si="34"/>
        <v>2.4066697328123299</v>
      </c>
      <c r="K2130" t="str" cm="1">
        <f t="array" ref="K2130">INDEX($P$6:$P$13,MATCH(MIN(ABS(MOD(J2130 - $Q$6:$Q$13 + PI(), 2*PI()) - PI())),ABS(MOD(J2130 - $Q$6:$Q$13 + PI(), 2*PI()) - PI()),0))</f>
        <v>SE</v>
      </c>
      <c r="L2130">
        <v>4.8122135421163198E-2</v>
      </c>
      <c r="M2130">
        <v>11.2989377975463</v>
      </c>
      <c r="N2130">
        <v>2.8669752544826901</v>
      </c>
    </row>
    <row r="2131" spans="1:14" x14ac:dyDescent="0.3">
      <c r="A2131">
        <v>1711731</v>
      </c>
      <c r="B2131">
        <v>2024</v>
      </c>
      <c r="C2131">
        <v>3</v>
      </c>
      <c r="D2131">
        <v>29</v>
      </c>
      <c r="E2131">
        <v>2000</v>
      </c>
      <c r="F2131">
        <v>-2.761513671875</v>
      </c>
      <c r="G2131">
        <v>3.4978723144531201</v>
      </c>
      <c r="H2131">
        <v>4.4565758703482397</v>
      </c>
      <c r="I2131">
        <v>2.4732969774866098</v>
      </c>
      <c r="J2131">
        <f t="shared" si="34"/>
        <v>2.4732969774866098</v>
      </c>
      <c r="K2131" t="str" cm="1">
        <f t="array" ref="K2131">INDEX($P$6:$P$13,MATCH(MIN(ABS(MOD(J2131 - $Q$6:$Q$13 + PI(), 2*PI()) - PI())),ABS(MOD(J2131 - $Q$6:$Q$13 + PI(), 2*PI()) - PI()),0))</f>
        <v>SE</v>
      </c>
      <c r="L2131">
        <v>5.1279211175493798E-2</v>
      </c>
      <c r="M2131">
        <v>11.051634576585499</v>
      </c>
      <c r="N2131">
        <v>2.74095153808593</v>
      </c>
    </row>
    <row r="2132" spans="1:14" x14ac:dyDescent="0.3">
      <c r="A2132">
        <v>1711735</v>
      </c>
      <c r="B2132">
        <v>2024</v>
      </c>
      <c r="C2132">
        <v>3</v>
      </c>
      <c r="D2132">
        <v>29</v>
      </c>
      <c r="E2132">
        <v>2100</v>
      </c>
      <c r="F2132">
        <v>-2.1863745117187499</v>
      </c>
      <c r="G2132">
        <v>4.3868707275390602</v>
      </c>
      <c r="H2132">
        <v>4.9015169371973499</v>
      </c>
      <c r="I2132">
        <v>2.6792335068944602</v>
      </c>
      <c r="J2132">
        <f t="shared" si="34"/>
        <v>2.6792335068944602</v>
      </c>
      <c r="K2132" t="str" cm="1">
        <f t="array" ref="K2132">INDEX($P$6:$P$13,MATCH(MIN(ABS(MOD(J2132 - $Q$6:$Q$13 + PI(), 2*PI()) - PI())),ABS(MOD(J2132 - $Q$6:$Q$13 + PI(), 2*PI()) - PI()),0))</f>
        <v>SE</v>
      </c>
      <c r="L2132">
        <v>5.6071711962233102E-2</v>
      </c>
      <c r="M2132">
        <v>10.9302673339843</v>
      </c>
      <c r="N2132">
        <v>2.6801927354600599</v>
      </c>
    </row>
    <row r="2133" spans="1:14" x14ac:dyDescent="0.3">
      <c r="A2133">
        <v>1711738</v>
      </c>
      <c r="B2133">
        <v>2024</v>
      </c>
      <c r="C2133">
        <v>3</v>
      </c>
      <c r="D2133">
        <v>29</v>
      </c>
      <c r="E2133">
        <v>2200</v>
      </c>
      <c r="F2133">
        <v>-1.7336639404296801</v>
      </c>
      <c r="G2133">
        <v>4.0652813720703103</v>
      </c>
      <c r="H2133">
        <v>4.4195139203817497</v>
      </c>
      <c r="I2133">
        <v>2.7384893436850501</v>
      </c>
      <c r="J2133">
        <f t="shared" si="34"/>
        <v>2.7384893436850501</v>
      </c>
      <c r="K2133" t="str" cm="1">
        <f t="array" ref="K2133">INDEX($P$6:$P$13,MATCH(MIN(ABS(MOD(J2133 - $Q$6:$Q$13 + PI(), 2*PI()) - PI())),ABS(MOD(J2133 - $Q$6:$Q$13 + PI(), 2*PI()) - PI()),0))</f>
        <v>SE</v>
      </c>
      <c r="L2133">
        <v>6.1073041566782997E-2</v>
      </c>
      <c r="M2133">
        <v>10.8247711393568</v>
      </c>
      <c r="N2133">
        <v>2.6185976664225201</v>
      </c>
    </row>
    <row r="2134" spans="1:14" x14ac:dyDescent="0.3">
      <c r="A2134">
        <v>1711742</v>
      </c>
      <c r="B2134">
        <v>2024</v>
      </c>
      <c r="C2134">
        <v>3</v>
      </c>
      <c r="D2134">
        <v>29</v>
      </c>
      <c r="E2134">
        <v>2300</v>
      </c>
      <c r="F2134">
        <v>-1.8642596435546801</v>
      </c>
      <c r="G2134">
        <v>4.0544549560546796</v>
      </c>
      <c r="H2134">
        <v>4.4625182362947298</v>
      </c>
      <c r="I2134">
        <v>2.71061466896019</v>
      </c>
      <c r="J2134">
        <f t="shared" si="34"/>
        <v>2.71061466896019</v>
      </c>
      <c r="K2134" t="str" cm="1">
        <f t="array" ref="K2134">INDEX($P$6:$P$13,MATCH(MIN(ABS(MOD(J2134 - $Q$6:$Q$13 + PI(), 2*PI()) - PI())),ABS(MOD(J2134 - $Q$6:$Q$13 + PI(), 2*PI()) - PI()),0))</f>
        <v>SE</v>
      </c>
      <c r="L2134">
        <v>6.7154882204605304E-2</v>
      </c>
      <c r="M2134">
        <v>10.720191637674899</v>
      </c>
      <c r="N2134">
        <v>2.5597527821858699</v>
      </c>
    </row>
    <row r="2135" spans="1:14" x14ac:dyDescent="0.3">
      <c r="A2135">
        <v>1711746</v>
      </c>
      <c r="B2135">
        <v>2024</v>
      </c>
      <c r="C2135">
        <v>3</v>
      </c>
      <c r="D2135">
        <v>29</v>
      </c>
      <c r="E2135">
        <v>0</v>
      </c>
      <c r="F2135">
        <v>-4.5601086425781201</v>
      </c>
      <c r="G2135">
        <v>-1.64620178222656</v>
      </c>
      <c r="H2135">
        <v>4.8481513115745001</v>
      </c>
      <c r="I2135">
        <v>1.22435526226312</v>
      </c>
      <c r="J2135">
        <f t="shared" si="34"/>
        <v>1.22435526226312</v>
      </c>
      <c r="K2135" t="str" cm="1">
        <f t="array" ref="K2135">INDEX($P$6:$P$13,MATCH(MIN(ABS(MOD(J2135 - $Q$6:$Q$13 + PI(), 2*PI()) - PI())),ABS(MOD(J2135 - $Q$6:$Q$13 + PI(), 2*PI()) - PI()),0))</f>
        <v>E</v>
      </c>
      <c r="L2135">
        <v>9.6227544711146903E-2</v>
      </c>
      <c r="M2135">
        <v>13.2507940928141</v>
      </c>
      <c r="N2135">
        <v>4.0622529983520499</v>
      </c>
    </row>
    <row r="2136" spans="1:14" x14ac:dyDescent="0.3">
      <c r="A2136">
        <v>1711749</v>
      </c>
      <c r="B2136">
        <v>2024</v>
      </c>
      <c r="C2136">
        <v>3</v>
      </c>
      <c r="D2136">
        <v>29</v>
      </c>
      <c r="E2136">
        <v>100</v>
      </c>
      <c r="F2136">
        <v>-5.5833563232421799</v>
      </c>
      <c r="G2136">
        <v>-1.88963562011718</v>
      </c>
      <c r="H2136">
        <v>5.8944542248713896</v>
      </c>
      <c r="I2136">
        <v>1.2444561107977099</v>
      </c>
      <c r="J2136">
        <f t="shared" si="34"/>
        <v>1.2444561107977099</v>
      </c>
      <c r="K2136" t="str" cm="1">
        <f t="array" ref="K2136">INDEX($P$6:$P$13,MATCH(MIN(ABS(MOD(J2136 - $Q$6:$Q$13 + PI(), 2*PI()) - PI())),ABS(MOD(J2136 - $Q$6:$Q$13 + PI(), 2*PI()) - PI()),0))</f>
        <v>E</v>
      </c>
      <c r="L2136">
        <v>9.2074241423792502E-2</v>
      </c>
      <c r="M2136">
        <v>13.2000491884019</v>
      </c>
      <c r="N2136">
        <v>4.05303213331434</v>
      </c>
    </row>
    <row r="2137" spans="1:14" x14ac:dyDescent="0.3">
      <c r="A2137">
        <v>1711753</v>
      </c>
      <c r="B2137">
        <v>2024</v>
      </c>
      <c r="C2137">
        <v>3</v>
      </c>
      <c r="D2137">
        <v>29</v>
      </c>
      <c r="E2137">
        <v>200</v>
      </c>
      <c r="F2137">
        <v>-5.7212581253051704</v>
      </c>
      <c r="G2137">
        <v>-1.1650720214843699</v>
      </c>
      <c r="H2137">
        <v>5.8386802748237701</v>
      </c>
      <c r="I2137">
        <v>1.3699040658008601</v>
      </c>
      <c r="J2137">
        <f t="shared" si="34"/>
        <v>1.3699040658008601</v>
      </c>
      <c r="K2137" t="str" cm="1">
        <f t="array" ref="K2137">INDEX($P$6:$P$13,MATCH(MIN(ABS(MOD(J2137 - $Q$6:$Q$13 + PI(), 2*PI()) - PI())),ABS(MOD(J2137 - $Q$6:$Q$13 + PI(), 2*PI()) - PI()),0))</f>
        <v>E</v>
      </c>
      <c r="L2137">
        <v>8.7695473808901706E-2</v>
      </c>
      <c r="M2137">
        <v>13.1284896002875</v>
      </c>
      <c r="N2137">
        <v>4.0273112191094196</v>
      </c>
    </row>
    <row r="2138" spans="1:14" x14ac:dyDescent="0.3">
      <c r="A2138">
        <v>1711756</v>
      </c>
      <c r="B2138">
        <v>2024</v>
      </c>
      <c r="C2138">
        <v>3</v>
      </c>
      <c r="D2138">
        <v>30</v>
      </c>
      <c r="E2138">
        <v>300</v>
      </c>
      <c r="F2138">
        <v>-2.34232666015625</v>
      </c>
      <c r="G2138">
        <v>5.1298522949218697</v>
      </c>
      <c r="H2138">
        <v>5.6393154505306704</v>
      </c>
      <c r="I2138">
        <v>2.71325791568015</v>
      </c>
      <c r="J2138">
        <f t="shared" si="34"/>
        <v>2.71325791568015</v>
      </c>
      <c r="K2138" t="str" cm="1">
        <f t="array" ref="K2138">INDEX($P$6:$P$13,MATCH(MIN(ABS(MOD(J2138 - $Q$6:$Q$13 + PI(), 2*PI()) - PI())),ABS(MOD(J2138 - $Q$6:$Q$13 + PI(), 2*PI()) - PI()),0))</f>
        <v>SE</v>
      </c>
      <c r="L2138">
        <v>0.104536385382103</v>
      </c>
      <c r="M2138">
        <v>10.294113794962501</v>
      </c>
      <c r="N2138">
        <v>2.3575090832180399</v>
      </c>
    </row>
    <row r="2139" spans="1:14" x14ac:dyDescent="0.3">
      <c r="A2139">
        <v>1711760</v>
      </c>
      <c r="B2139">
        <v>2024</v>
      </c>
      <c r="C2139">
        <v>3</v>
      </c>
      <c r="D2139">
        <v>30</v>
      </c>
      <c r="E2139">
        <v>400</v>
      </c>
      <c r="F2139">
        <v>-1.87332275390625</v>
      </c>
      <c r="G2139">
        <v>5.5304553222656203</v>
      </c>
      <c r="H2139">
        <v>5.8391158758735902</v>
      </c>
      <c r="I2139">
        <v>2.81499434683727</v>
      </c>
      <c r="J2139">
        <f t="shared" si="34"/>
        <v>2.81499434683727</v>
      </c>
      <c r="K2139" t="str" cm="1">
        <f t="array" ref="K2139">INDEX($P$6:$P$13,MATCH(MIN(ABS(MOD(J2139 - $Q$6:$Q$13 + PI(), 2*PI()) - PI())),ABS(MOD(J2139 - $Q$6:$Q$13 + PI(), 2*PI()) - PI()),0))</f>
        <v>S</v>
      </c>
      <c r="L2139">
        <v>0.118389994021631</v>
      </c>
      <c r="M2139">
        <v>10.179392708672401</v>
      </c>
      <c r="N2139">
        <v>2.3184934192233602</v>
      </c>
    </row>
    <row r="2140" spans="1:14" x14ac:dyDescent="0.3">
      <c r="A2140">
        <v>1711764</v>
      </c>
      <c r="B2140">
        <v>2024</v>
      </c>
      <c r="C2140">
        <v>3</v>
      </c>
      <c r="D2140">
        <v>30</v>
      </c>
      <c r="E2140">
        <v>500</v>
      </c>
      <c r="F2140">
        <v>-1.44345275878906</v>
      </c>
      <c r="G2140">
        <v>5.9191815185546801</v>
      </c>
      <c r="H2140">
        <v>6.0926402910770197</v>
      </c>
      <c r="I2140">
        <v>2.90240092620127</v>
      </c>
      <c r="J2140">
        <f t="shared" si="34"/>
        <v>2.90240092620127</v>
      </c>
      <c r="K2140" t="str" cm="1">
        <f t="array" ref="K2140">INDEX($P$6:$P$13,MATCH(MIN(ABS(MOD(J2140 - $Q$6:$Q$13 + PI(), 2*PI()) - PI())),ABS(MOD(J2140 - $Q$6:$Q$13 + PI(), 2*PI()) - PI()),0))</f>
        <v>S</v>
      </c>
      <c r="L2140">
        <v>0.13428440334807901</v>
      </c>
      <c r="M2140">
        <v>10.0571464962429</v>
      </c>
      <c r="N2140">
        <v>2.2860337363348999</v>
      </c>
    </row>
    <row r="2141" spans="1:14" x14ac:dyDescent="0.3">
      <c r="A2141">
        <v>1711767</v>
      </c>
      <c r="B2141">
        <v>2024</v>
      </c>
      <c r="C2141">
        <v>3</v>
      </c>
      <c r="D2141">
        <v>30</v>
      </c>
      <c r="E2141">
        <v>600</v>
      </c>
      <c r="F2141">
        <v>-1.26120849609375</v>
      </c>
      <c r="G2141">
        <v>6.1555725097656202</v>
      </c>
      <c r="H2141">
        <v>6.2834480815553198</v>
      </c>
      <c r="I2141">
        <v>2.9395006759124902</v>
      </c>
      <c r="J2141">
        <f t="shared" si="34"/>
        <v>2.9395006759124902</v>
      </c>
      <c r="K2141" t="str" cm="1">
        <f t="array" ref="K2141">INDEX($P$6:$P$13,MATCH(MIN(ABS(MOD(J2141 - $Q$6:$Q$13 + PI(), 2*PI()) - PI())),ABS(MOD(J2141 - $Q$6:$Q$13 + PI(), 2*PI()) - PI()),0))</f>
        <v>S</v>
      </c>
      <c r="L2141">
        <v>0.153283769996442</v>
      </c>
      <c r="M2141">
        <v>9.9272834989759602</v>
      </c>
      <c r="N2141">
        <v>2.2608967887030702</v>
      </c>
    </row>
    <row r="2142" spans="1:14" x14ac:dyDescent="0.3">
      <c r="A2142">
        <v>1711771</v>
      </c>
      <c r="B2142">
        <v>2024</v>
      </c>
      <c r="C2142">
        <v>3</v>
      </c>
      <c r="D2142">
        <v>30</v>
      </c>
      <c r="E2142">
        <v>700</v>
      </c>
      <c r="F2142">
        <v>-0.83805297851562499</v>
      </c>
      <c r="G2142">
        <v>6.5837585449218698</v>
      </c>
      <c r="H2142">
        <v>6.6368825040549497</v>
      </c>
      <c r="I2142">
        <v>3.0149825793347</v>
      </c>
      <c r="J2142">
        <f t="shared" si="34"/>
        <v>3.0149825793347</v>
      </c>
      <c r="K2142" t="str" cm="1">
        <f t="array" ref="K2142">INDEX($P$6:$P$13,MATCH(MIN(ABS(MOD(J2142 - $Q$6:$Q$13 + PI(), 2*PI()) - PI())),ABS(MOD(J2142 - $Q$6:$Q$13 + PI(), 2*PI()) - PI()),0))</f>
        <v>S</v>
      </c>
      <c r="L2142">
        <v>0.17420696537851099</v>
      </c>
      <c r="M2142">
        <v>9.7946305804782394</v>
      </c>
      <c r="N2142">
        <v>2.2431100209553998</v>
      </c>
    </row>
    <row r="2143" spans="1:14" x14ac:dyDescent="0.3">
      <c r="A2143">
        <v>1711774</v>
      </c>
      <c r="B2143">
        <v>2024</v>
      </c>
      <c r="C2143">
        <v>3</v>
      </c>
      <c r="D2143">
        <v>30</v>
      </c>
      <c r="E2143">
        <v>800</v>
      </c>
      <c r="F2143">
        <v>-0.67714294433593702</v>
      </c>
      <c r="G2143">
        <v>6.7020751953125002</v>
      </c>
      <c r="H2143">
        <v>6.7361958471148196</v>
      </c>
      <c r="I2143">
        <v>3.04089953462314</v>
      </c>
      <c r="J2143">
        <f t="shared" si="34"/>
        <v>3.04089953462314</v>
      </c>
      <c r="K2143" t="str" cm="1">
        <f t="array" ref="K2143">INDEX($P$6:$P$13,MATCH(MIN(ABS(MOD(J2143 - $Q$6:$Q$13 + PI(), 2*PI()) - PI())),ABS(MOD(J2143 - $Q$6:$Q$13 + PI(), 2*PI()) - PI()),0))</f>
        <v>S</v>
      </c>
      <c r="L2143">
        <v>0.196235237605492</v>
      </c>
      <c r="M2143">
        <v>9.3814140955607002</v>
      </c>
      <c r="N2143">
        <v>2.1076872083875799</v>
      </c>
    </row>
    <row r="2144" spans="1:14" x14ac:dyDescent="0.3">
      <c r="A2144">
        <v>1711778</v>
      </c>
      <c r="B2144">
        <v>2024</v>
      </c>
      <c r="C2144">
        <v>3</v>
      </c>
      <c r="D2144">
        <v>30</v>
      </c>
      <c r="E2144">
        <v>900</v>
      </c>
      <c r="F2144">
        <v>-0.87938720703124995</v>
      </c>
      <c r="G2144">
        <v>6.4569812011718701</v>
      </c>
      <c r="H2144">
        <v>6.5165886852077097</v>
      </c>
      <c r="I2144">
        <v>3.0062337470789799</v>
      </c>
      <c r="J2144">
        <f t="shared" si="34"/>
        <v>3.0062337470789799</v>
      </c>
      <c r="K2144" t="str" cm="1">
        <f t="array" ref="K2144">INDEX($P$6:$P$13,MATCH(MIN(ABS(MOD(J2144 - $Q$6:$Q$13 + PI(), 2*PI()) - PI())),ABS(MOD(J2144 - $Q$6:$Q$13 + PI(), 2*PI()) - PI()),0))</f>
        <v>S</v>
      </c>
      <c r="L2144">
        <v>0.22334324363928101</v>
      </c>
      <c r="M2144">
        <v>9.2323739793565505</v>
      </c>
      <c r="N2144">
        <v>2.0789649751451198</v>
      </c>
    </row>
    <row r="2145" spans="1:14" x14ac:dyDescent="0.3">
      <c r="A2145">
        <v>1711782</v>
      </c>
      <c r="B2145">
        <v>2024</v>
      </c>
      <c r="C2145">
        <v>3</v>
      </c>
      <c r="D2145">
        <v>30</v>
      </c>
      <c r="E2145">
        <v>1000</v>
      </c>
      <c r="F2145">
        <v>-0.55355529785156199</v>
      </c>
      <c r="G2145">
        <v>6.0019451904296801</v>
      </c>
      <c r="H2145">
        <v>6.0274181484862597</v>
      </c>
      <c r="I2145">
        <v>3.0496235196978798</v>
      </c>
      <c r="J2145">
        <f t="shared" si="34"/>
        <v>3.0496235196978798</v>
      </c>
      <c r="K2145" t="str" cm="1">
        <f t="array" ref="K2145">INDEX($P$6:$P$13,MATCH(MIN(ABS(MOD(J2145 - $Q$6:$Q$13 + PI(), 2*PI()) - PI())),ABS(MOD(J2145 - $Q$6:$Q$13 + PI(), 2*PI()) - PI()),0))</f>
        <v>S</v>
      </c>
      <c r="L2145">
        <v>0.245409963405082</v>
      </c>
      <c r="M2145">
        <v>9.2248805363972899</v>
      </c>
      <c r="N2145">
        <v>2.0581685172186899</v>
      </c>
    </row>
    <row r="2146" spans="1:14" x14ac:dyDescent="0.3">
      <c r="A2146">
        <v>1711785</v>
      </c>
      <c r="B2146">
        <v>2024</v>
      </c>
      <c r="C2146">
        <v>3</v>
      </c>
      <c r="D2146">
        <v>30</v>
      </c>
      <c r="E2146">
        <v>1100</v>
      </c>
      <c r="F2146">
        <v>-1.0698779296875001</v>
      </c>
      <c r="G2146">
        <v>5.8400915527343704</v>
      </c>
      <c r="H2146">
        <v>5.9372812068110603</v>
      </c>
      <c r="I2146">
        <v>2.9604063268639198</v>
      </c>
      <c r="J2146">
        <f t="shared" si="34"/>
        <v>2.9604063268639198</v>
      </c>
      <c r="K2146" t="str" cm="1">
        <f t="array" ref="K2146">INDEX($P$6:$P$13,MATCH(MIN(ABS(MOD(J2146 - $Q$6:$Q$13 + PI(), 2*PI()) - PI())),ABS(MOD(J2146 - $Q$6:$Q$13 + PI(), 2*PI()) - PI()),0))</f>
        <v>S</v>
      </c>
      <c r="L2146">
        <v>0.269332592049707</v>
      </c>
      <c r="M2146">
        <v>9.2405844794379295</v>
      </c>
      <c r="N2146">
        <v>2.0423863728841098</v>
      </c>
    </row>
    <row r="2147" spans="1:14" x14ac:dyDescent="0.3">
      <c r="A2147">
        <v>1711789</v>
      </c>
      <c r="B2147">
        <v>2024</v>
      </c>
      <c r="C2147">
        <v>3</v>
      </c>
      <c r="D2147">
        <v>30</v>
      </c>
      <c r="E2147">
        <v>1200</v>
      </c>
      <c r="F2147">
        <v>-1.3439093017578101</v>
      </c>
      <c r="G2147">
        <v>6.2082629394531201</v>
      </c>
      <c r="H2147">
        <v>6.3520564336865197</v>
      </c>
      <c r="I2147">
        <v>2.9284108482262599</v>
      </c>
      <c r="J2147">
        <f t="shared" si="34"/>
        <v>2.9284108482262599</v>
      </c>
      <c r="K2147" t="str" cm="1">
        <f t="array" ref="K2147">INDEX($P$6:$P$13,MATCH(MIN(ABS(MOD(J2147 - $Q$6:$Q$13 + PI(), 2*PI()) - PI())),ABS(MOD(J2147 - $Q$6:$Q$13 + PI(), 2*PI()) - PI()),0))</f>
        <v>S</v>
      </c>
      <c r="L2147">
        <v>0.29801806052442997</v>
      </c>
      <c r="M2147">
        <v>9.2492674721611792</v>
      </c>
      <c r="N2147">
        <v>2.0367315080430699</v>
      </c>
    </row>
    <row r="2148" spans="1:14" x14ac:dyDescent="0.3">
      <c r="A2148">
        <v>1711792</v>
      </c>
      <c r="B2148">
        <v>2024</v>
      </c>
      <c r="C2148">
        <v>3</v>
      </c>
      <c r="D2148">
        <v>30</v>
      </c>
      <c r="E2148">
        <v>1300</v>
      </c>
      <c r="F2148">
        <v>-1.28890502929687</v>
      </c>
      <c r="G2148">
        <v>6.8749505615234296</v>
      </c>
      <c r="H2148">
        <v>6.9947281146545004</v>
      </c>
      <c r="I2148">
        <v>2.9562655282248098</v>
      </c>
      <c r="J2148">
        <f t="shared" si="34"/>
        <v>2.9562655282248098</v>
      </c>
      <c r="K2148" t="str" cm="1">
        <f t="array" ref="K2148">INDEX($P$6:$P$13,MATCH(MIN(ABS(MOD(J2148 - $Q$6:$Q$13 + PI(), 2*PI()) - PI())),ABS(MOD(J2148 - $Q$6:$Q$13 + PI(), 2*PI()) - PI()),0))</f>
        <v>S</v>
      </c>
      <c r="L2148">
        <v>0.33459747321470101</v>
      </c>
      <c r="M2148">
        <v>9.2235894733005104</v>
      </c>
      <c r="N2148">
        <v>2.0460632112291099</v>
      </c>
    </row>
    <row r="2149" spans="1:14" x14ac:dyDescent="0.3">
      <c r="A2149">
        <v>1711796</v>
      </c>
      <c r="B2149">
        <v>2024</v>
      </c>
      <c r="C2149">
        <v>3</v>
      </c>
      <c r="D2149">
        <v>30</v>
      </c>
      <c r="E2149">
        <v>1400</v>
      </c>
      <c r="F2149">
        <v>-1.1794024658203099</v>
      </c>
      <c r="G2149">
        <v>7.4794885253906198</v>
      </c>
      <c r="H2149">
        <v>7.5719045674013197</v>
      </c>
      <c r="I2149">
        <v>2.9851955073625902</v>
      </c>
      <c r="J2149">
        <f t="shared" si="34"/>
        <v>2.9851955073625902</v>
      </c>
      <c r="K2149" t="str" cm="1">
        <f t="array" ref="K2149">INDEX($P$6:$P$13,MATCH(MIN(ABS(MOD(J2149 - $Q$6:$Q$13 + PI(), 2*PI()) - PI())),ABS(MOD(J2149 - $Q$6:$Q$13 + PI(), 2*PI()) - PI()),0))</f>
        <v>S</v>
      </c>
      <c r="L2149">
        <v>0.38102516869346698</v>
      </c>
      <c r="M2149">
        <v>9.1603573693169391</v>
      </c>
      <c r="N2149">
        <v>2.0707516140407898</v>
      </c>
    </row>
    <row r="2150" spans="1:14" x14ac:dyDescent="0.3">
      <c r="A2150">
        <v>1711800</v>
      </c>
      <c r="B2150">
        <v>2024</v>
      </c>
      <c r="C2150">
        <v>3</v>
      </c>
      <c r="D2150">
        <v>30</v>
      </c>
      <c r="E2150">
        <v>1500</v>
      </c>
      <c r="F2150">
        <v>-1.3118212890625001</v>
      </c>
      <c r="G2150">
        <v>7.857421875</v>
      </c>
      <c r="H2150">
        <v>7.96617559536356</v>
      </c>
      <c r="I2150">
        <v>2.9761652540196999</v>
      </c>
      <c r="J2150">
        <f t="shared" si="34"/>
        <v>2.9761652540196999</v>
      </c>
      <c r="K2150" t="str" cm="1">
        <f t="array" ref="K2150">INDEX($P$6:$P$13,MATCH(MIN(ABS(MOD(J2150 - $Q$6:$Q$13 + PI(), 2*PI()) - PI())),ABS(MOD(J2150 - $Q$6:$Q$13 + PI(), 2*PI()) - PI()),0))</f>
        <v>S</v>
      </c>
      <c r="L2150">
        <v>0.43700843041799498</v>
      </c>
      <c r="M2150">
        <v>9.0827472474839901</v>
      </c>
      <c r="N2150">
        <v>2.1057283613416802</v>
      </c>
    </row>
    <row r="2151" spans="1:14" x14ac:dyDescent="0.3">
      <c r="A2151">
        <v>1711803</v>
      </c>
      <c r="B2151">
        <v>2024</v>
      </c>
      <c r="C2151">
        <v>3</v>
      </c>
      <c r="D2151">
        <v>30</v>
      </c>
      <c r="E2151">
        <v>1600</v>
      </c>
      <c r="F2151">
        <v>-2.0120568847656202</v>
      </c>
      <c r="G2151">
        <v>7.7994268798828097</v>
      </c>
      <c r="H2151">
        <v>8.0547770026345997</v>
      </c>
      <c r="I2151">
        <v>2.8891223382638902</v>
      </c>
      <c r="J2151">
        <f t="shared" si="34"/>
        <v>2.8891223382638902</v>
      </c>
      <c r="K2151" t="str" cm="1">
        <f t="array" ref="K2151">INDEX($P$6:$P$13,MATCH(MIN(ABS(MOD(J2151 - $Q$6:$Q$13 + PI(), 2*PI()) - PI())),ABS(MOD(J2151 - $Q$6:$Q$13 + PI(), 2*PI()) - PI()),0))</f>
        <v>S</v>
      </c>
      <c r="L2151">
        <v>0.49761999425272102</v>
      </c>
      <c r="M2151">
        <v>9.0175486670599998</v>
      </c>
      <c r="N2151">
        <v>2.1438494788275801</v>
      </c>
    </row>
    <row r="2152" spans="1:14" x14ac:dyDescent="0.3">
      <c r="A2152">
        <v>1711807</v>
      </c>
      <c r="B2152">
        <v>2024</v>
      </c>
      <c r="C2152">
        <v>3</v>
      </c>
      <c r="D2152">
        <v>30</v>
      </c>
      <c r="E2152">
        <v>1700</v>
      </c>
      <c r="F2152">
        <v>-2.1031768798828101</v>
      </c>
      <c r="G2152">
        <v>8.3616571044921795</v>
      </c>
      <c r="H2152">
        <v>8.6221031379344009</v>
      </c>
      <c r="I2152">
        <v>2.8951779662844599</v>
      </c>
      <c r="J2152">
        <f t="shared" si="34"/>
        <v>2.8951779662844599</v>
      </c>
      <c r="K2152" t="str" cm="1">
        <f t="array" ref="K2152">INDEX($P$6:$P$13,MATCH(MIN(ABS(MOD(J2152 - $Q$6:$Q$13 + PI(), 2*PI()) - PI())),ABS(MOD(J2152 - $Q$6:$Q$13 + PI(), 2*PI()) - PI()),0))</f>
        <v>S</v>
      </c>
      <c r="L2152">
        <v>0.55967200273971196</v>
      </c>
      <c r="M2152">
        <v>8.9751619762844506</v>
      </c>
      <c r="N2152">
        <v>2.1807143953111399</v>
      </c>
    </row>
    <row r="2153" spans="1:14" x14ac:dyDescent="0.3">
      <c r="A2153">
        <v>1711810</v>
      </c>
      <c r="B2153">
        <v>2024</v>
      </c>
      <c r="C2153">
        <v>3</v>
      </c>
      <c r="D2153">
        <v>30</v>
      </c>
      <c r="E2153">
        <v>1800</v>
      </c>
      <c r="F2153">
        <v>-1.48660095214843</v>
      </c>
      <c r="G2153">
        <v>9.2399108886718704</v>
      </c>
      <c r="H2153">
        <v>9.3587357918431309</v>
      </c>
      <c r="I2153">
        <v>2.9820706041244902</v>
      </c>
      <c r="J2153">
        <f t="shared" si="34"/>
        <v>2.9820706041244902</v>
      </c>
      <c r="K2153" t="str" cm="1">
        <f t="array" ref="K2153">INDEX($P$6:$P$13,MATCH(MIN(ABS(MOD(J2153 - $Q$6:$Q$13 + PI(), 2*PI()) - PI())),ABS(MOD(J2153 - $Q$6:$Q$13 + PI(), 2*PI()) - PI()),0))</f>
        <v>S</v>
      </c>
      <c r="L2153">
        <v>0.64189656876369094</v>
      </c>
      <c r="M2153">
        <v>8.8881305058797206</v>
      </c>
      <c r="N2153">
        <v>2.2301537195841399</v>
      </c>
    </row>
    <row r="2154" spans="1:14" x14ac:dyDescent="0.3">
      <c r="A2154">
        <v>1711814</v>
      </c>
      <c r="B2154">
        <v>2024</v>
      </c>
      <c r="C2154">
        <v>3</v>
      </c>
      <c r="D2154">
        <v>30</v>
      </c>
      <c r="E2154">
        <v>1900</v>
      </c>
      <c r="F2154">
        <v>-1.44614501953125</v>
      </c>
      <c r="G2154">
        <v>9.1659680175781197</v>
      </c>
      <c r="H2154">
        <v>9.2793483131510897</v>
      </c>
      <c r="I2154">
        <v>2.9851092620412598</v>
      </c>
      <c r="J2154">
        <f t="shared" si="34"/>
        <v>2.9851092620412598</v>
      </c>
      <c r="K2154" t="str" cm="1">
        <f t="array" ref="K2154">INDEX($P$6:$P$13,MATCH(MIN(ABS(MOD(J2154 - $Q$6:$Q$13 + PI(), 2*PI()) - PI())),ABS(MOD(J2154 - $Q$6:$Q$13 + PI(), 2*PI()) - PI()),0))</f>
        <v>S</v>
      </c>
      <c r="L2154">
        <v>0.72940537902260405</v>
      </c>
      <c r="M2154">
        <v>8.7932372623019699</v>
      </c>
      <c r="N2154">
        <v>2.2824538548787401</v>
      </c>
    </row>
    <row r="2155" spans="1:14" x14ac:dyDescent="0.3">
      <c r="A2155">
        <v>1711818</v>
      </c>
      <c r="B2155">
        <v>2024</v>
      </c>
      <c r="C2155">
        <v>3</v>
      </c>
      <c r="D2155">
        <v>30</v>
      </c>
      <c r="E2155">
        <v>2000</v>
      </c>
      <c r="F2155">
        <v>-1.33087768554687</v>
      </c>
      <c r="G2155">
        <v>9.0175354003906207</v>
      </c>
      <c r="H2155">
        <v>9.1152169535993295</v>
      </c>
      <c r="I2155">
        <v>2.9950627135619401</v>
      </c>
      <c r="J2155">
        <f t="shared" si="34"/>
        <v>2.9950627135619401</v>
      </c>
      <c r="K2155" t="str" cm="1">
        <f t="array" ref="K2155">INDEX($P$6:$P$13,MATCH(MIN(ABS(MOD(J2155 - $Q$6:$Q$13 + PI(), 2*PI()) - PI())),ABS(MOD(J2155 - $Q$6:$Q$13 + PI(), 2*PI()) - PI()),0))</f>
        <v>S</v>
      </c>
      <c r="L2155">
        <v>0.79591498654217097</v>
      </c>
      <c r="M2155">
        <v>8.8042492336696991</v>
      </c>
      <c r="N2155">
        <v>2.3373293346828801</v>
      </c>
    </row>
    <row r="2156" spans="1:14" x14ac:dyDescent="0.3">
      <c r="A2156">
        <v>1711821</v>
      </c>
      <c r="B2156">
        <v>2024</v>
      </c>
      <c r="C2156">
        <v>3</v>
      </c>
      <c r="D2156">
        <v>30</v>
      </c>
      <c r="E2156">
        <v>2100</v>
      </c>
      <c r="F2156">
        <v>-1.7427130126953101</v>
      </c>
      <c r="G2156">
        <v>9.0162207031250006</v>
      </c>
      <c r="H2156">
        <v>9.1830977568616401</v>
      </c>
      <c r="I2156">
        <v>2.9506607151884201</v>
      </c>
      <c r="J2156">
        <f t="shared" si="34"/>
        <v>2.9506607151884201</v>
      </c>
      <c r="K2156" t="str" cm="1">
        <f t="array" ref="K2156">INDEX($P$6:$P$13,MATCH(MIN(ABS(MOD(J2156 - $Q$6:$Q$13 + PI(), 2*PI()) - PI())),ABS(MOD(J2156 - $Q$6:$Q$13 + PI(), 2*PI()) - PI()),0))</f>
        <v>S</v>
      </c>
      <c r="L2156">
        <v>0.83999926855865203</v>
      </c>
      <c r="M2156">
        <v>8.8482003741794095</v>
      </c>
      <c r="N2156">
        <v>2.3568699094984198</v>
      </c>
    </row>
    <row r="2157" spans="1:14" x14ac:dyDescent="0.3">
      <c r="A2157">
        <v>1711825</v>
      </c>
      <c r="B2157">
        <v>2024</v>
      </c>
      <c r="C2157">
        <v>3</v>
      </c>
      <c r="D2157">
        <v>30</v>
      </c>
      <c r="E2157">
        <v>2200</v>
      </c>
      <c r="F2157">
        <v>-2.2938037109375</v>
      </c>
      <c r="G2157">
        <v>8.7694500732421794</v>
      </c>
      <c r="H2157">
        <v>9.0644795797330797</v>
      </c>
      <c r="I2157">
        <v>2.8857568480501401</v>
      </c>
      <c r="J2157">
        <f t="shared" si="34"/>
        <v>2.8857568480501401</v>
      </c>
      <c r="K2157" t="str" cm="1">
        <f t="array" ref="K2157">INDEX($P$6:$P$13,MATCH(MIN(ABS(MOD(J2157 - $Q$6:$Q$13 + PI(), 2*PI()) - PI())),ABS(MOD(J2157 - $Q$6:$Q$13 + PI(), 2*PI()) - PI()),0))</f>
        <v>S</v>
      </c>
      <c r="L2157">
        <v>0.90647753954939203</v>
      </c>
      <c r="M2157">
        <v>8.8686094284057599</v>
      </c>
      <c r="N2157">
        <v>2.37923908233642</v>
      </c>
    </row>
    <row r="2158" spans="1:14" x14ac:dyDescent="0.3">
      <c r="A2158">
        <v>1711828</v>
      </c>
      <c r="B2158">
        <v>2024</v>
      </c>
      <c r="C2158">
        <v>3</v>
      </c>
      <c r="D2158">
        <v>30</v>
      </c>
      <c r="E2158">
        <v>2300</v>
      </c>
      <c r="F2158">
        <v>-1.9893701171875</v>
      </c>
      <c r="G2158">
        <v>9.2608081054687492</v>
      </c>
      <c r="H2158">
        <v>9.4720726469698402</v>
      </c>
      <c r="I2158">
        <v>2.9299923331200302</v>
      </c>
      <c r="J2158">
        <f t="shared" si="34"/>
        <v>2.9299923331200302</v>
      </c>
      <c r="K2158" t="str" cm="1">
        <f t="array" ref="K2158">INDEX($P$6:$P$13,MATCH(MIN(ABS(MOD(J2158 - $Q$6:$Q$13 + PI(), 2*PI()) - PI())),ABS(MOD(J2158 - $Q$6:$Q$13 + PI(), 2*PI()) - PI()),0))</f>
        <v>S</v>
      </c>
      <c r="L2158">
        <v>1.0053387841310499</v>
      </c>
      <c r="M2158">
        <v>8.8493117226494604</v>
      </c>
      <c r="N2158">
        <v>2.4105557335747601</v>
      </c>
    </row>
    <row r="2159" spans="1:14" x14ac:dyDescent="0.3">
      <c r="A2159">
        <v>1711832</v>
      </c>
      <c r="B2159">
        <v>2024</v>
      </c>
      <c r="C2159">
        <v>3</v>
      </c>
      <c r="D2159">
        <v>30</v>
      </c>
      <c r="E2159">
        <v>0</v>
      </c>
      <c r="F2159">
        <v>-1.7037731933593701</v>
      </c>
      <c r="G2159">
        <v>4.4255615234374996</v>
      </c>
      <c r="H2159">
        <v>4.7421975804620802</v>
      </c>
      <c r="I2159">
        <v>2.7740971919016602</v>
      </c>
      <c r="J2159">
        <f t="shared" si="34"/>
        <v>2.7740971919016602</v>
      </c>
      <c r="K2159" t="str" cm="1">
        <f t="array" ref="K2159">INDEX($P$6:$P$13,MATCH(MIN(ABS(MOD(J2159 - $Q$6:$Q$13 + PI(), 2*PI()) - PI())),ABS(MOD(J2159 - $Q$6:$Q$13 + PI(), 2*PI()) - PI()),0))</f>
        <v>S</v>
      </c>
      <c r="L2159">
        <v>7.4364689926791197E-2</v>
      </c>
      <c r="M2159">
        <v>10.613156000773101</v>
      </c>
      <c r="N2159">
        <v>2.5040833155314099</v>
      </c>
    </row>
    <row r="2160" spans="1:14" x14ac:dyDescent="0.3">
      <c r="A2160">
        <v>1711836</v>
      </c>
      <c r="B2160">
        <v>2024</v>
      </c>
      <c r="C2160">
        <v>3</v>
      </c>
      <c r="D2160">
        <v>30</v>
      </c>
      <c r="E2160">
        <v>100</v>
      </c>
      <c r="F2160">
        <v>-1.8248986816406201</v>
      </c>
      <c r="G2160">
        <v>4.5314117431640604</v>
      </c>
      <c r="H2160">
        <v>4.88507395894257</v>
      </c>
      <c r="I2160">
        <v>2.7587420279393098</v>
      </c>
      <c r="J2160">
        <f t="shared" si="34"/>
        <v>2.7587420279393098</v>
      </c>
      <c r="K2160" t="str" cm="1">
        <f t="array" ref="K2160">INDEX($P$6:$P$13,MATCH(MIN(ABS(MOD(J2160 - $Q$6:$Q$13 + PI(), 2*PI()) - PI())),ABS(MOD(J2160 - $Q$6:$Q$13 + PI(), 2*PI()) - PI()),0))</f>
        <v>S</v>
      </c>
      <c r="L2160">
        <v>8.2810779563592701E-2</v>
      </c>
      <c r="M2160">
        <v>10.507203420003201</v>
      </c>
      <c r="N2160">
        <v>2.4513863457573701</v>
      </c>
    </row>
    <row r="2161" spans="1:14" x14ac:dyDescent="0.3">
      <c r="A2161">
        <v>1711839</v>
      </c>
      <c r="B2161">
        <v>2024</v>
      </c>
      <c r="C2161">
        <v>3</v>
      </c>
      <c r="D2161">
        <v>30</v>
      </c>
      <c r="E2161">
        <v>200</v>
      </c>
      <c r="F2161">
        <v>-2.3064935302734302</v>
      </c>
      <c r="G2161">
        <v>4.7206250000000001</v>
      </c>
      <c r="H2161">
        <v>5.2539711453164797</v>
      </c>
      <c r="I2161">
        <v>2.68710722345774</v>
      </c>
      <c r="J2161">
        <f t="shared" si="34"/>
        <v>2.68710722345774</v>
      </c>
      <c r="K2161" t="str" cm="1">
        <f t="array" ref="K2161">INDEX($P$6:$P$13,MATCH(MIN(ABS(MOD(J2161 - $Q$6:$Q$13 + PI(), 2*PI()) - PI())),ABS(MOD(J2161 - $Q$6:$Q$13 + PI(), 2*PI()) - PI()),0))</f>
        <v>SE</v>
      </c>
      <c r="L2161">
        <v>9.2814822136925407E-2</v>
      </c>
      <c r="M2161">
        <v>10.401432567172501</v>
      </c>
      <c r="N2161">
        <v>2.40231174892849</v>
      </c>
    </row>
    <row r="2162" spans="1:14" x14ac:dyDescent="0.3">
      <c r="A2162">
        <v>1711843</v>
      </c>
      <c r="B2162">
        <v>2024</v>
      </c>
      <c r="C2162">
        <v>3</v>
      </c>
      <c r="D2162">
        <v>31</v>
      </c>
      <c r="E2162">
        <v>300</v>
      </c>
      <c r="F2162">
        <v>-2.7473388671875001</v>
      </c>
      <c r="G2162">
        <v>9.7576373291015592</v>
      </c>
      <c r="H2162">
        <v>10.1370290074279</v>
      </c>
      <c r="I2162">
        <v>2.86713999114939</v>
      </c>
      <c r="J2162">
        <f t="shared" si="34"/>
        <v>2.86713999114939</v>
      </c>
      <c r="K2162" t="str" cm="1">
        <f t="array" ref="K2162">INDEX($P$6:$P$13,MATCH(MIN(ABS(MOD(J2162 - $Q$6:$Q$13 + PI(), 2*PI()) - PI())),ABS(MOD(J2162 - $Q$6:$Q$13 + PI(), 2*PI()) - PI()),0))</f>
        <v>S</v>
      </c>
      <c r="L2162">
        <v>1.6286526729378601</v>
      </c>
      <c r="M2162">
        <v>8.6331249872843401</v>
      </c>
      <c r="N2162">
        <v>2.5810357199774798</v>
      </c>
    </row>
    <row r="2163" spans="1:14" x14ac:dyDescent="0.3">
      <c r="A2163">
        <v>1711846</v>
      </c>
      <c r="B2163">
        <v>2024</v>
      </c>
      <c r="C2163">
        <v>3</v>
      </c>
      <c r="D2163">
        <v>31</v>
      </c>
      <c r="E2163">
        <v>400</v>
      </c>
      <c r="F2163">
        <v>-2.1996887207031199</v>
      </c>
      <c r="G2163">
        <v>10.261223754882799</v>
      </c>
      <c r="H2163">
        <v>10.4943481653583</v>
      </c>
      <c r="I2163">
        <v>2.93041965094061</v>
      </c>
      <c r="J2163">
        <f t="shared" si="34"/>
        <v>2.93041965094061</v>
      </c>
      <c r="K2163" t="str" cm="1">
        <f t="array" ref="K2163">INDEX($P$6:$P$13,MATCH(MIN(ABS(MOD(J2163 - $Q$6:$Q$13 + PI(), 2*PI()) - PI())),ABS(MOD(J2163 - $Q$6:$Q$13 + PI(), 2*PI()) - PI()),0))</f>
        <v>S</v>
      </c>
      <c r="L2163">
        <v>1.82889927659169</v>
      </c>
      <c r="M2163">
        <v>8.5833919313218807</v>
      </c>
      <c r="N2163">
        <v>2.6344571643405401</v>
      </c>
    </row>
    <row r="2164" spans="1:14" x14ac:dyDescent="0.3">
      <c r="A2164">
        <v>1711850</v>
      </c>
      <c r="B2164">
        <v>2024</v>
      </c>
      <c r="C2164">
        <v>3</v>
      </c>
      <c r="D2164">
        <v>31</v>
      </c>
      <c r="E2164">
        <v>500</v>
      </c>
      <c r="F2164">
        <v>-1.37426391601562</v>
      </c>
      <c r="G2164">
        <v>10.8436224365234</v>
      </c>
      <c r="H2164">
        <v>10.930359045188601</v>
      </c>
      <c r="I2164">
        <v>3.0155299512976801</v>
      </c>
      <c r="J2164">
        <f t="shared" si="34"/>
        <v>3.0155299512976801</v>
      </c>
      <c r="K2164" t="str" cm="1">
        <f t="array" ref="K2164">INDEX($P$6:$P$13,MATCH(MIN(ABS(MOD(J2164 - $Q$6:$Q$13 + PI(), 2*PI()) - PI())),ABS(MOD(J2164 - $Q$6:$Q$13 + PI(), 2*PI()) - PI()),0))</f>
        <v>S</v>
      </c>
      <c r="L2164">
        <v>2.0853579315501198</v>
      </c>
      <c r="M2164">
        <v>8.5210209952460403</v>
      </c>
      <c r="N2164">
        <v>2.7034375932481498</v>
      </c>
    </row>
    <row r="2165" spans="1:14" x14ac:dyDescent="0.3">
      <c r="A2165">
        <v>1711854</v>
      </c>
      <c r="B2165">
        <v>2024</v>
      </c>
      <c r="C2165">
        <v>3</v>
      </c>
      <c r="D2165">
        <v>31</v>
      </c>
      <c r="E2165">
        <v>600</v>
      </c>
      <c r="F2165">
        <v>1.33251953125E-2</v>
      </c>
      <c r="G2165">
        <v>11.737015380859299</v>
      </c>
      <c r="H2165">
        <v>11.7370229449958</v>
      </c>
      <c r="I2165">
        <v>-3.1404573402963298</v>
      </c>
      <c r="J2165">
        <f t="shared" si="34"/>
        <v>3.1427279668832564</v>
      </c>
      <c r="K2165" t="str" cm="1">
        <f t="array" ref="K2165">INDEX($P$6:$P$13,MATCH(MIN(ABS(MOD(J2165 - $Q$6:$Q$13 + PI(), 2*PI()) - PI())),ABS(MOD(J2165 - $Q$6:$Q$13 + PI(), 2*PI()) - PI()),0))</f>
        <v>S</v>
      </c>
      <c r="L2165">
        <v>2.3850665001554998</v>
      </c>
      <c r="M2165">
        <v>8.4481898413764096</v>
      </c>
      <c r="N2165">
        <v>2.78969955444335</v>
      </c>
    </row>
    <row r="2166" spans="1:14" x14ac:dyDescent="0.3">
      <c r="A2166">
        <v>1711857</v>
      </c>
      <c r="B2166">
        <v>2024</v>
      </c>
      <c r="C2166">
        <v>3</v>
      </c>
      <c r="D2166">
        <v>31</v>
      </c>
      <c r="E2166">
        <v>700</v>
      </c>
      <c r="F2166">
        <v>3.4828057861328099</v>
      </c>
      <c r="G2166">
        <v>11.237204589843699</v>
      </c>
      <c r="H2166">
        <v>11.7645528235426</v>
      </c>
      <c r="I2166">
        <v>-2.8410460599571401</v>
      </c>
      <c r="J2166">
        <f t="shared" si="34"/>
        <v>3.4421392472224461</v>
      </c>
      <c r="K2166" t="str" cm="1">
        <f t="array" ref="K2166">INDEX($P$6:$P$13,MATCH(MIN(ABS(MOD(J2166 - $Q$6:$Q$13 + PI(), 2*PI()) - PI())),ABS(MOD(J2166 - $Q$6:$Q$13 + PI(), 2*PI()) - PI()),0))</f>
        <v>S</v>
      </c>
      <c r="L2166">
        <v>2.6955155974371801</v>
      </c>
      <c r="M2166">
        <v>8.3991289138793892</v>
      </c>
      <c r="N2166">
        <v>2.8733847935994401</v>
      </c>
    </row>
    <row r="2167" spans="1:14" x14ac:dyDescent="0.3">
      <c r="A2167">
        <v>1711861</v>
      </c>
      <c r="B2167">
        <v>2024</v>
      </c>
      <c r="C2167">
        <v>3</v>
      </c>
      <c r="D2167">
        <v>31</v>
      </c>
      <c r="E2167">
        <v>800</v>
      </c>
      <c r="F2167">
        <v>6.9667022705078097</v>
      </c>
      <c r="G2167">
        <v>6.8999371337890603</v>
      </c>
      <c r="H2167">
        <v>9.8053084080073596</v>
      </c>
      <c r="I2167">
        <v>-2.3513797244184902</v>
      </c>
      <c r="J2167">
        <f t="shared" si="34"/>
        <v>3.931805582761096</v>
      </c>
      <c r="K2167" t="str" cm="1">
        <f t="array" ref="K2167">INDEX($P$6:$P$13,MATCH(MIN(ABS(MOD(J2167 - $Q$6:$Q$13 + PI(), 2*PI()) - PI())),ABS(MOD(J2167 - $Q$6:$Q$13 + PI(), 2*PI()) - PI()),0))</f>
        <v>SW</v>
      </c>
      <c r="L2167">
        <v>2.9225471212985501</v>
      </c>
      <c r="M2167">
        <v>8.4734428193834095</v>
      </c>
      <c r="N2167">
        <v>2.90064610375298</v>
      </c>
    </row>
    <row r="2168" spans="1:14" x14ac:dyDescent="0.3">
      <c r="A2168">
        <v>1711864</v>
      </c>
      <c r="B2168">
        <v>2024</v>
      </c>
      <c r="C2168">
        <v>3</v>
      </c>
      <c r="D2168">
        <v>31</v>
      </c>
      <c r="E2168">
        <v>900</v>
      </c>
      <c r="F2168">
        <v>8.3717388916015594</v>
      </c>
      <c r="G2168">
        <v>1.57593444824218</v>
      </c>
      <c r="H2168">
        <v>8.5187781667508204</v>
      </c>
      <c r="I2168">
        <v>-1.7568634693627201</v>
      </c>
      <c r="J2168">
        <f t="shared" si="34"/>
        <v>4.5263218378168659</v>
      </c>
      <c r="K2168" t="str" cm="1">
        <f t="array" ref="K2168">INDEX($P$6:$P$13,MATCH(MIN(ABS(MOD(J2168 - $Q$6:$Q$13 + PI(), 2*PI()) - PI())),ABS(MOD(J2168 - $Q$6:$Q$13 + PI(), 2*PI()) - PI()),0))</f>
        <v>W</v>
      </c>
      <c r="L2168">
        <v>3.0368458821803999</v>
      </c>
      <c r="M2168">
        <v>8.6482590569390094</v>
      </c>
      <c r="N2168">
        <v>2.8672832912868902</v>
      </c>
    </row>
    <row r="2169" spans="1:14" x14ac:dyDescent="0.3">
      <c r="A2169">
        <v>1711868</v>
      </c>
      <c r="B2169">
        <v>2024</v>
      </c>
      <c r="C2169">
        <v>3</v>
      </c>
      <c r="D2169">
        <v>31</v>
      </c>
      <c r="E2169">
        <v>1000</v>
      </c>
      <c r="F2169">
        <v>8.4871948242187507</v>
      </c>
      <c r="G2169">
        <v>-1.5543157958984299</v>
      </c>
      <c r="H2169">
        <v>8.6283470941788707</v>
      </c>
      <c r="I2169">
        <v>-1.38966691864763</v>
      </c>
      <c r="J2169">
        <f t="shared" si="34"/>
        <v>4.8935183885319562</v>
      </c>
      <c r="K2169" t="str" cm="1">
        <f t="array" ref="K2169">INDEX($P$6:$P$13,MATCH(MIN(ABS(MOD(J2169 - $Q$6:$Q$13 + PI(), 2*PI()) - PI())),ABS(MOD(J2169 - $Q$6:$Q$13 + PI(), 2*PI()) - PI()),0))</f>
        <v>W</v>
      </c>
      <c r="L2169">
        <v>3.10050638078445</v>
      </c>
      <c r="M2169">
        <v>8.8397159576415998</v>
      </c>
      <c r="N2169">
        <v>2.81491025288899</v>
      </c>
    </row>
    <row r="2170" spans="1:14" x14ac:dyDescent="0.3">
      <c r="A2170">
        <v>1711872</v>
      </c>
      <c r="B2170">
        <v>2024</v>
      </c>
      <c r="C2170">
        <v>3</v>
      </c>
      <c r="D2170">
        <v>31</v>
      </c>
      <c r="E2170">
        <v>1100</v>
      </c>
      <c r="F2170">
        <v>7.9282775878906202</v>
      </c>
      <c r="G2170">
        <v>-2.9492687988281201</v>
      </c>
      <c r="H2170">
        <v>8.4590644848227594</v>
      </c>
      <c r="I2170">
        <v>-1.21466397540967</v>
      </c>
      <c r="J2170">
        <f t="shared" si="34"/>
        <v>5.068521331769916</v>
      </c>
      <c r="K2170" t="str" cm="1">
        <f t="array" ref="K2170">INDEX($P$6:$P$13,MATCH(MIN(ABS(MOD(J2170 - $Q$6:$Q$13 + PI(), 2*PI()) - PI())),ABS(MOD(J2170 - $Q$6:$Q$13 + PI(), 2*PI()) - PI()),0))</f>
        <v>W</v>
      </c>
      <c r="L2170">
        <v>3.1506542663335302</v>
      </c>
      <c r="M2170">
        <v>9.0041821797688808</v>
      </c>
      <c r="N2170">
        <v>2.765808529324</v>
      </c>
    </row>
    <row r="2171" spans="1:14" x14ac:dyDescent="0.3">
      <c r="A2171">
        <v>1711875</v>
      </c>
      <c r="B2171">
        <v>2024</v>
      </c>
      <c r="C2171">
        <v>3</v>
      </c>
      <c r="D2171">
        <v>31</v>
      </c>
      <c r="E2171">
        <v>1200</v>
      </c>
      <c r="F2171">
        <v>7.6906793212890596</v>
      </c>
      <c r="G2171">
        <v>-3.58618225097656</v>
      </c>
      <c r="H2171">
        <v>8.4857086657581196</v>
      </c>
      <c r="I2171">
        <v>-1.13446833006229</v>
      </c>
      <c r="J2171">
        <f t="shared" si="34"/>
        <v>5.1487169771172958</v>
      </c>
      <c r="K2171" t="str" cm="1">
        <f t="array" ref="K2171">INDEX($P$6:$P$13,MATCH(MIN(ABS(MOD(J2171 - $Q$6:$Q$13 + PI(), 2*PI()) - PI())),ABS(MOD(J2171 - $Q$6:$Q$13 + PI(), 2*PI()) - PI()),0))</f>
        <v>NW</v>
      </c>
      <c r="L2171">
        <v>3.2888312846371801</v>
      </c>
      <c r="M2171">
        <v>9.1049148771497901</v>
      </c>
      <c r="N2171">
        <v>2.7319547865125799</v>
      </c>
    </row>
    <row r="2172" spans="1:14" x14ac:dyDescent="0.3">
      <c r="A2172">
        <v>1711879</v>
      </c>
      <c r="B2172">
        <v>2024</v>
      </c>
      <c r="C2172">
        <v>3</v>
      </c>
      <c r="D2172">
        <v>31</v>
      </c>
      <c r="E2172">
        <v>1300</v>
      </c>
      <c r="F2172">
        <v>7.65622802734375</v>
      </c>
      <c r="G2172">
        <v>-4.1558795166015603</v>
      </c>
      <c r="H2172">
        <v>8.7114385817264601</v>
      </c>
      <c r="I2172">
        <v>-1.0734897833060499</v>
      </c>
      <c r="J2172">
        <f t="shared" si="34"/>
        <v>5.2096955238735365</v>
      </c>
      <c r="K2172" t="str" cm="1">
        <f t="array" ref="K2172">INDEX($P$6:$P$13,MATCH(MIN(ABS(MOD(J2172 - $Q$6:$Q$13 + PI(), 2*PI()) - PI())),ABS(MOD(J2172 - $Q$6:$Q$13 + PI(), 2*PI()) - PI()),0))</f>
        <v>NW</v>
      </c>
      <c r="L2172">
        <v>3.7238453920775298</v>
      </c>
      <c r="M2172">
        <v>9.1430357827080595</v>
      </c>
      <c r="N2172">
        <v>2.71273379855685</v>
      </c>
    </row>
    <row r="2173" spans="1:14" x14ac:dyDescent="0.3">
      <c r="A2173">
        <v>1711882</v>
      </c>
      <c r="B2173">
        <v>2024</v>
      </c>
      <c r="C2173">
        <v>3</v>
      </c>
      <c r="D2173">
        <v>31</v>
      </c>
      <c r="E2173">
        <v>1400</v>
      </c>
      <c r="F2173">
        <v>7.7419171142578103</v>
      </c>
      <c r="G2173">
        <v>-4.6775140380859304</v>
      </c>
      <c r="H2173">
        <v>9.0452428480682006</v>
      </c>
      <c r="I2173">
        <v>-1.02730872239182</v>
      </c>
      <c r="J2173">
        <f t="shared" si="34"/>
        <v>5.2558765847877664</v>
      </c>
      <c r="K2173" t="str" cm="1">
        <f t="array" ref="K2173">INDEX($P$6:$P$13,MATCH(MIN(ABS(MOD(J2173 - $Q$6:$Q$13 + PI(), 2*PI()) - PI())),ABS(MOD(J2173 - $Q$6:$Q$13 + PI(), 2*PI()) - PI()),0))</f>
        <v>NW</v>
      </c>
      <c r="L2173">
        <v>4.81336184539468</v>
      </c>
      <c r="M2173">
        <v>9.1199792226155605</v>
      </c>
      <c r="N2173">
        <v>2.7081831826104001</v>
      </c>
    </row>
    <row r="2174" spans="1:14" x14ac:dyDescent="0.3">
      <c r="A2174">
        <v>1711886</v>
      </c>
      <c r="B2174">
        <v>2024</v>
      </c>
      <c r="C2174">
        <v>3</v>
      </c>
      <c r="D2174">
        <v>31</v>
      </c>
      <c r="E2174">
        <v>1500</v>
      </c>
      <c r="F2174">
        <v>7.9918511962890602</v>
      </c>
      <c r="G2174">
        <v>-4.8903771972656198</v>
      </c>
      <c r="H2174">
        <v>9.3693903043454494</v>
      </c>
      <c r="I2174">
        <v>-1.02165786353968</v>
      </c>
      <c r="J2174">
        <f t="shared" si="34"/>
        <v>5.2615274436399062</v>
      </c>
      <c r="K2174" t="str" cm="1">
        <f t="array" ref="K2174">INDEX($P$6:$P$13,MATCH(MIN(ABS(MOD(J2174 - $Q$6:$Q$13 + PI(), 2*PI()) - PI())),ABS(MOD(J2174 - $Q$6:$Q$13 + PI(), 2*PI()) - PI()),0))</f>
        <v>NW</v>
      </c>
      <c r="L2174">
        <v>5.34829124698547</v>
      </c>
      <c r="M2174">
        <v>9.0476421780056402</v>
      </c>
      <c r="N2174">
        <v>2.7172347174750402</v>
      </c>
    </row>
    <row r="2175" spans="1:14" x14ac:dyDescent="0.3">
      <c r="A2175">
        <v>1711890</v>
      </c>
      <c r="B2175">
        <v>2024</v>
      </c>
      <c r="C2175">
        <v>3</v>
      </c>
      <c r="D2175">
        <v>31</v>
      </c>
      <c r="E2175">
        <v>1600</v>
      </c>
      <c r="F2175">
        <v>8.5577416992187505</v>
      </c>
      <c r="G2175">
        <v>-4.8940991210937499</v>
      </c>
      <c r="H2175">
        <v>9.8583542844451397</v>
      </c>
      <c r="I2175">
        <v>-1.0513013594482301</v>
      </c>
      <c r="J2175">
        <f t="shared" si="34"/>
        <v>5.2318839477313563</v>
      </c>
      <c r="K2175" t="str" cm="1">
        <f t="array" ref="K2175">INDEX($P$6:$P$13,MATCH(MIN(ABS(MOD(J2175 - $Q$6:$Q$13 + PI(), 2*PI()) - PI())),ABS(MOD(J2175 - $Q$6:$Q$13 + PI(), 2*PI()) - PI()),0))</f>
        <v>NW</v>
      </c>
      <c r="L2175">
        <v>5.44356613088984</v>
      </c>
      <c r="M2175">
        <v>8.9335807164510097</v>
      </c>
      <c r="N2175">
        <v>2.74063968658447</v>
      </c>
    </row>
    <row r="2176" spans="1:14" x14ac:dyDescent="0.3">
      <c r="A2176">
        <v>1711893</v>
      </c>
      <c r="B2176">
        <v>2024</v>
      </c>
      <c r="C2176">
        <v>3</v>
      </c>
      <c r="D2176">
        <v>31</v>
      </c>
      <c r="E2176">
        <v>1700</v>
      </c>
      <c r="F2176">
        <v>8.9272900390625001</v>
      </c>
      <c r="G2176">
        <v>-4.5825347900390598</v>
      </c>
      <c r="H2176">
        <v>10.0347462620368</v>
      </c>
      <c r="I2176">
        <v>-1.0965515157290899</v>
      </c>
      <c r="J2176">
        <f t="shared" si="34"/>
        <v>5.1866337914504967</v>
      </c>
      <c r="K2176" t="str" cm="1">
        <f t="array" ref="K2176">INDEX($P$6:$P$13,MATCH(MIN(ABS(MOD(J2176 - $Q$6:$Q$13 + PI(), 2*PI()) - PI())),ABS(MOD(J2176 - $Q$6:$Q$13 + PI(), 2*PI()) - PI()),0))</f>
        <v>NW</v>
      </c>
      <c r="L2176">
        <v>5.4495870054822904</v>
      </c>
      <c r="M2176">
        <v>8.8005195193820498</v>
      </c>
      <c r="N2176">
        <v>2.77337858412</v>
      </c>
    </row>
    <row r="2177" spans="1:14" x14ac:dyDescent="0.3">
      <c r="A2177">
        <v>1711897</v>
      </c>
      <c r="B2177">
        <v>2024</v>
      </c>
      <c r="C2177">
        <v>3</v>
      </c>
      <c r="D2177">
        <v>31</v>
      </c>
      <c r="E2177">
        <v>1800</v>
      </c>
      <c r="F2177">
        <v>9.1970812988281203</v>
      </c>
      <c r="G2177">
        <v>-4.2794390869140599</v>
      </c>
      <c r="H2177">
        <v>10.1439589567319</v>
      </c>
      <c r="I2177">
        <v>-1.13528869614798</v>
      </c>
      <c r="J2177">
        <f t="shared" si="34"/>
        <v>5.147896611031606</v>
      </c>
      <c r="K2177" t="str" cm="1">
        <f t="array" ref="K2177">INDEX($P$6:$P$13,MATCH(MIN(ABS(MOD(J2177 - $Q$6:$Q$13 + PI(), 2*PI()) - PI())),ABS(MOD(J2177 - $Q$6:$Q$13 + PI(), 2*PI()) - PI()),0))</f>
        <v>NW</v>
      </c>
      <c r="L2177">
        <v>5.4439316349541196</v>
      </c>
      <c r="M2177">
        <v>8.7054912779066296</v>
      </c>
      <c r="N2177">
        <v>2.7983498043484101</v>
      </c>
    </row>
    <row r="2178" spans="1:14" x14ac:dyDescent="0.3">
      <c r="A2178">
        <v>1711900</v>
      </c>
      <c r="B2178">
        <v>2024</v>
      </c>
      <c r="C2178">
        <v>3</v>
      </c>
      <c r="D2178">
        <v>31</v>
      </c>
      <c r="E2178">
        <v>1900</v>
      </c>
      <c r="F2178">
        <v>9.3677972412109298</v>
      </c>
      <c r="G2178">
        <v>-4.0375408935546799</v>
      </c>
      <c r="H2178">
        <v>10.2008510242805</v>
      </c>
      <c r="I2178">
        <v>-1.1638527958122</v>
      </c>
      <c r="J2178">
        <f t="shared" si="34"/>
        <v>5.1193325113673858</v>
      </c>
      <c r="K2178" t="str" cm="1">
        <f t="array" ref="K2178">INDEX($P$6:$P$13,MATCH(MIN(ABS(MOD(J2178 - $Q$6:$Q$13 + PI(), 2*PI()) - PI())),ABS(MOD(J2178 - $Q$6:$Q$13 + PI(), 2*PI()) - PI()),0))</f>
        <v>NW</v>
      </c>
      <c r="L2178">
        <v>5.4336179814098902</v>
      </c>
      <c r="M2178">
        <v>8.6342892116970393</v>
      </c>
      <c r="N2178">
        <v>2.8200661341349198</v>
      </c>
    </row>
    <row r="2179" spans="1:14" x14ac:dyDescent="0.3">
      <c r="A2179">
        <v>1711904</v>
      </c>
      <c r="B2179">
        <v>2024</v>
      </c>
      <c r="C2179">
        <v>3</v>
      </c>
      <c r="D2179">
        <v>31</v>
      </c>
      <c r="E2179">
        <v>2000</v>
      </c>
      <c r="F2179">
        <v>9.5997827148437498</v>
      </c>
      <c r="G2179">
        <v>-4.0171856689453103</v>
      </c>
      <c r="H2179">
        <v>10.4064215209164</v>
      </c>
      <c r="I2179">
        <v>-1.1744727617838699</v>
      </c>
      <c r="J2179">
        <f t="shared" ref="J2179:J2242" si="35">IF(I2179&lt;0,I2179+2*PI(),I2179)</f>
        <v>5.1087125453957167</v>
      </c>
      <c r="K2179" t="str" cm="1">
        <f t="array" ref="K2179">INDEX($P$6:$P$13,MATCH(MIN(ABS(MOD(J2179 - $Q$6:$Q$13 + PI(), 2*PI()) - PI())),ABS(MOD(J2179 - $Q$6:$Q$13 + PI(), 2*PI()) - PI()),0))</f>
        <v>NW</v>
      </c>
      <c r="L2179">
        <v>5.4193055618982298</v>
      </c>
      <c r="M2179">
        <v>8.3229882982042103</v>
      </c>
      <c r="N2179">
        <v>2.6904408137003499</v>
      </c>
    </row>
    <row r="2180" spans="1:14" x14ac:dyDescent="0.3">
      <c r="A2180">
        <v>1711908</v>
      </c>
      <c r="B2180">
        <v>2024</v>
      </c>
      <c r="C2180">
        <v>3</v>
      </c>
      <c r="D2180">
        <v>31</v>
      </c>
      <c r="E2180">
        <v>2100</v>
      </c>
      <c r="F2180">
        <v>9.9488989257812506</v>
      </c>
      <c r="G2180">
        <v>-4.0987365722656204</v>
      </c>
      <c r="H2180">
        <v>10.7601222727364</v>
      </c>
      <c r="I2180">
        <v>-1.18000614286268</v>
      </c>
      <c r="J2180">
        <f t="shared" si="35"/>
        <v>5.1031791643169058</v>
      </c>
      <c r="K2180" t="str" cm="1">
        <f t="array" ref="K2180">INDEX($P$6:$P$13,MATCH(MIN(ABS(MOD(J2180 - $Q$6:$Q$13 + PI(), 2*PI()) - PI())),ABS(MOD(J2180 - $Q$6:$Q$13 + PI(), 2*PI()) - PI()),0))</f>
        <v>W</v>
      </c>
      <c r="L2180">
        <v>5.4051115051016803</v>
      </c>
      <c r="M2180">
        <v>8.2493392096625406</v>
      </c>
      <c r="N2180">
        <v>2.7388172149658199</v>
      </c>
    </row>
    <row r="2181" spans="1:14" x14ac:dyDescent="0.3">
      <c r="A2181">
        <v>1711911</v>
      </c>
      <c r="B2181">
        <v>2024</v>
      </c>
      <c r="C2181">
        <v>3</v>
      </c>
      <c r="D2181">
        <v>31</v>
      </c>
      <c r="E2181">
        <v>2200</v>
      </c>
      <c r="F2181">
        <v>9.8769525146484298</v>
      </c>
      <c r="G2181">
        <v>-3.7596704101562501</v>
      </c>
      <c r="H2181">
        <v>10.5683164491618</v>
      </c>
      <c r="I2181">
        <v>-1.20708071028287</v>
      </c>
      <c r="J2181">
        <f t="shared" si="35"/>
        <v>5.076104596896716</v>
      </c>
      <c r="K2181" t="str" cm="1">
        <f t="array" ref="K2181">INDEX($P$6:$P$13,MATCH(MIN(ABS(MOD(J2181 - $Q$6:$Q$13 + PI(), 2*PI()) - PI())),ABS(MOD(J2181 - $Q$6:$Q$13 + PI(), 2*PI()) - PI()),0))</f>
        <v>W</v>
      </c>
      <c r="L2181">
        <v>5.3937704631902497</v>
      </c>
      <c r="M2181">
        <v>8.2223330603705502</v>
      </c>
      <c r="N2181">
        <v>2.7738360299004401</v>
      </c>
    </row>
    <row r="2182" spans="1:14" x14ac:dyDescent="0.3">
      <c r="A2182">
        <v>1711915</v>
      </c>
      <c r="B2182">
        <v>2024</v>
      </c>
      <c r="C2182">
        <v>3</v>
      </c>
      <c r="D2182">
        <v>31</v>
      </c>
      <c r="E2182">
        <v>2300</v>
      </c>
      <c r="F2182">
        <v>9.9475677490234293</v>
      </c>
      <c r="G2182">
        <v>-3.6255316162109299</v>
      </c>
      <c r="H2182">
        <v>10.5876618581042</v>
      </c>
      <c r="I2182">
        <v>-1.22129442553562</v>
      </c>
      <c r="J2182">
        <f t="shared" si="35"/>
        <v>5.0618908816439667</v>
      </c>
      <c r="K2182" t="str" cm="1">
        <f t="array" ref="K2182">INDEX($P$6:$P$13,MATCH(MIN(ABS(MOD(J2182 - $Q$6:$Q$13 + PI(), 2*PI()) - PI())),ABS(MOD(J2182 - $Q$6:$Q$13 + PI(), 2*PI()) - PI()),0))</f>
        <v>W</v>
      </c>
      <c r="L2182">
        <v>5.3846797332185901</v>
      </c>
      <c r="M2182">
        <v>8.2256121105617908</v>
      </c>
      <c r="N2182">
        <v>2.7990519205729099</v>
      </c>
    </row>
    <row r="2183" spans="1:14" x14ac:dyDescent="0.3">
      <c r="A2183">
        <v>1711918</v>
      </c>
      <c r="B2183">
        <v>2024</v>
      </c>
      <c r="C2183">
        <v>3</v>
      </c>
      <c r="D2183">
        <v>31</v>
      </c>
      <c r="E2183">
        <v>0</v>
      </c>
      <c r="F2183">
        <v>-2.5186486816406202</v>
      </c>
      <c r="G2183">
        <v>9.2332263183593692</v>
      </c>
      <c r="H2183">
        <v>9.5705830244334695</v>
      </c>
      <c r="I2183">
        <v>2.8752906001208598</v>
      </c>
      <c r="J2183">
        <f t="shared" si="35"/>
        <v>2.8752906001208598</v>
      </c>
      <c r="K2183" t="str" cm="1">
        <f t="array" ref="K2183">INDEX($P$6:$P$13,MATCH(MIN(ABS(MOD(J2183 - $Q$6:$Q$13 + PI(), 2*PI()) - PI())),ABS(MOD(J2183 - $Q$6:$Q$13 + PI(), 2*PI()) - PI()),0))</f>
        <v>S</v>
      </c>
      <c r="L2183">
        <v>1.15174775172685</v>
      </c>
      <c r="M2183">
        <v>8.7831019295586401</v>
      </c>
      <c r="N2183">
        <v>2.4546332889132998</v>
      </c>
    </row>
    <row r="2184" spans="1:14" x14ac:dyDescent="0.3">
      <c r="A2184">
        <v>1711922</v>
      </c>
      <c r="B2184">
        <v>2024</v>
      </c>
      <c r="C2184">
        <v>3</v>
      </c>
      <c r="D2184">
        <v>31</v>
      </c>
      <c r="E2184">
        <v>100</v>
      </c>
      <c r="F2184">
        <v>-2.6140509033203099</v>
      </c>
      <c r="G2184">
        <v>9.27869262695312</v>
      </c>
      <c r="H2184">
        <v>9.6398858390866806</v>
      </c>
      <c r="I2184">
        <v>2.8669839553881</v>
      </c>
      <c r="J2184">
        <f t="shared" si="35"/>
        <v>2.8669839553881</v>
      </c>
      <c r="K2184" t="str" cm="1">
        <f t="array" ref="K2184">INDEX($P$6:$P$13,MATCH(MIN(ABS(MOD(J2184 - $Q$6:$Q$13 + PI(), 2*PI()) - PI())),ABS(MOD(J2184 - $Q$6:$Q$13 + PI(), 2*PI()) - PI()),0))</f>
        <v>S</v>
      </c>
      <c r="L2184">
        <v>1.3028735327013199</v>
      </c>
      <c r="M2184">
        <v>8.7279294331868496</v>
      </c>
      <c r="N2184">
        <v>2.4957866668701101</v>
      </c>
    </row>
    <row r="2185" spans="1:14" x14ac:dyDescent="0.3">
      <c r="A2185">
        <v>1711926</v>
      </c>
      <c r="B2185">
        <v>2024</v>
      </c>
      <c r="C2185">
        <v>3</v>
      </c>
      <c r="D2185">
        <v>31</v>
      </c>
      <c r="E2185">
        <v>200</v>
      </c>
      <c r="F2185">
        <v>-2.8634381103515598</v>
      </c>
      <c r="G2185">
        <v>9.3518969726562506</v>
      </c>
      <c r="H2185">
        <v>9.7804526888580607</v>
      </c>
      <c r="I2185">
        <v>2.8444685586763101</v>
      </c>
      <c r="J2185">
        <f t="shared" si="35"/>
        <v>2.8444685586763101</v>
      </c>
      <c r="K2185" t="str" cm="1">
        <f t="array" ref="K2185">INDEX($P$6:$P$13,MATCH(MIN(ABS(MOD(J2185 - $Q$6:$Q$13 + PI(), 2*PI()) - PI())),ABS(MOD(J2185 - $Q$6:$Q$13 + PI(), 2*PI()) - PI()),0))</f>
        <v>S</v>
      </c>
      <c r="L2185">
        <v>1.45776889983609</v>
      </c>
      <c r="M2185">
        <v>8.6829506556192992</v>
      </c>
      <c r="N2185">
        <v>2.53569677140977</v>
      </c>
    </row>
    <row r="2186" spans="1:14" x14ac:dyDescent="0.3">
      <c r="A2186">
        <v>1711929</v>
      </c>
      <c r="B2186">
        <v>2024</v>
      </c>
      <c r="C2186">
        <v>4</v>
      </c>
      <c r="D2186">
        <v>1</v>
      </c>
      <c r="E2186">
        <v>300</v>
      </c>
      <c r="F2186">
        <v>8.7693170166015602</v>
      </c>
      <c r="G2186">
        <v>-4.2880969238281201</v>
      </c>
      <c r="H2186">
        <v>9.7615929112927997</v>
      </c>
      <c r="I2186">
        <v>-1.1159964985205899</v>
      </c>
      <c r="J2186">
        <f t="shared" si="35"/>
        <v>5.1671888086589961</v>
      </c>
      <c r="K2186" t="str" cm="1">
        <f t="array" ref="K2186">INDEX($P$6:$P$13,MATCH(MIN(ABS(MOD(J2186 - $Q$6:$Q$13 + PI(), 2*PI()) - PI())),ABS(MOD(J2186 - $Q$6:$Q$13 + PI(), 2*PI()) - PI()),0))</f>
        <v>NW</v>
      </c>
      <c r="L2186">
        <v>5.4014394202279599</v>
      </c>
      <c r="M2186">
        <v>8.38220575120714</v>
      </c>
      <c r="N2186">
        <v>2.85071330600314</v>
      </c>
    </row>
    <row r="2187" spans="1:14" x14ac:dyDescent="0.3">
      <c r="A2187">
        <v>1711933</v>
      </c>
      <c r="B2187">
        <v>2024</v>
      </c>
      <c r="C2187">
        <v>4</v>
      </c>
      <c r="D2187">
        <v>1</v>
      </c>
      <c r="E2187">
        <v>400</v>
      </c>
      <c r="F2187">
        <v>8.6114819335937494</v>
      </c>
      <c r="G2187">
        <v>-3.9298193359375002</v>
      </c>
      <c r="H2187">
        <v>9.4657858155421906</v>
      </c>
      <c r="I2187">
        <v>-1.1426772287960001</v>
      </c>
      <c r="J2187">
        <f t="shared" si="35"/>
        <v>5.1405080783835864</v>
      </c>
      <c r="K2187" t="str" cm="1">
        <f t="array" ref="K2187">INDEX($P$6:$P$13,MATCH(MIN(ABS(MOD(J2187 - $Q$6:$Q$13 + PI(), 2*PI()) - PI())),ABS(MOD(J2187 - $Q$6:$Q$13 + PI(), 2*PI()) - PI()),0))</f>
        <v>NW</v>
      </c>
      <c r="L2187">
        <v>5.4080942455225696</v>
      </c>
      <c r="M2187">
        <v>8.4603017171223893</v>
      </c>
      <c r="N2187">
        <v>2.8522193696763698</v>
      </c>
    </row>
    <row r="2188" spans="1:14" x14ac:dyDescent="0.3">
      <c r="A2188">
        <v>1711936</v>
      </c>
      <c r="B2188">
        <v>2024</v>
      </c>
      <c r="C2188">
        <v>4</v>
      </c>
      <c r="D2188">
        <v>1</v>
      </c>
      <c r="E2188">
        <v>500</v>
      </c>
      <c r="F2188">
        <v>8.3928790283203103</v>
      </c>
      <c r="G2188">
        <v>-3.3194281005859301</v>
      </c>
      <c r="H2188">
        <v>9.0254651569311601</v>
      </c>
      <c r="I2188">
        <v>-1.1941706902015199</v>
      </c>
      <c r="J2188">
        <f t="shared" si="35"/>
        <v>5.0890146169780666</v>
      </c>
      <c r="K2188" t="str" cm="1">
        <f t="array" ref="K2188">INDEX($P$6:$P$13,MATCH(MIN(ABS(MOD(J2188 - $Q$6:$Q$13 + PI(), 2*PI()) - PI())),ABS(MOD(J2188 - $Q$6:$Q$13 + PI(), 2*PI()) - PI()),0))</f>
        <v>W</v>
      </c>
      <c r="L2188">
        <v>5.4105135794195096</v>
      </c>
      <c r="M2188">
        <v>8.5526512993706501</v>
      </c>
      <c r="N2188">
        <v>2.8515676922268298</v>
      </c>
    </row>
    <row r="2189" spans="1:14" x14ac:dyDescent="0.3">
      <c r="A2189">
        <v>1711940</v>
      </c>
      <c r="B2189">
        <v>2024</v>
      </c>
      <c r="C2189">
        <v>4</v>
      </c>
      <c r="D2189">
        <v>1</v>
      </c>
      <c r="E2189">
        <v>600</v>
      </c>
      <c r="F2189">
        <v>8.5525231933593702</v>
      </c>
      <c r="G2189">
        <v>-2.8222387695312499</v>
      </c>
      <c r="H2189">
        <v>9.0061470477221999</v>
      </c>
      <c r="I2189">
        <v>-1.2520586657462001</v>
      </c>
      <c r="J2189">
        <f t="shared" si="35"/>
        <v>5.0311266414333859</v>
      </c>
      <c r="K2189" t="str" cm="1">
        <f t="array" ref="K2189">INDEX($P$6:$P$13,MATCH(MIN(ABS(MOD(J2189 - $Q$6:$Q$13 + PI(), 2*PI()) - PI())),ABS(MOD(J2189 - $Q$6:$Q$13 + PI(), 2*PI()) - PI()),0))</f>
        <v>W</v>
      </c>
      <c r="L2189">
        <v>5.4097186554247996</v>
      </c>
      <c r="M2189">
        <v>8.6536196602715307</v>
      </c>
      <c r="N2189">
        <v>2.8520414564344598</v>
      </c>
    </row>
    <row r="2190" spans="1:14" x14ac:dyDescent="0.3">
      <c r="A2190">
        <v>1711944</v>
      </c>
      <c r="B2190">
        <v>2024</v>
      </c>
      <c r="C2190">
        <v>4</v>
      </c>
      <c r="D2190">
        <v>1</v>
      </c>
      <c r="E2190">
        <v>700</v>
      </c>
      <c r="F2190">
        <v>8.6600885009765598</v>
      </c>
      <c r="G2190">
        <v>-2.7305029296874999</v>
      </c>
      <c r="H2190">
        <v>9.0803512648893996</v>
      </c>
      <c r="I2190">
        <v>-1.2653650191378001</v>
      </c>
      <c r="J2190">
        <f t="shared" si="35"/>
        <v>5.0178202880417864</v>
      </c>
      <c r="K2190" t="str" cm="1">
        <f t="array" ref="K2190">INDEX($P$6:$P$13,MATCH(MIN(ABS(MOD(J2190 - $Q$6:$Q$13 + PI(), 2*PI()) - PI())),ABS(MOD(J2190 - $Q$6:$Q$13 + PI(), 2*PI()) - PI()),0))</f>
        <v>W</v>
      </c>
      <c r="L2190">
        <v>5.4037029887918102</v>
      </c>
      <c r="M2190">
        <v>8.7346850501166404</v>
      </c>
      <c r="N2190">
        <v>2.8646664089626701</v>
      </c>
    </row>
    <row r="2191" spans="1:14" x14ac:dyDescent="0.3">
      <c r="A2191">
        <v>1711947</v>
      </c>
      <c r="B2191">
        <v>2024</v>
      </c>
      <c r="C2191">
        <v>4</v>
      </c>
      <c r="D2191">
        <v>1</v>
      </c>
      <c r="E2191">
        <v>800</v>
      </c>
      <c r="F2191">
        <v>8.3115393066406202</v>
      </c>
      <c r="G2191">
        <v>-2.31243896484375</v>
      </c>
      <c r="H2191">
        <v>8.6272278057299303</v>
      </c>
      <c r="I2191">
        <v>-1.2994386998207701</v>
      </c>
      <c r="J2191">
        <f t="shared" si="35"/>
        <v>4.9837466073588157</v>
      </c>
      <c r="K2191" t="str" cm="1">
        <f t="array" ref="K2191">INDEX($P$6:$P$13,MATCH(MIN(ABS(MOD(J2191 - $Q$6:$Q$13 + PI(), 2*PI()) - PI())),ABS(MOD(J2191 - $Q$6:$Q$13 + PI(), 2*PI()) - PI()),0))</f>
        <v>W</v>
      </c>
      <c r="L2191">
        <v>5.3985276974361396</v>
      </c>
      <c r="M2191">
        <v>8.9340489705403598</v>
      </c>
      <c r="N2191">
        <v>2.9515652126736098</v>
      </c>
    </row>
    <row r="2192" spans="1:14" x14ac:dyDescent="0.3">
      <c r="A2192">
        <v>1711951</v>
      </c>
      <c r="B2192">
        <v>2024</v>
      </c>
      <c r="C2192">
        <v>4</v>
      </c>
      <c r="D2192">
        <v>1</v>
      </c>
      <c r="E2192">
        <v>900</v>
      </c>
      <c r="F2192">
        <v>8.15570068359375</v>
      </c>
      <c r="G2192">
        <v>-1.57325866699218</v>
      </c>
      <c r="H2192">
        <v>8.3060578178602604</v>
      </c>
      <c r="I2192">
        <v>-1.3802340798894199</v>
      </c>
      <c r="J2192">
        <f t="shared" si="35"/>
        <v>4.9029512272901661</v>
      </c>
      <c r="K2192" t="str" cm="1">
        <f t="array" ref="K2192">INDEX($P$6:$P$13,MATCH(MIN(ABS(MOD(J2192 - $Q$6:$Q$13 + PI(), 2*PI()) - PI())),ABS(MOD(J2192 - $Q$6:$Q$13 + PI(), 2*PI()) - PI()),0))</f>
        <v>W</v>
      </c>
      <c r="L2192">
        <v>5.3906423733552096</v>
      </c>
      <c r="M2192">
        <v>9.0600145128038196</v>
      </c>
      <c r="N2192">
        <v>2.9542207717895499</v>
      </c>
    </row>
    <row r="2193" spans="1:14" x14ac:dyDescent="0.3">
      <c r="A2193">
        <v>1711954</v>
      </c>
      <c r="B2193">
        <v>2024</v>
      </c>
      <c r="C2193">
        <v>4</v>
      </c>
      <c r="D2193">
        <v>1</v>
      </c>
      <c r="E2193">
        <v>1000</v>
      </c>
      <c r="F2193">
        <v>8.9293829345703095</v>
      </c>
      <c r="G2193">
        <v>-0.95280944824218705</v>
      </c>
      <c r="H2193">
        <v>8.9800737990762105</v>
      </c>
      <c r="I2193">
        <v>-1.46449360158319</v>
      </c>
      <c r="J2193">
        <f t="shared" si="35"/>
        <v>4.8186917055963967</v>
      </c>
      <c r="K2193" t="str" cm="1">
        <f t="array" ref="K2193">INDEX($P$6:$P$13,MATCH(MIN(ABS(MOD(J2193 - $Q$6:$Q$13 + PI(), 2*PI()) - PI())),ABS(MOD(J2193 - $Q$6:$Q$13 + PI(), 2*PI()) - PI()),0))</f>
        <v>W</v>
      </c>
      <c r="L2193">
        <v>5.3726076831786198</v>
      </c>
      <c r="M2193">
        <v>9.1373019748263893</v>
      </c>
      <c r="N2193">
        <v>2.97420936160617</v>
      </c>
    </row>
    <row r="2194" spans="1:14" x14ac:dyDescent="0.3">
      <c r="A2194">
        <v>1711958</v>
      </c>
      <c r="B2194">
        <v>2024</v>
      </c>
      <c r="C2194">
        <v>4</v>
      </c>
      <c r="D2194">
        <v>1</v>
      </c>
      <c r="E2194">
        <v>1100</v>
      </c>
      <c r="F2194">
        <v>8.8084735107421803</v>
      </c>
      <c r="G2194">
        <v>-0.92314147949218694</v>
      </c>
      <c r="H2194">
        <v>8.8567147284196608</v>
      </c>
      <c r="I2194">
        <v>-1.4663759813384101</v>
      </c>
      <c r="J2194">
        <f t="shared" si="35"/>
        <v>4.8168093258411764</v>
      </c>
      <c r="K2194" t="str" cm="1">
        <f t="array" ref="K2194">INDEX($P$6:$P$13,MATCH(MIN(ABS(MOD(J2194 - $Q$6:$Q$13 + PI(), 2*PI()) - PI())),ABS(MOD(J2194 - $Q$6:$Q$13 + PI(), 2*PI()) - PI()),0))</f>
        <v>W</v>
      </c>
      <c r="L2194">
        <v>5.3565771104943503</v>
      </c>
      <c r="M2194">
        <v>9.2130848566691004</v>
      </c>
      <c r="N2194">
        <v>2.9947402742173899</v>
      </c>
    </row>
    <row r="2195" spans="1:14" x14ac:dyDescent="0.3">
      <c r="A2195">
        <v>1711962</v>
      </c>
      <c r="B2195">
        <v>2024</v>
      </c>
      <c r="C2195">
        <v>4</v>
      </c>
      <c r="D2195">
        <v>1</v>
      </c>
      <c r="E2195">
        <v>1200</v>
      </c>
      <c r="F2195">
        <v>8.7625231933593692</v>
      </c>
      <c r="G2195">
        <v>-0.90071777343750004</v>
      </c>
      <c r="H2195">
        <v>8.8086948648223196</v>
      </c>
      <c r="I2195">
        <v>-1.4683640335977199</v>
      </c>
      <c r="J2195">
        <f t="shared" si="35"/>
        <v>4.8148212735818667</v>
      </c>
      <c r="K2195" t="str" cm="1">
        <f t="array" ref="K2195">INDEX($P$6:$P$13,MATCH(MIN(ABS(MOD(J2195 - $Q$6:$Q$13 + PI(), 2*PI()) - PI())),ABS(MOD(J2195 - $Q$6:$Q$13 + PI(), 2*PI()) - PI()),0))</f>
        <v>W</v>
      </c>
      <c r="L2195">
        <v>5.3437925169093896</v>
      </c>
      <c r="M2195">
        <v>9.2965158886379609</v>
      </c>
      <c r="N2195">
        <v>3.01063866085476</v>
      </c>
    </row>
    <row r="2196" spans="1:14" x14ac:dyDescent="0.3">
      <c r="A2196">
        <v>1711965</v>
      </c>
      <c r="B2196">
        <v>2024</v>
      </c>
      <c r="C2196">
        <v>4</v>
      </c>
      <c r="D2196">
        <v>1</v>
      </c>
      <c r="E2196">
        <v>1300</v>
      </c>
      <c r="F2196">
        <v>8.6386694335937495</v>
      </c>
      <c r="G2196">
        <v>-0.32915344238281202</v>
      </c>
      <c r="H2196">
        <v>8.6449379160026005</v>
      </c>
      <c r="I2196">
        <v>-1.5327124185549399</v>
      </c>
      <c r="J2196">
        <f t="shared" si="35"/>
        <v>4.7504728886246461</v>
      </c>
      <c r="K2196" t="str" cm="1">
        <f t="array" ref="K2196">INDEX($P$6:$P$13,MATCH(MIN(ABS(MOD(J2196 - $Q$6:$Q$13 + PI(), 2*PI()) - PI())),ABS(MOD(J2196 - $Q$6:$Q$13 + PI(), 2*PI()) - PI()),0))</f>
        <v>W</v>
      </c>
      <c r="L2196">
        <v>5.3309946667003398</v>
      </c>
      <c r="M2196">
        <v>9.3732136620415503</v>
      </c>
      <c r="N2196">
        <v>3.0243633058335999</v>
      </c>
    </row>
    <row r="2197" spans="1:14" x14ac:dyDescent="0.3">
      <c r="A2197">
        <v>1711969</v>
      </c>
      <c r="B2197">
        <v>2024</v>
      </c>
      <c r="C2197">
        <v>4</v>
      </c>
      <c r="D2197">
        <v>1</v>
      </c>
      <c r="E2197">
        <v>1400</v>
      </c>
      <c r="F2197">
        <v>8.6208947753906209</v>
      </c>
      <c r="G2197">
        <v>0.84364379882812501</v>
      </c>
      <c r="H2197">
        <v>8.66207605529174</v>
      </c>
      <c r="I2197">
        <v>-1.6683460703855499</v>
      </c>
      <c r="J2197">
        <f t="shared" si="35"/>
        <v>4.6148392367940367</v>
      </c>
      <c r="K2197" t="str" cm="1">
        <f t="array" ref="K2197">INDEX($P$6:$P$13,MATCH(MIN(ABS(MOD(J2197 - $Q$6:$Q$13 + PI(), 2*PI()) - PI())),ABS(MOD(J2197 - $Q$6:$Q$13 + PI(), 2*PI()) - PI()),0))</f>
        <v>W</v>
      </c>
      <c r="L2197">
        <v>5.3170595875244597</v>
      </c>
      <c r="M2197">
        <v>9.4412746429443306</v>
      </c>
      <c r="N2197">
        <v>3.0345828798082102</v>
      </c>
    </row>
    <row r="2198" spans="1:14" x14ac:dyDescent="0.3">
      <c r="A2198">
        <v>1711972</v>
      </c>
      <c r="B2198">
        <v>2024</v>
      </c>
      <c r="C2198">
        <v>4</v>
      </c>
      <c r="D2198">
        <v>1</v>
      </c>
      <c r="E2198">
        <v>1500</v>
      </c>
      <c r="F2198">
        <v>9.1090393066406197</v>
      </c>
      <c r="G2198">
        <v>2.0373919677734298</v>
      </c>
      <c r="H2198">
        <v>9.3341075160012803</v>
      </c>
      <c r="I2198">
        <v>-1.79084168840222</v>
      </c>
      <c r="J2198">
        <f t="shared" si="35"/>
        <v>4.4923436187773662</v>
      </c>
      <c r="K2198" t="str" cm="1">
        <f t="array" ref="K2198">INDEX($P$6:$P$13,MATCH(MIN(ABS(MOD(J2198 - $Q$6:$Q$13 + PI(), 2*PI()) - PI())),ABS(MOD(J2198 - $Q$6:$Q$13 + PI(), 2*PI()) - PI()),0))</f>
        <v>W</v>
      </c>
      <c r="L2198">
        <v>5.2949939367219301</v>
      </c>
      <c r="M2198">
        <v>9.45763598548041</v>
      </c>
      <c r="N2198">
        <v>3.0534742143418998</v>
      </c>
    </row>
    <row r="2199" spans="1:14" x14ac:dyDescent="0.3">
      <c r="A2199">
        <v>1711976</v>
      </c>
      <c r="B2199">
        <v>2024</v>
      </c>
      <c r="C2199">
        <v>4</v>
      </c>
      <c r="D2199">
        <v>1</v>
      </c>
      <c r="E2199">
        <v>1600</v>
      </c>
      <c r="F2199">
        <v>9.5156335449218705</v>
      </c>
      <c r="G2199">
        <v>2.9162609863281199</v>
      </c>
      <c r="H2199">
        <v>9.9524800879791702</v>
      </c>
      <c r="I2199">
        <v>-1.8681787391005999</v>
      </c>
      <c r="J2199">
        <f t="shared" si="35"/>
        <v>4.4150065680789865</v>
      </c>
      <c r="K2199" t="str" cm="1">
        <f t="array" ref="K2199">INDEX($P$6:$P$13,MATCH(MIN(ABS(MOD(J2199 - $Q$6:$Q$13 + PI(), 2*PI()) - PI())),ABS(MOD(J2199 - $Q$6:$Q$13 + PI(), 2*PI()) - PI()),0))</f>
        <v>W</v>
      </c>
      <c r="L2199">
        <v>5.2647342718774404</v>
      </c>
      <c r="M2199">
        <v>9.4195743136935697</v>
      </c>
      <c r="N2199">
        <v>3.0825219684176899</v>
      </c>
    </row>
    <row r="2200" spans="1:14" x14ac:dyDescent="0.3">
      <c r="A2200">
        <v>1711980</v>
      </c>
      <c r="B2200">
        <v>2024</v>
      </c>
      <c r="C2200">
        <v>4</v>
      </c>
      <c r="D2200">
        <v>1</v>
      </c>
      <c r="E2200">
        <v>1700</v>
      </c>
      <c r="F2200">
        <v>10.205999755859301</v>
      </c>
      <c r="G2200">
        <v>2.86640319824218</v>
      </c>
      <c r="H2200">
        <v>10.600881959134</v>
      </c>
      <c r="I2200">
        <v>-1.8445974349648</v>
      </c>
      <c r="J2200">
        <f t="shared" si="35"/>
        <v>4.4385878722147858</v>
      </c>
      <c r="K2200" t="str" cm="1">
        <f t="array" ref="K2200">INDEX($P$6:$P$13,MATCH(MIN(ABS(MOD(J2200 - $Q$6:$Q$13 + PI(), 2*PI()) - PI())),ABS(MOD(J2200 - $Q$6:$Q$13 + PI(), 2*PI()) - PI()),0))</f>
        <v>W</v>
      </c>
      <c r="L2200">
        <v>5.2273813662415698</v>
      </c>
      <c r="M2200">
        <v>9.3242292404174805</v>
      </c>
      <c r="N2200">
        <v>3.12563843197292</v>
      </c>
    </row>
    <row r="2201" spans="1:14" x14ac:dyDescent="0.3">
      <c r="A2201">
        <v>1711983</v>
      </c>
      <c r="B2201">
        <v>2024</v>
      </c>
      <c r="C2201">
        <v>4</v>
      </c>
      <c r="D2201">
        <v>1</v>
      </c>
      <c r="E2201">
        <v>1800</v>
      </c>
      <c r="F2201">
        <v>10.171362915038999</v>
      </c>
      <c r="G2201">
        <v>2.40423950195312</v>
      </c>
      <c r="H2201">
        <v>10.451650163117</v>
      </c>
      <c r="I2201">
        <v>-1.80290939950002</v>
      </c>
      <c r="J2201">
        <f t="shared" si="35"/>
        <v>4.480275907679566</v>
      </c>
      <c r="K2201" t="str" cm="1">
        <f t="array" ref="K2201">INDEX($P$6:$P$13,MATCH(MIN(ABS(MOD(J2201 - $Q$6:$Q$13 + PI(), 2*PI()) - PI())),ABS(MOD(J2201 - $Q$6:$Q$13 + PI(), 2*PI()) - PI()),0))</f>
        <v>W</v>
      </c>
      <c r="L2201">
        <v>5.1963930605228397</v>
      </c>
      <c r="M2201">
        <v>9.2314796447753906</v>
      </c>
      <c r="N2201">
        <v>3.16515975528293</v>
      </c>
    </row>
    <row r="2202" spans="1:14" x14ac:dyDescent="0.3">
      <c r="A2202">
        <v>1711987</v>
      </c>
      <c r="B2202">
        <v>2024</v>
      </c>
      <c r="C2202">
        <v>4</v>
      </c>
      <c r="D2202">
        <v>1</v>
      </c>
      <c r="E2202">
        <v>1900</v>
      </c>
      <c r="F2202">
        <v>10.243574829101499</v>
      </c>
      <c r="G2202">
        <v>2.2006274414062501</v>
      </c>
      <c r="H2202">
        <v>10.4772890775845</v>
      </c>
      <c r="I2202">
        <v>-1.7824100165344401</v>
      </c>
      <c r="J2202">
        <f t="shared" si="35"/>
        <v>4.5007752906451461</v>
      </c>
      <c r="K2202" t="str" cm="1">
        <f t="array" ref="K2202">INDEX($P$6:$P$13,MATCH(MIN(ABS(MOD(J2202 - $Q$6:$Q$13 + PI(), 2*PI()) - PI())),ABS(MOD(J2202 - $Q$6:$Q$13 + PI(), 2*PI()) - PI()),0))</f>
        <v>W</v>
      </c>
      <c r="L2202">
        <v>5.1756620676959404</v>
      </c>
      <c r="M2202">
        <v>9.1693606906467</v>
      </c>
      <c r="N2202">
        <v>3.1918482250637399</v>
      </c>
    </row>
    <row r="2203" spans="1:14" x14ac:dyDescent="0.3">
      <c r="A2203">
        <v>1711990</v>
      </c>
      <c r="B2203">
        <v>2024</v>
      </c>
      <c r="C2203">
        <v>4</v>
      </c>
      <c r="D2203">
        <v>1</v>
      </c>
      <c r="E2203">
        <v>2000</v>
      </c>
      <c r="F2203">
        <v>10.555222167968701</v>
      </c>
      <c r="G2203">
        <v>2.0351422119140601</v>
      </c>
      <c r="H2203">
        <v>10.749628776748199</v>
      </c>
      <c r="I2203">
        <v>-1.76126803391937</v>
      </c>
      <c r="J2203">
        <f t="shared" si="35"/>
        <v>4.5219172732602164</v>
      </c>
      <c r="K2203" t="str" cm="1">
        <f t="array" ref="K2203">INDEX($P$6:$P$13,MATCH(MIN(ABS(MOD(J2203 - $Q$6:$Q$13 + PI(), 2*PI()) - PI())),ABS(MOD(J2203 - $Q$6:$Q$13 + PI(), 2*PI()) - PI()),0))</f>
        <v>W</v>
      </c>
      <c r="L2203">
        <v>5.1583692750176899</v>
      </c>
      <c r="M2203">
        <v>9.0032297770182197</v>
      </c>
      <c r="N2203">
        <v>3.1491807301839101</v>
      </c>
    </row>
    <row r="2204" spans="1:14" x14ac:dyDescent="0.3">
      <c r="A2204">
        <v>1711994</v>
      </c>
      <c r="B2204">
        <v>2024</v>
      </c>
      <c r="C2204">
        <v>4</v>
      </c>
      <c r="D2204">
        <v>1</v>
      </c>
      <c r="E2204">
        <v>2100</v>
      </c>
      <c r="F2204">
        <v>10.776093749999999</v>
      </c>
      <c r="G2204">
        <v>2.09242919921875</v>
      </c>
      <c r="H2204">
        <v>10.977361088282199</v>
      </c>
      <c r="I2204">
        <v>-1.7625830210472799</v>
      </c>
      <c r="J2204">
        <f t="shared" si="35"/>
        <v>4.5206022861323065</v>
      </c>
      <c r="K2204" t="str" cm="1">
        <f t="array" ref="K2204">INDEX($P$6:$P$13,MATCH(MIN(ABS(MOD(J2204 - $Q$6:$Q$13 + PI(), 2*PI()) - PI())),ABS(MOD(J2204 - $Q$6:$Q$13 + PI(), 2*PI()) - PI()),0))</f>
        <v>W</v>
      </c>
      <c r="L2204">
        <v>5.1375379106083798</v>
      </c>
      <c r="M2204">
        <v>8.9311262766520105</v>
      </c>
      <c r="N2204">
        <v>3.18529171413845</v>
      </c>
    </row>
    <row r="2205" spans="1:14" x14ac:dyDescent="0.3">
      <c r="A2205">
        <v>1711998</v>
      </c>
      <c r="B2205">
        <v>2024</v>
      </c>
      <c r="C2205">
        <v>4</v>
      </c>
      <c r="D2205">
        <v>1</v>
      </c>
      <c r="E2205">
        <v>2200</v>
      </c>
      <c r="F2205">
        <v>10.971270141601501</v>
      </c>
      <c r="G2205">
        <v>2.4290124511718698</v>
      </c>
      <c r="H2205">
        <v>11.2369422000803</v>
      </c>
      <c r="I2205">
        <v>-1.78867928199964</v>
      </c>
      <c r="J2205">
        <f t="shared" si="35"/>
        <v>4.4945060251799465</v>
      </c>
      <c r="K2205" t="str" cm="1">
        <f t="array" ref="K2205">INDEX($P$6:$P$13,MATCH(MIN(ABS(MOD(J2205 - $Q$6:$Q$13 + PI(), 2*PI()) - PI())),ABS(MOD(J2205 - $Q$6:$Q$13 + PI(), 2*PI()) - PI()),0))</f>
        <v>W</v>
      </c>
      <c r="L2205">
        <v>5.1174290322121196</v>
      </c>
      <c r="M2205">
        <v>8.86712816026475</v>
      </c>
      <c r="N2205">
        <v>3.2193731731838602</v>
      </c>
    </row>
    <row r="2206" spans="1:14" x14ac:dyDescent="0.3">
      <c r="A2206">
        <v>1712001</v>
      </c>
      <c r="B2206">
        <v>2024</v>
      </c>
      <c r="C2206">
        <v>4</v>
      </c>
      <c r="D2206">
        <v>1</v>
      </c>
      <c r="E2206">
        <v>2300</v>
      </c>
      <c r="F2206">
        <v>11.154443969726501</v>
      </c>
      <c r="G2206">
        <v>2.9191308593750001</v>
      </c>
      <c r="H2206">
        <v>11.530088692110001</v>
      </c>
      <c r="I2206">
        <v>-1.8267571617629901</v>
      </c>
      <c r="J2206">
        <f t="shared" si="35"/>
        <v>4.4564281454165959</v>
      </c>
      <c r="K2206" t="str" cm="1">
        <f t="array" ref="K2206">INDEX($P$6:$P$13,MATCH(MIN(ABS(MOD(J2206 - $Q$6:$Q$13 + PI(), 2*PI()) - PI())),ABS(MOD(J2206 - $Q$6:$Q$13 + PI(), 2*PI()) - PI()),0))</f>
        <v>W</v>
      </c>
      <c r="L2206">
        <v>5.0937569626400601</v>
      </c>
      <c r="M2206">
        <v>8.7968471315171897</v>
      </c>
      <c r="N2206">
        <v>3.2596646414862702</v>
      </c>
    </row>
    <row r="2207" spans="1:14" x14ac:dyDescent="0.3">
      <c r="A2207">
        <v>1712005</v>
      </c>
      <c r="B2207">
        <v>2024</v>
      </c>
      <c r="C2207">
        <v>4</v>
      </c>
      <c r="D2207">
        <v>1</v>
      </c>
      <c r="E2207">
        <v>0</v>
      </c>
      <c r="F2207">
        <v>9.7946325683593702</v>
      </c>
      <c r="G2207">
        <v>-3.7137976074218702</v>
      </c>
      <c r="H2207">
        <v>10.4750713514543</v>
      </c>
      <c r="I2207">
        <v>-1.2083777531940001</v>
      </c>
      <c r="J2207">
        <f t="shared" si="35"/>
        <v>5.0748075539855861</v>
      </c>
      <c r="K2207" t="str" cm="1">
        <f t="array" ref="K2207">INDEX($P$6:$P$13,MATCH(MIN(ABS(MOD(J2207 - $Q$6:$Q$13 + PI(), 2*PI()) - PI())),ABS(MOD(J2207 - $Q$6:$Q$13 + PI(), 2*PI()) - PI()),0))</f>
        <v>W</v>
      </c>
      <c r="L2207">
        <v>5.3810909756963099</v>
      </c>
      <c r="M2207">
        <v>8.2424615224202409</v>
      </c>
      <c r="N2207">
        <v>2.8193537394205701</v>
      </c>
    </row>
    <row r="2208" spans="1:14" x14ac:dyDescent="0.3">
      <c r="A2208">
        <v>1712008</v>
      </c>
      <c r="B2208">
        <v>2024</v>
      </c>
      <c r="C2208">
        <v>4</v>
      </c>
      <c r="D2208">
        <v>1</v>
      </c>
      <c r="E2208">
        <v>100</v>
      </c>
      <c r="F2208">
        <v>9.4848461914062501</v>
      </c>
      <c r="G2208">
        <v>-3.87248168945312</v>
      </c>
      <c r="H2208">
        <v>10.2449217522528</v>
      </c>
      <c r="I2208">
        <v>-1.1831716758667401</v>
      </c>
      <c r="J2208">
        <f t="shared" si="35"/>
        <v>5.1000136313128461</v>
      </c>
      <c r="K2208" t="str" cm="1">
        <f t="array" ref="K2208">INDEX($P$6:$P$13,MATCH(MIN(ABS(MOD(J2208 - $Q$6:$Q$13 + PI(), 2*PI()) - PI())),ABS(MOD(J2208 - $Q$6:$Q$13 + PI(), 2*PI()) - PI()),0))</f>
        <v>W</v>
      </c>
      <c r="L2208">
        <v>5.3837886986992096</v>
      </c>
      <c r="M2208">
        <v>8.2720984352959501</v>
      </c>
      <c r="N2208">
        <v>2.8353674146864098</v>
      </c>
    </row>
    <row r="2209" spans="1:14" x14ac:dyDescent="0.3">
      <c r="A2209">
        <v>1712012</v>
      </c>
      <c r="B2209">
        <v>2024</v>
      </c>
      <c r="C2209">
        <v>4</v>
      </c>
      <c r="D2209">
        <v>1</v>
      </c>
      <c r="E2209">
        <v>200</v>
      </c>
      <c r="F2209">
        <v>9.1078991699218701</v>
      </c>
      <c r="G2209">
        <v>-4.2108868408203097</v>
      </c>
      <c r="H2209">
        <v>10.0342112433243</v>
      </c>
      <c r="I2209">
        <v>-1.1377333330063599</v>
      </c>
      <c r="J2209">
        <f t="shared" si="35"/>
        <v>5.1454519741732261</v>
      </c>
      <c r="K2209" t="str" cm="1">
        <f t="array" ref="K2209">INDEX($P$6:$P$13,MATCH(MIN(ABS(MOD(J2209 - $Q$6:$Q$13 + PI(), 2*PI()) - PI())),ABS(MOD(J2209 - $Q$6:$Q$13 + PI(), 2*PI()) - PI()),0))</f>
        <v>NW</v>
      </c>
      <c r="L2209">
        <v>5.39198744724977</v>
      </c>
      <c r="M2209">
        <v>8.3195184071858694</v>
      </c>
      <c r="N2209">
        <v>2.8453583187527101</v>
      </c>
    </row>
    <row r="2210" spans="1:14" x14ac:dyDescent="0.3">
      <c r="A2210">
        <v>1712016</v>
      </c>
      <c r="B2210">
        <v>2024</v>
      </c>
      <c r="C2210">
        <v>4</v>
      </c>
      <c r="D2210">
        <v>2</v>
      </c>
      <c r="E2210">
        <v>300</v>
      </c>
      <c r="F2210">
        <v>11.819182128906199</v>
      </c>
      <c r="G2210">
        <v>4.1783642578125004</v>
      </c>
      <c r="H2210">
        <v>12.536019865460499</v>
      </c>
      <c r="I2210">
        <v>-1.9106070895918901</v>
      </c>
      <c r="J2210">
        <f t="shared" si="35"/>
        <v>4.3725782175876962</v>
      </c>
      <c r="K2210" t="str" cm="1">
        <f t="array" ref="K2210">INDEX($P$6:$P$13,MATCH(MIN(ABS(MOD(J2210 - $Q$6:$Q$13 + PI(), 2*PI()) - PI())),ABS(MOD(J2210 - $Q$6:$Q$13 + PI(), 2*PI()) - PI()),0))</f>
        <v>W</v>
      </c>
      <c r="L2210">
        <v>4.96408705735052</v>
      </c>
      <c r="M2210">
        <v>8.48034106360541</v>
      </c>
      <c r="N2210">
        <v>3.5252376132541201</v>
      </c>
    </row>
    <row r="2211" spans="1:14" x14ac:dyDescent="0.3">
      <c r="A2211">
        <v>1712019</v>
      </c>
      <c r="B2211">
        <v>2024</v>
      </c>
      <c r="C2211">
        <v>4</v>
      </c>
      <c r="D2211">
        <v>2</v>
      </c>
      <c r="E2211">
        <v>400</v>
      </c>
      <c r="F2211">
        <v>12.4666943359375</v>
      </c>
      <c r="G2211">
        <v>3.94793701171875</v>
      </c>
      <c r="H2211">
        <v>13.076875556270799</v>
      </c>
      <c r="I2211">
        <v>-1.87748361604298</v>
      </c>
      <c r="J2211">
        <f t="shared" si="35"/>
        <v>4.4057016911366063</v>
      </c>
      <c r="K2211" t="str" cm="1">
        <f t="array" ref="K2211">INDEX($P$6:$P$13,MATCH(MIN(ABS(MOD(J2211 - $Q$6:$Q$13 + PI(), 2*PI()) - PI())),ABS(MOD(J2211 - $Q$6:$Q$13 + PI(), 2*PI()) - PI()),0))</f>
        <v>W</v>
      </c>
      <c r="L2211">
        <v>4.9488741343022697</v>
      </c>
      <c r="M2211">
        <v>8.4693053563435807</v>
      </c>
      <c r="N2211">
        <v>3.58633179134792</v>
      </c>
    </row>
    <row r="2212" spans="1:14" x14ac:dyDescent="0.3">
      <c r="A2212">
        <v>1712023</v>
      </c>
      <c r="B2212">
        <v>2024</v>
      </c>
      <c r="C2212">
        <v>4</v>
      </c>
      <c r="D2212">
        <v>2</v>
      </c>
      <c r="E2212">
        <v>500</v>
      </c>
      <c r="F2212">
        <v>13.265217285156201</v>
      </c>
      <c r="G2212">
        <v>2.89667358398437</v>
      </c>
      <c r="H2212">
        <v>13.577802011907499</v>
      </c>
      <c r="I2212">
        <v>-1.78578761549068</v>
      </c>
      <c r="J2212">
        <f t="shared" si="35"/>
        <v>4.4973976916889065</v>
      </c>
      <c r="K2212" t="str" cm="1">
        <f t="array" ref="K2212">INDEX($P$6:$P$13,MATCH(MIN(ABS(MOD(J2212 - $Q$6:$Q$13 + PI(), 2*PI()) - PI())),ABS(MOD(J2212 - $Q$6:$Q$13 + PI(), 2*PI()) - PI()),0))</f>
        <v>W</v>
      </c>
      <c r="L2212">
        <v>4.9408705658689298</v>
      </c>
      <c r="M2212">
        <v>8.4510075251261298</v>
      </c>
      <c r="N2212">
        <v>3.6784599092271502</v>
      </c>
    </row>
    <row r="2213" spans="1:14" x14ac:dyDescent="0.3">
      <c r="A2213">
        <v>1712026</v>
      </c>
      <c r="B2213">
        <v>2024</v>
      </c>
      <c r="C2213">
        <v>4</v>
      </c>
      <c r="D2213">
        <v>2</v>
      </c>
      <c r="E2213">
        <v>600</v>
      </c>
      <c r="F2213">
        <v>13.1740698242187</v>
      </c>
      <c r="G2213">
        <v>1.5346142578124999</v>
      </c>
      <c r="H2213">
        <v>13.2631503291515</v>
      </c>
      <c r="I2213">
        <v>-1.68676117423438</v>
      </c>
      <c r="J2213">
        <f t="shared" si="35"/>
        <v>4.5964241329452058</v>
      </c>
      <c r="K2213" t="str" cm="1">
        <f t="array" ref="K2213">INDEX($P$6:$P$13,MATCH(MIN(ABS(MOD(J2213 - $Q$6:$Q$13 + PI(), 2*PI()) - PI())),ABS(MOD(J2213 - $Q$6:$Q$13 + PI(), 2*PI()) - PI()),0))</f>
        <v>W</v>
      </c>
      <c r="L2213">
        <v>4.9513790444422403</v>
      </c>
      <c r="M2213">
        <v>8.4721124437120192</v>
      </c>
      <c r="N2213">
        <v>3.7614958021375799</v>
      </c>
    </row>
    <row r="2214" spans="1:14" x14ac:dyDescent="0.3">
      <c r="A2214">
        <v>1712030</v>
      </c>
      <c r="B2214">
        <v>2024</v>
      </c>
      <c r="C2214">
        <v>4</v>
      </c>
      <c r="D2214">
        <v>2</v>
      </c>
      <c r="E2214">
        <v>700</v>
      </c>
      <c r="F2214">
        <v>12.079761962890601</v>
      </c>
      <c r="G2214">
        <v>0.35976867675781199</v>
      </c>
      <c r="H2214">
        <v>12.0851182278401</v>
      </c>
      <c r="I2214">
        <v>-1.60057028767962</v>
      </c>
      <c r="J2214">
        <f t="shared" si="35"/>
        <v>4.6826150194999663</v>
      </c>
      <c r="K2214" t="str" cm="1">
        <f t="array" ref="K2214">INDEX($P$6:$P$13,MATCH(MIN(ABS(MOD(J2214 - $Q$6:$Q$13 + PI(), 2*PI()) - PI())),ABS(MOD(J2214 - $Q$6:$Q$13 + PI(), 2*PI()) - PI()),0))</f>
        <v>W</v>
      </c>
      <c r="L2214">
        <v>4.98329448530846</v>
      </c>
      <c r="M2214">
        <v>8.5688294304741692</v>
      </c>
      <c r="N2214">
        <v>3.7725073496500601</v>
      </c>
    </row>
    <row r="2215" spans="1:14" x14ac:dyDescent="0.3">
      <c r="A2215">
        <v>1712034</v>
      </c>
      <c r="B2215">
        <v>2024</v>
      </c>
      <c r="C2215">
        <v>4</v>
      </c>
      <c r="D2215">
        <v>2</v>
      </c>
      <c r="E2215">
        <v>800</v>
      </c>
      <c r="F2215">
        <v>11.2619396972656</v>
      </c>
      <c r="G2215">
        <v>-0.42666503906249997</v>
      </c>
      <c r="H2215">
        <v>11.2700190239593</v>
      </c>
      <c r="I2215">
        <v>-1.53292886408425</v>
      </c>
      <c r="J2215">
        <f t="shared" si="35"/>
        <v>4.7502564430953367</v>
      </c>
      <c r="K2215" t="str" cm="1">
        <f t="array" ref="K2215">INDEX($P$6:$P$13,MATCH(MIN(ABS(MOD(J2215 - $Q$6:$Q$13 + PI(), 2*PI()) - PI())),ABS(MOD(J2215 - $Q$6:$Q$13 + PI(), 2*PI()) - PI()),0))</f>
        <v>W</v>
      </c>
      <c r="L2215">
        <v>5.0223551281980097</v>
      </c>
      <c r="M2215">
        <v>8.6680941051907006</v>
      </c>
      <c r="N2215">
        <v>3.69925467173258</v>
      </c>
    </row>
    <row r="2216" spans="1:14" x14ac:dyDescent="0.3">
      <c r="A2216">
        <v>1712037</v>
      </c>
      <c r="B2216">
        <v>2024</v>
      </c>
      <c r="C2216">
        <v>4</v>
      </c>
      <c r="D2216">
        <v>2</v>
      </c>
      <c r="E2216">
        <v>900</v>
      </c>
      <c r="F2216">
        <v>10.9026824951171</v>
      </c>
      <c r="G2216">
        <v>-1.2458288574218701</v>
      </c>
      <c r="H2216">
        <v>10.9736309000858</v>
      </c>
      <c r="I2216">
        <v>-1.4570217029077599</v>
      </c>
      <c r="J2216">
        <f t="shared" si="35"/>
        <v>4.8261636042718266</v>
      </c>
      <c r="K2216" t="str" cm="1">
        <f t="array" ref="K2216">INDEX($P$6:$P$13,MATCH(MIN(ABS(MOD(J2216 - $Q$6:$Q$13 + PI(), 2*PI()) - PI())),ABS(MOD(J2216 - $Q$6:$Q$13 + PI(), 2*PI()) - PI()),0))</f>
        <v>W</v>
      </c>
      <c r="L2216">
        <v>5.0607544785982199</v>
      </c>
      <c r="M2216">
        <v>8.79733128017849</v>
      </c>
      <c r="N2216">
        <v>3.65094386206732</v>
      </c>
    </row>
    <row r="2217" spans="1:14" x14ac:dyDescent="0.3">
      <c r="A2217">
        <v>1712041</v>
      </c>
      <c r="B2217">
        <v>2024</v>
      </c>
      <c r="C2217">
        <v>4</v>
      </c>
      <c r="D2217">
        <v>2</v>
      </c>
      <c r="E2217">
        <v>1000</v>
      </c>
      <c r="F2217">
        <v>10.5120587158203</v>
      </c>
      <c r="G2217">
        <v>-0.81103210449218699</v>
      </c>
      <c r="H2217">
        <v>10.5432988916833</v>
      </c>
      <c r="I2217">
        <v>-1.49379631924566</v>
      </c>
      <c r="J2217">
        <f t="shared" si="35"/>
        <v>4.7893889879339264</v>
      </c>
      <c r="K2217" t="str" cm="1">
        <f t="array" ref="K2217">INDEX($P$6:$P$13,MATCH(MIN(ABS(MOD(J2217 - $Q$6:$Q$13 + PI(), 2*PI()) - PI())),ABS(MOD(J2217 - $Q$6:$Q$13 + PI(), 2*PI()) - PI()),0))</f>
        <v>W</v>
      </c>
      <c r="L2217">
        <v>5.0954880173486101</v>
      </c>
      <c r="M2217">
        <v>8.9134989844428105</v>
      </c>
      <c r="N2217">
        <v>3.6034722858005099</v>
      </c>
    </row>
    <row r="2218" spans="1:14" x14ac:dyDescent="0.3">
      <c r="A2218">
        <v>1712044</v>
      </c>
      <c r="B2218">
        <v>2024</v>
      </c>
      <c r="C2218">
        <v>4</v>
      </c>
      <c r="D2218">
        <v>2</v>
      </c>
      <c r="E2218">
        <v>1100</v>
      </c>
      <c r="F2218">
        <v>10.2167016601562</v>
      </c>
      <c r="G2218">
        <v>-0.38536621093750001</v>
      </c>
      <c r="H2218">
        <v>10.223966937014801</v>
      </c>
      <c r="I2218">
        <v>-1.53309496085163</v>
      </c>
      <c r="J2218">
        <f t="shared" si="35"/>
        <v>4.7500903463279567</v>
      </c>
      <c r="K2218" t="str" cm="1">
        <f t="array" ref="K2218">INDEX($P$6:$P$13,MATCH(MIN(ABS(MOD(J2218 - $Q$6:$Q$13 + PI(), 2*PI()) - PI())),ABS(MOD(J2218 - $Q$6:$Q$13 + PI(), 2*PI()) - PI()),0))</f>
        <v>W</v>
      </c>
      <c r="L2218">
        <v>5.12603400160096</v>
      </c>
      <c r="M2218">
        <v>9.0205599466959594</v>
      </c>
      <c r="N2218">
        <v>3.5595006942749001</v>
      </c>
    </row>
    <row r="2219" spans="1:14" x14ac:dyDescent="0.3">
      <c r="A2219">
        <v>1712048</v>
      </c>
      <c r="B2219">
        <v>2024</v>
      </c>
      <c r="C2219">
        <v>4</v>
      </c>
      <c r="D2219">
        <v>2</v>
      </c>
      <c r="E2219">
        <v>1200</v>
      </c>
      <c r="F2219">
        <v>10.065289306640601</v>
      </c>
      <c r="G2219">
        <v>-0.23571533203125</v>
      </c>
      <c r="H2219">
        <v>10.0680489939277</v>
      </c>
      <c r="I2219">
        <v>-1.5473819720045301</v>
      </c>
      <c r="J2219">
        <f t="shared" si="35"/>
        <v>4.7358033351750564</v>
      </c>
      <c r="K2219" t="str" cm="1">
        <f t="array" ref="K2219">INDEX($P$6:$P$13,MATCH(MIN(ABS(MOD(J2219 - $Q$6:$Q$13 + PI(), 2*PI()) - PI())),ABS(MOD(J2219 - $Q$6:$Q$13 + PI(), 2*PI()) - PI()),0))</f>
        <v>W</v>
      </c>
      <c r="L2219">
        <v>5.1536075429886301</v>
      </c>
      <c r="M2219">
        <v>9.1131731669107996</v>
      </c>
      <c r="N2219">
        <v>3.5214551289876299</v>
      </c>
    </row>
    <row r="2220" spans="1:14" x14ac:dyDescent="0.3">
      <c r="A2220">
        <v>1712052</v>
      </c>
      <c r="B2220">
        <v>2024</v>
      </c>
      <c r="C2220">
        <v>4</v>
      </c>
      <c r="D2220">
        <v>2</v>
      </c>
      <c r="E2220">
        <v>1300</v>
      </c>
      <c r="F2220">
        <v>10.0485241699218</v>
      </c>
      <c r="G2220">
        <v>-0.25531860351562502</v>
      </c>
      <c r="H2220">
        <v>10.0517672865424</v>
      </c>
      <c r="I2220">
        <v>-1.5453932251742899</v>
      </c>
      <c r="J2220">
        <f t="shared" si="35"/>
        <v>4.7377920820052966</v>
      </c>
      <c r="K2220" t="str" cm="1">
        <f t="array" ref="K2220">INDEX($P$6:$P$13,MATCH(MIN(ABS(MOD(J2220 - $Q$6:$Q$13 + PI(), 2*PI()) - PI())),ABS(MOD(J2220 - $Q$6:$Q$13 + PI(), 2*PI()) - PI()),0))</f>
        <v>W</v>
      </c>
      <c r="L2220">
        <v>5.1781043639596103</v>
      </c>
      <c r="M2220">
        <v>9.1800657908121703</v>
      </c>
      <c r="N2220">
        <v>3.4944030973646298</v>
      </c>
    </row>
    <row r="2221" spans="1:14" x14ac:dyDescent="0.3">
      <c r="A2221">
        <v>1712055</v>
      </c>
      <c r="B2221">
        <v>2024</v>
      </c>
      <c r="C2221">
        <v>4</v>
      </c>
      <c r="D2221">
        <v>2</v>
      </c>
      <c r="E2221">
        <v>1400</v>
      </c>
      <c r="F2221">
        <v>9.7322528076171793</v>
      </c>
      <c r="G2221">
        <v>2.5934448242187502E-2</v>
      </c>
      <c r="H2221">
        <v>9.7322873625360096</v>
      </c>
      <c r="I2221">
        <v>-1.5734611144208599</v>
      </c>
      <c r="J2221">
        <f t="shared" si="35"/>
        <v>4.7097241927587259</v>
      </c>
      <c r="K2221" t="str" cm="1">
        <f t="array" ref="K2221">INDEX($P$6:$P$13,MATCH(MIN(ABS(MOD(J2221 - $Q$6:$Q$13 + PI(), 2*PI()) - PI())),ABS(MOD(J2221 - $Q$6:$Q$13 + PI(), 2*PI()) - PI()),0))</f>
        <v>W</v>
      </c>
      <c r="L2221">
        <v>5.20031145820671</v>
      </c>
      <c r="M2221">
        <v>9.2382586797078403</v>
      </c>
      <c r="N2221">
        <v>3.47010146247016</v>
      </c>
    </row>
    <row r="2222" spans="1:14" x14ac:dyDescent="0.3">
      <c r="A2222">
        <v>1712059</v>
      </c>
      <c r="B2222">
        <v>2024</v>
      </c>
      <c r="C2222">
        <v>4</v>
      </c>
      <c r="D2222">
        <v>2</v>
      </c>
      <c r="E2222">
        <v>1500</v>
      </c>
      <c r="F2222">
        <v>9.3123211669921808</v>
      </c>
      <c r="G2222">
        <v>0.56643127441406205</v>
      </c>
      <c r="H2222">
        <v>9.3295321375642999</v>
      </c>
      <c r="I2222">
        <v>-1.63154748105598</v>
      </c>
      <c r="J2222">
        <f t="shared" si="35"/>
        <v>4.651637826123606</v>
      </c>
      <c r="K2222" t="str" cm="1">
        <f t="array" ref="K2222">INDEX($P$6:$P$13,MATCH(MIN(ABS(MOD(J2222 - $Q$6:$Q$13 + PI(), 2*PI()) - PI())),ABS(MOD(J2222 - $Q$6:$Q$13 + PI(), 2*PI()) - PI()),0))</f>
        <v>W</v>
      </c>
      <c r="L2222">
        <v>5.2227142060218803</v>
      </c>
      <c r="M2222">
        <v>9.3083643383449903</v>
      </c>
      <c r="N2222">
        <v>3.4405194388495501</v>
      </c>
    </row>
    <row r="2223" spans="1:14" x14ac:dyDescent="0.3">
      <c r="A2223">
        <v>1712062</v>
      </c>
      <c r="B2223">
        <v>2024</v>
      </c>
      <c r="C2223">
        <v>4</v>
      </c>
      <c r="D2223">
        <v>2</v>
      </c>
      <c r="E2223">
        <v>1600</v>
      </c>
      <c r="F2223">
        <v>9.2966662597656207</v>
      </c>
      <c r="G2223">
        <v>1.3806719970703101</v>
      </c>
      <c r="H2223">
        <v>9.3986306826557797</v>
      </c>
      <c r="I2223">
        <v>-1.7182312795533701</v>
      </c>
      <c r="J2223">
        <f t="shared" si="35"/>
        <v>4.5649540276262162</v>
      </c>
      <c r="K2223" t="str" cm="1">
        <f t="array" ref="K2223">INDEX($P$6:$P$13,MATCH(MIN(ABS(MOD(J2223 - $Q$6:$Q$13 + PI(), 2*PI()) - PI())),ABS(MOD(J2223 - $Q$6:$Q$13 + PI(), 2*PI()) - PI()),0))</f>
        <v>W</v>
      </c>
      <c r="L2223">
        <v>5.2405063709951998</v>
      </c>
      <c r="M2223">
        <v>9.3621932135687906</v>
      </c>
      <c r="N2223">
        <v>3.4161464903089702</v>
      </c>
    </row>
    <row r="2224" spans="1:14" x14ac:dyDescent="0.3">
      <c r="A2224">
        <v>1712066</v>
      </c>
      <c r="B2224">
        <v>2024</v>
      </c>
      <c r="C2224">
        <v>4</v>
      </c>
      <c r="D2224">
        <v>2</v>
      </c>
      <c r="E2224">
        <v>1700</v>
      </c>
      <c r="F2224">
        <v>9.2615826416015601</v>
      </c>
      <c r="G2224">
        <v>2.4524584960937501</v>
      </c>
      <c r="H2224">
        <v>9.5807862778728996</v>
      </c>
      <c r="I2224">
        <v>-1.8296543049876099</v>
      </c>
      <c r="J2224">
        <f t="shared" si="35"/>
        <v>4.4535310021919763</v>
      </c>
      <c r="K2224" t="str" cm="1">
        <f t="array" ref="K2224">INDEX($P$6:$P$13,MATCH(MIN(ABS(MOD(J2224 - $Q$6:$Q$13 + PI(), 2*PI()) - PI())),ABS(MOD(J2224 - $Q$6:$Q$13 + PI(), 2*PI()) - PI()),0))</f>
        <v>W</v>
      </c>
      <c r="L2224">
        <v>5.2504894374761104</v>
      </c>
      <c r="M2224">
        <v>9.3869631025526203</v>
      </c>
      <c r="N2224">
        <v>3.4008493423461901</v>
      </c>
    </row>
    <row r="2225" spans="1:14" x14ac:dyDescent="0.3">
      <c r="A2225">
        <v>1712070</v>
      </c>
      <c r="B2225">
        <v>2024</v>
      </c>
      <c r="C2225">
        <v>4</v>
      </c>
      <c r="D2225">
        <v>2</v>
      </c>
      <c r="E2225">
        <v>1800</v>
      </c>
      <c r="F2225">
        <v>9.71485290527343</v>
      </c>
      <c r="G2225">
        <v>3.1162420654296801</v>
      </c>
      <c r="H2225">
        <v>10.20241792819</v>
      </c>
      <c r="I2225">
        <v>-1.8811984030876601</v>
      </c>
      <c r="J2225">
        <f t="shared" si="35"/>
        <v>4.4019869040919257</v>
      </c>
      <c r="K2225" t="str" cm="1">
        <f t="array" ref="K2225">INDEX($P$6:$P$13,MATCH(MIN(ABS(MOD(J2225 - $Q$6:$Q$13 + PI(), 2*PI()) - PI())),ABS(MOD(J2225 - $Q$6:$Q$13 + PI(), 2*PI()) - PI()),0))</f>
        <v>W</v>
      </c>
      <c r="L2225">
        <v>5.2487240575801799</v>
      </c>
      <c r="M2225">
        <v>9.3658810721503301</v>
      </c>
      <c r="N2225">
        <v>3.4013182322184199</v>
      </c>
    </row>
    <row r="2226" spans="1:14" x14ac:dyDescent="0.3">
      <c r="A2226">
        <v>1712073</v>
      </c>
      <c r="B2226">
        <v>2024</v>
      </c>
      <c r="C2226">
        <v>4</v>
      </c>
      <c r="D2226">
        <v>2</v>
      </c>
      <c r="E2226">
        <v>1900</v>
      </c>
      <c r="F2226">
        <v>10.0141662597656</v>
      </c>
      <c r="G2226">
        <v>3.8986810302734298</v>
      </c>
      <c r="H2226">
        <v>10.7463128399485</v>
      </c>
      <c r="I2226">
        <v>-1.9420590745236901</v>
      </c>
      <c r="J2226">
        <f t="shared" si="35"/>
        <v>4.3411262326558964</v>
      </c>
      <c r="K2226" t="str" cm="1">
        <f t="array" ref="K2226">INDEX($P$6:$P$13,MATCH(MIN(ABS(MOD(J2226 - $Q$6:$Q$13 + PI(), 2*PI()) - PI())),ABS(MOD(J2226 - $Q$6:$Q$13 + PI(), 2*PI()) - PI()),0))</f>
        <v>W</v>
      </c>
      <c r="L2226">
        <v>5.2368607993696701</v>
      </c>
      <c r="M2226">
        <v>9.3103046417236293</v>
      </c>
      <c r="N2226">
        <v>3.4132514529757998</v>
      </c>
    </row>
    <row r="2227" spans="1:14" x14ac:dyDescent="0.3">
      <c r="A2227">
        <v>1712077</v>
      </c>
      <c r="B2227">
        <v>2024</v>
      </c>
      <c r="C2227">
        <v>4</v>
      </c>
      <c r="D2227">
        <v>2</v>
      </c>
      <c r="E2227">
        <v>2000</v>
      </c>
      <c r="F2227">
        <v>10.1689166259765</v>
      </c>
      <c r="G2227">
        <v>4.3276123046875004</v>
      </c>
      <c r="H2227">
        <v>11.0514747253814</v>
      </c>
      <c r="I2227">
        <v>-1.9731518730158799</v>
      </c>
      <c r="J2227">
        <f t="shared" si="35"/>
        <v>4.3100334341637065</v>
      </c>
      <c r="K2227" t="str" cm="1">
        <f t="array" ref="K2227">INDEX($P$6:$P$13,MATCH(MIN(ABS(MOD(J2227 - $Q$6:$Q$13 + PI(), 2*PI()) - PI())),ABS(MOD(J2227 - $Q$6:$Q$13 + PI(), 2*PI()) - PI()),0))</f>
        <v>SW</v>
      </c>
      <c r="L2227">
        <v>5.2176465063742503</v>
      </c>
      <c r="M2227">
        <v>9.2004938125610298</v>
      </c>
      <c r="N2227">
        <v>3.4040982988145601</v>
      </c>
    </row>
    <row r="2228" spans="1:14" x14ac:dyDescent="0.3">
      <c r="A2228">
        <v>1712080</v>
      </c>
      <c r="B2228">
        <v>2024</v>
      </c>
      <c r="C2228">
        <v>4</v>
      </c>
      <c r="D2228">
        <v>2</v>
      </c>
      <c r="E2228">
        <v>2100</v>
      </c>
      <c r="F2228">
        <v>10.075939941406199</v>
      </c>
      <c r="G2228">
        <v>4.7389471435546797</v>
      </c>
      <c r="H2228">
        <v>11.1347288126936</v>
      </c>
      <c r="I2228">
        <v>-2.0104218085821199</v>
      </c>
      <c r="J2228">
        <f t="shared" si="35"/>
        <v>4.2727634985974667</v>
      </c>
      <c r="K2228" t="str" cm="1">
        <f t="array" ref="K2228">INDEX($P$6:$P$13,MATCH(MIN(ABS(MOD(J2228 - $Q$6:$Q$13 + PI(), 2*PI()) - PI())),ABS(MOD(J2228 - $Q$6:$Q$13 + PI(), 2*PI()) - PI()),0))</f>
        <v>SW</v>
      </c>
      <c r="L2228">
        <v>5.19708761293513</v>
      </c>
      <c r="M2228">
        <v>9.1372090445624394</v>
      </c>
      <c r="N2228">
        <v>3.4189937379625102</v>
      </c>
    </row>
    <row r="2229" spans="1:14" x14ac:dyDescent="0.3">
      <c r="A2229">
        <v>1712084</v>
      </c>
      <c r="B2229">
        <v>2024</v>
      </c>
      <c r="C2229">
        <v>4</v>
      </c>
      <c r="D2229">
        <v>2</v>
      </c>
      <c r="E2229">
        <v>2200</v>
      </c>
      <c r="F2229">
        <v>8.6346343994140593</v>
      </c>
      <c r="G2229">
        <v>6.17930541992187</v>
      </c>
      <c r="H2229">
        <v>10.6179436184329</v>
      </c>
      <c r="I2229">
        <v>-2.1919431945006398</v>
      </c>
      <c r="J2229">
        <f t="shared" si="35"/>
        <v>4.0912421126789464</v>
      </c>
      <c r="K2229" t="str" cm="1">
        <f t="array" ref="K2229">INDEX($P$6:$P$13,MATCH(MIN(ABS(MOD(J2229 - $Q$6:$Q$13 + PI(), 2*PI()) - PI())),ABS(MOD(J2229 - $Q$6:$Q$13 + PI(), 2*PI()) - PI()),0))</f>
        <v>SW</v>
      </c>
      <c r="L2229">
        <v>5.1831454319963504</v>
      </c>
      <c r="M2229">
        <v>9.1195451948377801</v>
      </c>
      <c r="N2229">
        <v>3.4110834333631699</v>
      </c>
    </row>
    <row r="2230" spans="1:14" x14ac:dyDescent="0.3">
      <c r="A2230">
        <v>1712088</v>
      </c>
      <c r="B2230">
        <v>2024</v>
      </c>
      <c r="C2230">
        <v>4</v>
      </c>
      <c r="D2230">
        <v>2</v>
      </c>
      <c r="E2230">
        <v>2300</v>
      </c>
      <c r="F2230">
        <v>7.5925042724609302</v>
      </c>
      <c r="G2230">
        <v>7.2510931396484297</v>
      </c>
      <c r="H2230">
        <v>10.498784350923399</v>
      </c>
      <c r="I2230">
        <v>-2.3331979794870601</v>
      </c>
      <c r="J2230">
        <f t="shared" si="35"/>
        <v>3.9499873276925261</v>
      </c>
      <c r="K2230" t="str" cm="1">
        <f t="array" ref="K2230">INDEX($P$6:$P$13,MATCH(MIN(ABS(MOD(J2230 - $Q$6:$Q$13 + PI(), 2*PI()) - PI())),ABS(MOD(J2230 - $Q$6:$Q$13 + PI(), 2*PI()) - PI()),0))</f>
        <v>SW</v>
      </c>
      <c r="L2230">
        <v>5.1699356795386899</v>
      </c>
      <c r="M2230">
        <v>9.1162932713826503</v>
      </c>
      <c r="N2230">
        <v>3.3945363362630201</v>
      </c>
    </row>
    <row r="2231" spans="1:14" x14ac:dyDescent="0.3">
      <c r="A2231">
        <v>1712091</v>
      </c>
      <c r="B2231">
        <v>2024</v>
      </c>
      <c r="C2231">
        <v>4</v>
      </c>
      <c r="D2231">
        <v>2</v>
      </c>
      <c r="E2231">
        <v>0</v>
      </c>
      <c r="F2231">
        <v>11.656738891601499</v>
      </c>
      <c r="G2231">
        <v>3.2898742675781198</v>
      </c>
      <c r="H2231">
        <v>12.1120945456782</v>
      </c>
      <c r="I2231">
        <v>-1.8458711405467001</v>
      </c>
      <c r="J2231">
        <f t="shared" si="35"/>
        <v>4.4373141666328859</v>
      </c>
      <c r="K2231" t="str" cm="1">
        <f t="array" ref="K2231">INDEX($P$6:$P$13,MATCH(MIN(ABS(MOD(J2231 - $Q$6:$Q$13 + PI(), 2*PI()) - PI())),ABS(MOD(J2231 - $Q$6:$Q$13 + PI(), 2*PI()) - PI()),0))</f>
        <v>W</v>
      </c>
      <c r="L2231">
        <v>5.0628226303194204</v>
      </c>
      <c r="M2231">
        <v>8.7020816802978498</v>
      </c>
      <c r="N2231">
        <v>3.3176030053032699</v>
      </c>
    </row>
    <row r="2232" spans="1:14" x14ac:dyDescent="0.3">
      <c r="A2232">
        <v>1712095</v>
      </c>
      <c r="B2232">
        <v>2024</v>
      </c>
      <c r="C2232">
        <v>4</v>
      </c>
      <c r="D2232">
        <v>2</v>
      </c>
      <c r="E2232">
        <v>100</v>
      </c>
      <c r="F2232">
        <v>11.969478149414</v>
      </c>
      <c r="G2232">
        <v>3.6147833251953099</v>
      </c>
      <c r="H2232">
        <v>12.503402163307801</v>
      </c>
      <c r="I2232">
        <v>-1.86408704289172</v>
      </c>
      <c r="J2232">
        <f t="shared" si="35"/>
        <v>4.4190982642878662</v>
      </c>
      <c r="K2232" t="str" cm="1">
        <f t="array" ref="K2232">INDEX($P$6:$P$13,MATCH(MIN(ABS(MOD(J2232 - $Q$6:$Q$13 + PI(), 2*PI()) - PI())),ABS(MOD(J2232 - $Q$6:$Q$13 + PI(), 2*PI()) - PI()),0))</f>
        <v>W</v>
      </c>
      <c r="L2232">
        <v>5.0270155417429399</v>
      </c>
      <c r="M2232">
        <v>8.6013762156168596</v>
      </c>
      <c r="N2232">
        <v>3.38932037353515</v>
      </c>
    </row>
    <row r="2233" spans="1:14" x14ac:dyDescent="0.3">
      <c r="A2233">
        <v>1712098</v>
      </c>
      <c r="B2233">
        <v>2024</v>
      </c>
      <c r="C2233">
        <v>4</v>
      </c>
      <c r="D2233">
        <v>2</v>
      </c>
      <c r="E2233">
        <v>200</v>
      </c>
      <c r="F2233">
        <v>12.272133789062501</v>
      </c>
      <c r="G2233">
        <v>3.9849096679687501</v>
      </c>
      <c r="H2233">
        <v>12.902897845000499</v>
      </c>
      <c r="I2233">
        <v>-1.88476775903782</v>
      </c>
      <c r="J2233">
        <f t="shared" si="35"/>
        <v>4.398417548141766</v>
      </c>
      <c r="K2233" t="str" cm="1">
        <f t="array" ref="K2233">INDEX($P$6:$P$13,MATCH(MIN(ABS(MOD(J2233 - $Q$6:$Q$13 + PI(), 2*PI()) - PI())),ABS(MOD(J2233 - $Q$6:$Q$13 + PI(), 2*PI()) - PI()),0))</f>
        <v>W</v>
      </c>
      <c r="L2233">
        <v>4.9902364585499397</v>
      </c>
      <c r="M2233">
        <v>8.5130320654974998</v>
      </c>
      <c r="N2233">
        <v>3.4676937527126701</v>
      </c>
    </row>
    <row r="2234" spans="1:14" x14ac:dyDescent="0.3">
      <c r="A2234">
        <v>1712102</v>
      </c>
      <c r="B2234">
        <v>2024</v>
      </c>
      <c r="C2234">
        <v>4</v>
      </c>
      <c r="D2234">
        <v>3</v>
      </c>
      <c r="E2234">
        <v>300</v>
      </c>
      <c r="F2234">
        <v>10.863730468749999</v>
      </c>
      <c r="G2234">
        <v>10.9964227294921</v>
      </c>
      <c r="H2234">
        <v>15.4577473308156</v>
      </c>
      <c r="I2234">
        <v>-2.36226446737271</v>
      </c>
      <c r="J2234">
        <f t="shared" si="35"/>
        <v>3.9209208398068762</v>
      </c>
      <c r="K2234" t="str" cm="1">
        <f t="array" ref="K2234">INDEX($P$6:$P$13,MATCH(MIN(ABS(MOD(J2234 - $Q$6:$Q$13 + PI(), 2*PI()) - PI())),ABS(MOD(J2234 - $Q$6:$Q$13 + PI(), 2*PI()) - PI()),0))</f>
        <v>SW</v>
      </c>
      <c r="L2234">
        <v>4.6761273789821702</v>
      </c>
      <c r="M2234">
        <v>8.2928151024712395</v>
      </c>
      <c r="N2234">
        <v>3.8852246602376299</v>
      </c>
    </row>
    <row r="2235" spans="1:14" x14ac:dyDescent="0.3">
      <c r="A2235">
        <v>1712106</v>
      </c>
      <c r="B2235">
        <v>2024</v>
      </c>
      <c r="C2235">
        <v>4</v>
      </c>
      <c r="D2235">
        <v>3</v>
      </c>
      <c r="E2235">
        <v>400</v>
      </c>
      <c r="F2235">
        <v>12.183007202148399</v>
      </c>
      <c r="G2235">
        <v>10.808388671875001</v>
      </c>
      <c r="H2235">
        <v>16.286403229992601</v>
      </c>
      <c r="I2235">
        <v>-2.2964771892306799</v>
      </c>
      <c r="J2235">
        <f t="shared" si="35"/>
        <v>3.9867081179489063</v>
      </c>
      <c r="K2235" t="str" cm="1">
        <f t="array" ref="K2235">INDEX($P$6:$P$13,MATCH(MIN(ABS(MOD(J2235 - $Q$6:$Q$13 + PI(), 2*PI()) - PI())),ABS(MOD(J2235 - $Q$6:$Q$13 + PI(), 2*PI()) - PI()),0))</f>
        <v>SW</v>
      </c>
      <c r="L2235">
        <v>4.56302659673067</v>
      </c>
      <c r="M2235">
        <v>8.2059342066446899</v>
      </c>
      <c r="N2235">
        <v>4.1100929048326202</v>
      </c>
    </row>
    <row r="2236" spans="1:14" x14ac:dyDescent="0.3">
      <c r="A2236">
        <v>1712109</v>
      </c>
      <c r="B2236">
        <v>2024</v>
      </c>
      <c r="C2236">
        <v>4</v>
      </c>
      <c r="D2236">
        <v>3</v>
      </c>
      <c r="E2236">
        <v>500</v>
      </c>
      <c r="F2236">
        <v>12.9486254882812</v>
      </c>
      <c r="G2236">
        <v>9.8180957031249996</v>
      </c>
      <c r="H2236">
        <v>16.2499817006508</v>
      </c>
      <c r="I2236">
        <v>-2.2195467745017798</v>
      </c>
      <c r="J2236">
        <f t="shared" si="35"/>
        <v>4.0636385326778068</v>
      </c>
      <c r="K2236" t="str" cm="1">
        <f t="array" ref="K2236">INDEX($P$6:$P$13,MATCH(MIN(ABS(MOD(J2236 - $Q$6:$Q$13 + PI(), 2*PI()) - PI())),ABS(MOD(J2236 - $Q$6:$Q$13 + PI(), 2*PI()) - PI()),0))</f>
        <v>SW</v>
      </c>
      <c r="L2236">
        <v>4.4910916566197496</v>
      </c>
      <c r="M2236">
        <v>8.1916839811536999</v>
      </c>
      <c r="N2236">
        <v>4.4117246203952298</v>
      </c>
    </row>
    <row r="2237" spans="1:14" x14ac:dyDescent="0.3">
      <c r="A2237">
        <v>1712113</v>
      </c>
      <c r="B2237">
        <v>2024</v>
      </c>
      <c r="C2237">
        <v>4</v>
      </c>
      <c r="D2237">
        <v>3</v>
      </c>
      <c r="E2237">
        <v>600</v>
      </c>
      <c r="F2237">
        <v>14.0520440673828</v>
      </c>
      <c r="G2237">
        <v>9.80163879394531</v>
      </c>
      <c r="H2237">
        <v>17.132777519090101</v>
      </c>
      <c r="I2237">
        <v>-2.1798586511994902</v>
      </c>
      <c r="J2237">
        <f t="shared" si="35"/>
        <v>4.103326655980096</v>
      </c>
      <c r="K2237" t="str" cm="1">
        <f t="array" ref="K2237">INDEX($P$6:$P$13,MATCH(MIN(ABS(MOD(J2237 - $Q$6:$Q$13 + PI(), 2*PI()) - PI())),ABS(MOD(J2237 - $Q$6:$Q$13 + PI(), 2*PI()) - PI()),0))</f>
        <v>SW</v>
      </c>
      <c r="L2237">
        <v>4.46890358917911</v>
      </c>
      <c r="M2237">
        <v>8.2815921571519606</v>
      </c>
      <c r="N2237">
        <v>4.7004588445027604</v>
      </c>
    </row>
    <row r="2238" spans="1:14" x14ac:dyDescent="0.3">
      <c r="A2238">
        <v>1712116</v>
      </c>
      <c r="B2238">
        <v>2024</v>
      </c>
      <c r="C2238">
        <v>4</v>
      </c>
      <c r="D2238">
        <v>3</v>
      </c>
      <c r="E2238">
        <v>700</v>
      </c>
      <c r="F2238">
        <v>15.3330114746093</v>
      </c>
      <c r="G2238">
        <v>5.6244708251953099</v>
      </c>
      <c r="H2238">
        <v>16.332051706505698</v>
      </c>
      <c r="I2238">
        <v>-1.92237716992957</v>
      </c>
      <c r="J2238">
        <f t="shared" si="35"/>
        <v>4.3608081372500163</v>
      </c>
      <c r="K2238" t="str" cm="1">
        <f t="array" ref="K2238">INDEX($P$6:$P$13,MATCH(MIN(ABS(MOD(J2238 - $Q$6:$Q$13 + PI(), 2*PI()) - PI())),ABS(MOD(J2238 - $Q$6:$Q$13 + PI(), 2*PI()) - PI()),0))</f>
        <v>W</v>
      </c>
      <c r="L2238">
        <v>4.5053116644415896</v>
      </c>
      <c r="M2238">
        <v>8.4591015709771007</v>
      </c>
      <c r="N2238">
        <v>4.9152659310234901</v>
      </c>
    </row>
    <row r="2239" spans="1:14" x14ac:dyDescent="0.3">
      <c r="A2239">
        <v>1712120</v>
      </c>
      <c r="B2239">
        <v>2024</v>
      </c>
      <c r="C2239">
        <v>4</v>
      </c>
      <c r="D2239">
        <v>3</v>
      </c>
      <c r="E2239">
        <v>800</v>
      </c>
      <c r="F2239">
        <v>12.972451171875001</v>
      </c>
      <c r="G2239">
        <v>-1.3387786865234299</v>
      </c>
      <c r="H2239">
        <v>13.041350305017099</v>
      </c>
      <c r="I2239">
        <v>-1.4679587144694</v>
      </c>
      <c r="J2239">
        <f t="shared" si="35"/>
        <v>4.8152265927101858</v>
      </c>
      <c r="K2239" t="str" cm="1">
        <f t="array" ref="K2239">INDEX($P$6:$P$13,MATCH(MIN(ABS(MOD(J2239 - $Q$6:$Q$13 + PI(), 2*PI()) - PI())),ABS(MOD(J2239 - $Q$6:$Q$13 + PI(), 2*PI()) - PI()),0))</f>
        <v>W</v>
      </c>
      <c r="L2239">
        <v>4.5896847208796503</v>
      </c>
      <c r="M2239">
        <v>8.7416955100165392</v>
      </c>
      <c r="N2239">
        <v>4.90465746985541</v>
      </c>
    </row>
    <row r="2240" spans="1:14" x14ac:dyDescent="0.3">
      <c r="A2240">
        <v>1712124</v>
      </c>
      <c r="B2240">
        <v>2024</v>
      </c>
      <c r="C2240">
        <v>4</v>
      </c>
      <c r="D2240">
        <v>3</v>
      </c>
      <c r="E2240">
        <v>900</v>
      </c>
      <c r="F2240">
        <v>10.637600708007801</v>
      </c>
      <c r="G2240">
        <v>-3.9570886230468698</v>
      </c>
      <c r="H2240">
        <v>11.3497620765219</v>
      </c>
      <c r="I2240">
        <v>-1.2146665462180499</v>
      </c>
      <c r="J2240">
        <f t="shared" si="35"/>
        <v>5.0685187609615365</v>
      </c>
      <c r="K2240" t="str" cm="1">
        <f t="array" ref="K2240">INDEX($P$6:$P$13,MATCH(MIN(ABS(MOD(J2240 - $Q$6:$Q$13 + PI(), 2*PI()) - PI())),ABS(MOD(J2240 - $Q$6:$Q$13 + PI(), 2*PI()) - PI()),0))</f>
        <v>W</v>
      </c>
      <c r="L2240">
        <v>4.6638749441643599</v>
      </c>
      <c r="M2240">
        <v>8.9872415330674897</v>
      </c>
      <c r="N2240">
        <v>4.7161360846625398</v>
      </c>
    </row>
    <row r="2241" spans="1:14" x14ac:dyDescent="0.3">
      <c r="A2241">
        <v>1712127</v>
      </c>
      <c r="B2241">
        <v>2024</v>
      </c>
      <c r="C2241">
        <v>4</v>
      </c>
      <c r="D2241">
        <v>3</v>
      </c>
      <c r="E2241">
        <v>1000</v>
      </c>
      <c r="F2241">
        <v>10.5875854492187</v>
      </c>
      <c r="G2241">
        <v>-1.9882244873046799</v>
      </c>
      <c r="H2241">
        <v>10.772650660651101</v>
      </c>
      <c r="I2241">
        <v>-1.3851698995764901</v>
      </c>
      <c r="J2241">
        <f t="shared" si="35"/>
        <v>4.8980154076030962</v>
      </c>
      <c r="K2241" t="str" cm="1">
        <f t="array" ref="K2241">INDEX($P$6:$P$13,MATCH(MIN(ABS(MOD(J2241 - $Q$6:$Q$13 + PI(), 2*PI()) - PI())),ABS(MOD(J2241 - $Q$6:$Q$13 + PI(), 2*PI()) - PI()),0))</f>
        <v>W</v>
      </c>
      <c r="L2241">
        <v>4.7162023903402499</v>
      </c>
      <c r="M2241">
        <v>9.1605458789401499</v>
      </c>
      <c r="N2241">
        <v>4.5296164618598</v>
      </c>
    </row>
    <row r="2242" spans="1:14" x14ac:dyDescent="0.3">
      <c r="A2242">
        <v>1712131</v>
      </c>
      <c r="B2242">
        <v>2024</v>
      </c>
      <c r="C2242">
        <v>4</v>
      </c>
      <c r="D2242">
        <v>3</v>
      </c>
      <c r="E2242">
        <v>1100</v>
      </c>
      <c r="F2242">
        <v>11.279892578125001</v>
      </c>
      <c r="G2242">
        <v>-1.6790020751953101</v>
      </c>
      <c r="H2242">
        <v>11.404166981526901</v>
      </c>
      <c r="I2242">
        <v>-1.4230321245444399</v>
      </c>
      <c r="J2242">
        <f t="shared" si="35"/>
        <v>4.8601531826351465</v>
      </c>
      <c r="K2242" t="str" cm="1">
        <f t="array" ref="K2242">INDEX($P$6:$P$13,MATCH(MIN(ABS(MOD(J2242 - $Q$6:$Q$13 + PI(), 2*PI()) - PI())),ABS(MOD(J2242 - $Q$6:$Q$13 + PI(), 2*PI()) - PI()),0))</f>
        <v>W</v>
      </c>
      <c r="L2242">
        <v>4.7583764460881701</v>
      </c>
      <c r="M2242">
        <v>9.2397308349609304</v>
      </c>
      <c r="N2242">
        <v>4.3970730039808403</v>
      </c>
    </row>
    <row r="2243" spans="1:14" x14ac:dyDescent="0.3">
      <c r="A2243">
        <v>1712134</v>
      </c>
      <c r="B2243">
        <v>2024</v>
      </c>
      <c r="C2243">
        <v>4</v>
      </c>
      <c r="D2243">
        <v>3</v>
      </c>
      <c r="E2243">
        <v>1200</v>
      </c>
      <c r="F2243">
        <v>11.199776611328099</v>
      </c>
      <c r="G2243">
        <v>-1.52246154785156</v>
      </c>
      <c r="H2243">
        <v>11.3027821932628</v>
      </c>
      <c r="I2243">
        <v>-1.4356877024647201</v>
      </c>
      <c r="J2243">
        <f t="shared" ref="J2243:J2306" si="36">IF(I2243&lt;0,I2243+2*PI(),I2243)</f>
        <v>4.8474976047148663</v>
      </c>
      <c r="K2243" t="str" cm="1">
        <f t="array" ref="K2243">INDEX($P$6:$P$13,MATCH(MIN(ABS(MOD(J2243 - $Q$6:$Q$13 + PI(), 2*PI()) - PI())),ABS(MOD(J2243 - $Q$6:$Q$13 + PI(), 2*PI()) - PI()),0))</f>
        <v>W</v>
      </c>
      <c r="L2243">
        <v>4.7952355424765898</v>
      </c>
      <c r="M2243">
        <v>9.2730810377332897</v>
      </c>
      <c r="N2243">
        <v>4.2896829181247202</v>
      </c>
    </row>
    <row r="2244" spans="1:14" x14ac:dyDescent="0.3">
      <c r="A2244">
        <v>1712138</v>
      </c>
      <c r="B2244">
        <v>2024</v>
      </c>
      <c r="C2244">
        <v>4</v>
      </c>
      <c r="D2244">
        <v>3</v>
      </c>
      <c r="E2244">
        <v>1300</v>
      </c>
      <c r="F2244">
        <v>11.2419158935546</v>
      </c>
      <c r="G2244">
        <v>-1.52967895507812</v>
      </c>
      <c r="H2244">
        <v>11.345509713686999</v>
      </c>
      <c r="I2244">
        <v>-1.4355576458925301</v>
      </c>
      <c r="J2244">
        <f t="shared" si="36"/>
        <v>4.8476276612870564</v>
      </c>
      <c r="K2244" t="str" cm="1">
        <f t="array" ref="K2244">INDEX($P$6:$P$13,MATCH(MIN(ABS(MOD(J2244 - $Q$6:$Q$13 + PI(), 2*PI()) - PI())),ABS(MOD(J2244 - $Q$6:$Q$13 + PI(), 2*PI()) - PI()),0))</f>
        <v>W</v>
      </c>
      <c r="L2244">
        <v>4.8278300302394301</v>
      </c>
      <c r="M2244">
        <v>9.2807955212063202</v>
      </c>
      <c r="N2244">
        <v>4.1948111852009999</v>
      </c>
    </row>
    <row r="2245" spans="1:14" x14ac:dyDescent="0.3">
      <c r="A2245">
        <v>1712142</v>
      </c>
      <c r="B2245">
        <v>2024</v>
      </c>
      <c r="C2245">
        <v>4</v>
      </c>
      <c r="D2245">
        <v>3</v>
      </c>
      <c r="E2245">
        <v>1400</v>
      </c>
      <c r="F2245">
        <v>11.151602172851501</v>
      </c>
      <c r="G2245">
        <v>-1.4562170410156201</v>
      </c>
      <c r="H2245">
        <v>11.2462793443917</v>
      </c>
      <c r="I2245">
        <v>-1.44094740428628</v>
      </c>
      <c r="J2245">
        <f t="shared" si="36"/>
        <v>4.8422379028933058</v>
      </c>
      <c r="K2245" t="str" cm="1">
        <f t="array" ref="K2245">INDEX($P$6:$P$13,MATCH(MIN(ABS(MOD(J2245 - $Q$6:$Q$13 + PI(), 2*PI()) - PI())),ABS(MOD(J2245 - $Q$6:$Q$13 + PI(), 2*PI()) - PI()),0))</f>
        <v>W</v>
      </c>
      <c r="L2245">
        <v>4.85687126929452</v>
      </c>
      <c r="M2245">
        <v>9.2716497845119896</v>
      </c>
      <c r="N2245">
        <v>4.1089997821384001</v>
      </c>
    </row>
    <row r="2246" spans="1:14" x14ac:dyDescent="0.3">
      <c r="A2246">
        <v>1712145</v>
      </c>
      <c r="B2246">
        <v>2024</v>
      </c>
      <c r="C2246">
        <v>4</v>
      </c>
      <c r="D2246">
        <v>3</v>
      </c>
      <c r="E2246">
        <v>1500</v>
      </c>
      <c r="F2246">
        <v>11.167330322265601</v>
      </c>
      <c r="G2246">
        <v>-1.43583679199218</v>
      </c>
      <c r="H2246">
        <v>11.259258138076</v>
      </c>
      <c r="I2246">
        <v>-1.44292313309987</v>
      </c>
      <c r="J2246">
        <f t="shared" si="36"/>
        <v>4.840262174079716</v>
      </c>
      <c r="K2246" t="str" cm="1">
        <f t="array" ref="K2246">INDEX($P$6:$P$13,MATCH(MIN(ABS(MOD(J2246 - $Q$6:$Q$13 + PI(), 2*PI()) - PI())),ABS(MOD(J2246 - $Q$6:$Q$13 + PI(), 2*PI()) - PI()),0))</f>
        <v>W</v>
      </c>
      <c r="L2246">
        <v>4.8835667960614799</v>
      </c>
      <c r="M2246">
        <v>9.2485200034247494</v>
      </c>
      <c r="N2246">
        <v>4.0344022115071603</v>
      </c>
    </row>
    <row r="2247" spans="1:14" x14ac:dyDescent="0.3">
      <c r="A2247">
        <v>1712149</v>
      </c>
      <c r="B2247">
        <v>2024</v>
      </c>
      <c r="C2247">
        <v>4</v>
      </c>
      <c r="D2247">
        <v>3</v>
      </c>
      <c r="E2247">
        <v>1600</v>
      </c>
      <c r="F2247">
        <v>11.102150878906199</v>
      </c>
      <c r="G2247">
        <v>-1.2864465332031201</v>
      </c>
      <c r="H2247">
        <v>11.1764349781488</v>
      </c>
      <c r="I2247">
        <v>-1.4554371577865299</v>
      </c>
      <c r="J2247">
        <f t="shared" si="36"/>
        <v>4.8277481493930559</v>
      </c>
      <c r="K2247" t="str" cm="1">
        <f t="array" ref="K2247">INDEX($P$6:$P$13,MATCH(MIN(ABS(MOD(J2247 - $Q$6:$Q$13 + PI(), 2*PI()) - PI())),ABS(MOD(J2247 - $Q$6:$Q$13 + PI(), 2*PI()) - PI()),0))</f>
        <v>W</v>
      </c>
      <c r="L2247">
        <v>4.9083225946531304</v>
      </c>
      <c r="M2247">
        <v>9.2136433919270804</v>
      </c>
      <c r="N2247">
        <v>3.9720736609564802</v>
      </c>
    </row>
    <row r="2248" spans="1:14" x14ac:dyDescent="0.3">
      <c r="A2248">
        <v>1712152</v>
      </c>
      <c r="B2248">
        <v>2024</v>
      </c>
      <c r="C2248">
        <v>4</v>
      </c>
      <c r="D2248">
        <v>3</v>
      </c>
      <c r="E2248">
        <v>1700</v>
      </c>
      <c r="F2248">
        <v>11.1510974121093</v>
      </c>
      <c r="G2248">
        <v>-1.08436096191406</v>
      </c>
      <c r="H2248">
        <v>11.203696362811399</v>
      </c>
      <c r="I2248">
        <v>-1.4738585781048901</v>
      </c>
      <c r="J2248">
        <f t="shared" si="36"/>
        <v>4.8093267290746962</v>
      </c>
      <c r="K2248" t="str" cm="1">
        <f t="array" ref="K2248">INDEX($P$6:$P$13,MATCH(MIN(ABS(MOD(J2248 - $Q$6:$Q$13 + PI(), 2*PI()) - PI())),ABS(MOD(J2248 - $Q$6:$Q$13 + PI(), 2*PI()) - PI()),0))</f>
        <v>W</v>
      </c>
      <c r="L2248">
        <v>4.9306991843082697</v>
      </c>
      <c r="M2248">
        <v>9.1767930984496999</v>
      </c>
      <c r="N2248">
        <v>3.9181096818711998</v>
      </c>
    </row>
    <row r="2249" spans="1:14" x14ac:dyDescent="0.3">
      <c r="A2249">
        <v>1712156</v>
      </c>
      <c r="B2249">
        <v>2024</v>
      </c>
      <c r="C2249">
        <v>4</v>
      </c>
      <c r="D2249">
        <v>3</v>
      </c>
      <c r="E2249">
        <v>1800</v>
      </c>
      <c r="F2249">
        <v>11.418048095703099</v>
      </c>
      <c r="G2249">
        <v>-1.08192810058593</v>
      </c>
      <c r="H2249">
        <v>11.469193115935701</v>
      </c>
      <c r="I2249">
        <v>-1.4763224442959</v>
      </c>
      <c r="J2249">
        <f t="shared" si="36"/>
        <v>4.806862862883686</v>
      </c>
      <c r="K2249" t="str" cm="1">
        <f t="array" ref="K2249">INDEX($P$6:$P$13,MATCH(MIN(ABS(MOD(J2249 - $Q$6:$Q$13 + PI(), 2*PI()) - PI())),ABS(MOD(J2249 - $Q$6:$Q$13 + PI(), 2*PI()) - PI()),0))</f>
        <v>W</v>
      </c>
      <c r="L2249">
        <v>4.9510315315106599</v>
      </c>
      <c r="M2249">
        <v>9.1347649892171194</v>
      </c>
      <c r="N2249">
        <v>3.8774196836683399</v>
      </c>
    </row>
    <row r="2250" spans="1:14" x14ac:dyDescent="0.3">
      <c r="A2250">
        <v>1712160</v>
      </c>
      <c r="B2250">
        <v>2024</v>
      </c>
      <c r="C2250">
        <v>4</v>
      </c>
      <c r="D2250">
        <v>3</v>
      </c>
      <c r="E2250">
        <v>1900</v>
      </c>
      <c r="F2250">
        <v>11.9363549804687</v>
      </c>
      <c r="G2250">
        <v>-1.04354309082031</v>
      </c>
      <c r="H2250">
        <v>11.9818843427133</v>
      </c>
      <c r="I2250">
        <v>-1.48359244114017</v>
      </c>
      <c r="J2250">
        <f t="shared" si="36"/>
        <v>4.7995928660394167</v>
      </c>
      <c r="K2250" t="str" cm="1">
        <f t="array" ref="K2250">INDEX($P$6:$P$13,MATCH(MIN(ABS(MOD(J2250 - $Q$6:$Q$13 + PI(), 2*PI()) - PI())),ABS(MOD(J2250 - $Q$6:$Q$13 + PI(), 2*PI()) - PI()),0))</f>
        <v>W</v>
      </c>
      <c r="L2250">
        <v>4.9694880664039198</v>
      </c>
      <c r="M2250">
        <v>9.0717787212795606</v>
      </c>
      <c r="N2250">
        <v>3.85629728105333</v>
      </c>
    </row>
    <row r="2251" spans="1:14" x14ac:dyDescent="0.3">
      <c r="A2251">
        <v>1712163</v>
      </c>
      <c r="B2251">
        <v>2024</v>
      </c>
      <c r="C2251">
        <v>4</v>
      </c>
      <c r="D2251">
        <v>3</v>
      </c>
      <c r="E2251">
        <v>2000</v>
      </c>
      <c r="F2251">
        <v>12.071259765624999</v>
      </c>
      <c r="G2251">
        <v>-0.767072143554687</v>
      </c>
      <c r="H2251">
        <v>12.095607136585301</v>
      </c>
      <c r="I2251">
        <v>-1.5073363258130901</v>
      </c>
      <c r="J2251">
        <f t="shared" si="36"/>
        <v>4.7758489813664964</v>
      </c>
      <c r="K2251" t="str" cm="1">
        <f t="array" ref="K2251">INDEX($P$6:$P$13,MATCH(MIN(ABS(MOD(J2251 - $Q$6:$Q$13 + PI(), 2*PI()) - PI())),ABS(MOD(J2251 - $Q$6:$Q$13 + PI(), 2*PI()) - PI()),0))</f>
        <v>W</v>
      </c>
      <c r="L2251">
        <v>4.98552041452891</v>
      </c>
      <c r="M2251">
        <v>9.0450250837537904</v>
      </c>
      <c r="N2251">
        <v>3.8824951383802602</v>
      </c>
    </row>
    <row r="2252" spans="1:14" x14ac:dyDescent="0.3">
      <c r="A2252">
        <v>1712167</v>
      </c>
      <c r="B2252">
        <v>2024</v>
      </c>
      <c r="C2252">
        <v>4</v>
      </c>
      <c r="D2252">
        <v>3</v>
      </c>
      <c r="E2252">
        <v>2100</v>
      </c>
      <c r="F2252">
        <v>12.2518005371093</v>
      </c>
      <c r="G2252">
        <v>-0.89198181152343703</v>
      </c>
      <c r="H2252">
        <v>12.2842276091418</v>
      </c>
      <c r="I2252">
        <v>-1.4981204098392999</v>
      </c>
      <c r="J2252">
        <f t="shared" si="36"/>
        <v>4.7850648973402858</v>
      </c>
      <c r="K2252" t="str" cm="1">
        <f t="array" ref="K2252">INDEX($P$6:$P$13,MATCH(MIN(ABS(MOD(J2252 - $Q$6:$Q$13 + PI(), 2*PI()) - PI())),ABS(MOD(J2252 - $Q$6:$Q$13 + PI(), 2*PI()) - PI()),0))</f>
        <v>W</v>
      </c>
      <c r="L2252">
        <v>5.0015754882951997</v>
      </c>
      <c r="M2252">
        <v>9.0030581156412701</v>
      </c>
      <c r="N2252">
        <v>3.8796738518608902</v>
      </c>
    </row>
    <row r="2253" spans="1:14" x14ac:dyDescent="0.3">
      <c r="A2253">
        <v>1712170</v>
      </c>
      <c r="B2253">
        <v>2024</v>
      </c>
      <c r="C2253">
        <v>4</v>
      </c>
      <c r="D2253">
        <v>3</v>
      </c>
      <c r="E2253">
        <v>2200</v>
      </c>
      <c r="F2253">
        <v>11.550429687499999</v>
      </c>
      <c r="G2253">
        <v>-0.48911926269531197</v>
      </c>
      <c r="H2253">
        <v>11.5607812719997</v>
      </c>
      <c r="I2253">
        <v>-1.5284751989968299</v>
      </c>
      <c r="J2253">
        <f t="shared" si="36"/>
        <v>4.7547101081827563</v>
      </c>
      <c r="K2253" t="str" cm="1">
        <f t="array" ref="K2253">INDEX($P$6:$P$13,MATCH(MIN(ABS(MOD(J2253 - $Q$6:$Q$13 + PI(), 2*PI()) - PI())),ABS(MOD(J2253 - $Q$6:$Q$13 + PI(), 2*PI()) - PI()),0))</f>
        <v>W</v>
      </c>
      <c r="L2253">
        <v>5.0198209824674098</v>
      </c>
      <c r="M2253">
        <v>8.9977382024129202</v>
      </c>
      <c r="N2253">
        <v>3.8541608386569499</v>
      </c>
    </row>
    <row r="2254" spans="1:14" x14ac:dyDescent="0.3">
      <c r="A2254">
        <v>1712174</v>
      </c>
      <c r="B2254">
        <v>2024</v>
      </c>
      <c r="C2254">
        <v>4</v>
      </c>
      <c r="D2254">
        <v>3</v>
      </c>
      <c r="E2254">
        <v>2300</v>
      </c>
      <c r="F2254">
        <v>11.499755859375</v>
      </c>
      <c r="G2254">
        <v>-0.62720825195312502</v>
      </c>
      <c r="H2254">
        <v>11.516847442618401</v>
      </c>
      <c r="I2254">
        <v>-1.51630930602352</v>
      </c>
      <c r="J2254">
        <f t="shared" si="36"/>
        <v>4.7668760011560662</v>
      </c>
      <c r="K2254" t="str" cm="1">
        <f t="array" ref="K2254">INDEX($P$6:$P$13,MATCH(MIN(ABS(MOD(J2254 - $Q$6:$Q$13 + PI(), 2*PI()) - PI())),ABS(MOD(J2254 - $Q$6:$Q$13 + PI(), 2*PI()) - PI()),0))</f>
        <v>W</v>
      </c>
      <c r="L2254">
        <v>5.0422462191984598</v>
      </c>
      <c r="M2254">
        <v>9.0153914557562906</v>
      </c>
      <c r="N2254">
        <v>3.8200783199734101</v>
      </c>
    </row>
    <row r="2255" spans="1:14" x14ac:dyDescent="0.3">
      <c r="A2255">
        <v>1712178</v>
      </c>
      <c r="B2255">
        <v>2024</v>
      </c>
      <c r="C2255">
        <v>4</v>
      </c>
      <c r="D2255">
        <v>3</v>
      </c>
      <c r="E2255">
        <v>0</v>
      </c>
      <c r="F2255">
        <v>7.8331127929687501</v>
      </c>
      <c r="G2255">
        <v>8.8729370117187507</v>
      </c>
      <c r="H2255">
        <v>11.835821358963599</v>
      </c>
      <c r="I2255">
        <v>-2.4183566736313402</v>
      </c>
      <c r="J2255">
        <f t="shared" si="36"/>
        <v>3.864828633548246</v>
      </c>
      <c r="K2255" t="str" cm="1">
        <f t="array" ref="K2255">INDEX($P$6:$P$13,MATCH(MIN(ABS(MOD(J2255 - $Q$6:$Q$13 + PI(), 2*PI()) - PI())),ABS(MOD(J2255 - $Q$6:$Q$13 + PI(), 2*PI()) - PI()),0))</f>
        <v>SW</v>
      </c>
      <c r="L2255">
        <v>5.1240734415878002</v>
      </c>
      <c r="M2255">
        <v>9.0327626334296305</v>
      </c>
      <c r="N2255">
        <v>3.4107334348890501</v>
      </c>
    </row>
    <row r="2256" spans="1:14" x14ac:dyDescent="0.3">
      <c r="A2256">
        <v>1712181</v>
      </c>
      <c r="B2256">
        <v>2024</v>
      </c>
      <c r="C2256">
        <v>4</v>
      </c>
      <c r="D2256">
        <v>3</v>
      </c>
      <c r="E2256">
        <v>100</v>
      </c>
      <c r="F2256">
        <v>8.7527313232421804</v>
      </c>
      <c r="G2256">
        <v>9.6236474609374998</v>
      </c>
      <c r="H2256">
        <v>13.008646973043399</v>
      </c>
      <c r="I2256">
        <v>-2.4035522947290802</v>
      </c>
      <c r="J2256">
        <f t="shared" si="36"/>
        <v>3.8796330124505061</v>
      </c>
      <c r="K2256" t="str" cm="1">
        <f t="array" ref="K2256">INDEX($P$6:$P$13,MATCH(MIN(ABS(MOD(J2256 - $Q$6:$Q$13 + PI(), 2*PI()) - PI())),ABS(MOD(J2256 - $Q$6:$Q$13 + PI(), 2*PI()) - PI()),0))</f>
        <v>SW</v>
      </c>
      <c r="L2256">
        <v>5.0199185133446598</v>
      </c>
      <c r="M2256">
        <v>8.8288194868299694</v>
      </c>
      <c r="N2256">
        <v>3.4883910285101898</v>
      </c>
    </row>
    <row r="2257" spans="1:14" x14ac:dyDescent="0.3">
      <c r="A2257">
        <v>1712185</v>
      </c>
      <c r="B2257">
        <v>2024</v>
      </c>
      <c r="C2257">
        <v>4</v>
      </c>
      <c r="D2257">
        <v>3</v>
      </c>
      <c r="E2257">
        <v>200</v>
      </c>
      <c r="F2257">
        <v>9.2572241210937491</v>
      </c>
      <c r="G2257">
        <v>10.5867864990234</v>
      </c>
      <c r="H2257">
        <v>14.0632943083782</v>
      </c>
      <c r="I2257">
        <v>-2.4230951906339899</v>
      </c>
      <c r="J2257">
        <f t="shared" si="36"/>
        <v>3.8600901165455963</v>
      </c>
      <c r="K2257" t="str" cm="1">
        <f t="array" ref="K2257">INDEX($P$6:$P$13,MATCH(MIN(ABS(MOD(J2257 - $Q$6:$Q$13 + PI(), 2*PI()) - PI())),ABS(MOD(J2257 - $Q$6:$Q$13 + PI(), 2*PI()) - PI()),0))</f>
        <v>SW</v>
      </c>
      <c r="L2257">
        <v>4.8565680240183999</v>
      </c>
      <c r="M2257">
        <v>8.5508550008137991</v>
      </c>
      <c r="N2257">
        <v>3.6436325709025001</v>
      </c>
    </row>
    <row r="2258" spans="1:14" x14ac:dyDescent="0.3">
      <c r="A2258">
        <v>1712188</v>
      </c>
      <c r="B2258">
        <v>2024</v>
      </c>
      <c r="C2258">
        <v>4</v>
      </c>
      <c r="D2258">
        <v>4</v>
      </c>
      <c r="E2258">
        <v>300</v>
      </c>
      <c r="F2258">
        <v>9.6759515380859291</v>
      </c>
      <c r="G2258">
        <v>0.31927490234375</v>
      </c>
      <c r="H2258">
        <v>9.6812176212837109</v>
      </c>
      <c r="I2258">
        <v>-1.60378110382697</v>
      </c>
      <c r="J2258">
        <f t="shared" si="36"/>
        <v>4.6794042033526164</v>
      </c>
      <c r="K2258" t="str" cm="1">
        <f t="array" ref="K2258">INDEX($P$6:$P$13,MATCH(MIN(ABS(MOD(J2258 - $Q$6:$Q$13 + PI(), 2*PI()) - PI())),ABS(MOD(J2258 - $Q$6:$Q$13 + PI(), 2*PI()) - PI()),0))</f>
        <v>W</v>
      </c>
      <c r="L2258">
        <v>5.1555924857211002</v>
      </c>
      <c r="M2258">
        <v>9.2522441016303105</v>
      </c>
      <c r="N2258">
        <v>3.6366313298543198</v>
      </c>
    </row>
    <row r="2259" spans="1:14" x14ac:dyDescent="0.3">
      <c r="A2259">
        <v>1712192</v>
      </c>
      <c r="B2259">
        <v>2024</v>
      </c>
      <c r="C2259">
        <v>4</v>
      </c>
      <c r="D2259">
        <v>4</v>
      </c>
      <c r="E2259">
        <v>400</v>
      </c>
      <c r="F2259">
        <v>9.3742181396484305</v>
      </c>
      <c r="G2259">
        <v>0.97819458007812499</v>
      </c>
      <c r="H2259">
        <v>9.4251169948286595</v>
      </c>
      <c r="I2259">
        <v>-1.67476949284701</v>
      </c>
      <c r="J2259">
        <f t="shared" si="36"/>
        <v>4.6084158143325764</v>
      </c>
      <c r="K2259" t="str" cm="1">
        <f t="array" ref="K2259">INDEX($P$6:$P$13,MATCH(MIN(ABS(MOD(J2259 - $Q$6:$Q$13 + PI(), 2*PI()) - PI())),ABS(MOD(J2259 - $Q$6:$Q$13 + PI(), 2*PI()) - PI()),0))</f>
        <v>W</v>
      </c>
      <c r="L2259">
        <v>5.1848112688488701</v>
      </c>
      <c r="M2259">
        <v>9.34338739183214</v>
      </c>
      <c r="N2259">
        <v>3.5884207619561002</v>
      </c>
    </row>
    <row r="2260" spans="1:14" x14ac:dyDescent="0.3">
      <c r="A2260">
        <v>1712196</v>
      </c>
      <c r="B2260">
        <v>2024</v>
      </c>
      <c r="C2260">
        <v>4</v>
      </c>
      <c r="D2260">
        <v>4</v>
      </c>
      <c r="E2260">
        <v>500</v>
      </c>
      <c r="F2260">
        <v>9.2294989013671795</v>
      </c>
      <c r="G2260">
        <v>1.7787622070312501</v>
      </c>
      <c r="H2260">
        <v>9.3993427940202707</v>
      </c>
      <c r="I2260">
        <v>-1.7611877431999301</v>
      </c>
      <c r="J2260">
        <f t="shared" si="36"/>
        <v>4.5219975639796566</v>
      </c>
      <c r="K2260" t="str" cm="1">
        <f t="array" ref="K2260">INDEX($P$6:$P$13,MATCH(MIN(ABS(MOD(J2260 - $Q$6:$Q$13 + PI(), 2*PI()) - PI())),ABS(MOD(J2260 - $Q$6:$Q$13 + PI(), 2*PI()) - PI()),0))</f>
        <v>W</v>
      </c>
      <c r="L2260">
        <v>5.2137620787896202</v>
      </c>
      <c r="M2260">
        <v>9.4331692589653802</v>
      </c>
      <c r="N2260">
        <v>3.5441889233059301</v>
      </c>
    </row>
    <row r="2261" spans="1:14" x14ac:dyDescent="0.3">
      <c r="A2261">
        <v>1712199</v>
      </c>
      <c r="B2261">
        <v>2024</v>
      </c>
      <c r="C2261">
        <v>4</v>
      </c>
      <c r="D2261">
        <v>4</v>
      </c>
      <c r="E2261">
        <v>600</v>
      </c>
      <c r="F2261">
        <v>8.9579034423828094</v>
      </c>
      <c r="G2261">
        <v>3.29891540527343</v>
      </c>
      <c r="H2261">
        <v>9.5460398560976198</v>
      </c>
      <c r="I2261">
        <v>-1.9236525584258699</v>
      </c>
      <c r="J2261">
        <f t="shared" si="36"/>
        <v>4.3595327487537165</v>
      </c>
      <c r="K2261" t="str" cm="1">
        <f t="array" ref="K2261">INDEX($P$6:$P$13,MATCH(MIN(ABS(MOD(J2261 - $Q$6:$Q$13 + PI(), 2*PI()) - PI())),ABS(MOD(J2261 - $Q$6:$Q$13 + PI(), 2*PI()) - PI()),0))</f>
        <v>W</v>
      </c>
      <c r="L2261">
        <v>5.2366789942392504</v>
      </c>
      <c r="M2261">
        <v>9.5043084886338907</v>
      </c>
      <c r="N2261">
        <v>3.5093891355726399</v>
      </c>
    </row>
    <row r="2262" spans="1:14" x14ac:dyDescent="0.3">
      <c r="A2262">
        <v>1712203</v>
      </c>
      <c r="B2262">
        <v>2024</v>
      </c>
      <c r="C2262">
        <v>4</v>
      </c>
      <c r="D2262">
        <v>4</v>
      </c>
      <c r="E2262">
        <v>700</v>
      </c>
      <c r="F2262">
        <v>9.1942901611328107</v>
      </c>
      <c r="G2262">
        <v>4.56095825195312</v>
      </c>
      <c r="H2262">
        <v>10.2633966961802</v>
      </c>
      <c r="I2262">
        <v>-2.0312903465821002</v>
      </c>
      <c r="J2262">
        <f t="shared" si="36"/>
        <v>4.2518949605974861</v>
      </c>
      <c r="K2262" t="str" cm="1">
        <f t="array" ref="K2262">INDEX($P$6:$P$13,MATCH(MIN(ABS(MOD(J2262 - $Q$6:$Q$13 + PI(), 2*PI()) - PI())),ABS(MOD(J2262 - $Q$6:$Q$13 + PI(), 2*PI()) - PI()),0))</f>
        <v>SW</v>
      </c>
      <c r="L2262">
        <v>5.2460301221841696</v>
      </c>
      <c r="M2262">
        <v>9.5280578401353608</v>
      </c>
      <c r="N2262">
        <v>3.49479919009738</v>
      </c>
    </row>
    <row r="2263" spans="1:14" x14ac:dyDescent="0.3">
      <c r="A2263">
        <v>1712206</v>
      </c>
      <c r="B2263">
        <v>2024</v>
      </c>
      <c r="C2263">
        <v>4</v>
      </c>
      <c r="D2263">
        <v>4</v>
      </c>
      <c r="E2263">
        <v>800</v>
      </c>
      <c r="F2263">
        <v>9.0879248046874999</v>
      </c>
      <c r="G2263">
        <v>5.4265093994140603</v>
      </c>
      <c r="H2263">
        <v>10.584771207616299</v>
      </c>
      <c r="I2263">
        <v>-2.1090896277493698</v>
      </c>
      <c r="J2263">
        <f t="shared" si="36"/>
        <v>4.1740956794302164</v>
      </c>
      <c r="K2263" t="str" cm="1">
        <f t="array" ref="K2263">INDEX($P$6:$P$13,MATCH(MIN(ABS(MOD(J2263 - $Q$6:$Q$13 + PI(), 2*PI()) - PI())),ABS(MOD(J2263 - $Q$6:$Q$13 + PI(), 2*PI()) - PI()),0))</f>
        <v>SW</v>
      </c>
      <c r="L2263">
        <v>5.2360048002139603</v>
      </c>
      <c r="M2263">
        <v>9.5106558269924495</v>
      </c>
      <c r="N2263">
        <v>3.5306399663289301</v>
      </c>
    </row>
    <row r="2264" spans="1:14" x14ac:dyDescent="0.3">
      <c r="A2264">
        <v>1712210</v>
      </c>
      <c r="B2264">
        <v>2024</v>
      </c>
      <c r="C2264">
        <v>4</v>
      </c>
      <c r="D2264">
        <v>4</v>
      </c>
      <c r="E2264">
        <v>900</v>
      </c>
      <c r="F2264">
        <v>8.4278131103515594</v>
      </c>
      <c r="G2264">
        <v>7.0077941894531204</v>
      </c>
      <c r="H2264">
        <v>10.960712259007</v>
      </c>
      <c r="I2264">
        <v>-2.2644564012134101</v>
      </c>
      <c r="J2264">
        <f t="shared" si="36"/>
        <v>4.0187289059661762</v>
      </c>
      <c r="K2264" t="str" cm="1">
        <f t="array" ref="K2264">INDEX($P$6:$P$13,MATCH(MIN(ABS(MOD(J2264 - $Q$6:$Q$13 + PI(), 2*PI()) - PI())),ABS(MOD(J2264 - $Q$6:$Q$13 + PI(), 2*PI()) - PI()),0))</f>
        <v>SW</v>
      </c>
      <c r="L2264">
        <v>5.2160900366704901</v>
      </c>
      <c r="M2264">
        <v>9.4454056421915595</v>
      </c>
      <c r="N2264">
        <v>3.5461906856960699</v>
      </c>
    </row>
    <row r="2265" spans="1:14" x14ac:dyDescent="0.3">
      <c r="A2265">
        <v>1712214</v>
      </c>
      <c r="B2265">
        <v>2024</v>
      </c>
      <c r="C2265">
        <v>4</v>
      </c>
      <c r="D2265">
        <v>4</v>
      </c>
      <c r="E2265">
        <v>1000</v>
      </c>
      <c r="F2265">
        <v>8.6732043457031196</v>
      </c>
      <c r="G2265">
        <v>6.5873370361328103</v>
      </c>
      <c r="H2265">
        <v>10.891165357753501</v>
      </c>
      <c r="I2265">
        <v>-2.22035256580673</v>
      </c>
      <c r="J2265">
        <f t="shared" si="36"/>
        <v>4.0628327413728567</v>
      </c>
      <c r="K2265" t="str" cm="1">
        <f t="array" ref="K2265">INDEX($P$6:$P$13,MATCH(MIN(ABS(MOD(J2265 - $Q$6:$Q$13 + PI(), 2*PI()) - PI())),ABS(MOD(J2265 - $Q$6:$Q$13 + PI(), 2*PI()) - PI()),0))</f>
        <v>SW</v>
      </c>
      <c r="L2265">
        <v>5.2055585957304498</v>
      </c>
      <c r="M2265">
        <v>9.4263034396701393</v>
      </c>
      <c r="N2265">
        <v>3.5466147528754299</v>
      </c>
    </row>
    <row r="2266" spans="1:14" x14ac:dyDescent="0.3">
      <c r="A2266">
        <v>1712217</v>
      </c>
      <c r="B2266">
        <v>2024</v>
      </c>
      <c r="C2266">
        <v>4</v>
      </c>
      <c r="D2266">
        <v>4</v>
      </c>
      <c r="E2266">
        <v>1100</v>
      </c>
      <c r="F2266">
        <v>9.3459869384765604</v>
      </c>
      <c r="G2266">
        <v>6.1106939697265599</v>
      </c>
      <c r="H2266">
        <v>11.166380463060801</v>
      </c>
      <c r="I2266">
        <v>-2.1498598294174101</v>
      </c>
      <c r="J2266">
        <f t="shared" si="36"/>
        <v>4.1333254777621757</v>
      </c>
      <c r="K2266" t="str" cm="1">
        <f t="array" ref="K2266">INDEX($P$6:$P$13,MATCH(MIN(ABS(MOD(J2266 - $Q$6:$Q$13 + PI(), 2*PI()) - PI())),ABS(MOD(J2266 - $Q$6:$Q$13 + PI(), 2*PI()) - PI()),0))</f>
        <v>SW</v>
      </c>
      <c r="L2266">
        <v>5.1683268935148599</v>
      </c>
      <c r="M2266">
        <v>9.3459649615817604</v>
      </c>
      <c r="N2266">
        <v>3.5935898886786499</v>
      </c>
    </row>
    <row r="2267" spans="1:14" x14ac:dyDescent="0.3">
      <c r="A2267">
        <v>1712221</v>
      </c>
      <c r="B2267">
        <v>2024</v>
      </c>
      <c r="C2267">
        <v>4</v>
      </c>
      <c r="D2267">
        <v>4</v>
      </c>
      <c r="E2267">
        <v>1200</v>
      </c>
      <c r="F2267">
        <v>11.9229541015625</v>
      </c>
      <c r="G2267">
        <v>1.6798730468750001</v>
      </c>
      <c r="H2267">
        <v>12.0407145951385</v>
      </c>
      <c r="I2267">
        <v>-1.7107690037927801</v>
      </c>
      <c r="J2267">
        <f t="shared" si="36"/>
        <v>4.5724163033868059</v>
      </c>
      <c r="K2267" t="str" cm="1">
        <f t="array" ref="K2267">INDEX($P$6:$P$13,MATCH(MIN(ABS(MOD(J2267 - $Q$6:$Q$13 + PI(), 2*PI()) - PI())),ABS(MOD(J2267 - $Q$6:$Q$13 + PI(), 2*PI()) - PI()),0))</f>
        <v>W</v>
      </c>
      <c r="L2267">
        <v>5.1069813920743803</v>
      </c>
      <c r="M2267">
        <v>9.1508140563964808</v>
      </c>
      <c r="N2267">
        <v>3.7665390438503601</v>
      </c>
    </row>
    <row r="2268" spans="1:14" x14ac:dyDescent="0.3">
      <c r="A2268">
        <v>1712224</v>
      </c>
      <c r="B2268">
        <v>2024</v>
      </c>
      <c r="C2268">
        <v>4</v>
      </c>
      <c r="D2268">
        <v>4</v>
      </c>
      <c r="E2268">
        <v>1300</v>
      </c>
      <c r="F2268">
        <v>9.7715051269531195</v>
      </c>
      <c r="G2268">
        <v>-8.3387554931640597</v>
      </c>
      <c r="H2268">
        <v>12.8459003429438</v>
      </c>
      <c r="I2268">
        <v>-0.86434632101899</v>
      </c>
      <c r="J2268">
        <f t="shared" si="36"/>
        <v>5.4188389861605959</v>
      </c>
      <c r="K2268" t="str" cm="1">
        <f t="array" ref="K2268">INDEX($P$6:$P$13,MATCH(MIN(ABS(MOD(J2268 - $Q$6:$Q$13 + PI(), 2*PI()) - PI())),ABS(MOD(J2268 - $Q$6:$Q$13 + PI(), 2*PI()) - PI()),0))</f>
        <v>NW</v>
      </c>
      <c r="L2268">
        <v>5.1441430235626298</v>
      </c>
      <c r="M2268">
        <v>9.0142855114407006</v>
      </c>
      <c r="N2268">
        <v>3.95932038625081</v>
      </c>
    </row>
    <row r="2269" spans="1:14" x14ac:dyDescent="0.3">
      <c r="A2269">
        <v>1712228</v>
      </c>
      <c r="B2269">
        <v>2024</v>
      </c>
      <c r="C2269">
        <v>4</v>
      </c>
      <c r="D2269">
        <v>4</v>
      </c>
      <c r="E2269">
        <v>1400</v>
      </c>
      <c r="F2269">
        <v>7.7274298095703102</v>
      </c>
      <c r="G2269">
        <v>-10.778691406249999</v>
      </c>
      <c r="H2269">
        <v>13.262479402170699</v>
      </c>
      <c r="I2269">
        <v>-0.62198982199203101</v>
      </c>
      <c r="J2269">
        <f t="shared" si="36"/>
        <v>5.6611954851875552</v>
      </c>
      <c r="K2269" t="str" cm="1">
        <f t="array" ref="K2269">INDEX($P$6:$P$13,MATCH(MIN(ABS(MOD(J2269 - $Q$6:$Q$13 + PI(), 2*PI()) - PI())),ABS(MOD(J2269 - $Q$6:$Q$13 + PI(), 2*PI()) - PI()),0))</f>
        <v>NW</v>
      </c>
      <c r="L2269">
        <v>5.2510965198419397</v>
      </c>
      <c r="M2269">
        <v>9.0367746353149396</v>
      </c>
      <c r="N2269">
        <v>4.0176233715481198</v>
      </c>
    </row>
    <row r="2270" spans="1:14" x14ac:dyDescent="0.3">
      <c r="A2270">
        <v>1712232</v>
      </c>
      <c r="B2270">
        <v>2024</v>
      </c>
      <c r="C2270">
        <v>4</v>
      </c>
      <c r="D2270">
        <v>4</v>
      </c>
      <c r="E2270">
        <v>1500</v>
      </c>
      <c r="F2270">
        <v>9.6388659667968692</v>
      </c>
      <c r="G2270">
        <v>-9.5018554687499996</v>
      </c>
      <c r="H2270">
        <v>13.534880659794799</v>
      </c>
      <c r="I2270">
        <v>-0.79255610457213399</v>
      </c>
      <c r="J2270">
        <f t="shared" si="36"/>
        <v>5.4906292026074519</v>
      </c>
      <c r="K2270" t="str" cm="1">
        <f t="array" ref="K2270">INDEX($P$6:$P$13,MATCH(MIN(ABS(MOD(J2270 - $Q$6:$Q$13 + PI(), 2*PI()) - PI())),ABS(MOD(J2270 - $Q$6:$Q$13 + PI(), 2*PI()) - PI()),0))</f>
        <v>NW</v>
      </c>
      <c r="L2270">
        <v>5.3285601823758597</v>
      </c>
      <c r="M2270">
        <v>9.0607522328694596</v>
      </c>
      <c r="N2270">
        <v>4.0660355885823503</v>
      </c>
    </row>
    <row r="2271" spans="1:14" x14ac:dyDescent="0.3">
      <c r="A2271">
        <v>1712235</v>
      </c>
      <c r="B2271">
        <v>2024</v>
      </c>
      <c r="C2271">
        <v>4</v>
      </c>
      <c r="D2271">
        <v>4</v>
      </c>
      <c r="E2271">
        <v>1600</v>
      </c>
      <c r="F2271">
        <v>10.7763519287109</v>
      </c>
      <c r="G2271">
        <v>-8.4727484130859292</v>
      </c>
      <c r="H2271">
        <v>13.708290431810999</v>
      </c>
      <c r="I2271">
        <v>-0.90450502265072996</v>
      </c>
      <c r="J2271">
        <f t="shared" si="36"/>
        <v>5.3786802845288566</v>
      </c>
      <c r="K2271" t="str" cm="1">
        <f t="array" ref="K2271">INDEX($P$6:$P$13,MATCH(MIN(ABS(MOD(J2271 - $Q$6:$Q$13 + PI(), 2*PI()) - PI())),ABS(MOD(J2271 - $Q$6:$Q$13 + PI(), 2*PI()) - PI()),0))</f>
        <v>NW</v>
      </c>
      <c r="L2271">
        <v>5.3743788628475899</v>
      </c>
      <c r="M2271">
        <v>9.0683553483750998</v>
      </c>
      <c r="N2271">
        <v>4.1405223210652604</v>
      </c>
    </row>
    <row r="2272" spans="1:14" x14ac:dyDescent="0.3">
      <c r="A2272">
        <v>1712239</v>
      </c>
      <c r="B2272">
        <v>2024</v>
      </c>
      <c r="C2272">
        <v>4</v>
      </c>
      <c r="D2272">
        <v>4</v>
      </c>
      <c r="E2272">
        <v>1700</v>
      </c>
      <c r="F2272">
        <v>11.1714459228515</v>
      </c>
      <c r="G2272">
        <v>-7.6603381347656203</v>
      </c>
      <c r="H2272">
        <v>13.5455521979039</v>
      </c>
      <c r="I2272">
        <v>-0.96972756044712105</v>
      </c>
      <c r="J2272">
        <f t="shared" si="36"/>
        <v>5.3134577467324648</v>
      </c>
      <c r="K2272" t="str" cm="1">
        <f t="array" ref="K2272">INDEX($P$6:$P$13,MATCH(MIN(ABS(MOD(J2272 - $Q$6:$Q$13 + PI(), 2*PI()) - PI())),ABS(MOD(J2272 - $Q$6:$Q$13 + PI(), 2*PI()) - PI()),0))</f>
        <v>NW</v>
      </c>
      <c r="L2272">
        <v>5.4027257862158304</v>
      </c>
      <c r="M2272">
        <v>9.0893422232733805</v>
      </c>
      <c r="N2272">
        <v>4.2082063886854302</v>
      </c>
    </row>
    <row r="2273" spans="1:14" x14ac:dyDescent="0.3">
      <c r="A2273">
        <v>1712242</v>
      </c>
      <c r="B2273">
        <v>2024</v>
      </c>
      <c r="C2273">
        <v>4</v>
      </c>
      <c r="D2273">
        <v>4</v>
      </c>
      <c r="E2273">
        <v>1800</v>
      </c>
      <c r="F2273">
        <v>11.6172521972656</v>
      </c>
      <c r="G2273">
        <v>-7.3830694580078102</v>
      </c>
      <c r="H2273">
        <v>13.764819767677301</v>
      </c>
      <c r="I2273">
        <v>-1.0046633124176201</v>
      </c>
      <c r="J2273">
        <f t="shared" si="36"/>
        <v>5.2785219947619666</v>
      </c>
      <c r="K2273" t="str" cm="1">
        <f t="array" ref="K2273">INDEX($P$6:$P$13,MATCH(MIN(ABS(MOD(J2273 - $Q$6:$Q$13 + PI(), 2*PI()) - PI())),ABS(MOD(J2273 - $Q$6:$Q$13 + PI(), 2*PI()) - PI()),0))</f>
        <v>NW</v>
      </c>
      <c r="L2273">
        <v>5.4210109318975999</v>
      </c>
      <c r="M2273">
        <v>9.1250555250379701</v>
      </c>
      <c r="N2273">
        <v>4.2550366719563799</v>
      </c>
    </row>
    <row r="2274" spans="1:14" x14ac:dyDescent="0.3">
      <c r="A2274">
        <v>1712246</v>
      </c>
      <c r="B2274">
        <v>2024</v>
      </c>
      <c r="C2274">
        <v>4</v>
      </c>
      <c r="D2274">
        <v>4</v>
      </c>
      <c r="E2274">
        <v>1900</v>
      </c>
      <c r="F2274">
        <v>11.525082397460899</v>
      </c>
      <c r="G2274">
        <v>-6.6627551269531198</v>
      </c>
      <c r="H2274">
        <v>13.312393854975999</v>
      </c>
      <c r="I2274">
        <v>-1.04662860763189</v>
      </c>
      <c r="J2274">
        <f t="shared" si="36"/>
        <v>5.2365566995476964</v>
      </c>
      <c r="K2274" t="str" cm="1">
        <f t="array" ref="K2274">INDEX($P$6:$P$13,MATCH(MIN(ABS(MOD(J2274 - $Q$6:$Q$13 + PI(), 2*PI()) - PI())),ABS(MOD(J2274 - $Q$6:$Q$13 + PI(), 2*PI()) - PI()),0))</f>
        <v>NW</v>
      </c>
      <c r="L2274">
        <v>5.4339122311196597</v>
      </c>
      <c r="M2274">
        <v>9.1517974005805094</v>
      </c>
      <c r="N2274">
        <v>4.2977451748318103</v>
      </c>
    </row>
    <row r="2275" spans="1:14" x14ac:dyDescent="0.3">
      <c r="A2275">
        <v>1712250</v>
      </c>
      <c r="B2275">
        <v>2024</v>
      </c>
      <c r="C2275">
        <v>4</v>
      </c>
      <c r="D2275">
        <v>4</v>
      </c>
      <c r="E2275">
        <v>2000</v>
      </c>
      <c r="F2275">
        <v>11.409417114257799</v>
      </c>
      <c r="G2275">
        <v>-6.9215704345703104</v>
      </c>
      <c r="H2275">
        <v>13.344771866459</v>
      </c>
      <c r="I2275">
        <v>-1.0254984169005701</v>
      </c>
      <c r="J2275">
        <f t="shared" si="36"/>
        <v>5.2576868902790164</v>
      </c>
      <c r="K2275" t="str" cm="1">
        <f t="array" ref="K2275">INDEX($P$6:$P$13,MATCH(MIN(ABS(MOD(J2275 - $Q$6:$Q$13 + PI(), 2*PI()) - PI())),ABS(MOD(J2275 - $Q$6:$Q$13 + PI(), 2*PI()) - PI()),0))</f>
        <v>NW</v>
      </c>
      <c r="L2275">
        <v>5.4480575224775798</v>
      </c>
      <c r="M2275">
        <v>9.1943949593437999</v>
      </c>
      <c r="N2275">
        <v>4.3102102279662997</v>
      </c>
    </row>
    <row r="2276" spans="1:14" x14ac:dyDescent="0.3">
      <c r="A2276">
        <v>1712253</v>
      </c>
      <c r="B2276">
        <v>2024</v>
      </c>
      <c r="C2276">
        <v>4</v>
      </c>
      <c r="D2276">
        <v>4</v>
      </c>
      <c r="E2276">
        <v>2100</v>
      </c>
      <c r="F2276">
        <v>11.536425781249999</v>
      </c>
      <c r="G2276">
        <v>-6.8935205078125001</v>
      </c>
      <c r="H2276">
        <v>13.439112500381899</v>
      </c>
      <c r="I2276">
        <v>-1.0321847615192601</v>
      </c>
      <c r="J2276">
        <f t="shared" si="36"/>
        <v>5.2510005456603261</v>
      </c>
      <c r="K2276" t="str" cm="1">
        <f t="array" ref="K2276">INDEX($P$6:$P$13,MATCH(MIN(ABS(MOD(J2276 - $Q$6:$Q$13 + PI(), 2*PI()) - PI())),ABS(MOD(J2276 - $Q$6:$Q$13 + PI(), 2*PI()) - PI()),0))</f>
        <v>NW</v>
      </c>
      <c r="L2276">
        <v>5.4623067362993698</v>
      </c>
      <c r="M2276">
        <v>9.2243159612019792</v>
      </c>
      <c r="N2276">
        <v>4.31995073954264</v>
      </c>
    </row>
    <row r="2277" spans="1:14" x14ac:dyDescent="0.3">
      <c r="A2277">
        <v>1712257</v>
      </c>
      <c r="B2277">
        <v>2024</v>
      </c>
      <c r="C2277">
        <v>4</v>
      </c>
      <c r="D2277">
        <v>4</v>
      </c>
      <c r="E2277">
        <v>2200</v>
      </c>
      <c r="F2277">
        <v>11.7717700195312</v>
      </c>
      <c r="G2277">
        <v>-7.218955078125</v>
      </c>
      <c r="H2277">
        <v>13.8089783044482</v>
      </c>
      <c r="I2277">
        <v>-1.02069621970503</v>
      </c>
      <c r="J2277">
        <f t="shared" si="36"/>
        <v>5.262489087474556</v>
      </c>
      <c r="K2277" t="str" cm="1">
        <f t="array" ref="K2277">INDEX($P$6:$P$13,MATCH(MIN(ABS(MOD(J2277 - $Q$6:$Q$13 + PI(), 2*PI()) - PI())),ABS(MOD(J2277 - $Q$6:$Q$13 + PI(), 2*PI()) - PI()),0))</f>
        <v>NW</v>
      </c>
      <c r="L2277">
        <v>5.4717864061528996</v>
      </c>
      <c r="M2277">
        <v>9.2188341352674694</v>
      </c>
      <c r="N2277">
        <v>4.3540101581149599</v>
      </c>
    </row>
    <row r="2278" spans="1:14" x14ac:dyDescent="0.3">
      <c r="A2278">
        <v>1712260</v>
      </c>
      <c r="B2278">
        <v>2024</v>
      </c>
      <c r="C2278">
        <v>4</v>
      </c>
      <c r="D2278">
        <v>4</v>
      </c>
      <c r="E2278">
        <v>2300</v>
      </c>
      <c r="F2278">
        <v>11.3129846191406</v>
      </c>
      <c r="G2278">
        <v>-7.2409417724609302</v>
      </c>
      <c r="H2278">
        <v>13.431859839392301</v>
      </c>
      <c r="I2278">
        <v>-1.0014435289475001</v>
      </c>
      <c r="J2278">
        <f t="shared" si="36"/>
        <v>5.2817417782320861</v>
      </c>
      <c r="K2278" t="str" cm="1">
        <f t="array" ref="K2278">INDEX($P$6:$P$13,MATCH(MIN(ABS(MOD(J2278 - $Q$6:$Q$13 + PI(), 2*PI()) - PI())),ABS(MOD(J2278 - $Q$6:$Q$13 + PI(), 2*PI()) - PI()),0))</f>
        <v>NW</v>
      </c>
      <c r="L2278">
        <v>5.4851767801138198</v>
      </c>
      <c r="M2278">
        <v>9.2292278077867298</v>
      </c>
      <c r="N2278">
        <v>4.3662821451822902</v>
      </c>
    </row>
    <row r="2279" spans="1:14" x14ac:dyDescent="0.3">
      <c r="A2279">
        <v>1712264</v>
      </c>
      <c r="B2279">
        <v>2024</v>
      </c>
      <c r="C2279">
        <v>4</v>
      </c>
      <c r="D2279">
        <v>4</v>
      </c>
      <c r="E2279">
        <v>0</v>
      </c>
      <c r="F2279">
        <v>11.121439819335899</v>
      </c>
      <c r="G2279">
        <v>-0.70614074707031205</v>
      </c>
      <c r="H2279">
        <v>11.143834995628</v>
      </c>
      <c r="I2279">
        <v>-1.5073878000917</v>
      </c>
      <c r="J2279">
        <f t="shared" si="36"/>
        <v>4.7757975070878862</v>
      </c>
      <c r="K2279" t="str" cm="1">
        <f t="array" ref="K2279">INDEX($P$6:$P$13,MATCH(MIN(ABS(MOD(J2279 - $Q$6:$Q$13 + PI(), 2*PI()) - PI())),ABS(MOD(J2279 - $Q$6:$Q$13 + PI(), 2*PI()) - PI()),0))</f>
        <v>W</v>
      </c>
      <c r="L2279">
        <v>5.0671767211576197</v>
      </c>
      <c r="M2279">
        <v>9.0481561024983694</v>
      </c>
      <c r="N2279">
        <v>3.7820130454169298</v>
      </c>
    </row>
    <row r="2280" spans="1:14" x14ac:dyDescent="0.3">
      <c r="A2280">
        <v>1712268</v>
      </c>
      <c r="B2280">
        <v>2024</v>
      </c>
      <c r="C2280">
        <v>4</v>
      </c>
      <c r="D2280">
        <v>4</v>
      </c>
      <c r="E2280">
        <v>100</v>
      </c>
      <c r="F2280">
        <v>10.328694458007799</v>
      </c>
      <c r="G2280">
        <v>-1.019306640625</v>
      </c>
      <c r="H2280">
        <v>10.3788686876028</v>
      </c>
      <c r="I2280">
        <v>-1.4724279604681101</v>
      </c>
      <c r="J2280">
        <f t="shared" si="36"/>
        <v>4.8107573467114761</v>
      </c>
      <c r="K2280" t="str" cm="1">
        <f t="array" ref="K2280">INDEX($P$6:$P$13,MATCH(MIN(ABS(MOD(J2280 - $Q$6:$Q$13 + PI(), 2*PI()) - PI())),ABS(MOD(J2280 - $Q$6:$Q$13 + PI(), 2*PI()) - PI()),0))</f>
        <v>W</v>
      </c>
      <c r="L2280">
        <v>5.09678681142156</v>
      </c>
      <c r="M2280">
        <v>9.1037295659383108</v>
      </c>
      <c r="N2280">
        <v>3.73525619506835</v>
      </c>
    </row>
    <row r="2281" spans="1:14" x14ac:dyDescent="0.3">
      <c r="A2281">
        <v>1712271</v>
      </c>
      <c r="B2281">
        <v>2024</v>
      </c>
      <c r="C2281">
        <v>4</v>
      </c>
      <c r="D2281">
        <v>4</v>
      </c>
      <c r="E2281">
        <v>200</v>
      </c>
      <c r="F2281">
        <v>10.011392211914</v>
      </c>
      <c r="G2281">
        <v>-0.62400329589843695</v>
      </c>
      <c r="H2281">
        <v>10.0308202124285</v>
      </c>
      <c r="I2281">
        <v>-1.5085475317852799</v>
      </c>
      <c r="J2281">
        <f t="shared" si="36"/>
        <v>4.7746377753943063</v>
      </c>
      <c r="K2281" t="str" cm="1">
        <f t="array" ref="K2281">INDEX($P$6:$P$13,MATCH(MIN(ABS(MOD(J2281 - $Q$6:$Q$13 + PI(), 2*PI()) - PI())),ABS(MOD(J2281 - $Q$6:$Q$13 + PI(), 2*PI()) - PI()),0))</f>
        <v>W</v>
      </c>
      <c r="L2281">
        <v>5.1272836751471402</v>
      </c>
      <c r="M2281">
        <v>9.1721021864149304</v>
      </c>
      <c r="N2281">
        <v>3.6860591040717199</v>
      </c>
    </row>
    <row r="2282" spans="1:14" x14ac:dyDescent="0.3">
      <c r="A2282">
        <v>1712275</v>
      </c>
      <c r="B2282">
        <v>2024</v>
      </c>
      <c r="C2282">
        <v>4</v>
      </c>
      <c r="D2282">
        <v>5</v>
      </c>
      <c r="E2282">
        <v>300</v>
      </c>
      <c r="F2282">
        <v>10.1668322753906</v>
      </c>
      <c r="G2282">
        <v>-6.94155029296875</v>
      </c>
      <c r="H2282">
        <v>12.3105482812805</v>
      </c>
      <c r="I2282">
        <v>-0.971731837099712</v>
      </c>
      <c r="J2282">
        <f t="shared" si="36"/>
        <v>5.3114534700798739</v>
      </c>
      <c r="K2282" t="str" cm="1">
        <f t="array" ref="K2282">INDEX($P$6:$P$13,MATCH(MIN(ABS(MOD(J2282 - $Q$6:$Q$13 + PI(), 2*PI()) - PI())),ABS(MOD(J2282 - $Q$6:$Q$13 + PI(), 2*PI()) - PI()),0))</f>
        <v>NW</v>
      </c>
      <c r="L2282">
        <v>5.54960231612701</v>
      </c>
      <c r="M2282">
        <v>9.3158220714992908</v>
      </c>
      <c r="N2282">
        <v>4.2848086886935697</v>
      </c>
    </row>
    <row r="2283" spans="1:14" x14ac:dyDescent="0.3">
      <c r="A2283">
        <v>1712278</v>
      </c>
      <c r="B2283">
        <v>2024</v>
      </c>
      <c r="C2283">
        <v>4</v>
      </c>
      <c r="D2283">
        <v>5</v>
      </c>
      <c r="E2283">
        <v>400</v>
      </c>
      <c r="F2283">
        <v>10.2095941162109</v>
      </c>
      <c r="G2283">
        <v>-6.9062835693359297</v>
      </c>
      <c r="H2283">
        <v>12.326092842334401</v>
      </c>
      <c r="I2283">
        <v>-0.97605095018473098</v>
      </c>
      <c r="J2283">
        <f t="shared" si="36"/>
        <v>5.3071343569948555</v>
      </c>
      <c r="K2283" t="str" cm="1">
        <f t="array" ref="K2283">INDEX($P$6:$P$13,MATCH(MIN(ABS(MOD(J2283 - $Q$6:$Q$13 + PI(), 2*PI()) - PI())),ABS(MOD(J2283 - $Q$6:$Q$13 + PI(), 2*PI()) - PI()),0))</f>
        <v>NW</v>
      </c>
      <c r="L2283">
        <v>5.5705631693466602</v>
      </c>
      <c r="M2283">
        <v>9.3708644443088094</v>
      </c>
      <c r="N2283">
        <v>4.22328641679551</v>
      </c>
    </row>
    <row r="2284" spans="1:14" x14ac:dyDescent="0.3">
      <c r="A2284">
        <v>1712282</v>
      </c>
      <c r="B2284">
        <v>2024</v>
      </c>
      <c r="C2284">
        <v>4</v>
      </c>
      <c r="D2284">
        <v>5</v>
      </c>
      <c r="E2284">
        <v>500</v>
      </c>
      <c r="F2284">
        <v>9.8320489501953094</v>
      </c>
      <c r="G2284">
        <v>-7.7634106445312501</v>
      </c>
      <c r="H2284">
        <v>12.5275588761201</v>
      </c>
      <c r="I2284">
        <v>-0.90242754376859602</v>
      </c>
      <c r="J2284">
        <f t="shared" si="36"/>
        <v>5.3807577634109904</v>
      </c>
      <c r="K2284" t="str" cm="1">
        <f t="array" ref="K2284">INDEX($P$6:$P$13,MATCH(MIN(ABS(MOD(J2284 - $Q$6:$Q$13 + PI(), 2*PI()) - PI())),ABS(MOD(J2284 - $Q$6:$Q$13 + PI(), 2*PI()) - PI()),0))</f>
        <v>NW</v>
      </c>
      <c r="L2284">
        <v>5.5939140025098997</v>
      </c>
      <c r="M2284">
        <v>9.3796281814575195</v>
      </c>
      <c r="N2284">
        <v>4.1975914637247698</v>
      </c>
    </row>
    <row r="2285" spans="1:14" x14ac:dyDescent="0.3">
      <c r="A2285">
        <v>1712286</v>
      </c>
      <c r="B2285">
        <v>2024</v>
      </c>
      <c r="C2285">
        <v>4</v>
      </c>
      <c r="D2285">
        <v>5</v>
      </c>
      <c r="E2285">
        <v>600</v>
      </c>
      <c r="F2285">
        <v>8.8348101806640607</v>
      </c>
      <c r="G2285">
        <v>-8.6325402832031202</v>
      </c>
      <c r="H2285">
        <v>12.3521100492786</v>
      </c>
      <c r="I2285">
        <v>-0.79697753014603601</v>
      </c>
      <c r="J2285">
        <f t="shared" si="36"/>
        <v>5.4862077770335507</v>
      </c>
      <c r="K2285" t="str" cm="1">
        <f t="array" ref="K2285">INDEX($P$6:$P$13,MATCH(MIN(ABS(MOD(J2285 - $Q$6:$Q$13 + PI(), 2*PI()) - PI())),ABS(MOD(J2285 - $Q$6:$Q$13 + PI(), 2*PI()) - PI()),0))</f>
        <v>NW</v>
      </c>
      <c r="L2285">
        <v>5.6245481669850097</v>
      </c>
      <c r="M2285">
        <v>9.3838911056518501</v>
      </c>
      <c r="N2285">
        <v>4.1770260069105296</v>
      </c>
    </row>
    <row r="2286" spans="1:14" x14ac:dyDescent="0.3">
      <c r="A2286">
        <v>1712289</v>
      </c>
      <c r="B2286">
        <v>2024</v>
      </c>
      <c r="C2286">
        <v>4</v>
      </c>
      <c r="D2286">
        <v>5</v>
      </c>
      <c r="E2286">
        <v>700</v>
      </c>
      <c r="F2286">
        <v>8.0293011474609308</v>
      </c>
      <c r="G2286">
        <v>-8.5188421630859299</v>
      </c>
      <c r="H2286">
        <v>11.7064233955631</v>
      </c>
      <c r="I2286">
        <v>-0.755823952257765</v>
      </c>
      <c r="J2286">
        <f t="shared" si="36"/>
        <v>5.5273613549218208</v>
      </c>
      <c r="K2286" t="str" cm="1">
        <f t="array" ref="K2286">INDEX($P$6:$P$13,MATCH(MIN(ABS(MOD(J2286 - $Q$6:$Q$13 + PI(), 2*PI()) - PI())),ABS(MOD(J2286 - $Q$6:$Q$13 + PI(), 2*PI()) - PI()),0))</f>
        <v>NW</v>
      </c>
      <c r="L2286">
        <v>5.6573455284415504</v>
      </c>
      <c r="M2286">
        <v>9.4225444793701101</v>
      </c>
      <c r="N2286">
        <v>4.13046116299099</v>
      </c>
    </row>
    <row r="2287" spans="1:14" x14ac:dyDescent="0.3">
      <c r="A2287">
        <v>1712293</v>
      </c>
      <c r="B2287">
        <v>2024</v>
      </c>
      <c r="C2287">
        <v>4</v>
      </c>
      <c r="D2287">
        <v>5</v>
      </c>
      <c r="E2287">
        <v>800</v>
      </c>
      <c r="F2287">
        <v>7.6395501708984304</v>
      </c>
      <c r="G2287">
        <v>-8.5665246582031198</v>
      </c>
      <c r="H2287">
        <v>11.4781562776116</v>
      </c>
      <c r="I2287">
        <v>-0.72826122341801902</v>
      </c>
      <c r="J2287">
        <f t="shared" si="36"/>
        <v>5.5549240837615672</v>
      </c>
      <c r="K2287" t="str" cm="1">
        <f t="array" ref="K2287">INDEX($P$6:$P$13,MATCH(MIN(ABS(MOD(J2287 - $Q$6:$Q$13 + PI(), 2*PI()) - PI())),ABS(MOD(J2287 - $Q$6:$Q$13 + PI(), 2*PI()) - PI()),0))</f>
        <v>NW</v>
      </c>
      <c r="L2287">
        <v>5.6875112132902403</v>
      </c>
      <c r="M2287">
        <v>9.4137733247544997</v>
      </c>
      <c r="N2287">
        <v>4.0382408565945003</v>
      </c>
    </row>
    <row r="2288" spans="1:14" x14ac:dyDescent="0.3">
      <c r="A2288">
        <v>1712296</v>
      </c>
      <c r="B2288">
        <v>2024</v>
      </c>
      <c r="C2288">
        <v>4</v>
      </c>
      <c r="D2288">
        <v>5</v>
      </c>
      <c r="E2288">
        <v>900</v>
      </c>
      <c r="F2288">
        <v>7.1670965576171799</v>
      </c>
      <c r="G2288">
        <v>-8.7637237548828093</v>
      </c>
      <c r="H2288">
        <v>11.3212246297874</v>
      </c>
      <c r="I2288">
        <v>-0.68550918402416805</v>
      </c>
      <c r="J2288">
        <f t="shared" si="36"/>
        <v>5.5976761231554182</v>
      </c>
      <c r="K2288" t="str" cm="1">
        <f t="array" ref="K2288">INDEX($P$6:$P$13,MATCH(MIN(ABS(MOD(J2288 - $Q$6:$Q$13 + PI(), 2*PI()) - PI())),ABS(MOD(J2288 - $Q$6:$Q$13 + PI(), 2*PI()) - PI()),0))</f>
        <v>NW</v>
      </c>
      <c r="L2288">
        <v>5.7154675396985901</v>
      </c>
      <c r="M2288">
        <v>9.4511194229125906</v>
      </c>
      <c r="N2288">
        <v>3.9805955886840798</v>
      </c>
    </row>
    <row r="2289" spans="1:14" x14ac:dyDescent="0.3">
      <c r="A2289">
        <v>1712300</v>
      </c>
      <c r="B2289">
        <v>2024</v>
      </c>
      <c r="C2289">
        <v>4</v>
      </c>
      <c r="D2289">
        <v>5</v>
      </c>
      <c r="E2289">
        <v>1000</v>
      </c>
      <c r="F2289">
        <v>5.76534606933593</v>
      </c>
      <c r="G2289">
        <v>-7.9434881591796804</v>
      </c>
      <c r="H2289">
        <v>9.8152034840972693</v>
      </c>
      <c r="I2289">
        <v>-0.62782926491929103</v>
      </c>
      <c r="J2289">
        <f t="shared" si="36"/>
        <v>5.6553560422602951</v>
      </c>
      <c r="K2289" t="str" cm="1">
        <f t="array" ref="K2289">INDEX($P$6:$P$13,MATCH(MIN(ABS(MOD(J2289 - $Q$6:$Q$13 + PI(), 2*PI()) - PI())),ABS(MOD(J2289 - $Q$6:$Q$13 + PI(), 2*PI()) - PI()),0))</f>
        <v>NW</v>
      </c>
      <c r="L2289">
        <v>5.7441993786163801</v>
      </c>
      <c r="M2289">
        <v>9.5324867036607497</v>
      </c>
      <c r="N2289">
        <v>3.8886599010891301</v>
      </c>
    </row>
    <row r="2290" spans="1:14" x14ac:dyDescent="0.3">
      <c r="A2290">
        <v>1712304</v>
      </c>
      <c r="B2290">
        <v>2024</v>
      </c>
      <c r="C2290">
        <v>4</v>
      </c>
      <c r="D2290">
        <v>5</v>
      </c>
      <c r="E2290">
        <v>1100</v>
      </c>
      <c r="F2290">
        <v>4.9736163330078096</v>
      </c>
      <c r="G2290">
        <v>-7.8509460449218702</v>
      </c>
      <c r="H2290">
        <v>9.2937728199174501</v>
      </c>
      <c r="I2290">
        <v>-0.56469215673069995</v>
      </c>
      <c r="J2290">
        <f t="shared" si="36"/>
        <v>5.7184931504488858</v>
      </c>
      <c r="K2290" t="str" cm="1">
        <f t="array" ref="K2290">INDEX($P$6:$P$13,MATCH(MIN(ABS(MOD(J2290 - $Q$6:$Q$13 + PI(), 2*PI()) - PI())),ABS(MOD(J2290 - $Q$6:$Q$13 + PI(), 2*PI()) - PI()),0))</f>
        <v>NW</v>
      </c>
      <c r="L2290">
        <v>5.7703061692383502</v>
      </c>
      <c r="M2290">
        <v>9.6128677792019293</v>
      </c>
      <c r="N2290">
        <v>3.7900954352484799</v>
      </c>
    </row>
    <row r="2291" spans="1:14" x14ac:dyDescent="0.3">
      <c r="A2291">
        <v>1712307</v>
      </c>
      <c r="B2291">
        <v>2024</v>
      </c>
      <c r="C2291">
        <v>4</v>
      </c>
      <c r="D2291">
        <v>5</v>
      </c>
      <c r="E2291">
        <v>1200</v>
      </c>
      <c r="F2291">
        <v>4.3361492919921796</v>
      </c>
      <c r="G2291">
        <v>-7.0009765625</v>
      </c>
      <c r="H2291">
        <v>8.2350387680398107</v>
      </c>
      <c r="I2291">
        <v>-0.55453582461543005</v>
      </c>
      <c r="J2291">
        <f t="shared" si="36"/>
        <v>5.7286494825641565</v>
      </c>
      <c r="K2291" t="str" cm="1">
        <f t="array" ref="K2291">INDEX($P$6:$P$13,MATCH(MIN(ABS(MOD(J2291 - $Q$6:$Q$13 + PI(), 2*PI()) - PI())),ABS(MOD(J2291 - $Q$6:$Q$13 + PI(), 2*PI()) - PI()),0))</f>
        <v>NW</v>
      </c>
      <c r="L2291">
        <v>5.7929863592577604</v>
      </c>
      <c r="M2291">
        <v>9.6995954513549805</v>
      </c>
      <c r="N2291">
        <v>3.68519783020019</v>
      </c>
    </row>
    <row r="2292" spans="1:14" x14ac:dyDescent="0.3">
      <c r="A2292">
        <v>1712311</v>
      </c>
      <c r="B2292">
        <v>2024</v>
      </c>
      <c r="C2292">
        <v>4</v>
      </c>
      <c r="D2292">
        <v>5</v>
      </c>
      <c r="E2292">
        <v>1300</v>
      </c>
      <c r="F2292">
        <v>3.8478479003906201</v>
      </c>
      <c r="G2292">
        <v>-6.6010272216796801</v>
      </c>
      <c r="H2292">
        <v>7.6406474755675502</v>
      </c>
      <c r="I2292">
        <v>-0.527763411237127</v>
      </c>
      <c r="J2292">
        <f t="shared" si="36"/>
        <v>5.755421895942459</v>
      </c>
      <c r="K2292" t="str" cm="1">
        <f t="array" ref="K2292">INDEX($P$6:$P$13,MATCH(MIN(ABS(MOD(J2292 - $Q$6:$Q$13 + PI(), 2*PI()) - PI())),ABS(MOD(J2292 - $Q$6:$Q$13 + PI(), 2*PI()) - PI()),0))</f>
        <v>NW</v>
      </c>
      <c r="L2292">
        <v>5.8122936853472602</v>
      </c>
      <c r="M2292">
        <v>9.78572834862603</v>
      </c>
      <c r="N2292">
        <v>3.5785463121202201</v>
      </c>
    </row>
    <row r="2293" spans="1:14" x14ac:dyDescent="0.3">
      <c r="A2293">
        <v>1712314</v>
      </c>
      <c r="B2293">
        <v>2024</v>
      </c>
      <c r="C2293">
        <v>4</v>
      </c>
      <c r="D2293">
        <v>5</v>
      </c>
      <c r="E2293">
        <v>1400</v>
      </c>
      <c r="F2293">
        <v>3.0583154296875001</v>
      </c>
      <c r="G2293">
        <v>-6.5671875000000002</v>
      </c>
      <c r="H2293">
        <v>7.2443940345359996</v>
      </c>
      <c r="I2293">
        <v>-0.43583009338287199</v>
      </c>
      <c r="J2293">
        <f t="shared" si="36"/>
        <v>5.847355213796714</v>
      </c>
      <c r="K2293" t="str" cm="1">
        <f t="array" ref="K2293">INDEX($P$6:$P$13,MATCH(MIN(ABS(MOD(J2293 - $Q$6:$Q$13 + PI(), 2*PI()) - PI())),ABS(MOD(J2293 - $Q$6:$Q$13 + PI(), 2*PI()) - PI()),0))</f>
        <v>NW</v>
      </c>
      <c r="L2293">
        <v>5.8289075494916096</v>
      </c>
      <c r="M2293">
        <v>9.8494910134209501</v>
      </c>
      <c r="N2293">
        <v>3.4782177607218401</v>
      </c>
    </row>
    <row r="2294" spans="1:14" x14ac:dyDescent="0.3">
      <c r="A2294">
        <v>1712318</v>
      </c>
      <c r="B2294">
        <v>2024</v>
      </c>
      <c r="C2294">
        <v>4</v>
      </c>
      <c r="D2294">
        <v>5</v>
      </c>
      <c r="E2294">
        <v>1500</v>
      </c>
      <c r="F2294">
        <v>2.5190838623046798</v>
      </c>
      <c r="G2294">
        <v>-5.5674444580078104</v>
      </c>
      <c r="H2294">
        <v>6.11082820068816</v>
      </c>
      <c r="I2294">
        <v>-0.424903436800806</v>
      </c>
      <c r="J2294">
        <f t="shared" si="36"/>
        <v>5.8582818703787805</v>
      </c>
      <c r="K2294" t="str" cm="1">
        <f t="array" ref="K2294">INDEX($P$6:$P$13,MATCH(MIN(ABS(MOD(J2294 - $Q$6:$Q$13 + PI(), 2*PI()) - PI())),ABS(MOD(J2294 - $Q$6:$Q$13 + PI(), 2*PI()) - PI()),0))</f>
        <v>NW</v>
      </c>
      <c r="L2294">
        <v>5.84275551370916</v>
      </c>
      <c r="M2294">
        <v>9.9075517654418892</v>
      </c>
      <c r="N2294">
        <v>3.3796632554796</v>
      </c>
    </row>
    <row r="2295" spans="1:14" x14ac:dyDescent="0.3">
      <c r="A2295">
        <v>1712322</v>
      </c>
      <c r="B2295">
        <v>2024</v>
      </c>
      <c r="C2295">
        <v>4</v>
      </c>
      <c r="D2295">
        <v>5</v>
      </c>
      <c r="E2295">
        <v>1600</v>
      </c>
      <c r="F2295">
        <v>2.5304425048828101</v>
      </c>
      <c r="G2295">
        <v>-4.8195977783203103</v>
      </c>
      <c r="H2295">
        <v>5.4434972228621197</v>
      </c>
      <c r="I2295">
        <v>-0.48347199656763501</v>
      </c>
      <c r="J2295">
        <f t="shared" si="36"/>
        <v>5.7997133106119509</v>
      </c>
      <c r="K2295" t="str" cm="1">
        <f t="array" ref="K2295">INDEX($P$6:$P$13,MATCH(MIN(ABS(MOD(J2295 - $Q$6:$Q$13 + PI(), 2*PI()) - PI())),ABS(MOD(J2295 - $Q$6:$Q$13 + PI(), 2*PI()) - PI()),0))</f>
        <v>NW</v>
      </c>
      <c r="L2295">
        <v>5.8540896905831099</v>
      </c>
      <c r="M2295">
        <v>9.9551173316107793</v>
      </c>
      <c r="N2295">
        <v>3.28491603003607</v>
      </c>
    </row>
    <row r="2296" spans="1:14" x14ac:dyDescent="0.3">
      <c r="A2296">
        <v>1712325</v>
      </c>
      <c r="B2296">
        <v>2024</v>
      </c>
      <c r="C2296">
        <v>4</v>
      </c>
      <c r="D2296">
        <v>5</v>
      </c>
      <c r="E2296">
        <v>1700</v>
      </c>
      <c r="F2296">
        <v>2.62862609863281</v>
      </c>
      <c r="G2296">
        <v>-4.0273022460937504</v>
      </c>
      <c r="H2296">
        <v>4.8092451120529596</v>
      </c>
      <c r="I2296">
        <v>-0.57827197753519799</v>
      </c>
      <c r="J2296">
        <f t="shared" si="36"/>
        <v>5.7049133296443886</v>
      </c>
      <c r="K2296" t="str" cm="1">
        <f t="array" ref="K2296">INDEX($P$6:$P$13,MATCH(MIN(ABS(MOD(J2296 - $Q$6:$Q$13 + PI(), 2*PI()) - PI())),ABS(MOD(J2296 - $Q$6:$Q$13 + PI(), 2*PI()) - PI()),0))</f>
        <v>NW</v>
      </c>
      <c r="L2296">
        <v>5.8639895480752999</v>
      </c>
      <c r="M2296">
        <v>9.9847852918836804</v>
      </c>
      <c r="N2296">
        <v>3.1962591807047498</v>
      </c>
    </row>
    <row r="2297" spans="1:14" x14ac:dyDescent="0.3">
      <c r="A2297">
        <v>1712329</v>
      </c>
      <c r="B2297">
        <v>2024</v>
      </c>
      <c r="C2297">
        <v>4</v>
      </c>
      <c r="D2297">
        <v>5</v>
      </c>
      <c r="E2297">
        <v>1800</v>
      </c>
      <c r="F2297">
        <v>2.9967230224609298</v>
      </c>
      <c r="G2297">
        <v>-3.5503710937499999</v>
      </c>
      <c r="H2297">
        <v>4.6460180560005302</v>
      </c>
      <c r="I2297">
        <v>-0.70103493725896804</v>
      </c>
      <c r="J2297">
        <f t="shared" si="36"/>
        <v>5.5821503699206181</v>
      </c>
      <c r="K2297" t="str" cm="1">
        <f t="array" ref="K2297">INDEX($P$6:$P$13,MATCH(MIN(ABS(MOD(J2297 - $Q$6:$Q$13 + PI(), 2*PI()) - PI())),ABS(MOD(J2297 - $Q$6:$Q$13 + PI(), 2*PI()) - PI()),0))</f>
        <v>NW</v>
      </c>
      <c r="L2297">
        <v>5.8731666828289901</v>
      </c>
      <c r="M2297">
        <v>9.9961520300971092</v>
      </c>
      <c r="N2297">
        <v>3.1142282485961901</v>
      </c>
    </row>
    <row r="2298" spans="1:14" x14ac:dyDescent="0.3">
      <c r="A2298">
        <v>1712332</v>
      </c>
      <c r="B2298">
        <v>2024</v>
      </c>
      <c r="C2298">
        <v>4</v>
      </c>
      <c r="D2298">
        <v>5</v>
      </c>
      <c r="E2298">
        <v>1900</v>
      </c>
      <c r="F2298">
        <v>3.1523199462890599</v>
      </c>
      <c r="G2298">
        <v>-3.1143548583984302</v>
      </c>
      <c r="H2298">
        <v>4.4312895671352601</v>
      </c>
      <c r="I2298">
        <v>-0.79145634012020805</v>
      </c>
      <c r="J2298">
        <f t="shared" si="36"/>
        <v>5.4917289670593785</v>
      </c>
      <c r="K2298" t="str" cm="1">
        <f t="array" ref="K2298">INDEX($P$6:$P$13,MATCH(MIN(ABS(MOD(J2298 - $Q$6:$Q$13 + PI(), 2*PI()) - PI())),ABS(MOD(J2298 - $Q$6:$Q$13 + PI(), 2*PI()) - PI()),0))</f>
        <v>NW</v>
      </c>
      <c r="L2298">
        <v>5.8825814899146396</v>
      </c>
      <c r="M2298">
        <v>10.0610812505086</v>
      </c>
      <c r="N2298">
        <v>3.0854754977756</v>
      </c>
    </row>
    <row r="2299" spans="1:14" x14ac:dyDescent="0.3">
      <c r="A2299">
        <v>1712336</v>
      </c>
      <c r="B2299">
        <v>2024</v>
      </c>
      <c r="C2299">
        <v>4</v>
      </c>
      <c r="D2299">
        <v>5</v>
      </c>
      <c r="E2299">
        <v>2000</v>
      </c>
      <c r="F2299">
        <v>3.0362896728515598</v>
      </c>
      <c r="G2299">
        <v>-2.6422436523437498</v>
      </c>
      <c r="H2299">
        <v>4.0249852789564198</v>
      </c>
      <c r="I2299">
        <v>-0.85467932077299003</v>
      </c>
      <c r="J2299">
        <f t="shared" si="36"/>
        <v>5.4285059864065959</v>
      </c>
      <c r="K2299" t="str" cm="1">
        <f t="array" ref="K2299">INDEX($P$6:$P$13,MATCH(MIN(ABS(MOD(J2299 - $Q$6:$Q$13 + PI(), 2*PI()) - PI())),ABS(MOD(J2299 - $Q$6:$Q$13 + PI(), 2*PI()) - PI()),0))</f>
        <v>NW</v>
      </c>
      <c r="L2299">
        <v>5.8945522214704802</v>
      </c>
      <c r="M2299">
        <v>10.0569330851236</v>
      </c>
      <c r="N2299">
        <v>3.01499801211886</v>
      </c>
    </row>
    <row r="2300" spans="1:14" x14ac:dyDescent="0.3">
      <c r="A2300">
        <v>1712340</v>
      </c>
      <c r="B2300">
        <v>2024</v>
      </c>
      <c r="C2300">
        <v>4</v>
      </c>
      <c r="D2300">
        <v>5</v>
      </c>
      <c r="E2300">
        <v>2100</v>
      </c>
      <c r="F2300">
        <v>2.7256219482421802</v>
      </c>
      <c r="G2300">
        <v>-1.90611877441406</v>
      </c>
      <c r="H2300">
        <v>3.3260041772242701</v>
      </c>
      <c r="I2300">
        <v>-0.96051780863751302</v>
      </c>
      <c r="J2300">
        <f t="shared" si="36"/>
        <v>5.3226674985420734</v>
      </c>
      <c r="K2300" t="str" cm="1">
        <f t="array" ref="K2300">INDEX($P$6:$P$13,MATCH(MIN(ABS(MOD(J2300 - $Q$6:$Q$13 + PI(), 2*PI()) - PI())),ABS(MOD(J2300 - $Q$6:$Q$13 + PI(), 2*PI()) - PI()),0))</f>
        <v>NW</v>
      </c>
      <c r="L2300">
        <v>5.9082458407075196</v>
      </c>
      <c r="M2300">
        <v>10.048953268263</v>
      </c>
      <c r="N2300">
        <v>2.95033327738444</v>
      </c>
    </row>
    <row r="2301" spans="1:14" x14ac:dyDescent="0.3">
      <c r="A2301">
        <v>1712343</v>
      </c>
      <c r="B2301">
        <v>2024</v>
      </c>
      <c r="C2301">
        <v>4</v>
      </c>
      <c r="D2301">
        <v>5</v>
      </c>
      <c r="E2301">
        <v>2200</v>
      </c>
      <c r="F2301">
        <v>3.3482165527343701</v>
      </c>
      <c r="G2301">
        <v>-0.26200500488281198</v>
      </c>
      <c r="H2301">
        <v>3.3584521295662499</v>
      </c>
      <c r="I2301">
        <v>-1.49270335683797</v>
      </c>
      <c r="J2301">
        <f t="shared" si="36"/>
        <v>4.7904819503416167</v>
      </c>
      <c r="K2301" t="str" cm="1">
        <f t="array" ref="K2301">INDEX($P$6:$P$13,MATCH(MIN(ABS(MOD(J2301 - $Q$6:$Q$13 + PI(), 2*PI()) - PI())),ABS(MOD(J2301 - $Q$6:$Q$13 + PI(), 2*PI()) - PI()),0))</f>
        <v>W</v>
      </c>
      <c r="L2301">
        <v>5.9232242872171303</v>
      </c>
      <c r="M2301">
        <v>10.034746170043899</v>
      </c>
      <c r="N2301">
        <v>2.8925095664130298</v>
      </c>
    </row>
    <row r="2302" spans="1:14" x14ac:dyDescent="0.3">
      <c r="A2302">
        <v>1712347</v>
      </c>
      <c r="B2302">
        <v>2024</v>
      </c>
      <c r="C2302">
        <v>4</v>
      </c>
      <c r="D2302">
        <v>5</v>
      </c>
      <c r="E2302">
        <v>2300</v>
      </c>
      <c r="F2302">
        <v>3.7291284179687501</v>
      </c>
      <c r="G2302">
        <v>0.44218811035156202</v>
      </c>
      <c r="H2302">
        <v>3.7552535310732802</v>
      </c>
      <c r="I2302">
        <v>-1.6888220195197401</v>
      </c>
      <c r="J2302">
        <f t="shared" si="36"/>
        <v>4.5943632876598457</v>
      </c>
      <c r="K2302" t="str" cm="1">
        <f t="array" ref="K2302">INDEX($P$6:$P$13,MATCH(MIN(ABS(MOD(J2302 - $Q$6:$Q$13 + PI(), 2*PI()) - PI())),ABS(MOD(J2302 - $Q$6:$Q$13 + PI(), 2*PI()) - PI()),0))</f>
        <v>W</v>
      </c>
      <c r="L2302">
        <v>5.9404499682359102</v>
      </c>
      <c r="M2302">
        <v>10.0198425716824</v>
      </c>
      <c r="N2302">
        <v>2.8407453960842499</v>
      </c>
    </row>
    <row r="2303" spans="1:14" x14ac:dyDescent="0.3">
      <c r="A2303">
        <v>1712350</v>
      </c>
      <c r="B2303">
        <v>2024</v>
      </c>
      <c r="C2303">
        <v>4</v>
      </c>
      <c r="D2303">
        <v>5</v>
      </c>
      <c r="E2303">
        <v>0</v>
      </c>
      <c r="F2303">
        <v>11.043970336914001</v>
      </c>
      <c r="G2303">
        <v>-7.3028253173828102</v>
      </c>
      <c r="H2303">
        <v>13.240110967013999</v>
      </c>
      <c r="I2303">
        <v>-0.98655310831091203</v>
      </c>
      <c r="J2303">
        <f t="shared" si="36"/>
        <v>5.2966321988686742</v>
      </c>
      <c r="K2303" t="str" cm="1">
        <f t="array" ref="K2303">INDEX($P$6:$P$13,MATCH(MIN(ABS(MOD(J2303 - $Q$6:$Q$13 + PI(), 2*PI()) - PI())),ABS(MOD(J2303 - $Q$6:$Q$13 + PI(), 2*PI()) - PI()),0))</f>
        <v>NW</v>
      </c>
      <c r="L2303">
        <v>5.5004086411964899</v>
      </c>
      <c r="M2303">
        <v>9.25134637620714</v>
      </c>
      <c r="N2303">
        <v>4.3578429751926002</v>
      </c>
    </row>
    <row r="2304" spans="1:14" x14ac:dyDescent="0.3">
      <c r="A2304">
        <v>1712354</v>
      </c>
      <c r="B2304">
        <v>2024</v>
      </c>
      <c r="C2304">
        <v>4</v>
      </c>
      <c r="D2304">
        <v>5</v>
      </c>
      <c r="E2304">
        <v>100</v>
      </c>
      <c r="F2304">
        <v>10.955259399414</v>
      </c>
      <c r="G2304">
        <v>-7.2683843994140602</v>
      </c>
      <c r="H2304">
        <v>13.1471335387641</v>
      </c>
      <c r="I2304">
        <v>-0.98501650311322897</v>
      </c>
      <c r="J2304">
        <f t="shared" si="36"/>
        <v>5.298168804066357</v>
      </c>
      <c r="K2304" t="str" cm="1">
        <f t="array" ref="K2304">INDEX($P$6:$P$13,MATCH(MIN(ABS(MOD(J2304 - $Q$6:$Q$13 + PI(), 2*PI()) - PI())),ABS(MOD(J2304 - $Q$6:$Q$13 + PI(), 2*PI()) - PI()),0))</f>
        <v>NW</v>
      </c>
      <c r="L2304">
        <v>5.5157022876164499</v>
      </c>
      <c r="M2304">
        <v>9.2759773466322102</v>
      </c>
      <c r="N2304">
        <v>4.3365723292032801</v>
      </c>
    </row>
    <row r="2305" spans="1:14" x14ac:dyDescent="0.3">
      <c r="A2305">
        <v>1712358</v>
      </c>
      <c r="B2305">
        <v>2024</v>
      </c>
      <c r="C2305">
        <v>4</v>
      </c>
      <c r="D2305">
        <v>5</v>
      </c>
      <c r="E2305">
        <v>200</v>
      </c>
      <c r="F2305">
        <v>10.806005859375</v>
      </c>
      <c r="G2305">
        <v>-7.7309374999999996</v>
      </c>
      <c r="H2305">
        <v>13.2867286139874</v>
      </c>
      <c r="I2305">
        <v>-0.94978974839380903</v>
      </c>
      <c r="J2305">
        <f t="shared" si="36"/>
        <v>5.3333955587857771</v>
      </c>
      <c r="K2305" t="str" cm="1">
        <f t="array" ref="K2305">INDEX($P$6:$P$13,MATCH(MIN(ABS(MOD(J2305 - $Q$6:$Q$13 + PI(), 2*PI()) - PI())),ABS(MOD(J2305 - $Q$6:$Q$13 + PI(), 2*PI()) - PI()),0))</f>
        <v>NW</v>
      </c>
      <c r="L2305">
        <v>5.5310854162490397</v>
      </c>
      <c r="M2305">
        <v>9.2757983737521705</v>
      </c>
      <c r="N2305">
        <v>4.3303092320759999</v>
      </c>
    </row>
    <row r="2306" spans="1:14" x14ac:dyDescent="0.3">
      <c r="A2306">
        <v>1712361</v>
      </c>
      <c r="B2306">
        <v>2024</v>
      </c>
      <c r="C2306">
        <v>4</v>
      </c>
      <c r="D2306">
        <v>6</v>
      </c>
      <c r="E2306">
        <v>300</v>
      </c>
      <c r="F2306">
        <v>5.7722467041015602</v>
      </c>
      <c r="G2306">
        <v>3.3650927734375</v>
      </c>
      <c r="H2306">
        <v>6.6815178954226102</v>
      </c>
      <c r="I2306">
        <v>-2.0986056065633099</v>
      </c>
      <c r="J2306">
        <f t="shared" si="36"/>
        <v>4.1845797006162764</v>
      </c>
      <c r="K2306" t="str" cm="1">
        <f t="array" ref="K2306">INDEX($P$6:$P$13,MATCH(MIN(ABS(MOD(J2306 - $Q$6:$Q$13 + PI(), 2*PI()) - PI())),ABS(MOD(J2306 - $Q$6:$Q$13 + PI(), 2*PI()) - PI()),0))</f>
        <v>SW</v>
      </c>
      <c r="L2306">
        <v>6.01123335749147</v>
      </c>
      <c r="M2306">
        <v>9.8778735266791404</v>
      </c>
      <c r="N2306">
        <v>2.6986601087782098</v>
      </c>
    </row>
    <row r="2307" spans="1:14" x14ac:dyDescent="0.3">
      <c r="A2307">
        <v>1712365</v>
      </c>
      <c r="B2307">
        <v>2024</v>
      </c>
      <c r="C2307">
        <v>4</v>
      </c>
      <c r="D2307">
        <v>6</v>
      </c>
      <c r="E2307">
        <v>400</v>
      </c>
      <c r="F2307">
        <v>6.7503448486328104</v>
      </c>
      <c r="G2307">
        <v>3.18062255859375</v>
      </c>
      <c r="H2307">
        <v>7.4621387976704696</v>
      </c>
      <c r="I2307">
        <v>-2.0111226777559499</v>
      </c>
      <c r="J2307">
        <f t="shared" ref="J2307:J2370" si="37">IF(I2307&lt;0,I2307+2*PI(),I2307)</f>
        <v>4.2720626294236368</v>
      </c>
      <c r="K2307" t="str" cm="1">
        <f t="array" ref="K2307">INDEX($P$6:$P$13,MATCH(MIN(ABS(MOD(J2307 - $Q$6:$Q$13 + PI(), 2*PI()) - PI())),ABS(MOD(J2307 - $Q$6:$Q$13 + PI(), 2*PI()) - PI()),0))</f>
        <v>SW</v>
      </c>
      <c r="L2307">
        <v>6.0152440780931302</v>
      </c>
      <c r="M2307">
        <v>9.7720038096110002</v>
      </c>
      <c r="N2307">
        <v>2.68526268005371</v>
      </c>
    </row>
    <row r="2308" spans="1:14" x14ac:dyDescent="0.3">
      <c r="A2308">
        <v>1712368</v>
      </c>
      <c r="B2308">
        <v>2024</v>
      </c>
      <c r="C2308">
        <v>4</v>
      </c>
      <c r="D2308">
        <v>6</v>
      </c>
      <c r="E2308">
        <v>500</v>
      </c>
      <c r="F2308">
        <v>7.8924865722656197</v>
      </c>
      <c r="G2308">
        <v>2.61784606933593</v>
      </c>
      <c r="H2308">
        <v>8.3153149270566296</v>
      </c>
      <c r="I2308">
        <v>-1.89106569150348</v>
      </c>
      <c r="J2308">
        <f t="shared" si="37"/>
        <v>4.3921196156761066</v>
      </c>
      <c r="K2308" t="str" cm="1">
        <f t="array" ref="K2308">INDEX($P$6:$P$13,MATCH(MIN(ABS(MOD(J2308 - $Q$6:$Q$13 + PI(), 2*PI()) - PI())),ABS(MOD(J2308 - $Q$6:$Q$13 + PI(), 2*PI()) - PI()),0))</f>
        <v>W</v>
      </c>
      <c r="L2308">
        <v>6.0019119385880497</v>
      </c>
      <c r="M2308">
        <v>9.6029736200968401</v>
      </c>
      <c r="N2308">
        <v>2.6875433391994901</v>
      </c>
    </row>
    <row r="2309" spans="1:14" x14ac:dyDescent="0.3">
      <c r="A2309">
        <v>1712372</v>
      </c>
      <c r="B2309">
        <v>2024</v>
      </c>
      <c r="C2309">
        <v>4</v>
      </c>
      <c r="D2309">
        <v>6</v>
      </c>
      <c r="E2309">
        <v>600</v>
      </c>
      <c r="F2309">
        <v>8.0663677978515604</v>
      </c>
      <c r="G2309">
        <v>2.1403149414062499</v>
      </c>
      <c r="H2309">
        <v>8.3454920465256794</v>
      </c>
      <c r="I2309">
        <v>-1.8301579730414701</v>
      </c>
      <c r="J2309">
        <f t="shared" si="37"/>
        <v>4.4530273341381159</v>
      </c>
      <c r="K2309" t="str" cm="1">
        <f t="array" ref="K2309">INDEX($P$6:$P$13,MATCH(MIN(ABS(MOD(J2309 - $Q$6:$Q$13 + PI(), 2*PI()) - PI())),ABS(MOD(J2309 - $Q$6:$Q$13 + PI(), 2*PI()) - PI()),0))</f>
        <v>W</v>
      </c>
      <c r="L2309">
        <v>5.9782176168255399</v>
      </c>
      <c r="M2309">
        <v>9.41521655188666</v>
      </c>
      <c r="N2309">
        <v>2.6961020363701702</v>
      </c>
    </row>
    <row r="2310" spans="1:14" x14ac:dyDescent="0.3">
      <c r="A2310">
        <v>1712376</v>
      </c>
      <c r="B2310">
        <v>2024</v>
      </c>
      <c r="C2310">
        <v>4</v>
      </c>
      <c r="D2310">
        <v>6</v>
      </c>
      <c r="E2310">
        <v>700</v>
      </c>
      <c r="F2310">
        <v>7.7323956298828103</v>
      </c>
      <c r="G2310">
        <v>2.1497772216796802</v>
      </c>
      <c r="H2310">
        <v>8.0256765621275594</v>
      </c>
      <c r="I2310">
        <v>-1.8419700255615801</v>
      </c>
      <c r="J2310">
        <f t="shared" si="37"/>
        <v>4.4412152816180059</v>
      </c>
      <c r="K2310" t="str" cm="1">
        <f t="array" ref="K2310">INDEX($P$6:$P$13,MATCH(MIN(ABS(MOD(J2310 - $Q$6:$Q$13 + PI(), 2*PI()) - PI())),ABS(MOD(J2310 - $Q$6:$Q$13 + PI(), 2*PI()) - PI()),0))</f>
        <v>W</v>
      </c>
      <c r="L2310">
        <v>5.9617116994773802</v>
      </c>
      <c r="M2310">
        <v>9.2805794609917491</v>
      </c>
      <c r="N2310">
        <v>2.6928317811753999</v>
      </c>
    </row>
    <row r="2311" spans="1:14" x14ac:dyDescent="0.3">
      <c r="A2311">
        <v>1712379</v>
      </c>
      <c r="B2311">
        <v>2024</v>
      </c>
      <c r="C2311">
        <v>4</v>
      </c>
      <c r="D2311">
        <v>6</v>
      </c>
      <c r="E2311">
        <v>800</v>
      </c>
      <c r="F2311">
        <v>7.25618957519531</v>
      </c>
      <c r="G2311">
        <v>2.79830383300781</v>
      </c>
      <c r="H2311">
        <v>7.7770683096523801</v>
      </c>
      <c r="I2311">
        <v>-1.93886565683589</v>
      </c>
      <c r="J2311">
        <f t="shared" si="37"/>
        <v>4.3443196503436958</v>
      </c>
      <c r="K2311" t="str" cm="1">
        <f t="array" ref="K2311">INDEX($P$6:$P$13,MATCH(MIN(ABS(MOD(J2311 - $Q$6:$Q$13 + PI(), 2*PI()) - PI())),ABS(MOD(J2311 - $Q$6:$Q$13 + PI(), 2*PI()) - PI()),0))</f>
        <v>W</v>
      </c>
      <c r="L2311">
        <v>5.9616241110681898</v>
      </c>
      <c r="M2311">
        <v>9.2968358993530202</v>
      </c>
      <c r="N2311">
        <v>2.7200642691718202</v>
      </c>
    </row>
    <row r="2312" spans="1:14" x14ac:dyDescent="0.3">
      <c r="A2312">
        <v>1712383</v>
      </c>
      <c r="B2312">
        <v>2024</v>
      </c>
      <c r="C2312">
        <v>4</v>
      </c>
      <c r="D2312">
        <v>6</v>
      </c>
      <c r="E2312">
        <v>900</v>
      </c>
      <c r="F2312">
        <v>6.7380047607421796</v>
      </c>
      <c r="G2312">
        <v>3.8912634277343701</v>
      </c>
      <c r="H2312">
        <v>7.7809150631405402</v>
      </c>
      <c r="I2312">
        <v>-2.09451470283335</v>
      </c>
      <c r="J2312">
        <f t="shared" si="37"/>
        <v>4.1886706043462363</v>
      </c>
      <c r="K2312" t="str" cm="1">
        <f t="array" ref="K2312">INDEX($P$6:$P$13,MATCH(MIN(ABS(MOD(J2312 - $Q$6:$Q$13 + PI(), 2*PI()) - PI())),ABS(MOD(J2312 - $Q$6:$Q$13 + PI(), 2*PI()) - PI()),0))</f>
        <v>SW</v>
      </c>
      <c r="L2312">
        <v>5.9717157161588696</v>
      </c>
      <c r="M2312">
        <v>9.2773104773627395</v>
      </c>
      <c r="N2312">
        <v>2.6838146845499602</v>
      </c>
    </row>
    <row r="2313" spans="1:14" x14ac:dyDescent="0.3">
      <c r="A2313">
        <v>1712386</v>
      </c>
      <c r="B2313">
        <v>2024</v>
      </c>
      <c r="C2313">
        <v>4</v>
      </c>
      <c r="D2313">
        <v>6</v>
      </c>
      <c r="E2313">
        <v>1000</v>
      </c>
      <c r="F2313">
        <v>5.8673529052734299</v>
      </c>
      <c r="G2313">
        <v>5.0817065429687496</v>
      </c>
      <c r="H2313">
        <v>7.7620597462189096</v>
      </c>
      <c r="I2313">
        <v>-2.2845625701720098</v>
      </c>
      <c r="J2313">
        <f t="shared" si="37"/>
        <v>3.9986227370075764</v>
      </c>
      <c r="K2313" t="str" cm="1">
        <f t="array" ref="K2313">INDEX($P$6:$P$13,MATCH(MIN(ABS(MOD(J2313 - $Q$6:$Q$13 + PI(), 2*PI()) - PI())),ABS(MOD(J2313 - $Q$6:$Q$13 + PI(), 2*PI()) - PI()),0))</f>
        <v>SW</v>
      </c>
      <c r="L2313">
        <v>5.9898446230566798</v>
      </c>
      <c r="M2313">
        <v>9.2827314800686302</v>
      </c>
      <c r="N2313">
        <v>2.6387449900309199</v>
      </c>
    </row>
    <row r="2314" spans="1:14" x14ac:dyDescent="0.3">
      <c r="A2314">
        <v>1712390</v>
      </c>
      <c r="B2314">
        <v>2024</v>
      </c>
      <c r="C2314">
        <v>4</v>
      </c>
      <c r="D2314">
        <v>6</v>
      </c>
      <c r="E2314">
        <v>1100</v>
      </c>
      <c r="F2314">
        <v>5.6548394775390598</v>
      </c>
      <c r="G2314">
        <v>5.7850158691406204</v>
      </c>
      <c r="H2314">
        <v>8.0897229942033899</v>
      </c>
      <c r="I2314">
        <v>-2.3675731981752999</v>
      </c>
      <c r="J2314">
        <f t="shared" si="37"/>
        <v>3.9156121090042864</v>
      </c>
      <c r="K2314" t="str" cm="1">
        <f t="array" ref="K2314">INDEX($P$6:$P$13,MATCH(MIN(ABS(MOD(J2314 - $Q$6:$Q$13 + PI(), 2*PI()) - PI())),ABS(MOD(J2314 - $Q$6:$Q$13 + PI(), 2*PI()) - PI()),0))</f>
        <v>SW</v>
      </c>
      <c r="L2314">
        <v>6.0041343169270398</v>
      </c>
      <c r="M2314">
        <v>9.2685794830322195</v>
      </c>
      <c r="N2314">
        <v>2.5981657240125799</v>
      </c>
    </row>
    <row r="2315" spans="1:14" x14ac:dyDescent="0.3">
      <c r="A2315">
        <v>1712394</v>
      </c>
      <c r="B2315">
        <v>2024</v>
      </c>
      <c r="C2315">
        <v>4</v>
      </c>
      <c r="D2315">
        <v>6</v>
      </c>
      <c r="E2315">
        <v>1200</v>
      </c>
      <c r="F2315">
        <v>5.9141638183593699</v>
      </c>
      <c r="G2315">
        <v>6.5090667724609297</v>
      </c>
      <c r="H2315">
        <v>8.7946167579233396</v>
      </c>
      <c r="I2315">
        <v>-2.4040442705059402</v>
      </c>
      <c r="J2315">
        <f t="shared" si="37"/>
        <v>3.8791410366736461</v>
      </c>
      <c r="K2315" t="str" cm="1">
        <f t="array" ref="K2315">INDEX($P$6:$P$13,MATCH(MIN(ABS(MOD(J2315 - $Q$6:$Q$13 + PI(), 2*PI()) - PI())),ABS(MOD(J2315 - $Q$6:$Q$13 + PI(), 2*PI()) - PI()),0))</f>
        <v>SW</v>
      </c>
      <c r="L2315">
        <v>6.0060730982006199</v>
      </c>
      <c r="M2315">
        <v>9.2046325471666108</v>
      </c>
      <c r="N2315">
        <v>2.5688126881917301</v>
      </c>
    </row>
    <row r="2316" spans="1:14" x14ac:dyDescent="0.3">
      <c r="A2316">
        <v>1712397</v>
      </c>
      <c r="B2316">
        <v>2024</v>
      </c>
      <c r="C2316">
        <v>4</v>
      </c>
      <c r="D2316">
        <v>6</v>
      </c>
      <c r="E2316">
        <v>1300</v>
      </c>
      <c r="F2316">
        <v>6.45749755859375</v>
      </c>
      <c r="G2316">
        <v>6.7943084716796802</v>
      </c>
      <c r="H2316">
        <v>9.3734679989629495</v>
      </c>
      <c r="I2316">
        <v>-2.3816052466979301</v>
      </c>
      <c r="J2316">
        <f t="shared" si="37"/>
        <v>3.9015800604816562</v>
      </c>
      <c r="K2316" t="str" cm="1">
        <f t="array" ref="K2316">INDEX($P$6:$P$13,MATCH(MIN(ABS(MOD(J2316 - $Q$6:$Q$13 + PI(), 2*PI()) - PI())),ABS(MOD(J2316 - $Q$6:$Q$13 + PI(), 2*PI()) - PI()),0))</f>
        <v>SW</v>
      </c>
      <c r="L2316">
        <v>5.9892944731568303</v>
      </c>
      <c r="M2316">
        <v>9.0794440375434</v>
      </c>
      <c r="N2316">
        <v>2.5537569257948101</v>
      </c>
    </row>
    <row r="2317" spans="1:14" x14ac:dyDescent="0.3">
      <c r="A2317">
        <v>1712401</v>
      </c>
      <c r="B2317">
        <v>2024</v>
      </c>
      <c r="C2317">
        <v>4</v>
      </c>
      <c r="D2317">
        <v>6</v>
      </c>
      <c r="E2317">
        <v>1400</v>
      </c>
      <c r="F2317">
        <v>6.8839855957031197</v>
      </c>
      <c r="G2317">
        <v>6.4627374267578102</v>
      </c>
      <c r="H2317">
        <v>9.4422578194552695</v>
      </c>
      <c r="I2317">
        <v>-2.32464304676492</v>
      </c>
      <c r="J2317">
        <f t="shared" si="37"/>
        <v>3.9585422604146663</v>
      </c>
      <c r="K2317" t="str" cm="1">
        <f t="array" ref="K2317">INDEX($P$6:$P$13,MATCH(MIN(ABS(MOD(J2317 - $Q$6:$Q$13 + PI(), 2*PI()) - PI())),ABS(MOD(J2317 - $Q$6:$Q$13 + PI(), 2*PI()) - PI()),0))</f>
        <v>SW</v>
      </c>
      <c r="L2317">
        <v>5.9473812888330198</v>
      </c>
      <c r="M2317">
        <v>8.9069612291124098</v>
      </c>
      <c r="N2317">
        <v>2.5518422656588999</v>
      </c>
    </row>
    <row r="2318" spans="1:14" x14ac:dyDescent="0.3">
      <c r="A2318">
        <v>1712404</v>
      </c>
      <c r="B2318">
        <v>2024</v>
      </c>
      <c r="C2318">
        <v>4</v>
      </c>
      <c r="D2318">
        <v>6</v>
      </c>
      <c r="E2318">
        <v>1500</v>
      </c>
      <c r="F2318">
        <v>7.1368560791015598</v>
      </c>
      <c r="G2318">
        <v>5.9214904785156204</v>
      </c>
      <c r="H2318">
        <v>9.2735518643592005</v>
      </c>
      <c r="I2318">
        <v>-2.26338990724819</v>
      </c>
      <c r="J2318">
        <f t="shared" si="37"/>
        <v>4.0197953999313967</v>
      </c>
      <c r="K2318" t="str" cm="1">
        <f t="array" ref="K2318">INDEX($P$6:$P$13,MATCH(MIN(ABS(MOD(J2318 - $Q$6:$Q$13 + PI(), 2*PI()) - PI())),ABS(MOD(J2318 - $Q$6:$Q$13 + PI(), 2*PI()) - PI()),0))</f>
        <v>SW</v>
      </c>
      <c r="L2318">
        <v>5.8947004115897998</v>
      </c>
      <c r="M2318">
        <v>8.75503656599256</v>
      </c>
      <c r="N2318">
        <v>2.5465043385823498</v>
      </c>
    </row>
    <row r="2319" spans="1:14" x14ac:dyDescent="0.3">
      <c r="A2319">
        <v>1712408</v>
      </c>
      <c r="B2319">
        <v>2024</v>
      </c>
      <c r="C2319">
        <v>4</v>
      </c>
      <c r="D2319">
        <v>6</v>
      </c>
      <c r="E2319">
        <v>1600</v>
      </c>
      <c r="F2319">
        <v>7.1195733642578096</v>
      </c>
      <c r="G2319">
        <v>5.6173657226562499</v>
      </c>
      <c r="H2319">
        <v>9.0687993996516791</v>
      </c>
      <c r="I2319">
        <v>-2.2387958032867501</v>
      </c>
      <c r="J2319">
        <f t="shared" si="37"/>
        <v>4.0443895038928357</v>
      </c>
      <c r="K2319" t="str" cm="1">
        <f t="array" ref="K2319">INDEX($P$6:$P$13,MATCH(MIN(ABS(MOD(J2319 - $Q$6:$Q$13 + PI(), 2*PI()) - PI())),ABS(MOD(J2319 - $Q$6:$Q$13 + PI(), 2*PI()) - PI()),0))</f>
        <v>SW</v>
      </c>
      <c r="L2319">
        <v>5.8505899418225997</v>
      </c>
      <c r="M2319">
        <v>8.6555988523695202</v>
      </c>
      <c r="N2319">
        <v>2.5271635055541899</v>
      </c>
    </row>
    <row r="2320" spans="1:14" x14ac:dyDescent="0.3">
      <c r="A2320">
        <v>1712412</v>
      </c>
      <c r="B2320">
        <v>2024</v>
      </c>
      <c r="C2320">
        <v>4</v>
      </c>
      <c r="D2320">
        <v>6</v>
      </c>
      <c r="E2320">
        <v>1700</v>
      </c>
      <c r="F2320">
        <v>7.1311010742187504</v>
      </c>
      <c r="G2320">
        <v>5.1823999023437501</v>
      </c>
      <c r="H2320">
        <v>8.81532025955587</v>
      </c>
      <c r="I2320">
        <v>-2.19923890843567</v>
      </c>
      <c r="J2320">
        <f t="shared" si="37"/>
        <v>4.0839463987439162</v>
      </c>
      <c r="K2320" t="str" cm="1">
        <f t="array" ref="K2320">INDEX($P$6:$P$13,MATCH(MIN(ABS(MOD(J2320 - $Q$6:$Q$13 + PI(), 2*PI()) - PI())),ABS(MOD(J2320 - $Q$6:$Q$13 + PI(), 2*PI()) - PI()),0))</f>
        <v>SW</v>
      </c>
      <c r="L2320">
        <v>5.8146734860973499</v>
      </c>
      <c r="M2320">
        <v>8.5936636394924495</v>
      </c>
      <c r="N2320">
        <v>2.4972922007242802</v>
      </c>
    </row>
    <row r="2321" spans="1:14" x14ac:dyDescent="0.3">
      <c r="A2321">
        <v>1712415</v>
      </c>
      <c r="B2321">
        <v>2024</v>
      </c>
      <c r="C2321">
        <v>4</v>
      </c>
      <c r="D2321">
        <v>6</v>
      </c>
      <c r="E2321">
        <v>1800</v>
      </c>
      <c r="F2321">
        <v>7.2054357910156197</v>
      </c>
      <c r="G2321">
        <v>4.5645123291015599</v>
      </c>
      <c r="H2321">
        <v>8.5295414730786696</v>
      </c>
      <c r="I2321">
        <v>-2.1354716664166999</v>
      </c>
      <c r="J2321">
        <f t="shared" si="37"/>
        <v>4.1477136407628858</v>
      </c>
      <c r="K2321" t="str" cm="1">
        <f t="array" ref="K2321">INDEX($P$6:$P$13,MATCH(MIN(ABS(MOD(J2321 - $Q$6:$Q$13 + PI(), 2*PI()) - PI())),ABS(MOD(J2321 - $Q$6:$Q$13 + PI(), 2*PI()) - PI()),0))</f>
        <v>SW</v>
      </c>
      <c r="L2321">
        <v>5.7930666091786103</v>
      </c>
      <c r="M2321">
        <v>8.5735141966077997</v>
      </c>
      <c r="N2321">
        <v>2.4562397003173801</v>
      </c>
    </row>
    <row r="2322" spans="1:14" x14ac:dyDescent="0.3">
      <c r="A2322">
        <v>1712419</v>
      </c>
      <c r="B2322">
        <v>2024</v>
      </c>
      <c r="C2322">
        <v>4</v>
      </c>
      <c r="D2322">
        <v>6</v>
      </c>
      <c r="E2322">
        <v>1900</v>
      </c>
      <c r="F2322">
        <v>7.3329187011718702</v>
      </c>
      <c r="G2322">
        <v>3.97778991699218</v>
      </c>
      <c r="H2322">
        <v>8.3423323658147801</v>
      </c>
      <c r="I2322">
        <v>-2.06782959434471</v>
      </c>
      <c r="J2322">
        <f t="shared" si="37"/>
        <v>4.2153557128348762</v>
      </c>
      <c r="K2322" t="str" cm="1">
        <f t="array" ref="K2322">INDEX($P$6:$P$13,MATCH(MIN(ABS(MOD(J2322 - $Q$6:$Q$13 + PI(), 2*PI()) - PI())),ABS(MOD(J2322 - $Q$6:$Q$13 + PI(), 2*PI()) - PI()),0))</f>
        <v>SW</v>
      </c>
      <c r="L2322">
        <v>5.7742729772727097</v>
      </c>
      <c r="M2322">
        <v>8.5650838216145804</v>
      </c>
      <c r="N2322">
        <v>2.4135062959459002</v>
      </c>
    </row>
    <row r="2323" spans="1:14" x14ac:dyDescent="0.3">
      <c r="A2323">
        <v>1712422</v>
      </c>
      <c r="B2323">
        <v>2024</v>
      </c>
      <c r="C2323">
        <v>4</v>
      </c>
      <c r="D2323">
        <v>6</v>
      </c>
      <c r="E2323">
        <v>2000</v>
      </c>
      <c r="F2323">
        <v>7.3067388916015599</v>
      </c>
      <c r="G2323">
        <v>3.55274108886718</v>
      </c>
      <c r="H2323">
        <v>8.1246786074630695</v>
      </c>
      <c r="I2323">
        <v>-2.02336576470893</v>
      </c>
      <c r="J2323">
        <f t="shared" si="37"/>
        <v>4.2598195424706562</v>
      </c>
      <c r="K2323" t="str" cm="1">
        <f t="array" ref="K2323">INDEX($P$6:$P$13,MATCH(MIN(ABS(MOD(J2323 - $Q$6:$Q$13 + PI(), 2*PI()) - PI())),ABS(MOD(J2323 - $Q$6:$Q$13 + PI(), 2*PI()) - PI()),0))</f>
        <v>SW</v>
      </c>
      <c r="L2323">
        <v>5.7519938001321096</v>
      </c>
      <c r="M2323">
        <v>8.4908363554212691</v>
      </c>
      <c r="N2323">
        <v>2.3430881500244101</v>
      </c>
    </row>
    <row r="2324" spans="1:14" x14ac:dyDescent="0.3">
      <c r="A2324">
        <v>1712426</v>
      </c>
      <c r="B2324">
        <v>2024</v>
      </c>
      <c r="C2324">
        <v>4</v>
      </c>
      <c r="D2324">
        <v>6</v>
      </c>
      <c r="E2324">
        <v>2100</v>
      </c>
      <c r="F2324">
        <v>7.30861572265625</v>
      </c>
      <c r="G2324">
        <v>3.4121118164062501</v>
      </c>
      <c r="H2324">
        <v>8.0658769411092095</v>
      </c>
      <c r="I2324">
        <v>-2.0075835236408701</v>
      </c>
      <c r="J2324">
        <f t="shared" si="37"/>
        <v>4.2756017835387166</v>
      </c>
      <c r="K2324" t="str" cm="1">
        <f t="array" ref="K2324">INDEX($P$6:$P$13,MATCH(MIN(ABS(MOD(J2324 - $Q$6:$Q$13 + PI(), 2*PI()) - PI())),ABS(MOD(J2324 - $Q$6:$Q$13 + PI(), 2*PI()) - PI()),0))</f>
        <v>SW</v>
      </c>
      <c r="L2324">
        <v>5.7320922932127303</v>
      </c>
      <c r="M2324">
        <v>8.4919913609822597</v>
      </c>
      <c r="N2324">
        <v>2.3091097937689802</v>
      </c>
    </row>
    <row r="2325" spans="1:14" x14ac:dyDescent="0.3">
      <c r="A2325">
        <v>1712430</v>
      </c>
      <c r="B2325">
        <v>2024</v>
      </c>
      <c r="C2325">
        <v>4</v>
      </c>
      <c r="D2325">
        <v>6</v>
      </c>
      <c r="E2325">
        <v>2200</v>
      </c>
      <c r="F2325">
        <v>6.61054382324218</v>
      </c>
      <c r="G2325">
        <v>2.8497198486328101</v>
      </c>
      <c r="H2325">
        <v>7.1986243723851304</v>
      </c>
      <c r="I2325">
        <v>-1.9778114439319701</v>
      </c>
      <c r="J2325">
        <f t="shared" si="37"/>
        <v>4.305373863247616</v>
      </c>
      <c r="K2325" t="str" cm="1">
        <f t="array" ref="K2325">INDEX($P$6:$P$13,MATCH(MIN(ABS(MOD(J2325 - $Q$6:$Q$13 + PI(), 2*PI()) - PI())),ABS(MOD(J2325 - $Q$6:$Q$13 + PI(), 2*PI()) - PI()),0))</f>
        <v>SW</v>
      </c>
      <c r="L2325">
        <v>5.7253995918492899</v>
      </c>
      <c r="M2325">
        <v>8.5365973578559</v>
      </c>
      <c r="N2325">
        <v>2.2678251266479399</v>
      </c>
    </row>
    <row r="2326" spans="1:14" x14ac:dyDescent="0.3">
      <c r="A2326">
        <v>1712433</v>
      </c>
      <c r="B2326">
        <v>2024</v>
      </c>
      <c r="C2326">
        <v>4</v>
      </c>
      <c r="D2326">
        <v>6</v>
      </c>
      <c r="E2326">
        <v>2300</v>
      </c>
      <c r="F2326">
        <v>6.2194195556640599</v>
      </c>
      <c r="G2326">
        <v>2.8988616943359302</v>
      </c>
      <c r="H2326">
        <v>6.8618203657823003</v>
      </c>
      <c r="I2326">
        <v>-2.00695676783022</v>
      </c>
      <c r="J2326">
        <f t="shared" si="37"/>
        <v>4.2762285393493666</v>
      </c>
      <c r="K2326" t="str" cm="1">
        <f t="array" ref="K2326">INDEX($P$6:$P$13,MATCH(MIN(ABS(MOD(J2326 - $Q$6:$Q$13 + PI(), 2*PI()) - PI())),ABS(MOD(J2326 - $Q$6:$Q$13 + PI(), 2*PI()) - PI()),0))</f>
        <v>SW</v>
      </c>
      <c r="L2326">
        <v>5.7161175877300003</v>
      </c>
      <c r="M2326">
        <v>8.5823894076877103</v>
      </c>
      <c r="N2326">
        <v>2.2298393249511701</v>
      </c>
    </row>
    <row r="2327" spans="1:14" x14ac:dyDescent="0.3">
      <c r="A2327">
        <v>1712437</v>
      </c>
      <c r="B2327">
        <v>2024</v>
      </c>
      <c r="C2327">
        <v>4</v>
      </c>
      <c r="D2327">
        <v>6</v>
      </c>
      <c r="E2327">
        <v>0</v>
      </c>
      <c r="F2327">
        <v>3.8116839599609298</v>
      </c>
      <c r="G2327">
        <v>1.18890747070312</v>
      </c>
      <c r="H2327">
        <v>3.99279796440005</v>
      </c>
      <c r="I2327">
        <v>-1.87314482178129</v>
      </c>
      <c r="J2327">
        <f t="shared" si="37"/>
        <v>4.4100404853982962</v>
      </c>
      <c r="K2327" t="str" cm="1">
        <f t="array" ref="K2327">INDEX($P$6:$P$13,MATCH(MIN(ABS(MOD(J2327 - $Q$6:$Q$13 + PI(), 2*PI()) - PI())),ABS(MOD(J2327 - $Q$6:$Q$13 + PI(), 2*PI()) - PI()),0))</f>
        <v>W</v>
      </c>
      <c r="L2327">
        <v>5.9598196714762697</v>
      </c>
      <c r="M2327">
        <v>10.0050711101955</v>
      </c>
      <c r="N2327">
        <v>2.7945429484049402</v>
      </c>
    </row>
    <row r="2328" spans="1:14" x14ac:dyDescent="0.3">
      <c r="A2328">
        <v>1712440</v>
      </c>
      <c r="B2328">
        <v>2024</v>
      </c>
      <c r="C2328">
        <v>4</v>
      </c>
      <c r="D2328">
        <v>6</v>
      </c>
      <c r="E2328">
        <v>100</v>
      </c>
      <c r="F2328">
        <v>4.2148535156250002</v>
      </c>
      <c r="G2328">
        <v>2.5297644042968699</v>
      </c>
      <c r="H2328">
        <v>4.9157601751330304</v>
      </c>
      <c r="I2328">
        <v>-2.1113644992632201</v>
      </c>
      <c r="J2328">
        <f t="shared" si="37"/>
        <v>4.1718208079163661</v>
      </c>
      <c r="K2328" t="str" cm="1">
        <f t="array" ref="K2328">INDEX($P$6:$P$13,MATCH(MIN(ABS(MOD(J2328 - $Q$6:$Q$13 + PI(), 2*PI()) - PI())),ABS(MOD(J2328 - $Q$6:$Q$13 + PI(), 2*PI()) - PI()),0))</f>
        <v>SW</v>
      </c>
      <c r="L2328">
        <v>5.9794793633686698</v>
      </c>
      <c r="M2328">
        <v>9.9809495078192807</v>
      </c>
      <c r="N2328">
        <v>2.7553185356987799</v>
      </c>
    </row>
    <row r="2329" spans="1:14" x14ac:dyDescent="0.3">
      <c r="A2329">
        <v>1712444</v>
      </c>
      <c r="B2329">
        <v>2024</v>
      </c>
      <c r="C2329">
        <v>4</v>
      </c>
      <c r="D2329">
        <v>6</v>
      </c>
      <c r="E2329">
        <v>200</v>
      </c>
      <c r="F2329">
        <v>5.0864166259765602</v>
      </c>
      <c r="G2329">
        <v>3.1693615722656201</v>
      </c>
      <c r="H2329">
        <v>5.9930365315726899</v>
      </c>
      <c r="I2329">
        <v>-2.1280303601781698</v>
      </c>
      <c r="J2329">
        <f t="shared" si="37"/>
        <v>4.1551549470014164</v>
      </c>
      <c r="K2329" t="str" cm="1">
        <f t="array" ref="K2329">INDEX($P$6:$P$13,MATCH(MIN(ABS(MOD(J2329 - $Q$6:$Q$13 + PI(), 2*PI()) - PI())),ABS(MOD(J2329 - $Q$6:$Q$13 + PI(), 2*PI()) - PI()),0))</f>
        <v>SW</v>
      </c>
      <c r="L2329">
        <v>5.9971468924029701</v>
      </c>
      <c r="M2329">
        <v>9.9392395019531197</v>
      </c>
      <c r="N2329">
        <v>2.7235344780815902</v>
      </c>
    </row>
    <row r="2330" spans="1:14" x14ac:dyDescent="0.3">
      <c r="A2330">
        <v>1712448</v>
      </c>
      <c r="B2330">
        <v>2024</v>
      </c>
      <c r="C2330">
        <v>4</v>
      </c>
      <c r="D2330">
        <v>7</v>
      </c>
      <c r="E2330">
        <v>300</v>
      </c>
      <c r="F2330">
        <v>4.8273364257812501</v>
      </c>
      <c r="G2330">
        <v>4.1232287597656203</v>
      </c>
      <c r="H2330">
        <v>6.3485582909061202</v>
      </c>
      <c r="I2330">
        <v>-2.2776898828075098</v>
      </c>
      <c r="J2330">
        <f t="shared" si="37"/>
        <v>4.0054954243720768</v>
      </c>
      <c r="K2330" t="str" cm="1">
        <f t="array" ref="K2330">INDEX($P$6:$P$13,MATCH(MIN(ABS(MOD(J2330 - $Q$6:$Q$13 + PI(), 2*PI()) - PI())),ABS(MOD(J2330 - $Q$6:$Q$13 + PI(), 2*PI()) - PI()),0))</f>
        <v>SW</v>
      </c>
      <c r="L2330">
        <v>5.6414103561056699</v>
      </c>
      <c r="M2330">
        <v>8.7198075188530808</v>
      </c>
      <c r="N2330">
        <v>2.12044397989908</v>
      </c>
    </row>
    <row r="2331" spans="1:14" x14ac:dyDescent="0.3">
      <c r="A2331">
        <v>1712451</v>
      </c>
      <c r="B2331">
        <v>2024</v>
      </c>
      <c r="C2331">
        <v>4</v>
      </c>
      <c r="D2331">
        <v>7</v>
      </c>
      <c r="E2331">
        <v>400</v>
      </c>
      <c r="F2331">
        <v>4.6628814697265604</v>
      </c>
      <c r="G2331">
        <v>4.3780468749999999</v>
      </c>
      <c r="H2331">
        <v>6.3960736425104203</v>
      </c>
      <c r="I2331">
        <v>-2.32469989130789</v>
      </c>
      <c r="J2331">
        <f t="shared" si="37"/>
        <v>3.9584854158716962</v>
      </c>
      <c r="K2331" t="str" cm="1">
        <f t="array" ref="K2331">INDEX($P$6:$P$13,MATCH(MIN(ABS(MOD(J2331 - $Q$6:$Q$13 + PI(), 2*PI()) - PI())),ABS(MOD(J2331 - $Q$6:$Q$13 + PI(), 2*PI()) - PI()),0))</f>
        <v>SW</v>
      </c>
      <c r="L2331">
        <v>5.61571901861375</v>
      </c>
      <c r="M2331">
        <v>8.7371465894911005</v>
      </c>
      <c r="N2331">
        <v>2.10287973615858</v>
      </c>
    </row>
    <row r="2332" spans="1:14" x14ac:dyDescent="0.3">
      <c r="A2332">
        <v>1712455</v>
      </c>
      <c r="B2332">
        <v>2024</v>
      </c>
      <c r="C2332">
        <v>4</v>
      </c>
      <c r="D2332">
        <v>7</v>
      </c>
      <c r="E2332">
        <v>500</v>
      </c>
      <c r="F2332">
        <v>4.64450927734375</v>
      </c>
      <c r="G2332">
        <v>4.48679443359375</v>
      </c>
      <c r="H2332">
        <v>6.4577697943376702</v>
      </c>
      <c r="I2332">
        <v>-2.3389243206211598</v>
      </c>
      <c r="J2332">
        <f t="shared" si="37"/>
        <v>3.9442609865584264</v>
      </c>
      <c r="K2332" t="str" cm="1">
        <f t="array" ref="K2332">INDEX($P$6:$P$13,MATCH(MIN(ABS(MOD(J2332 - $Q$6:$Q$13 + PI(), 2*PI()) - PI())),ABS(MOD(J2332 - $Q$6:$Q$13 + PI(), 2*PI()) - PI()),0))</f>
        <v>SW</v>
      </c>
      <c r="L2332">
        <v>5.5865923216783404</v>
      </c>
      <c r="M2332">
        <v>8.7417094972398495</v>
      </c>
      <c r="N2332">
        <v>2.0892116758558399</v>
      </c>
    </row>
    <row r="2333" spans="1:14" x14ac:dyDescent="0.3">
      <c r="A2333">
        <v>1712458</v>
      </c>
      <c r="B2333">
        <v>2024</v>
      </c>
      <c r="C2333">
        <v>4</v>
      </c>
      <c r="D2333">
        <v>7</v>
      </c>
      <c r="E2333">
        <v>600</v>
      </c>
      <c r="F2333">
        <v>4.4939068603515597</v>
      </c>
      <c r="G2333">
        <v>4.7728448486328103</v>
      </c>
      <c r="H2333">
        <v>6.5555508402143898</v>
      </c>
      <c r="I2333">
        <v>-2.3862863494881701</v>
      </c>
      <c r="J2333">
        <f t="shared" si="37"/>
        <v>3.8968989576914161</v>
      </c>
      <c r="K2333" t="str" cm="1">
        <f t="array" ref="K2333">INDEX($P$6:$P$13,MATCH(MIN(ABS(MOD(J2333 - $Q$6:$Q$13 + PI(), 2*PI()) - PI())),ABS(MOD(J2333 - $Q$6:$Q$13 + PI(), 2*PI()) - PI()),0))</f>
        <v>SW</v>
      </c>
      <c r="L2333">
        <v>5.5546855212903203</v>
      </c>
      <c r="M2333">
        <v>8.7353727552625795</v>
      </c>
      <c r="N2333">
        <v>2.0789225896199501</v>
      </c>
    </row>
    <row r="2334" spans="1:14" x14ac:dyDescent="0.3">
      <c r="A2334">
        <v>1712462</v>
      </c>
      <c r="B2334">
        <v>2024</v>
      </c>
      <c r="C2334">
        <v>4</v>
      </c>
      <c r="D2334">
        <v>7</v>
      </c>
      <c r="E2334">
        <v>700</v>
      </c>
      <c r="F2334">
        <v>4.2148431396484298</v>
      </c>
      <c r="G2334">
        <v>5.2699157714843698</v>
      </c>
      <c r="H2334">
        <v>6.7481045435278499</v>
      </c>
      <c r="I2334">
        <v>-2.4669777821799901</v>
      </c>
      <c r="J2334">
        <f t="shared" si="37"/>
        <v>3.8162075249995961</v>
      </c>
      <c r="K2334" t="str" cm="1">
        <f t="array" ref="K2334">INDEX($P$6:$P$13,MATCH(MIN(ABS(MOD(J2334 - $Q$6:$Q$13 + PI(), 2*PI()) - PI())),ABS(MOD(J2334 - $Q$6:$Q$13 + PI(), 2*PI()) - PI()),0))</f>
        <v>SW</v>
      </c>
      <c r="L2334">
        <v>5.5178775575948302</v>
      </c>
      <c r="M2334">
        <v>8.7113711039225201</v>
      </c>
      <c r="N2334">
        <v>2.0727818806966098</v>
      </c>
    </row>
    <row r="2335" spans="1:14" x14ac:dyDescent="0.3">
      <c r="A2335">
        <v>1712466</v>
      </c>
      <c r="B2335">
        <v>2024</v>
      </c>
      <c r="C2335">
        <v>4</v>
      </c>
      <c r="D2335">
        <v>7</v>
      </c>
      <c r="E2335">
        <v>800</v>
      </c>
      <c r="F2335">
        <v>4.11572265625</v>
      </c>
      <c r="G2335">
        <v>5.75405151367187</v>
      </c>
      <c r="H2335">
        <v>7.0744810272668799</v>
      </c>
      <c r="I2335">
        <v>-2.5206891584247701</v>
      </c>
      <c r="J2335">
        <f t="shared" si="37"/>
        <v>3.7624961487548161</v>
      </c>
      <c r="K2335" t="str" cm="1">
        <f t="array" ref="K2335">INDEX($P$6:$P$13,MATCH(MIN(ABS(MOD(J2335 - $Q$6:$Q$13 + PI(), 2*PI()) - PI())),ABS(MOD(J2335 - $Q$6:$Q$13 + PI(), 2*PI()) - PI()),0))</f>
        <v>SW</v>
      </c>
      <c r="L2335">
        <v>5.4753559889153296</v>
      </c>
      <c r="M2335">
        <v>8.6369571685790998</v>
      </c>
      <c r="N2335">
        <v>2.05756187438964</v>
      </c>
    </row>
    <row r="2336" spans="1:14" x14ac:dyDescent="0.3">
      <c r="A2336">
        <v>1712469</v>
      </c>
      <c r="B2336">
        <v>2024</v>
      </c>
      <c r="C2336">
        <v>4</v>
      </c>
      <c r="D2336">
        <v>7</v>
      </c>
      <c r="E2336">
        <v>900</v>
      </c>
      <c r="F2336">
        <v>4.1613293457031197</v>
      </c>
      <c r="G2336">
        <v>6.158974609375</v>
      </c>
      <c r="H2336">
        <v>7.4330094956441304</v>
      </c>
      <c r="I2336">
        <v>-2.54739455450372</v>
      </c>
      <c r="J2336">
        <f t="shared" si="37"/>
        <v>3.7357907526758662</v>
      </c>
      <c r="K2336" t="str" cm="1">
        <f t="array" ref="K2336">INDEX($P$6:$P$13,MATCH(MIN(ABS(MOD(J2336 - $Q$6:$Q$13 + PI(), 2*PI()) - PI())),ABS(MOD(J2336 - $Q$6:$Q$13 + PI(), 2*PI()) - PI()),0))</f>
        <v>SW</v>
      </c>
      <c r="L2336">
        <v>5.4254386443445997</v>
      </c>
      <c r="M2336">
        <v>8.5676618152194504</v>
      </c>
      <c r="N2336">
        <v>2.0604138904147602</v>
      </c>
    </row>
    <row r="2337" spans="1:14" x14ac:dyDescent="0.3">
      <c r="A2337">
        <v>1712473</v>
      </c>
      <c r="B2337">
        <v>2024</v>
      </c>
      <c r="C2337">
        <v>4</v>
      </c>
      <c r="D2337">
        <v>7</v>
      </c>
      <c r="E2337">
        <v>1000</v>
      </c>
      <c r="F2337">
        <v>3.6158782958984301</v>
      </c>
      <c r="G2337">
        <v>7.1217315673828097</v>
      </c>
      <c r="H2337">
        <v>7.9870918592818398</v>
      </c>
      <c r="I2337">
        <v>-2.67178447965845</v>
      </c>
      <c r="J2337">
        <f t="shared" si="37"/>
        <v>3.6114008275211362</v>
      </c>
      <c r="K2337" t="str" cm="1">
        <f t="array" ref="K2337">INDEX($P$6:$P$13,MATCH(MIN(ABS(MOD(J2337 - $Q$6:$Q$13 + PI(), 2*PI()) - PI())),ABS(MOD(J2337 - $Q$6:$Q$13 + PI(), 2*PI()) - PI()),0))</f>
        <v>SW</v>
      </c>
      <c r="L2337">
        <v>5.3600432442437702</v>
      </c>
      <c r="M2337">
        <v>8.4603439966837506</v>
      </c>
      <c r="N2337">
        <v>2.07212607065836</v>
      </c>
    </row>
    <row r="2338" spans="1:14" x14ac:dyDescent="0.3">
      <c r="A2338">
        <v>1712476</v>
      </c>
      <c r="B2338">
        <v>2024</v>
      </c>
      <c r="C2338">
        <v>4</v>
      </c>
      <c r="D2338">
        <v>7</v>
      </c>
      <c r="E2338">
        <v>1100</v>
      </c>
      <c r="F2338">
        <v>3.3638458251953098</v>
      </c>
      <c r="G2338">
        <v>7.5004852294921802</v>
      </c>
      <c r="H2338">
        <v>8.2202638287049101</v>
      </c>
      <c r="I2338">
        <v>-2.7200003482379</v>
      </c>
      <c r="J2338">
        <f t="shared" si="37"/>
        <v>3.5631849589416862</v>
      </c>
      <c r="K2338" t="str" cm="1">
        <f t="array" ref="K2338">INDEX($P$6:$P$13,MATCH(MIN(ABS(MOD(J2338 - $Q$6:$Q$13 + PI(), 2*PI()) - PI())),ABS(MOD(J2338 - $Q$6:$Q$13 + PI(), 2*PI()) - PI()),0))</f>
        <v>SW</v>
      </c>
      <c r="L2338">
        <v>5.2804268006473398</v>
      </c>
      <c r="M2338">
        <v>8.3315695656670403</v>
      </c>
      <c r="N2338">
        <v>2.0898773405286999</v>
      </c>
    </row>
    <row r="2339" spans="1:14" x14ac:dyDescent="0.3">
      <c r="A2339">
        <v>1712480</v>
      </c>
      <c r="B2339">
        <v>2024</v>
      </c>
      <c r="C2339">
        <v>4</v>
      </c>
      <c r="D2339">
        <v>7</v>
      </c>
      <c r="E2339">
        <v>1200</v>
      </c>
      <c r="F2339">
        <v>3.1872186279296799</v>
      </c>
      <c r="G2339">
        <v>8.1080596923828097</v>
      </c>
      <c r="H2339">
        <v>8.7120029015987406</v>
      </c>
      <c r="I2339">
        <v>-2.7670550390721198</v>
      </c>
      <c r="J2339">
        <f t="shared" si="37"/>
        <v>3.5161302681074664</v>
      </c>
      <c r="K2339" t="str" cm="1">
        <f t="array" ref="K2339">INDEX($P$6:$P$13,MATCH(MIN(ABS(MOD(J2339 - $Q$6:$Q$13 + PI(), 2*PI()) - PI())),ABS(MOD(J2339 - $Q$6:$Q$13 + PI(), 2*PI()) - PI()),0))</f>
        <v>S</v>
      </c>
      <c r="L2339">
        <v>5.1826014369576798</v>
      </c>
      <c r="M2339">
        <v>8.1847549014621297</v>
      </c>
      <c r="N2339">
        <v>2.1151508755154</v>
      </c>
    </row>
    <row r="2340" spans="1:14" x14ac:dyDescent="0.3">
      <c r="A2340">
        <v>1712484</v>
      </c>
      <c r="B2340">
        <v>2024</v>
      </c>
      <c r="C2340">
        <v>4</v>
      </c>
      <c r="D2340">
        <v>7</v>
      </c>
      <c r="E2340">
        <v>1300</v>
      </c>
      <c r="F2340">
        <v>3.2101214599609298</v>
      </c>
      <c r="G2340">
        <v>8.8184973144531202</v>
      </c>
      <c r="H2340">
        <v>9.3846030642067504</v>
      </c>
      <c r="I2340">
        <v>-2.7924816513243198</v>
      </c>
      <c r="J2340">
        <f t="shared" si="37"/>
        <v>3.4907036558552664</v>
      </c>
      <c r="K2340" t="str" cm="1">
        <f t="array" ref="K2340">INDEX($P$6:$P$13,MATCH(MIN(ABS(MOD(J2340 - $Q$6:$Q$13 + PI(), 2*PI()) - PI())),ABS(MOD(J2340 - $Q$6:$Q$13 + PI(), 2*PI()) - PI()),0))</f>
        <v>S</v>
      </c>
      <c r="L2340">
        <v>5.0416764210879004</v>
      </c>
      <c r="M2340">
        <v>7.9874476326836401</v>
      </c>
      <c r="N2340">
        <v>2.1593349244859401</v>
      </c>
    </row>
    <row r="2341" spans="1:14" x14ac:dyDescent="0.3">
      <c r="A2341">
        <v>1712487</v>
      </c>
      <c r="B2341">
        <v>2024</v>
      </c>
      <c r="C2341">
        <v>4</v>
      </c>
      <c r="D2341">
        <v>7</v>
      </c>
      <c r="E2341">
        <v>1400</v>
      </c>
      <c r="F2341">
        <v>4.1132470703125001</v>
      </c>
      <c r="G2341">
        <v>8.8937292480468706</v>
      </c>
      <c r="H2341">
        <v>9.7988377575607792</v>
      </c>
      <c r="I2341">
        <v>-2.7084019984872199</v>
      </c>
      <c r="J2341">
        <f t="shared" si="37"/>
        <v>3.5747833086923664</v>
      </c>
      <c r="K2341" t="str" cm="1">
        <f t="array" ref="K2341">INDEX($P$6:$P$13,MATCH(MIN(ABS(MOD(J2341 - $Q$6:$Q$13 + PI(), 2*PI()) - PI())),ABS(MOD(J2341 - $Q$6:$Q$13 + PI(), 2*PI()) - PI()),0))</f>
        <v>SW</v>
      </c>
      <c r="L2341">
        <v>4.8622858900601598</v>
      </c>
      <c r="M2341">
        <v>7.7688537173801002</v>
      </c>
      <c r="N2341">
        <v>2.2210353215535399</v>
      </c>
    </row>
    <row r="2342" spans="1:14" x14ac:dyDescent="0.3">
      <c r="A2342">
        <v>1712491</v>
      </c>
      <c r="B2342">
        <v>2024</v>
      </c>
      <c r="C2342">
        <v>4</v>
      </c>
      <c r="D2342">
        <v>7</v>
      </c>
      <c r="E2342">
        <v>1500</v>
      </c>
      <c r="F2342">
        <v>4.6281744384765604</v>
      </c>
      <c r="G2342">
        <v>8.5407025146484301</v>
      </c>
      <c r="H2342">
        <v>9.7140927562325601</v>
      </c>
      <c r="I2342">
        <v>-2.6449924344030902</v>
      </c>
      <c r="J2342">
        <f t="shared" si="37"/>
        <v>3.6381928727764961</v>
      </c>
      <c r="K2342" t="str" cm="1">
        <f t="array" ref="K2342">INDEX($P$6:$P$13,MATCH(MIN(ABS(MOD(J2342 - $Q$6:$Q$13 + PI(), 2*PI()) - PI())),ABS(MOD(J2342 - $Q$6:$Q$13 + PI(), 2*PI()) - PI()),0))</f>
        <v>SW</v>
      </c>
      <c r="L2342">
        <v>4.7172901436921499</v>
      </c>
      <c r="M2342">
        <v>7.6193929248385901</v>
      </c>
      <c r="N2342">
        <v>2.2731786304049999</v>
      </c>
    </row>
    <row r="2343" spans="1:14" x14ac:dyDescent="0.3">
      <c r="A2343">
        <v>1712494</v>
      </c>
      <c r="B2343">
        <v>2024</v>
      </c>
      <c r="C2343">
        <v>4</v>
      </c>
      <c r="D2343">
        <v>7</v>
      </c>
      <c r="E2343">
        <v>1600</v>
      </c>
      <c r="F2343">
        <v>4.9274597167968697</v>
      </c>
      <c r="G2343">
        <v>8.3467633056640604</v>
      </c>
      <c r="H2343">
        <v>9.6926939981326097</v>
      </c>
      <c r="I2343">
        <v>-2.6083035784723401</v>
      </c>
      <c r="J2343">
        <f t="shared" si="37"/>
        <v>3.6748817287072462</v>
      </c>
      <c r="K2343" t="str" cm="1">
        <f t="array" ref="K2343">INDEX($P$6:$P$13,MATCH(MIN(ABS(MOD(J2343 - $Q$6:$Q$13 + PI(), 2*PI()) - PI())),ABS(MOD(J2343 - $Q$6:$Q$13 + PI(), 2*PI()) - PI()),0))</f>
        <v>SW</v>
      </c>
      <c r="L2343">
        <v>4.6318663518413397</v>
      </c>
      <c r="M2343">
        <v>7.5562260945638</v>
      </c>
      <c r="N2343">
        <v>2.3013091617160302</v>
      </c>
    </row>
    <row r="2344" spans="1:14" x14ac:dyDescent="0.3">
      <c r="A2344">
        <v>1712498</v>
      </c>
      <c r="B2344">
        <v>2024</v>
      </c>
      <c r="C2344">
        <v>4</v>
      </c>
      <c r="D2344">
        <v>7</v>
      </c>
      <c r="E2344">
        <v>1700</v>
      </c>
      <c r="F2344">
        <v>5.5818682861328099</v>
      </c>
      <c r="G2344">
        <v>7.9757196044921796</v>
      </c>
      <c r="H2344">
        <v>9.73495540684271</v>
      </c>
      <c r="I2344">
        <v>-2.5309622403568302</v>
      </c>
      <c r="J2344">
        <f t="shared" si="37"/>
        <v>3.7522230668227561</v>
      </c>
      <c r="K2344" t="str" cm="1">
        <f t="array" ref="K2344">INDEX($P$6:$P$13,MATCH(MIN(ABS(MOD(J2344 - $Q$6:$Q$13 + PI(), 2*PI()) - PI())),ABS(MOD(J2344 - $Q$6:$Q$13 + PI(), 2*PI()) - PI()),0))</f>
        <v>SW</v>
      </c>
      <c r="L2344">
        <v>4.58802953667149</v>
      </c>
      <c r="M2344">
        <v>7.5450985166761599</v>
      </c>
      <c r="N2344">
        <v>2.3114933437771201</v>
      </c>
    </row>
    <row r="2345" spans="1:14" x14ac:dyDescent="0.3">
      <c r="A2345">
        <v>1712502</v>
      </c>
      <c r="B2345">
        <v>2024</v>
      </c>
      <c r="C2345">
        <v>4</v>
      </c>
      <c r="D2345">
        <v>7</v>
      </c>
      <c r="E2345">
        <v>1800</v>
      </c>
      <c r="F2345">
        <v>5.4708679199218704</v>
      </c>
      <c r="G2345">
        <v>7.4716815185546803</v>
      </c>
      <c r="H2345">
        <v>9.2604762572959398</v>
      </c>
      <c r="I2345">
        <v>-2.5095722621781902</v>
      </c>
      <c r="J2345">
        <f t="shared" si="37"/>
        <v>3.773613045001396</v>
      </c>
      <c r="K2345" t="str" cm="1">
        <f t="array" ref="K2345">INDEX($P$6:$P$13,MATCH(MIN(ABS(MOD(J2345 - $Q$6:$Q$13 + PI(), 2*PI()) - PI())),ABS(MOD(J2345 - $Q$6:$Q$13 + PI(), 2*PI()) - PI()),0))</f>
        <v>SW</v>
      </c>
      <c r="L2345">
        <v>4.5746905321289297</v>
      </c>
      <c r="M2345">
        <v>7.56644535064697</v>
      </c>
      <c r="N2345">
        <v>2.3077272839016301</v>
      </c>
    </row>
    <row r="2346" spans="1:14" x14ac:dyDescent="0.3">
      <c r="A2346">
        <v>1712505</v>
      </c>
      <c r="B2346">
        <v>2024</v>
      </c>
      <c r="C2346">
        <v>4</v>
      </c>
      <c r="D2346">
        <v>7</v>
      </c>
      <c r="E2346">
        <v>1900</v>
      </c>
      <c r="F2346">
        <v>4.0579449462890604</v>
      </c>
      <c r="G2346">
        <v>7.8744299316406199</v>
      </c>
      <c r="H2346">
        <v>8.8585305742787099</v>
      </c>
      <c r="I2346">
        <v>-2.6657548906072899</v>
      </c>
      <c r="J2346">
        <f t="shared" si="37"/>
        <v>3.6174304165722964</v>
      </c>
      <c r="K2346" t="str" cm="1">
        <f t="array" ref="K2346">INDEX($P$6:$P$13,MATCH(MIN(ABS(MOD(J2346 - $Q$6:$Q$13 + PI(), 2*PI()) - PI())),ABS(MOD(J2346 - $Q$6:$Q$13 + PI(), 2*PI()) - PI()),0))</f>
        <v>SW</v>
      </c>
      <c r="L2346">
        <v>4.5859061095623304</v>
      </c>
      <c r="M2346">
        <v>7.4400015936957402</v>
      </c>
      <c r="N2346">
        <v>2.17866388956705</v>
      </c>
    </row>
    <row r="2347" spans="1:14" x14ac:dyDescent="0.3">
      <c r="A2347">
        <v>1712509</v>
      </c>
      <c r="B2347">
        <v>2024</v>
      </c>
      <c r="C2347">
        <v>4</v>
      </c>
      <c r="D2347">
        <v>7</v>
      </c>
      <c r="E2347">
        <v>2000</v>
      </c>
      <c r="F2347">
        <v>3.2567547607421798</v>
      </c>
      <c r="G2347">
        <v>8.6485253906250001</v>
      </c>
      <c r="H2347">
        <v>9.2413983251400893</v>
      </c>
      <c r="I2347">
        <v>-2.7814483263904002</v>
      </c>
      <c r="J2347">
        <f t="shared" si="37"/>
        <v>3.501736980789186</v>
      </c>
      <c r="K2347" t="str" cm="1">
        <f t="array" ref="K2347">INDEX($P$6:$P$13,MATCH(MIN(ABS(MOD(J2347 - $Q$6:$Q$13 + PI(), 2*PI()) - PI())),ABS(MOD(J2347 - $Q$6:$Q$13 + PI(), 2*PI()) - PI()),0))</f>
        <v>S</v>
      </c>
      <c r="L2347">
        <v>4.5679291803907196</v>
      </c>
      <c r="M2347">
        <v>7.4670866860283702</v>
      </c>
      <c r="N2347">
        <v>2.17415311601426</v>
      </c>
    </row>
    <row r="2348" spans="1:14" x14ac:dyDescent="0.3">
      <c r="A2348">
        <v>1712512</v>
      </c>
      <c r="B2348">
        <v>2024</v>
      </c>
      <c r="C2348">
        <v>4</v>
      </c>
      <c r="D2348">
        <v>7</v>
      </c>
      <c r="E2348">
        <v>2100</v>
      </c>
      <c r="F2348">
        <v>3.2713256835937501</v>
      </c>
      <c r="G2348">
        <v>9.0639337158203102</v>
      </c>
      <c r="H2348">
        <v>9.63620600303482</v>
      </c>
      <c r="I2348">
        <v>-2.79522572173668</v>
      </c>
      <c r="J2348">
        <f t="shared" si="37"/>
        <v>3.4879595854429062</v>
      </c>
      <c r="K2348" t="str" cm="1">
        <f t="array" ref="K2348">INDEX($P$6:$P$13,MATCH(MIN(ABS(MOD(J2348 - $Q$6:$Q$13 + PI(), 2*PI()) - PI())),ABS(MOD(J2348 - $Q$6:$Q$13 + PI(), 2*PI()) - PI()),0))</f>
        <v>S</v>
      </c>
      <c r="L2348">
        <v>4.5176244346534196</v>
      </c>
      <c r="M2348">
        <v>7.4409046173095703</v>
      </c>
      <c r="N2348">
        <v>2.1893251207139701</v>
      </c>
    </row>
    <row r="2349" spans="1:14" x14ac:dyDescent="0.3">
      <c r="A2349">
        <v>1712516</v>
      </c>
      <c r="B2349">
        <v>2024</v>
      </c>
      <c r="C2349">
        <v>4</v>
      </c>
      <c r="D2349">
        <v>7</v>
      </c>
      <c r="E2349">
        <v>2200</v>
      </c>
      <c r="F2349">
        <v>2.6702447509765599</v>
      </c>
      <c r="G2349">
        <v>9.4475665283203103</v>
      </c>
      <c r="H2349">
        <v>9.8176738760847098</v>
      </c>
      <c r="I2349">
        <v>-2.8661390756925398</v>
      </c>
      <c r="J2349">
        <f t="shared" si="37"/>
        <v>3.4170462314870464</v>
      </c>
      <c r="K2349" t="str" cm="1">
        <f t="array" ref="K2349">INDEX($P$6:$P$13,MATCH(MIN(ABS(MOD(J2349 - $Q$6:$Q$13 + PI(), 2*PI()) - PI())),ABS(MOD(J2349 - $Q$6:$Q$13 + PI(), 2*PI()) - PI()),0))</f>
        <v>S</v>
      </c>
      <c r="L2349">
        <v>4.4503459725271499</v>
      </c>
      <c r="M2349">
        <v>7.3961437013414102</v>
      </c>
      <c r="N2349">
        <v>2.2148460812038802</v>
      </c>
    </row>
    <row r="2350" spans="1:14" x14ac:dyDescent="0.3">
      <c r="A2350">
        <v>1712520</v>
      </c>
      <c r="B2350">
        <v>2024</v>
      </c>
      <c r="C2350">
        <v>4</v>
      </c>
      <c r="D2350">
        <v>7</v>
      </c>
      <c r="E2350">
        <v>2300</v>
      </c>
      <c r="F2350">
        <v>2.4718408203125</v>
      </c>
      <c r="G2350">
        <v>9.9700018310546792</v>
      </c>
      <c r="H2350">
        <v>10.2718515152915</v>
      </c>
      <c r="I2350">
        <v>-2.8985652263250601</v>
      </c>
      <c r="J2350">
        <f t="shared" si="37"/>
        <v>3.3846200808545261</v>
      </c>
      <c r="K2350" t="str" cm="1">
        <f t="array" ref="K2350">INDEX($P$6:$P$13,MATCH(MIN(ABS(MOD(J2350 - $Q$6:$Q$13 + PI(), 2*PI()) - PI())),ABS(MOD(J2350 - $Q$6:$Q$13 + PI(), 2*PI()) - PI()),0))</f>
        <v>S</v>
      </c>
      <c r="L2350">
        <v>4.3496120226576203</v>
      </c>
      <c r="M2350">
        <v>7.3123117023044104</v>
      </c>
      <c r="N2350">
        <v>2.26318539513482</v>
      </c>
    </row>
    <row r="2351" spans="1:14" x14ac:dyDescent="0.3">
      <c r="A2351">
        <v>1712523</v>
      </c>
      <c r="B2351">
        <v>2024</v>
      </c>
      <c r="C2351">
        <v>4</v>
      </c>
      <c r="D2351">
        <v>7</v>
      </c>
      <c r="E2351">
        <v>0</v>
      </c>
      <c r="F2351">
        <v>5.8438909912109303</v>
      </c>
      <c r="G2351">
        <v>3.1581341552734301</v>
      </c>
      <c r="H2351">
        <v>6.6426555879302498</v>
      </c>
      <c r="I2351">
        <v>-2.0662518751471799</v>
      </c>
      <c r="J2351">
        <f t="shared" si="37"/>
        <v>4.2169334320324063</v>
      </c>
      <c r="K2351" t="str" cm="1">
        <f t="array" ref="K2351">INDEX($P$6:$P$13,MATCH(MIN(ABS(MOD(J2351 - $Q$6:$Q$13 + PI(), 2*PI()) - PI())),ABS(MOD(J2351 - $Q$6:$Q$13 + PI(), 2*PI()) - PI()),0))</f>
        <v>SW</v>
      </c>
      <c r="L2351">
        <v>5.7029580210635604</v>
      </c>
      <c r="M2351">
        <v>8.6255019505818602</v>
      </c>
      <c r="N2351">
        <v>2.1959822972615499</v>
      </c>
    </row>
    <row r="2352" spans="1:14" x14ac:dyDescent="0.3">
      <c r="A2352">
        <v>1712527</v>
      </c>
      <c r="B2352">
        <v>2024</v>
      </c>
      <c r="C2352">
        <v>4</v>
      </c>
      <c r="D2352">
        <v>7</v>
      </c>
      <c r="E2352">
        <v>100</v>
      </c>
      <c r="F2352">
        <v>5.4653479003906202</v>
      </c>
      <c r="G2352">
        <v>3.4942901611328101</v>
      </c>
      <c r="H2352">
        <v>6.48691694123593</v>
      </c>
      <c r="I2352">
        <v>-2.1396508532106999</v>
      </c>
      <c r="J2352">
        <f t="shared" si="37"/>
        <v>4.1435344539688863</v>
      </c>
      <c r="K2352" t="str" cm="1">
        <f t="array" ref="K2352">INDEX($P$6:$P$13,MATCH(MIN(ABS(MOD(J2352 - $Q$6:$Q$13 + PI(), 2*PI()) - PI())),ABS(MOD(J2352 - $Q$6:$Q$13 + PI(), 2*PI()) - PI()),0))</f>
        <v>SW</v>
      </c>
      <c r="L2352">
        <v>5.6860477766805602</v>
      </c>
      <c r="M2352">
        <v>8.66454060872395</v>
      </c>
      <c r="N2352">
        <v>2.1664378907945401</v>
      </c>
    </row>
    <row r="2353" spans="1:14" x14ac:dyDescent="0.3">
      <c r="A2353">
        <v>1712530</v>
      </c>
      <c r="B2353">
        <v>2024</v>
      </c>
      <c r="C2353">
        <v>4</v>
      </c>
      <c r="D2353">
        <v>7</v>
      </c>
      <c r="E2353">
        <v>200</v>
      </c>
      <c r="F2353">
        <v>5.2164617919921801</v>
      </c>
      <c r="G2353">
        <v>3.79132446289062</v>
      </c>
      <c r="H2353">
        <v>6.4486909377196202</v>
      </c>
      <c r="I2353">
        <v>-2.1992833585626701</v>
      </c>
      <c r="J2353">
        <f t="shared" si="37"/>
        <v>4.0839019486169157</v>
      </c>
      <c r="K2353" t="str" cm="1">
        <f t="array" ref="K2353">INDEX($P$6:$P$13,MATCH(MIN(ABS(MOD(J2353 - $Q$6:$Q$13 + PI(), 2*PI()) - PI())),ABS(MOD(J2353 - $Q$6:$Q$13 + PI(), 2*PI()) - PI()),0))</f>
        <v>SW</v>
      </c>
      <c r="L2353">
        <v>5.6647661605029498</v>
      </c>
      <c r="M2353">
        <v>8.6943666670057507</v>
      </c>
      <c r="N2353">
        <v>2.14176718393961</v>
      </c>
    </row>
    <row r="2354" spans="1:14" x14ac:dyDescent="0.3">
      <c r="A2354">
        <v>1712534</v>
      </c>
      <c r="B2354">
        <v>2024</v>
      </c>
      <c r="C2354">
        <v>4</v>
      </c>
      <c r="D2354">
        <v>8</v>
      </c>
      <c r="E2354">
        <v>300</v>
      </c>
      <c r="F2354">
        <v>2.43213256835937</v>
      </c>
      <c r="G2354">
        <v>11.1427856445312</v>
      </c>
      <c r="H2354">
        <v>11.4051278269928</v>
      </c>
      <c r="I2354">
        <v>-2.9266933586864901</v>
      </c>
      <c r="J2354">
        <f t="shared" si="37"/>
        <v>3.3564919484930962</v>
      </c>
      <c r="K2354" t="str" cm="1">
        <f t="array" ref="K2354">INDEX($P$6:$P$13,MATCH(MIN(ABS(MOD(J2354 - $Q$6:$Q$13 + PI(), 2*PI()) - PI())),ABS(MOD(J2354 - $Q$6:$Q$13 + PI(), 2*PI()) - PI()),0))</f>
        <v>S</v>
      </c>
      <c r="L2354">
        <v>4.0399177835915898</v>
      </c>
      <c r="M2354">
        <v>7.1500547197129896</v>
      </c>
      <c r="N2354">
        <v>2.47660117679172</v>
      </c>
    </row>
    <row r="2355" spans="1:14" x14ac:dyDescent="0.3">
      <c r="A2355">
        <v>1712538</v>
      </c>
      <c r="B2355">
        <v>2024</v>
      </c>
      <c r="C2355">
        <v>4</v>
      </c>
      <c r="D2355">
        <v>8</v>
      </c>
      <c r="E2355">
        <v>400</v>
      </c>
      <c r="F2355">
        <v>2.5015728759765601</v>
      </c>
      <c r="G2355">
        <v>11.270591430664</v>
      </c>
      <c r="H2355">
        <v>11.54487323667</v>
      </c>
      <c r="I2355">
        <v>-2.9231776288526898</v>
      </c>
      <c r="J2355">
        <f t="shared" si="37"/>
        <v>3.3600076783268964</v>
      </c>
      <c r="K2355" t="str" cm="1">
        <f t="array" ref="K2355">INDEX($P$6:$P$13,MATCH(MIN(ABS(MOD(J2355 - $Q$6:$Q$13 + PI(), 2*PI()) - PI())),ABS(MOD(J2355 - $Q$6:$Q$13 + PI(), 2*PI()) - PI()),0))</f>
        <v>S</v>
      </c>
      <c r="L2355">
        <v>3.9843256274167298</v>
      </c>
      <c r="M2355">
        <v>7.1296007368299597</v>
      </c>
      <c r="N2355">
        <v>2.5452469719780799</v>
      </c>
    </row>
    <row r="2356" spans="1:14" x14ac:dyDescent="0.3">
      <c r="A2356">
        <v>1712541</v>
      </c>
      <c r="B2356">
        <v>2024</v>
      </c>
      <c r="C2356">
        <v>4</v>
      </c>
      <c r="D2356">
        <v>8</v>
      </c>
      <c r="E2356">
        <v>500</v>
      </c>
      <c r="F2356">
        <v>2.3125396728515599</v>
      </c>
      <c r="G2356">
        <v>11.575610961914</v>
      </c>
      <c r="H2356">
        <v>11.804347033194899</v>
      </c>
      <c r="I2356">
        <v>-2.94441162223176</v>
      </c>
      <c r="J2356">
        <f t="shared" si="37"/>
        <v>3.3387736849478262</v>
      </c>
      <c r="K2356" t="str" cm="1">
        <f t="array" ref="K2356">INDEX($P$6:$P$13,MATCH(MIN(ABS(MOD(J2356 - $Q$6:$Q$13 + PI(), 2*PI()) - PI())),ABS(MOD(J2356 - $Q$6:$Q$13 + PI(), 2*PI()) - PI()),0))</f>
        <v>S</v>
      </c>
      <c r="L2356">
        <v>3.9371066864345101</v>
      </c>
      <c r="M2356">
        <v>7.1253190570407403</v>
      </c>
      <c r="N2356">
        <v>2.6132498847113701</v>
      </c>
    </row>
    <row r="2357" spans="1:14" x14ac:dyDescent="0.3">
      <c r="A2357">
        <v>1712545</v>
      </c>
      <c r="B2357">
        <v>2024</v>
      </c>
      <c r="C2357">
        <v>4</v>
      </c>
      <c r="D2357">
        <v>8</v>
      </c>
      <c r="E2357">
        <v>600</v>
      </c>
      <c r="F2357">
        <v>2.45394470214843</v>
      </c>
      <c r="G2357">
        <v>11.893095703125001</v>
      </c>
      <c r="H2357">
        <v>12.143622606326799</v>
      </c>
      <c r="I2357">
        <v>-2.9381146216592402</v>
      </c>
      <c r="J2357">
        <f t="shared" si="37"/>
        <v>3.345070685520346</v>
      </c>
      <c r="K2357" t="str" cm="1">
        <f t="array" ref="K2357">INDEX($P$6:$P$13,MATCH(MIN(ABS(MOD(J2357 - $Q$6:$Q$13 + PI(), 2*PI()) - PI())),ABS(MOD(J2357 - $Q$6:$Q$13 + PI(), 2*PI()) - PI()),0))</f>
        <v>S</v>
      </c>
      <c r="L2357">
        <v>3.8887185881430701</v>
      </c>
      <c r="M2357">
        <v>7.1227845085991701</v>
      </c>
      <c r="N2357">
        <v>2.6913606855604302</v>
      </c>
    </row>
    <row r="2358" spans="1:14" x14ac:dyDescent="0.3">
      <c r="A2358">
        <v>1712548</v>
      </c>
      <c r="B2358">
        <v>2024</v>
      </c>
      <c r="C2358">
        <v>4</v>
      </c>
      <c r="D2358">
        <v>8</v>
      </c>
      <c r="E2358">
        <v>700</v>
      </c>
      <c r="F2358">
        <v>2.6516540527343699</v>
      </c>
      <c r="G2358">
        <v>12.089243774413999</v>
      </c>
      <c r="H2358">
        <v>12.3766346093189</v>
      </c>
      <c r="I2358">
        <v>-2.9256720198536201</v>
      </c>
      <c r="J2358">
        <f t="shared" si="37"/>
        <v>3.3575132873259661</v>
      </c>
      <c r="K2358" t="str" cm="1">
        <f t="array" ref="K2358">INDEX($P$6:$P$13,MATCH(MIN(ABS(MOD(J2358 - $Q$6:$Q$13 + PI(), 2*PI()) - PI())),ABS(MOD(J2358 - $Q$6:$Q$13 + PI(), 2*PI()) - PI()),0))</f>
        <v>S</v>
      </c>
      <c r="L2358">
        <v>3.8508969365646601</v>
      </c>
      <c r="M2358">
        <v>7.1286321216159401</v>
      </c>
      <c r="N2358">
        <v>2.7730719248453699</v>
      </c>
    </row>
    <row r="2359" spans="1:14" x14ac:dyDescent="0.3">
      <c r="A2359">
        <v>1712552</v>
      </c>
      <c r="B2359">
        <v>2024</v>
      </c>
      <c r="C2359">
        <v>4</v>
      </c>
      <c r="D2359">
        <v>8</v>
      </c>
      <c r="E2359">
        <v>800</v>
      </c>
      <c r="F2359">
        <v>2.9501098632812499</v>
      </c>
      <c r="G2359">
        <v>12.151320190429599</v>
      </c>
      <c r="H2359">
        <v>12.5043084805107</v>
      </c>
      <c r="I2359">
        <v>-2.9034197835249902</v>
      </c>
      <c r="J2359">
        <f t="shared" si="37"/>
        <v>3.379765523654596</v>
      </c>
      <c r="K2359" t="str" cm="1">
        <f t="array" ref="K2359">INDEX($P$6:$P$13,MATCH(MIN(ABS(MOD(J2359 - $Q$6:$Q$13 + PI(), 2*PI()) - PI())),ABS(MOD(J2359 - $Q$6:$Q$13 + PI(), 2*PI()) - PI()),0))</f>
        <v>S</v>
      </c>
      <c r="L2359">
        <v>3.8343997780574099</v>
      </c>
      <c r="M2359">
        <v>7.0828401777479302</v>
      </c>
      <c r="N2359">
        <v>2.7832774056328602</v>
      </c>
    </row>
    <row r="2360" spans="1:14" x14ac:dyDescent="0.3">
      <c r="A2360">
        <v>1712556</v>
      </c>
      <c r="B2360">
        <v>2024</v>
      </c>
      <c r="C2360">
        <v>4</v>
      </c>
      <c r="D2360">
        <v>8</v>
      </c>
      <c r="E2360">
        <v>900</v>
      </c>
      <c r="F2360">
        <v>3.1722363281249999</v>
      </c>
      <c r="G2360">
        <v>12.083511352539</v>
      </c>
      <c r="H2360">
        <v>12.492971220987201</v>
      </c>
      <c r="I2360">
        <v>-2.88485996633987</v>
      </c>
      <c r="J2360">
        <f t="shared" si="37"/>
        <v>3.3983253408397163</v>
      </c>
      <c r="K2360" t="str" cm="1">
        <f t="array" ref="K2360">INDEX($P$6:$P$13,MATCH(MIN(ABS(MOD(J2360 - $Q$6:$Q$13 + PI(), 2*PI()) - PI())),ABS(MOD(J2360 - $Q$6:$Q$13 + PI(), 2*PI()) - PI()),0))</f>
        <v>S</v>
      </c>
      <c r="L2360">
        <v>3.8244211501783099</v>
      </c>
      <c r="M2360">
        <v>7.1289878421359596</v>
      </c>
      <c r="N2360">
        <v>2.8506682713826499</v>
      </c>
    </row>
    <row r="2361" spans="1:14" x14ac:dyDescent="0.3">
      <c r="A2361">
        <v>1712559</v>
      </c>
      <c r="B2361">
        <v>2024</v>
      </c>
      <c r="C2361">
        <v>4</v>
      </c>
      <c r="D2361">
        <v>8</v>
      </c>
      <c r="E2361">
        <v>1000</v>
      </c>
      <c r="F2361">
        <v>3.06289184570312</v>
      </c>
      <c r="G2361">
        <v>11.8753143310546</v>
      </c>
      <c r="H2361">
        <v>12.2639470367344</v>
      </c>
      <c r="I2361">
        <v>-2.8891730246049798</v>
      </c>
      <c r="J2361">
        <f t="shared" si="37"/>
        <v>3.3940122825746064</v>
      </c>
      <c r="K2361" t="str" cm="1">
        <f t="array" ref="K2361">INDEX($P$6:$P$13,MATCH(MIN(ABS(MOD(J2361 - $Q$6:$Q$13 + PI(), 2*PI()) - PI())),ABS(MOD(J2361 - $Q$6:$Q$13 + PI(), 2*PI()) - PI()),0))</f>
        <v>S</v>
      </c>
      <c r="L2361">
        <v>3.8241508985090298</v>
      </c>
      <c r="M2361">
        <v>7.1949105792575399</v>
      </c>
      <c r="N2361">
        <v>2.89462396833631</v>
      </c>
    </row>
    <row r="2362" spans="1:14" x14ac:dyDescent="0.3">
      <c r="A2362">
        <v>1712563</v>
      </c>
      <c r="B2362">
        <v>2024</v>
      </c>
      <c r="C2362">
        <v>4</v>
      </c>
      <c r="D2362">
        <v>8</v>
      </c>
      <c r="E2362">
        <v>1100</v>
      </c>
      <c r="F2362">
        <v>2.7830505371093701</v>
      </c>
      <c r="G2362">
        <v>11.99552734375</v>
      </c>
      <c r="H2362">
        <v>12.3141401058603</v>
      </c>
      <c r="I2362">
        <v>-2.9136186051051598</v>
      </c>
      <c r="J2362">
        <f t="shared" si="37"/>
        <v>3.3695667020744264</v>
      </c>
      <c r="K2362" t="str" cm="1">
        <f t="array" ref="K2362">INDEX($P$6:$P$13,MATCH(MIN(ABS(MOD(J2362 - $Q$6:$Q$13 + PI(), 2*PI()) - PI())),ABS(MOD(J2362 - $Q$6:$Q$13 + PI(), 2*PI()) - PI()),0))</f>
        <v>S</v>
      </c>
      <c r="L2362">
        <v>3.8191559919311899</v>
      </c>
      <c r="M2362">
        <v>7.2684533860948299</v>
      </c>
      <c r="N2362">
        <v>2.9251056247287299</v>
      </c>
    </row>
    <row r="2363" spans="1:14" x14ac:dyDescent="0.3">
      <c r="A2363">
        <v>1712566</v>
      </c>
      <c r="B2363">
        <v>2024</v>
      </c>
      <c r="C2363">
        <v>4</v>
      </c>
      <c r="D2363">
        <v>8</v>
      </c>
      <c r="E2363">
        <v>1200</v>
      </c>
      <c r="F2363">
        <v>2.9394799804687501</v>
      </c>
      <c r="G2363">
        <v>12.2488439941406</v>
      </c>
      <c r="H2363">
        <v>12.5966154878352</v>
      </c>
      <c r="I2363">
        <v>-2.90606639852493</v>
      </c>
      <c r="J2363">
        <f t="shared" si="37"/>
        <v>3.3771189086546562</v>
      </c>
      <c r="K2363" t="str" cm="1">
        <f t="array" ref="K2363">INDEX($P$6:$P$13,MATCH(MIN(ABS(MOD(J2363 - $Q$6:$Q$13 + PI(), 2*PI()) - PI())),ABS(MOD(J2363 - $Q$6:$Q$13 + PI(), 2*PI()) - PI()),0))</f>
        <v>S</v>
      </c>
      <c r="L2363">
        <v>3.8094998432694198</v>
      </c>
      <c r="M2363">
        <v>7.3231670591566296</v>
      </c>
      <c r="N2363">
        <v>2.97632143232557</v>
      </c>
    </row>
    <row r="2364" spans="1:14" x14ac:dyDescent="0.3">
      <c r="A2364">
        <v>1712570</v>
      </c>
      <c r="B2364">
        <v>2024</v>
      </c>
      <c r="C2364">
        <v>4</v>
      </c>
      <c r="D2364">
        <v>8</v>
      </c>
      <c r="E2364">
        <v>1300</v>
      </c>
      <c r="F2364">
        <v>3.0469256591796801</v>
      </c>
      <c r="G2364">
        <v>12.612431640624999</v>
      </c>
      <c r="H2364">
        <v>12.9752529016588</v>
      </c>
      <c r="I2364">
        <v>-2.90455318034808</v>
      </c>
      <c r="J2364">
        <f t="shared" si="37"/>
        <v>3.3786321268315063</v>
      </c>
      <c r="K2364" t="str" cm="1">
        <f t="array" ref="K2364">INDEX($P$6:$P$13,MATCH(MIN(ABS(MOD(J2364 - $Q$6:$Q$13 + PI(), 2*PI()) - PI())),ABS(MOD(J2364 - $Q$6:$Q$13 + PI(), 2*PI()) - PI()),0))</f>
        <v>S</v>
      </c>
      <c r="L2364">
        <v>3.7928809783003601</v>
      </c>
      <c r="M2364">
        <v>7.3636290232340498</v>
      </c>
      <c r="N2364">
        <v>3.0531563229030998</v>
      </c>
    </row>
    <row r="2365" spans="1:14" x14ac:dyDescent="0.3">
      <c r="A2365">
        <v>1712574</v>
      </c>
      <c r="B2365">
        <v>2024</v>
      </c>
      <c r="C2365">
        <v>4</v>
      </c>
      <c r="D2365">
        <v>8</v>
      </c>
      <c r="E2365">
        <v>1400</v>
      </c>
      <c r="F2365">
        <v>3.0486596679687499</v>
      </c>
      <c r="G2365">
        <v>13.040331420898401</v>
      </c>
      <c r="H2365">
        <v>13.391959129939501</v>
      </c>
      <c r="I2365">
        <v>-2.9119305425384701</v>
      </c>
      <c r="J2365">
        <f t="shared" si="37"/>
        <v>3.3712547646411162</v>
      </c>
      <c r="K2365" t="str" cm="1">
        <f t="array" ref="K2365">INDEX($P$6:$P$13,MATCH(MIN(ABS(MOD(J2365 - $Q$6:$Q$13 + PI(), 2*PI()) - PI())),ABS(MOD(J2365 - $Q$6:$Q$13 + PI(), 2*PI()) - PI()),0))</f>
        <v>S</v>
      </c>
      <c r="L2365">
        <v>3.76883526722736</v>
      </c>
      <c r="M2365">
        <v>7.3933873706393696</v>
      </c>
      <c r="N2365">
        <v>3.1608487235175202</v>
      </c>
    </row>
    <row r="2366" spans="1:14" x14ac:dyDescent="0.3">
      <c r="A2366">
        <v>1712577</v>
      </c>
      <c r="B2366">
        <v>2024</v>
      </c>
      <c r="C2366">
        <v>4</v>
      </c>
      <c r="D2366">
        <v>8</v>
      </c>
      <c r="E2366">
        <v>1500</v>
      </c>
      <c r="F2366">
        <v>2.9947137451171799</v>
      </c>
      <c r="G2366">
        <v>13.483389282226501</v>
      </c>
      <c r="H2366">
        <v>13.811954856256</v>
      </c>
      <c r="I2366">
        <v>-2.9230364363644399</v>
      </c>
      <c r="J2366">
        <f t="shared" si="37"/>
        <v>3.3601488708151463</v>
      </c>
      <c r="K2366" t="str" cm="1">
        <f t="array" ref="K2366">INDEX($P$6:$P$13,MATCH(MIN(ABS(MOD(J2366 - $Q$6:$Q$13 + PI(), 2*PI()) - PI())),ABS(MOD(J2366 - $Q$6:$Q$13 + PI(), 2*PI()) - PI()),0))</f>
        <v>S</v>
      </c>
      <c r="L2366">
        <v>3.7443576506068998</v>
      </c>
      <c r="M2366">
        <v>7.4306586583455401</v>
      </c>
      <c r="N2366">
        <v>3.2877754635280998</v>
      </c>
    </row>
    <row r="2367" spans="1:14" x14ac:dyDescent="0.3">
      <c r="A2367">
        <v>1712581</v>
      </c>
      <c r="B2367">
        <v>2024</v>
      </c>
      <c r="C2367">
        <v>4</v>
      </c>
      <c r="D2367">
        <v>8</v>
      </c>
      <c r="E2367">
        <v>1600</v>
      </c>
      <c r="F2367">
        <v>3.3940008544921798</v>
      </c>
      <c r="G2367">
        <v>13.501770629882801</v>
      </c>
      <c r="H2367">
        <v>13.921819275592499</v>
      </c>
      <c r="I2367">
        <v>-2.8953207614446002</v>
      </c>
      <c r="J2367">
        <f t="shared" si="37"/>
        <v>3.3878645457349861</v>
      </c>
      <c r="K2367" t="str" cm="1">
        <f t="array" ref="K2367">INDEX($P$6:$P$13,MATCH(MIN(ABS(MOD(J2367 - $Q$6:$Q$13 + PI(), 2*PI()) - PI())),ABS(MOD(J2367 - $Q$6:$Q$13 + PI(), 2*PI()) - PI()),0))</f>
        <v>S</v>
      </c>
      <c r="L2367">
        <v>3.7310636238960799</v>
      </c>
      <c r="M2367">
        <v>7.4910500844319596</v>
      </c>
      <c r="N2367">
        <v>3.4154490364922401</v>
      </c>
    </row>
    <row r="2368" spans="1:14" x14ac:dyDescent="0.3">
      <c r="A2368">
        <v>1712584</v>
      </c>
      <c r="B2368">
        <v>2024</v>
      </c>
      <c r="C2368">
        <v>4</v>
      </c>
      <c r="D2368">
        <v>8</v>
      </c>
      <c r="E2368">
        <v>1700</v>
      </c>
      <c r="F2368">
        <v>3.91654296875</v>
      </c>
      <c r="G2368">
        <v>13.116477050781199</v>
      </c>
      <c r="H2368">
        <v>13.6887281750254</v>
      </c>
      <c r="I2368">
        <v>-2.8514233526320201</v>
      </c>
      <c r="J2368">
        <f t="shared" si="37"/>
        <v>3.4317619545475662</v>
      </c>
      <c r="K2368" t="str" cm="1">
        <f t="array" ref="K2368">INDEX($P$6:$P$13,MATCH(MIN(ABS(MOD(J2368 - $Q$6:$Q$13 + PI(), 2*PI()) - PI())),ABS(MOD(J2368 - $Q$6:$Q$13 + PI(), 2*PI()) - PI()),0))</f>
        <v>S</v>
      </c>
      <c r="L2368">
        <v>3.7410917273901001</v>
      </c>
      <c r="M2368">
        <v>7.5912887785169803</v>
      </c>
      <c r="N2368">
        <v>3.50515821244981</v>
      </c>
    </row>
    <row r="2369" spans="1:14" x14ac:dyDescent="0.3">
      <c r="A2369">
        <v>1712588</v>
      </c>
      <c r="B2369">
        <v>2024</v>
      </c>
      <c r="C2369">
        <v>4</v>
      </c>
      <c r="D2369">
        <v>8</v>
      </c>
      <c r="E2369">
        <v>1800</v>
      </c>
      <c r="F2369">
        <v>4.1652648925781204</v>
      </c>
      <c r="G2369">
        <v>12.7898895263671</v>
      </c>
      <c r="H2369">
        <v>13.451048498983999</v>
      </c>
      <c r="I2369">
        <v>-2.8267561845873002</v>
      </c>
      <c r="J2369">
        <f t="shared" si="37"/>
        <v>3.4564291225922861</v>
      </c>
      <c r="K2369" t="str" cm="1">
        <f t="array" ref="K2369">INDEX($P$6:$P$13,MATCH(MIN(ABS(MOD(J2369 - $Q$6:$Q$13 + PI(), 2*PI()) - PI())),ABS(MOD(J2369 - $Q$6:$Q$13 + PI(), 2*PI()) - PI()),0))</f>
        <v>S</v>
      </c>
      <c r="L2369">
        <v>3.76445794770631</v>
      </c>
      <c r="M2369">
        <v>7.7181834114922401</v>
      </c>
      <c r="N2369">
        <v>3.54513041178385</v>
      </c>
    </row>
    <row r="2370" spans="1:14" x14ac:dyDescent="0.3">
      <c r="A2370">
        <v>1712592</v>
      </c>
      <c r="B2370">
        <v>2024</v>
      </c>
      <c r="C2370">
        <v>4</v>
      </c>
      <c r="D2370">
        <v>8</v>
      </c>
      <c r="E2370">
        <v>1900</v>
      </c>
      <c r="F2370">
        <v>4.3491314697265597</v>
      </c>
      <c r="G2370">
        <v>12.722369384765599</v>
      </c>
      <c r="H2370">
        <v>13.445208339902599</v>
      </c>
      <c r="I2370">
        <v>-2.8121975215959001</v>
      </c>
      <c r="J2370">
        <f t="shared" si="37"/>
        <v>3.4709877855836861</v>
      </c>
      <c r="K2370" t="str" cm="1">
        <f t="array" ref="K2370">INDEX($P$6:$P$13,MATCH(MIN(ABS(MOD(J2370 - $Q$6:$Q$13 + PI(), 2*PI()) - PI())),ABS(MOD(J2370 - $Q$6:$Q$13 + PI(), 2*PI()) - PI()),0))</f>
        <v>S</v>
      </c>
      <c r="L2370">
        <v>3.7895197139165302</v>
      </c>
      <c r="M2370">
        <v>7.8400719960530596</v>
      </c>
      <c r="N2370">
        <v>3.56587314605712</v>
      </c>
    </row>
    <row r="2371" spans="1:14" x14ac:dyDescent="0.3">
      <c r="A2371">
        <v>1712595</v>
      </c>
      <c r="B2371">
        <v>2024</v>
      </c>
      <c r="C2371">
        <v>4</v>
      </c>
      <c r="D2371">
        <v>8</v>
      </c>
      <c r="E2371">
        <v>2000</v>
      </c>
      <c r="F2371">
        <v>4.9082177734375003</v>
      </c>
      <c r="G2371">
        <v>12.454625244140599</v>
      </c>
      <c r="H2371">
        <v>13.3868701227535</v>
      </c>
      <c r="I2371">
        <v>-2.7661932352573499</v>
      </c>
      <c r="J2371">
        <f t="shared" ref="J2371:J2434" si="38">IF(I2371&lt;0,I2371+2*PI(),I2371)</f>
        <v>3.5169920719222363</v>
      </c>
      <c r="K2371" t="str" cm="1">
        <f t="array" ref="K2371">INDEX($P$6:$P$13,MATCH(MIN(ABS(MOD(J2371 - $Q$6:$Q$13 + PI(), 2*PI()) - PI())),ABS(MOD(J2371 - $Q$6:$Q$13 + PI(), 2*PI()) - PI()),0))</f>
        <v>S</v>
      </c>
      <c r="L2371">
        <v>3.81709917343996</v>
      </c>
      <c r="M2371">
        <v>7.9196226331922697</v>
      </c>
      <c r="N2371">
        <v>3.5528391732109901</v>
      </c>
    </row>
    <row r="2372" spans="1:14" x14ac:dyDescent="0.3">
      <c r="A2372">
        <v>1712599</v>
      </c>
      <c r="B2372">
        <v>2024</v>
      </c>
      <c r="C2372">
        <v>4</v>
      </c>
      <c r="D2372">
        <v>8</v>
      </c>
      <c r="E2372">
        <v>2100</v>
      </c>
      <c r="F2372">
        <v>5.3772808837890604</v>
      </c>
      <c r="G2372">
        <v>12.1541625976562</v>
      </c>
      <c r="H2372">
        <v>13.2905537188421</v>
      </c>
      <c r="I2372">
        <v>-2.72505761348248</v>
      </c>
      <c r="J2372">
        <f t="shared" si="38"/>
        <v>3.5581276936971062</v>
      </c>
      <c r="K2372" t="str" cm="1">
        <f t="array" ref="K2372">INDEX($P$6:$P$13,MATCH(MIN(ABS(MOD(J2372 - $Q$6:$Q$13 + PI(), 2*PI()) - PI())),ABS(MOD(J2372 - $Q$6:$Q$13 + PI(), 2*PI()) - PI()),0))</f>
        <v>SW</v>
      </c>
      <c r="L2372">
        <v>3.8434832583127698</v>
      </c>
      <c r="M2372">
        <v>8.0188552008734799</v>
      </c>
      <c r="N2372">
        <v>3.5632988611857002</v>
      </c>
    </row>
    <row r="2373" spans="1:14" x14ac:dyDescent="0.3">
      <c r="A2373">
        <v>1712602</v>
      </c>
      <c r="B2373">
        <v>2024</v>
      </c>
      <c r="C2373">
        <v>4</v>
      </c>
      <c r="D2373">
        <v>8</v>
      </c>
      <c r="E2373">
        <v>2200</v>
      </c>
      <c r="F2373">
        <v>5.2806280517578097</v>
      </c>
      <c r="G2373">
        <v>11.9135375976562</v>
      </c>
      <c r="H2373">
        <v>13.0314009496976</v>
      </c>
      <c r="I2373">
        <v>-2.72436952025553</v>
      </c>
      <c r="J2373">
        <f t="shared" si="38"/>
        <v>3.5588157869240562</v>
      </c>
      <c r="K2373" t="str" cm="1">
        <f t="array" ref="K2373">INDEX($P$6:$P$13,MATCH(MIN(ABS(MOD(J2373 - $Q$6:$Q$13 + PI(), 2*PI()) - PI())),ABS(MOD(J2373 - $Q$6:$Q$13 + PI(), 2*PI()) - PI()),0))</f>
        <v>SW</v>
      </c>
      <c r="L2373">
        <v>3.8714546759673101</v>
      </c>
      <c r="M2373">
        <v>8.1101304160224004</v>
      </c>
      <c r="N2373">
        <v>3.5753040313720699</v>
      </c>
    </row>
    <row r="2374" spans="1:14" x14ac:dyDescent="0.3">
      <c r="A2374">
        <v>1712606</v>
      </c>
      <c r="B2374">
        <v>2024</v>
      </c>
      <c r="C2374">
        <v>4</v>
      </c>
      <c r="D2374">
        <v>8</v>
      </c>
      <c r="E2374">
        <v>2300</v>
      </c>
      <c r="F2374">
        <v>5.61548156738281</v>
      </c>
      <c r="G2374">
        <v>11.475153198242101</v>
      </c>
      <c r="H2374">
        <v>12.7754754963071</v>
      </c>
      <c r="I2374">
        <v>-2.6864931762230699</v>
      </c>
      <c r="J2374">
        <f t="shared" si="38"/>
        <v>3.5966921309565163</v>
      </c>
      <c r="K2374" t="str" cm="1">
        <f t="array" ref="K2374">INDEX($P$6:$P$13,MATCH(MIN(ABS(MOD(J2374 - $Q$6:$Q$13 + PI(), 2*PI()) - PI())),ABS(MOD(J2374 - $Q$6:$Q$13 + PI(), 2*PI()) - PI()),0))</f>
        <v>SW</v>
      </c>
      <c r="L2374">
        <v>3.9028786156590201</v>
      </c>
      <c r="M2374">
        <v>8.2050485610961896</v>
      </c>
      <c r="N2374">
        <v>3.57196712493896</v>
      </c>
    </row>
    <row r="2375" spans="1:14" x14ac:dyDescent="0.3">
      <c r="A2375">
        <v>1712610</v>
      </c>
      <c r="B2375">
        <v>2024</v>
      </c>
      <c r="C2375">
        <v>4</v>
      </c>
      <c r="D2375">
        <v>8</v>
      </c>
      <c r="E2375">
        <v>0</v>
      </c>
      <c r="F2375">
        <v>2.58789978027343</v>
      </c>
      <c r="G2375">
        <v>10.0057177734375</v>
      </c>
      <c r="H2375">
        <v>10.3349704128469</v>
      </c>
      <c r="I2375">
        <v>-2.8884969406132099</v>
      </c>
      <c r="J2375">
        <f t="shared" si="38"/>
        <v>3.3946883665663763</v>
      </c>
      <c r="K2375" t="str" cm="1">
        <f t="array" ref="K2375">INDEX($P$6:$P$13,MATCH(MIN(ABS(MOD(J2375 - $Q$6:$Q$13 + PI(), 2*PI()) - PI())),ABS(MOD(J2375 - $Q$6:$Q$13 + PI(), 2*PI()) - PI()),0))</f>
        <v>S</v>
      </c>
      <c r="L2375">
        <v>4.2563529149730099</v>
      </c>
      <c r="M2375">
        <v>7.2435138490464901</v>
      </c>
      <c r="N2375">
        <v>2.3151852289835602</v>
      </c>
    </row>
    <row r="2376" spans="1:14" x14ac:dyDescent="0.3">
      <c r="A2376">
        <v>1712613</v>
      </c>
      <c r="B2376">
        <v>2024</v>
      </c>
      <c r="C2376">
        <v>4</v>
      </c>
      <c r="D2376">
        <v>8</v>
      </c>
      <c r="E2376">
        <v>100</v>
      </c>
      <c r="F2376">
        <v>2.32393615722656</v>
      </c>
      <c r="G2376">
        <v>10.1942218017578</v>
      </c>
      <c r="H2376">
        <v>10.4557561852933</v>
      </c>
      <c r="I2376">
        <v>-2.9174569115784199</v>
      </c>
      <c r="J2376">
        <f t="shared" si="38"/>
        <v>3.3657283956011663</v>
      </c>
      <c r="K2376" t="str" cm="1">
        <f t="array" ref="K2376">INDEX($P$6:$P$13,MATCH(MIN(ABS(MOD(J2376 - $Q$6:$Q$13 + PI(), 2*PI()) - PI())),ABS(MOD(J2376 - $Q$6:$Q$13 + PI(), 2*PI()) - PI()),0))</f>
        <v>S</v>
      </c>
      <c r="L2376">
        <v>4.1888873805754896</v>
      </c>
      <c r="M2376">
        <v>7.2164555655585296</v>
      </c>
      <c r="N2376">
        <v>2.3568370607164102</v>
      </c>
    </row>
    <row r="2377" spans="1:14" x14ac:dyDescent="0.3">
      <c r="A2377">
        <v>1712617</v>
      </c>
      <c r="B2377">
        <v>2024</v>
      </c>
      <c r="C2377">
        <v>4</v>
      </c>
      <c r="D2377">
        <v>8</v>
      </c>
      <c r="E2377">
        <v>200</v>
      </c>
      <c r="F2377">
        <v>2.1209790039062502</v>
      </c>
      <c r="G2377">
        <v>10.788062133788999</v>
      </c>
      <c r="H2377">
        <v>10.9945821447431</v>
      </c>
      <c r="I2377">
        <v>-2.9474643475537201</v>
      </c>
      <c r="J2377">
        <f t="shared" si="38"/>
        <v>3.3357209596258661</v>
      </c>
      <c r="K2377" t="str" cm="1">
        <f t="array" ref="K2377">INDEX($P$6:$P$13,MATCH(MIN(ABS(MOD(J2377 - $Q$6:$Q$13 + PI(), 2*PI()) - PI())),ABS(MOD(J2377 - $Q$6:$Q$13 + PI(), 2*PI()) - PI()),0))</f>
        <v>S</v>
      </c>
      <c r="L2377">
        <v>4.1154924659643202</v>
      </c>
      <c r="M2377">
        <v>7.1870822906494096</v>
      </c>
      <c r="N2377">
        <v>2.40918498569064</v>
      </c>
    </row>
    <row r="2378" spans="1:14" x14ac:dyDescent="0.3">
      <c r="A2378">
        <v>1712620</v>
      </c>
      <c r="B2378">
        <v>2024</v>
      </c>
      <c r="C2378">
        <v>4</v>
      </c>
      <c r="D2378">
        <v>9</v>
      </c>
      <c r="E2378">
        <v>300</v>
      </c>
      <c r="F2378">
        <v>8.2939862060546794</v>
      </c>
      <c r="G2378">
        <v>6.5001190185546802</v>
      </c>
      <c r="H2378">
        <v>10.5376351446423</v>
      </c>
      <c r="I2378">
        <v>-2.2355280337548802</v>
      </c>
      <c r="J2378">
        <f t="shared" si="38"/>
        <v>4.047657273424706</v>
      </c>
      <c r="K2378" t="str" cm="1">
        <f t="array" ref="K2378">INDEX($P$6:$P$13,MATCH(MIN(ABS(MOD(J2378 - $Q$6:$Q$13 + PI(), 2*PI()) - PI())),ABS(MOD(J2378 - $Q$6:$Q$13 + PI(), 2*PI()) - PI()),0))</f>
        <v>SW</v>
      </c>
      <c r="L2378">
        <v>4.0955598296508704</v>
      </c>
      <c r="M2378">
        <v>8.6728322770860409</v>
      </c>
      <c r="N2378">
        <v>3.42751842074924</v>
      </c>
    </row>
    <row r="2379" spans="1:14" x14ac:dyDescent="0.3">
      <c r="A2379">
        <v>1712624</v>
      </c>
      <c r="B2379">
        <v>2024</v>
      </c>
      <c r="C2379">
        <v>4</v>
      </c>
      <c r="D2379">
        <v>9</v>
      </c>
      <c r="E2379">
        <v>400</v>
      </c>
      <c r="F2379">
        <v>7.6407147216796796</v>
      </c>
      <c r="G2379">
        <v>5.1306848144531196</v>
      </c>
      <c r="H2379">
        <v>9.2035019488970899</v>
      </c>
      <c r="I2379">
        <v>-2.1621326517460799</v>
      </c>
      <c r="J2379">
        <f t="shared" si="38"/>
        <v>4.1210526554335063</v>
      </c>
      <c r="K2379" t="str" cm="1">
        <f t="array" ref="K2379">INDEX($P$6:$P$13,MATCH(MIN(ABS(MOD(J2379 - $Q$6:$Q$13 + PI(), 2*PI()) - PI())),ABS(MOD(J2379 - $Q$6:$Q$13 + PI(), 2*PI()) - PI()),0))</f>
        <v>SW</v>
      </c>
      <c r="L2379">
        <v>4.1582181215553602</v>
      </c>
      <c r="M2379">
        <v>8.8376807106865698</v>
      </c>
      <c r="N2379">
        <v>3.3622651629977698</v>
      </c>
    </row>
    <row r="2380" spans="1:14" x14ac:dyDescent="0.3">
      <c r="A2380">
        <v>1712628</v>
      </c>
      <c r="B2380">
        <v>2024</v>
      </c>
      <c r="C2380">
        <v>4</v>
      </c>
      <c r="D2380">
        <v>9</v>
      </c>
      <c r="E2380">
        <v>500</v>
      </c>
      <c r="F2380">
        <v>7.3393872070312502</v>
      </c>
      <c r="G2380">
        <v>4.5025140380859296</v>
      </c>
      <c r="H2380">
        <v>8.61041446376972</v>
      </c>
      <c r="I2380">
        <v>-2.1210634065191201</v>
      </c>
      <c r="J2380">
        <f t="shared" si="38"/>
        <v>4.1621219006604662</v>
      </c>
      <c r="K2380" t="str" cm="1">
        <f t="array" ref="K2380">INDEX($P$6:$P$13,MATCH(MIN(ABS(MOD(J2380 - $Q$6:$Q$13 + PI(), 2*PI()) - PI())),ABS(MOD(J2380 - $Q$6:$Q$13 + PI(), 2*PI()) - PI()),0))</f>
        <v>SW</v>
      </c>
      <c r="L2380">
        <v>4.22570851212304</v>
      </c>
      <c r="M2380">
        <v>9.0060304005940708</v>
      </c>
      <c r="N2380">
        <v>3.3022914462619299</v>
      </c>
    </row>
    <row r="2381" spans="1:14" x14ac:dyDescent="0.3">
      <c r="A2381">
        <v>1712631</v>
      </c>
      <c r="B2381">
        <v>2024</v>
      </c>
      <c r="C2381">
        <v>4</v>
      </c>
      <c r="D2381">
        <v>9</v>
      </c>
      <c r="E2381">
        <v>600</v>
      </c>
      <c r="F2381">
        <v>7.0990856933593696</v>
      </c>
      <c r="G2381">
        <v>4.4861096191406196</v>
      </c>
      <c r="H2381">
        <v>8.39774953166655</v>
      </c>
      <c r="I2381">
        <v>-2.13436192833458</v>
      </c>
      <c r="J2381">
        <f t="shared" si="38"/>
        <v>4.1488233788450062</v>
      </c>
      <c r="K2381" t="str" cm="1">
        <f t="array" ref="K2381">INDEX($P$6:$P$13,MATCH(MIN(ABS(MOD(J2381 - $Q$6:$Q$13 + PI(), 2*PI()) - PI())),ABS(MOD(J2381 - $Q$6:$Q$13 + PI(), 2*PI()) - PI()),0))</f>
        <v>SW</v>
      </c>
      <c r="L2381">
        <v>4.3004501872974696</v>
      </c>
      <c r="M2381">
        <v>9.1623758739895198</v>
      </c>
      <c r="N2381">
        <v>3.2552509307861301</v>
      </c>
    </row>
    <row r="2382" spans="1:14" x14ac:dyDescent="0.3">
      <c r="A2382">
        <v>1712635</v>
      </c>
      <c r="B2382">
        <v>2024</v>
      </c>
      <c r="C2382">
        <v>4</v>
      </c>
      <c r="D2382">
        <v>9</v>
      </c>
      <c r="E2382">
        <v>700</v>
      </c>
      <c r="F2382">
        <v>7.3619628906249996</v>
      </c>
      <c r="G2382">
        <v>4.6039898681640601</v>
      </c>
      <c r="H2382">
        <v>8.6830421114432497</v>
      </c>
      <c r="I2382">
        <v>-2.1296654866795799</v>
      </c>
      <c r="J2382">
        <f t="shared" si="38"/>
        <v>4.1535198205000068</v>
      </c>
      <c r="K2382" t="str" cm="1">
        <f t="array" ref="K2382">INDEX($P$6:$P$13,MATCH(MIN(ABS(MOD(J2382 - $Q$6:$Q$13 + PI(), 2*PI()) - PI())),ABS(MOD(J2382 - $Q$6:$Q$13 + PI(), 2*PI()) - PI()),0))</f>
        <v>SW</v>
      </c>
      <c r="L2382">
        <v>4.3779722914219796</v>
      </c>
      <c r="M2382">
        <v>9.2769067552354603</v>
      </c>
      <c r="N2382">
        <v>3.2323267194959802</v>
      </c>
    </row>
    <row r="2383" spans="1:14" x14ac:dyDescent="0.3">
      <c r="A2383">
        <v>1712638</v>
      </c>
      <c r="B2383">
        <v>2024</v>
      </c>
      <c r="C2383">
        <v>4</v>
      </c>
      <c r="D2383">
        <v>9</v>
      </c>
      <c r="E2383">
        <v>800</v>
      </c>
      <c r="F2383">
        <v>8.3427941894531195</v>
      </c>
      <c r="G2383">
        <v>4.4589392089843702</v>
      </c>
      <c r="H2383">
        <v>9.4596169984302705</v>
      </c>
      <c r="I2383">
        <v>-2.0616350134269998</v>
      </c>
      <c r="J2383">
        <f t="shared" si="38"/>
        <v>4.2215502937525864</v>
      </c>
      <c r="K2383" t="str" cm="1">
        <f t="array" ref="K2383">INDEX($P$6:$P$13,MATCH(MIN(ABS(MOD(J2383 - $Q$6:$Q$13 + PI(), 2*PI()) - PI())),ABS(MOD(J2383 - $Q$6:$Q$13 + PI(), 2*PI()) - PI()),0))</f>
        <v>SW</v>
      </c>
      <c r="L2383">
        <v>4.45404986738055</v>
      </c>
      <c r="M2383">
        <v>9.3235516018337599</v>
      </c>
      <c r="N2383">
        <v>3.23359023200141</v>
      </c>
    </row>
    <row r="2384" spans="1:14" x14ac:dyDescent="0.3">
      <c r="A2384">
        <v>1712642</v>
      </c>
      <c r="B2384">
        <v>2024</v>
      </c>
      <c r="C2384">
        <v>4</v>
      </c>
      <c r="D2384">
        <v>9</v>
      </c>
      <c r="E2384">
        <v>900</v>
      </c>
      <c r="F2384">
        <v>9.11560974121093</v>
      </c>
      <c r="G2384">
        <v>4.1015588378906198</v>
      </c>
      <c r="H2384">
        <v>9.9958554338654899</v>
      </c>
      <c r="I2384">
        <v>-1.99360778121576</v>
      </c>
      <c r="J2384">
        <f t="shared" si="38"/>
        <v>4.2895775259638267</v>
      </c>
      <c r="K2384" t="str" cm="1">
        <f t="array" ref="K2384">INDEX($P$6:$P$13,MATCH(MIN(ABS(MOD(J2384 - $Q$6:$Q$13 + PI(), 2*PI()) - PI())),ABS(MOD(J2384 - $Q$6:$Q$13 + PI(), 2*PI()) - PI()),0))</f>
        <v>SW</v>
      </c>
      <c r="L2384">
        <v>4.5334520448719502</v>
      </c>
      <c r="M2384">
        <v>9.3550871743096202</v>
      </c>
      <c r="N2384">
        <v>3.2574505276150099</v>
      </c>
    </row>
    <row r="2385" spans="1:14" x14ac:dyDescent="0.3">
      <c r="A2385">
        <v>1712646</v>
      </c>
      <c r="B2385">
        <v>2024</v>
      </c>
      <c r="C2385">
        <v>4</v>
      </c>
      <c r="D2385">
        <v>9</v>
      </c>
      <c r="E2385">
        <v>1000</v>
      </c>
      <c r="F2385">
        <v>8.3100494384765593</v>
      </c>
      <c r="G2385">
        <v>3.9105389404296802</v>
      </c>
      <c r="H2385">
        <v>9.1841840396706704</v>
      </c>
      <c r="I2385">
        <v>-2.0106317610526498</v>
      </c>
      <c r="J2385">
        <f t="shared" si="38"/>
        <v>4.2725535461269359</v>
      </c>
      <c r="K2385" t="str" cm="1">
        <f t="array" ref="K2385">INDEX($P$6:$P$13,MATCH(MIN(ABS(MOD(J2385 - $Q$6:$Q$13 + PI(), 2*PI()) - PI())),ABS(MOD(J2385 - $Q$6:$Q$13 + PI(), 2*PI()) - PI()),0))</f>
        <v>SW</v>
      </c>
      <c r="L2385">
        <v>4.6156439427865497</v>
      </c>
      <c r="M2385">
        <v>9.4294271469116193</v>
      </c>
      <c r="N2385">
        <v>3.27667236328125</v>
      </c>
    </row>
    <row r="2386" spans="1:14" x14ac:dyDescent="0.3">
      <c r="A2386">
        <v>1712649</v>
      </c>
      <c r="B2386">
        <v>2024</v>
      </c>
      <c r="C2386">
        <v>4</v>
      </c>
      <c r="D2386">
        <v>9</v>
      </c>
      <c r="E2386">
        <v>1100</v>
      </c>
      <c r="F2386">
        <v>8.9374963378906198</v>
      </c>
      <c r="G2386">
        <v>3.5371466064453099</v>
      </c>
      <c r="H2386">
        <v>9.6119845456230202</v>
      </c>
      <c r="I2386">
        <v>-1.9476463609685399</v>
      </c>
      <c r="J2386">
        <f t="shared" si="38"/>
        <v>4.3355389462110461</v>
      </c>
      <c r="K2386" t="str" cm="1">
        <f t="array" ref="K2386">INDEX($P$6:$P$13,MATCH(MIN(ABS(MOD(J2386 - $Q$6:$Q$13 + PI(), 2*PI()) - PI())),ABS(MOD(J2386 - $Q$6:$Q$13 + PI(), 2*PI()) - PI()),0))</f>
        <v>W</v>
      </c>
      <c r="L2386">
        <v>4.6955948794158902</v>
      </c>
      <c r="M2386">
        <v>9.4891622331407302</v>
      </c>
      <c r="N2386">
        <v>3.3142083485921199</v>
      </c>
    </row>
    <row r="2387" spans="1:14" x14ac:dyDescent="0.3">
      <c r="A2387">
        <v>1712653</v>
      </c>
      <c r="B2387">
        <v>2024</v>
      </c>
      <c r="C2387">
        <v>4</v>
      </c>
      <c r="D2387">
        <v>9</v>
      </c>
      <c r="E2387">
        <v>1200</v>
      </c>
      <c r="F2387">
        <v>9.4722607421874994</v>
      </c>
      <c r="G2387">
        <v>3.1717413330078101</v>
      </c>
      <c r="H2387">
        <v>9.9891774762237802</v>
      </c>
      <c r="I2387">
        <v>-1.8939069710438901</v>
      </c>
      <c r="J2387">
        <f t="shared" si="38"/>
        <v>4.3892783361356962</v>
      </c>
      <c r="K2387" t="str" cm="1">
        <f t="array" ref="K2387">INDEX($P$6:$P$13,MATCH(MIN(ABS(MOD(J2387 - $Q$6:$Q$13 + PI(), 2*PI()) - PI())),ABS(MOD(J2387 - $Q$6:$Q$13 + PI(), 2*PI()) - PI()),0))</f>
        <v>W</v>
      </c>
      <c r="L2387">
        <v>4.7660891973304702</v>
      </c>
      <c r="M2387">
        <v>9.5366637971666108</v>
      </c>
      <c r="N2387">
        <v>3.3722115622626401</v>
      </c>
    </row>
    <row r="2388" spans="1:14" x14ac:dyDescent="0.3">
      <c r="A2388">
        <v>1712656</v>
      </c>
      <c r="B2388">
        <v>2024</v>
      </c>
      <c r="C2388">
        <v>4</v>
      </c>
      <c r="D2388">
        <v>9</v>
      </c>
      <c r="E2388">
        <v>1300</v>
      </c>
      <c r="F2388">
        <v>9.9804589843749998</v>
      </c>
      <c r="G2388">
        <v>2.7623376464843701</v>
      </c>
      <c r="H2388">
        <v>10.355678191792901</v>
      </c>
      <c r="I2388">
        <v>-1.84081162911486</v>
      </c>
      <c r="J2388">
        <f t="shared" si="38"/>
        <v>4.4423736780647261</v>
      </c>
      <c r="K2388" t="str" cm="1">
        <f t="array" ref="K2388">INDEX($P$6:$P$13,MATCH(MIN(ABS(MOD(J2388 - $Q$6:$Q$13 + PI(), 2*PI()) - PI())),ABS(MOD(J2388 - $Q$6:$Q$13 + PI(), 2*PI()) - PI()),0))</f>
        <v>W</v>
      </c>
      <c r="L2388">
        <v>4.8286079100031598</v>
      </c>
      <c r="M2388">
        <v>9.5880319807264502</v>
      </c>
      <c r="N2388">
        <v>3.4476694530910899</v>
      </c>
    </row>
    <row r="2389" spans="1:14" x14ac:dyDescent="0.3">
      <c r="A2389">
        <v>1712660</v>
      </c>
      <c r="B2389">
        <v>2024</v>
      </c>
      <c r="C2389">
        <v>4</v>
      </c>
      <c r="D2389">
        <v>9</v>
      </c>
      <c r="E2389">
        <v>1400</v>
      </c>
      <c r="F2389">
        <v>10.177506103515601</v>
      </c>
      <c r="G2389">
        <v>2.43856018066406</v>
      </c>
      <c r="H2389">
        <v>10.4655724278138</v>
      </c>
      <c r="I2389">
        <v>-1.8059658198355999</v>
      </c>
      <c r="J2389">
        <f t="shared" si="38"/>
        <v>4.4772194873439863</v>
      </c>
      <c r="K2389" t="str" cm="1">
        <f t="array" ref="K2389">INDEX($P$6:$P$13,MATCH(MIN(ABS(MOD(J2389 - $Q$6:$Q$13 + PI(), 2*PI()) - PI())),ABS(MOD(J2389 - $Q$6:$Q$13 + PI(), 2*PI()) - PI()),0))</f>
        <v>W</v>
      </c>
      <c r="L2389">
        <v>4.8808560531599197</v>
      </c>
      <c r="M2389">
        <v>9.6404466629028303</v>
      </c>
      <c r="N2389">
        <v>3.5421811209784599</v>
      </c>
    </row>
    <row r="2390" spans="1:14" x14ac:dyDescent="0.3">
      <c r="A2390">
        <v>1712664</v>
      </c>
      <c r="B2390">
        <v>2024</v>
      </c>
      <c r="C2390">
        <v>4</v>
      </c>
      <c r="D2390">
        <v>9</v>
      </c>
      <c r="E2390">
        <v>1500</v>
      </c>
      <c r="F2390">
        <v>10.2634576416015</v>
      </c>
      <c r="G2390">
        <v>2.2039495849609301</v>
      </c>
      <c r="H2390">
        <v>10.497426186165701</v>
      </c>
      <c r="I2390">
        <v>-1.7823216037977201</v>
      </c>
      <c r="J2390">
        <f t="shared" si="38"/>
        <v>4.5008637033818664</v>
      </c>
      <c r="K2390" t="str" cm="1">
        <f t="array" ref="K2390">INDEX($P$6:$P$13,MATCH(MIN(ABS(MOD(J2390 - $Q$6:$Q$13 + PI(), 2*PI()) - PI())),ABS(MOD(J2390 - $Q$6:$Q$13 + PI(), 2*PI()) - PI()),0))</f>
        <v>W</v>
      </c>
      <c r="L2390">
        <v>4.9243998022471596</v>
      </c>
      <c r="M2390">
        <v>9.7113105985853405</v>
      </c>
      <c r="N2390">
        <v>3.64620463053385</v>
      </c>
    </row>
    <row r="2391" spans="1:14" x14ac:dyDescent="0.3">
      <c r="A2391">
        <v>1712667</v>
      </c>
      <c r="B2391">
        <v>2024</v>
      </c>
      <c r="C2391">
        <v>4</v>
      </c>
      <c r="D2391">
        <v>9</v>
      </c>
      <c r="E2391">
        <v>1600</v>
      </c>
      <c r="F2391">
        <v>10.376566772460899</v>
      </c>
      <c r="G2391">
        <v>1.97779907226562</v>
      </c>
      <c r="H2391">
        <v>10.563371959445201</v>
      </c>
      <c r="I2391">
        <v>-1.7591396704551401</v>
      </c>
      <c r="J2391">
        <f t="shared" si="38"/>
        <v>4.5240456367244466</v>
      </c>
      <c r="K2391" t="str" cm="1">
        <f t="array" ref="K2391">INDEX($P$6:$P$13,MATCH(MIN(ABS(MOD(J2391 - $Q$6:$Q$13 + PI(), 2*PI()) - PI())),ABS(MOD(J2391 - $Q$6:$Q$13 + PI(), 2*PI()) - PI()),0))</f>
        <v>W</v>
      </c>
      <c r="L2391">
        <v>4.9607167974003499</v>
      </c>
      <c r="M2391">
        <v>9.8037200503879092</v>
      </c>
      <c r="N2391">
        <v>3.7530356513129299</v>
      </c>
    </row>
    <row r="2392" spans="1:14" x14ac:dyDescent="0.3">
      <c r="A2392">
        <v>1712671</v>
      </c>
      <c r="B2392">
        <v>2024</v>
      </c>
      <c r="C2392">
        <v>4</v>
      </c>
      <c r="D2392">
        <v>9</v>
      </c>
      <c r="E2392">
        <v>1700</v>
      </c>
      <c r="F2392">
        <v>10.328121948242099</v>
      </c>
      <c r="G2392">
        <v>1.5744219970703099</v>
      </c>
      <c r="H2392">
        <v>10.4474354557767</v>
      </c>
      <c r="I2392">
        <v>-1.72207201621512</v>
      </c>
      <c r="J2392">
        <f t="shared" si="38"/>
        <v>4.5611132909644665</v>
      </c>
      <c r="K2392" t="str" cm="1">
        <f t="array" ref="K2392">INDEX($P$6:$P$13,MATCH(MIN(ABS(MOD(J2392 - $Q$6:$Q$13 + PI(), 2*PI()) - PI())),ABS(MOD(J2392 - $Q$6:$Q$13 + PI(), 2*PI()) - PI()),0))</f>
        <v>W</v>
      </c>
      <c r="L2392">
        <v>4.9910294887411997</v>
      </c>
      <c r="M2392">
        <v>9.9141735500759491</v>
      </c>
      <c r="N2392">
        <v>3.8561699125501798</v>
      </c>
    </row>
    <row r="2393" spans="1:14" x14ac:dyDescent="0.3">
      <c r="A2393">
        <v>1712674</v>
      </c>
      <c r="B2393">
        <v>2024</v>
      </c>
      <c r="C2393">
        <v>4</v>
      </c>
      <c r="D2393">
        <v>9</v>
      </c>
      <c r="E2393">
        <v>1800</v>
      </c>
      <c r="F2393">
        <v>9.9039385986328092</v>
      </c>
      <c r="G2393">
        <v>1.2361462402343699</v>
      </c>
      <c r="H2393">
        <v>9.9807844026777008</v>
      </c>
      <c r="I2393">
        <v>-1.69496778577588</v>
      </c>
      <c r="J2393">
        <f t="shared" si="38"/>
        <v>4.5882175214037062</v>
      </c>
      <c r="K2393" t="str" cm="1">
        <f t="array" ref="K2393">INDEX($P$6:$P$13,MATCH(MIN(ABS(MOD(J2393 - $Q$6:$Q$13 + PI(), 2*PI()) - PI())),ABS(MOD(J2393 - $Q$6:$Q$13 + PI(), 2*PI()) - PI()),0))</f>
        <v>W</v>
      </c>
      <c r="L2393">
        <v>5.0177340110745101</v>
      </c>
      <c r="M2393">
        <v>10.0493307113647</v>
      </c>
      <c r="N2393">
        <v>3.94348631964789</v>
      </c>
    </row>
    <row r="2394" spans="1:14" x14ac:dyDescent="0.3">
      <c r="A2394">
        <v>1712678</v>
      </c>
      <c r="B2394">
        <v>2024</v>
      </c>
      <c r="C2394">
        <v>4</v>
      </c>
      <c r="D2394">
        <v>9</v>
      </c>
      <c r="E2394">
        <v>1900</v>
      </c>
      <c r="F2394">
        <v>9.3156347656249991</v>
      </c>
      <c r="G2394">
        <v>1.11935913085937</v>
      </c>
      <c r="H2394">
        <v>9.3826444007198404</v>
      </c>
      <c r="I2394">
        <v>-1.6903821803883501</v>
      </c>
      <c r="J2394">
        <f t="shared" si="38"/>
        <v>4.5928031267912361</v>
      </c>
      <c r="K2394" t="str" cm="1">
        <f t="array" ref="K2394">INDEX($P$6:$P$13,MATCH(MIN(ABS(MOD(J2394 - $Q$6:$Q$13 + PI(), 2*PI()) - PI())),ABS(MOD(J2394 - $Q$6:$Q$13 + PI(), 2*PI()) - PI()),0))</f>
        <v>W</v>
      </c>
      <c r="L2394">
        <v>5.0410055412186301</v>
      </c>
      <c r="M2394">
        <v>9.8137664794921804</v>
      </c>
      <c r="N2394">
        <v>3.7149839401245099</v>
      </c>
    </row>
    <row r="2395" spans="1:14" x14ac:dyDescent="0.3">
      <c r="A2395">
        <v>1712682</v>
      </c>
      <c r="B2395">
        <v>2024</v>
      </c>
      <c r="C2395">
        <v>4</v>
      </c>
      <c r="D2395">
        <v>9</v>
      </c>
      <c r="E2395">
        <v>2000</v>
      </c>
      <c r="F2395">
        <v>8.7154626464843705</v>
      </c>
      <c r="G2395">
        <v>1.02914916992187</v>
      </c>
      <c r="H2395">
        <v>8.7760148789877999</v>
      </c>
      <c r="I2395">
        <v>-1.68833517448629</v>
      </c>
      <c r="J2395">
        <f t="shared" si="38"/>
        <v>4.5948501326932965</v>
      </c>
      <c r="K2395" t="str" cm="1">
        <f t="array" ref="K2395">INDEX($P$6:$P$13,MATCH(MIN(ABS(MOD(J2395 - $Q$6:$Q$13 + PI(), 2*PI()) - PI())),ABS(MOD(J2395 - $Q$6:$Q$13 + PI(), 2*PI()) - PI()),0))</f>
        <v>W</v>
      </c>
      <c r="L2395">
        <v>5.0520722183564102</v>
      </c>
      <c r="M2395">
        <v>9.9629787868923607</v>
      </c>
      <c r="N2395">
        <v>3.7687375810411199</v>
      </c>
    </row>
    <row r="2396" spans="1:14" x14ac:dyDescent="0.3">
      <c r="A2396">
        <v>1712685</v>
      </c>
      <c r="B2396">
        <v>2024</v>
      </c>
      <c r="C2396">
        <v>4</v>
      </c>
      <c r="D2396">
        <v>9</v>
      </c>
      <c r="E2396">
        <v>2100</v>
      </c>
      <c r="F2396">
        <v>8.1978637695312493</v>
      </c>
      <c r="G2396">
        <v>1.0002679443359299</v>
      </c>
      <c r="H2396">
        <v>8.2586625033512</v>
      </c>
      <c r="I2396">
        <v>-1.69221184538513</v>
      </c>
      <c r="J2396">
        <f t="shared" si="38"/>
        <v>4.590973461794456</v>
      </c>
      <c r="K2396" t="str" cm="1">
        <f t="array" ref="K2396">INDEX($P$6:$P$13,MATCH(MIN(ABS(MOD(J2396 - $Q$6:$Q$13 + PI(), 2*PI()) - PI())),ABS(MOD(J2396 - $Q$6:$Q$13 + PI(), 2*PI()) - PI()),0))</f>
        <v>W</v>
      </c>
      <c r="L2396">
        <v>5.0605761059865397</v>
      </c>
      <c r="M2396">
        <v>10.1085730658637</v>
      </c>
      <c r="N2396">
        <v>3.8031039767795098</v>
      </c>
    </row>
    <row r="2397" spans="1:14" x14ac:dyDescent="0.3">
      <c r="A2397">
        <v>1712689</v>
      </c>
      <c r="B2397">
        <v>2024</v>
      </c>
      <c r="C2397">
        <v>4</v>
      </c>
      <c r="D2397">
        <v>9</v>
      </c>
      <c r="E2397">
        <v>2200</v>
      </c>
      <c r="F2397">
        <v>8.0113580322265605</v>
      </c>
      <c r="G2397">
        <v>1.3887304687499999</v>
      </c>
      <c r="H2397">
        <v>8.1308320506179204</v>
      </c>
      <c r="I2397">
        <v>-1.74243591670701</v>
      </c>
      <c r="J2397">
        <f t="shared" si="38"/>
        <v>4.540749390472576</v>
      </c>
      <c r="K2397" t="str" cm="1">
        <f t="array" ref="K2397">INDEX($P$6:$P$13,MATCH(MIN(ABS(MOD(J2397 - $Q$6:$Q$13 + PI(), 2*PI()) - PI())),ABS(MOD(J2397 - $Q$6:$Q$13 + PI(), 2*PI()) - PI()),0))</f>
        <v>W</v>
      </c>
      <c r="L2397">
        <v>5.06489800216624</v>
      </c>
      <c r="M2397">
        <v>10.230307473076699</v>
      </c>
      <c r="N2397">
        <v>3.82108306884765</v>
      </c>
    </row>
    <row r="2398" spans="1:14" x14ac:dyDescent="0.3">
      <c r="A2398">
        <v>1712692</v>
      </c>
      <c r="B2398">
        <v>2024</v>
      </c>
      <c r="C2398">
        <v>4</v>
      </c>
      <c r="D2398">
        <v>9</v>
      </c>
      <c r="E2398">
        <v>2300</v>
      </c>
      <c r="F2398">
        <v>7.6186663818359301</v>
      </c>
      <c r="G2398">
        <v>1.39808044433593</v>
      </c>
      <c r="H2398">
        <v>7.7458831882846999</v>
      </c>
      <c r="I2398">
        <v>-1.75228434807405</v>
      </c>
      <c r="J2398">
        <f t="shared" si="38"/>
        <v>4.5309009591055363</v>
      </c>
      <c r="K2398" t="str" cm="1">
        <f t="array" ref="K2398">INDEX($P$6:$P$13,MATCH(MIN(ABS(MOD(J2398 - $Q$6:$Q$13 + PI(), 2*PI()) - PI())),ABS(MOD(J2398 - $Q$6:$Q$13 + PI(), 2*PI()) - PI()),0))</f>
        <v>W</v>
      </c>
      <c r="L2398">
        <v>5.0675926477385396</v>
      </c>
      <c r="M2398">
        <v>10.3338416417439</v>
      </c>
      <c r="N2398">
        <v>3.82192749447292</v>
      </c>
    </row>
    <row r="2399" spans="1:14" x14ac:dyDescent="0.3">
      <c r="A2399">
        <v>1712696</v>
      </c>
      <c r="B2399">
        <v>2024</v>
      </c>
      <c r="C2399">
        <v>4</v>
      </c>
      <c r="D2399">
        <v>9</v>
      </c>
      <c r="E2399">
        <v>0</v>
      </c>
      <c r="F2399">
        <v>6.4641070556640603</v>
      </c>
      <c r="G2399">
        <v>10.8060687255859</v>
      </c>
      <c r="H2399">
        <v>12.591894270886</v>
      </c>
      <c r="I2399">
        <v>-2.6025034079633</v>
      </c>
      <c r="J2399">
        <f t="shared" si="38"/>
        <v>3.6806818992162862</v>
      </c>
      <c r="K2399" t="str" cm="1">
        <f t="array" ref="K2399">INDEX($P$6:$P$13,MATCH(MIN(ABS(MOD(J2399 - $Q$6:$Q$13 + PI(), 2*PI()) - PI())),ABS(MOD(J2399 - $Q$6:$Q$13 + PI(), 2*PI()) - PI()),0))</f>
        <v>SW</v>
      </c>
      <c r="L2399">
        <v>3.9409719688499698</v>
      </c>
      <c r="M2399">
        <v>8.3007789187961105</v>
      </c>
      <c r="N2399">
        <v>3.5595708423190602</v>
      </c>
    </row>
    <row r="2400" spans="1:14" x14ac:dyDescent="0.3">
      <c r="A2400">
        <v>1712700</v>
      </c>
      <c r="B2400">
        <v>2024</v>
      </c>
      <c r="C2400">
        <v>4</v>
      </c>
      <c r="D2400">
        <v>9</v>
      </c>
      <c r="E2400">
        <v>100</v>
      </c>
      <c r="F2400">
        <v>7.2762414550781198</v>
      </c>
      <c r="G2400">
        <v>9.7873956298828109</v>
      </c>
      <c r="H2400">
        <v>12.1957698784638</v>
      </c>
      <c r="I2400">
        <v>-2.5023097587297598</v>
      </c>
      <c r="J2400">
        <f t="shared" si="38"/>
        <v>3.7808755484498264</v>
      </c>
      <c r="K2400" t="str" cm="1">
        <f t="array" ref="K2400">INDEX($P$6:$P$13,MATCH(MIN(ABS(MOD(J2400 - $Q$6:$Q$13 + PI(), 2*PI()) - PI())),ABS(MOD(J2400 - $Q$6:$Q$13 + PI(), 2*PI()) - PI()),0))</f>
        <v>SW</v>
      </c>
      <c r="L2400">
        <v>3.9862048130632499</v>
      </c>
      <c r="M2400">
        <v>8.4101139704386298</v>
      </c>
      <c r="N2400">
        <v>3.5285163455539199</v>
      </c>
    </row>
    <row r="2401" spans="1:14" x14ac:dyDescent="0.3">
      <c r="A2401">
        <v>1712703</v>
      </c>
      <c r="B2401">
        <v>2024</v>
      </c>
      <c r="C2401">
        <v>4</v>
      </c>
      <c r="D2401">
        <v>9</v>
      </c>
      <c r="E2401">
        <v>200</v>
      </c>
      <c r="F2401">
        <v>8.1466876220703099</v>
      </c>
      <c r="G2401">
        <v>8.2799053955078108</v>
      </c>
      <c r="H2401">
        <v>11.6157372805239</v>
      </c>
      <c r="I2401">
        <v>-2.3643041969843899</v>
      </c>
      <c r="J2401">
        <f t="shared" si="38"/>
        <v>3.9188811101951964</v>
      </c>
      <c r="K2401" t="str" cm="1">
        <f t="array" ref="K2401">INDEX($P$6:$P$13,MATCH(MIN(ABS(MOD(J2401 - $Q$6:$Q$13 + PI(), 2*PI()) - PI())),ABS(MOD(J2401 - $Q$6:$Q$13 + PI(), 2*PI()) - PI()),0))</f>
        <v>SW</v>
      </c>
      <c r="L2401">
        <v>4.0381265414424004</v>
      </c>
      <c r="M2401">
        <v>8.5355264875623895</v>
      </c>
      <c r="N2401">
        <v>3.4817512300279398</v>
      </c>
    </row>
    <row r="2402" spans="1:14" x14ac:dyDescent="0.3">
      <c r="A2402">
        <v>1712707</v>
      </c>
      <c r="B2402">
        <v>2024</v>
      </c>
      <c r="C2402">
        <v>4</v>
      </c>
      <c r="D2402">
        <v>10</v>
      </c>
      <c r="E2402">
        <v>300</v>
      </c>
      <c r="F2402">
        <v>7.0370208740234297</v>
      </c>
      <c r="G2402">
        <v>2.04985229492187</v>
      </c>
      <c r="H2402">
        <v>7.3294991106103602</v>
      </c>
      <c r="I2402">
        <v>-1.85424830598688</v>
      </c>
      <c r="J2402">
        <f t="shared" si="38"/>
        <v>4.4289370011927058</v>
      </c>
      <c r="K2402" t="str" cm="1">
        <f t="array" ref="K2402">INDEX($P$6:$P$13,MATCH(MIN(ABS(MOD(J2402 - $Q$6:$Q$13 + PI(), 2*PI()) - PI())),ABS(MOD(J2402 - $Q$6:$Q$13 + PI(), 2*PI()) - PI()),0))</f>
        <v>W</v>
      </c>
      <c r="L2402">
        <v>5.0661578549059199</v>
      </c>
      <c r="M2402">
        <v>10.5180905659993</v>
      </c>
      <c r="N2402">
        <v>3.7111267513698998</v>
      </c>
    </row>
    <row r="2403" spans="1:14" x14ac:dyDescent="0.3">
      <c r="A2403">
        <v>1712710</v>
      </c>
      <c r="B2403">
        <v>2024</v>
      </c>
      <c r="C2403">
        <v>4</v>
      </c>
      <c r="D2403">
        <v>10</v>
      </c>
      <c r="E2403">
        <v>400</v>
      </c>
      <c r="F2403">
        <v>6.9396838378906196</v>
      </c>
      <c r="G2403">
        <v>1.9992700195312501</v>
      </c>
      <c r="H2403">
        <v>7.2219313470066098</v>
      </c>
      <c r="I2403">
        <v>-1.8512932156529101</v>
      </c>
      <c r="J2403">
        <f t="shared" si="38"/>
        <v>4.4318920915266764</v>
      </c>
      <c r="K2403" t="str" cm="1">
        <f t="array" ref="K2403">INDEX($P$6:$P$13,MATCH(MIN(ABS(MOD(J2403 - $Q$6:$Q$13 + PI(), 2*PI()) - PI())),ABS(MOD(J2403 - $Q$6:$Q$13 + PI(), 2*PI()) - PI()),0))</f>
        <v>W</v>
      </c>
      <c r="L2403">
        <v>5.0663396600363297</v>
      </c>
      <c r="M2403">
        <v>10.527492841084699</v>
      </c>
      <c r="N2403">
        <v>3.6649302376641102</v>
      </c>
    </row>
    <row r="2404" spans="1:14" x14ac:dyDescent="0.3">
      <c r="A2404">
        <v>1712714</v>
      </c>
      <c r="B2404">
        <v>2024</v>
      </c>
      <c r="C2404">
        <v>4</v>
      </c>
      <c r="D2404">
        <v>10</v>
      </c>
      <c r="E2404">
        <v>500</v>
      </c>
      <c r="F2404">
        <v>6.5213690185546804</v>
      </c>
      <c r="G2404">
        <v>1.6526806640625</v>
      </c>
      <c r="H2404">
        <v>6.7275260871683704</v>
      </c>
      <c r="I2404">
        <v>-1.8189963044982</v>
      </c>
      <c r="J2404">
        <f t="shared" si="38"/>
        <v>4.464189002681386</v>
      </c>
      <c r="K2404" t="str" cm="1">
        <f t="array" ref="K2404">INDEX($P$6:$P$13,MATCH(MIN(ABS(MOD(J2404 - $Q$6:$Q$13 + PI(), 2*PI()) - PI())),ABS(MOD(J2404 - $Q$6:$Q$13 + PI(), 2*PI()) - PI()),0))</f>
        <v>W</v>
      </c>
      <c r="L2404">
        <v>5.0688091797244796</v>
      </c>
      <c r="M2404">
        <v>10.539117283291199</v>
      </c>
      <c r="N2404">
        <v>3.6132397121853299</v>
      </c>
    </row>
    <row r="2405" spans="1:14" x14ac:dyDescent="0.3">
      <c r="A2405">
        <v>1712718</v>
      </c>
      <c r="B2405">
        <v>2024</v>
      </c>
      <c r="C2405">
        <v>4</v>
      </c>
      <c r="D2405">
        <v>10</v>
      </c>
      <c r="E2405">
        <v>600</v>
      </c>
      <c r="F2405">
        <v>6.1085552978515603</v>
      </c>
      <c r="G2405">
        <v>1.79820556640625</v>
      </c>
      <c r="H2405">
        <v>6.3677304501654897</v>
      </c>
      <c r="I2405">
        <v>-1.8570845548956101</v>
      </c>
      <c r="J2405">
        <f t="shared" si="38"/>
        <v>4.4261007522839764</v>
      </c>
      <c r="K2405" t="str" cm="1">
        <f t="array" ref="K2405">INDEX($P$6:$P$13,MATCH(MIN(ABS(MOD(J2405 - $Q$6:$Q$13 + PI(), 2*PI()) - PI())),ABS(MOD(J2405 - $Q$6:$Q$13 + PI(), 2*PI()) - PI()),0))</f>
        <v>W</v>
      </c>
      <c r="L2405">
        <v>5.07328258017953</v>
      </c>
      <c r="M2405">
        <v>10.5549580256144</v>
      </c>
      <c r="N2405">
        <v>3.5577711529201901</v>
      </c>
    </row>
    <row r="2406" spans="1:14" x14ac:dyDescent="0.3">
      <c r="A2406">
        <v>1712721</v>
      </c>
      <c r="B2406">
        <v>2024</v>
      </c>
      <c r="C2406">
        <v>4</v>
      </c>
      <c r="D2406">
        <v>10</v>
      </c>
      <c r="E2406">
        <v>700</v>
      </c>
      <c r="F2406">
        <v>6.2220635986328103</v>
      </c>
      <c r="G2406">
        <v>2.1193322753906201</v>
      </c>
      <c r="H2406">
        <v>6.57310008435471</v>
      </c>
      <c r="I2406">
        <v>-1.89908659102766</v>
      </c>
      <c r="J2406">
        <f t="shared" si="38"/>
        <v>4.384098716151926</v>
      </c>
      <c r="K2406" t="str" cm="1">
        <f t="array" ref="K2406">INDEX($P$6:$P$13,MATCH(MIN(ABS(MOD(J2406 - $Q$6:$Q$13 + PI(), 2*PI()) - PI())),ABS(MOD(J2406 - $Q$6:$Q$13 + PI(), 2*PI()) - PI()),0))</f>
        <v>W</v>
      </c>
      <c r="L2406">
        <v>5.0776807019477603</v>
      </c>
      <c r="M2406">
        <v>10.873776117960601</v>
      </c>
      <c r="N2406">
        <v>3.7471266852484799</v>
      </c>
    </row>
    <row r="2407" spans="1:14" x14ac:dyDescent="0.3">
      <c r="A2407">
        <v>1712725</v>
      </c>
      <c r="B2407">
        <v>2024</v>
      </c>
      <c r="C2407">
        <v>4</v>
      </c>
      <c r="D2407">
        <v>10</v>
      </c>
      <c r="E2407">
        <v>800</v>
      </c>
      <c r="F2407">
        <v>6.3595855712890597</v>
      </c>
      <c r="G2407">
        <v>2.12264282226562</v>
      </c>
      <c r="H2407">
        <v>6.7044717308274002</v>
      </c>
      <c r="I2407">
        <v>-1.89294038800051</v>
      </c>
      <c r="J2407">
        <f t="shared" si="38"/>
        <v>4.390244919179076</v>
      </c>
      <c r="K2407" t="str" cm="1">
        <f t="array" ref="K2407">INDEX($P$6:$P$13,MATCH(MIN(ABS(MOD(J2407 - $Q$6:$Q$13 + PI(), 2*PI()) - PI())),ABS(MOD(J2407 - $Q$6:$Q$13 + PI(), 2*PI()) - PI()),0))</f>
        <v>W</v>
      </c>
      <c r="L2407">
        <v>5.0891535999238204</v>
      </c>
      <c r="M2407">
        <v>10.8087531195746</v>
      </c>
      <c r="N2407">
        <v>3.6451517740885402</v>
      </c>
    </row>
    <row r="2408" spans="1:14" x14ac:dyDescent="0.3">
      <c r="A2408">
        <v>1712728</v>
      </c>
      <c r="B2408">
        <v>2024</v>
      </c>
      <c r="C2408">
        <v>4</v>
      </c>
      <c r="D2408">
        <v>10</v>
      </c>
      <c r="E2408">
        <v>900</v>
      </c>
      <c r="F2408">
        <v>6.4153747558593697</v>
      </c>
      <c r="G2408">
        <v>2.0134783935546801</v>
      </c>
      <c r="H2408">
        <v>6.7239221068829496</v>
      </c>
      <c r="I2408">
        <v>-1.8749124636982399</v>
      </c>
      <c r="J2408">
        <f t="shared" si="38"/>
        <v>4.4082728434813463</v>
      </c>
      <c r="K2408" t="str" cm="1">
        <f t="array" ref="K2408">INDEX($P$6:$P$13,MATCH(MIN(ABS(MOD(J2408 - $Q$6:$Q$13 + PI(), 2*PI()) - PI())),ABS(MOD(J2408 - $Q$6:$Q$13 + PI(), 2*PI()) - PI()),0))</f>
        <v>W</v>
      </c>
      <c r="L2408">
        <v>5.1021626092166397</v>
      </c>
      <c r="M2408">
        <v>10.7959933810763</v>
      </c>
      <c r="N2408">
        <v>3.58619605170355</v>
      </c>
    </row>
    <row r="2409" spans="1:14" x14ac:dyDescent="0.3">
      <c r="A2409">
        <v>1712732</v>
      </c>
      <c r="B2409">
        <v>2024</v>
      </c>
      <c r="C2409">
        <v>4</v>
      </c>
      <c r="D2409">
        <v>10</v>
      </c>
      <c r="E2409">
        <v>1000</v>
      </c>
      <c r="F2409">
        <v>6.7872723388671803</v>
      </c>
      <c r="G2409">
        <v>2.4785852050781201</v>
      </c>
      <c r="H2409">
        <v>7.22567992792262</v>
      </c>
      <c r="I2409">
        <v>-1.9209311936212199</v>
      </c>
      <c r="J2409">
        <f t="shared" si="38"/>
        <v>4.3622541135583663</v>
      </c>
      <c r="K2409" t="str" cm="1">
        <f t="array" ref="K2409">INDEX($P$6:$P$13,MATCH(MIN(ABS(MOD(J2409 - $Q$6:$Q$13 + PI(), 2*PI()) - PI())),ABS(MOD(J2409 - $Q$6:$Q$13 + PI(), 2*PI()) - PI()),0))</f>
        <v>W</v>
      </c>
      <c r="L2409">
        <v>5.1131452488266902</v>
      </c>
      <c r="M2409">
        <v>10.7566305796305</v>
      </c>
      <c r="N2409">
        <v>3.5349224938286601</v>
      </c>
    </row>
    <row r="2410" spans="1:14" x14ac:dyDescent="0.3">
      <c r="A2410">
        <v>1712736</v>
      </c>
      <c r="B2410">
        <v>2024</v>
      </c>
      <c r="C2410">
        <v>4</v>
      </c>
      <c r="D2410">
        <v>10</v>
      </c>
      <c r="E2410">
        <v>1100</v>
      </c>
      <c r="F2410">
        <v>6.5058203125</v>
      </c>
      <c r="G2410">
        <v>2.68974182128906</v>
      </c>
      <c r="H2410">
        <v>7.0399154116884803</v>
      </c>
      <c r="I2410">
        <v>-1.9628317312788801</v>
      </c>
      <c r="J2410">
        <f t="shared" si="38"/>
        <v>4.3203535759007057</v>
      </c>
      <c r="K2410" t="str" cm="1">
        <f t="array" ref="K2410">INDEX($P$6:$P$13,MATCH(MIN(ABS(MOD(J2410 - $Q$6:$Q$13 + PI(), 2*PI()) - PI())),ABS(MOD(J2410 - $Q$6:$Q$13 + PI(), 2*PI()) - PI()),0))</f>
        <v>W</v>
      </c>
      <c r="L2410">
        <v>5.1254327190081703</v>
      </c>
      <c r="M2410">
        <v>10.723318735758401</v>
      </c>
      <c r="N2410">
        <v>3.4852728313869901</v>
      </c>
    </row>
    <row r="2411" spans="1:14" x14ac:dyDescent="0.3">
      <c r="A2411">
        <v>1712739</v>
      </c>
      <c r="B2411">
        <v>2024</v>
      </c>
      <c r="C2411">
        <v>4</v>
      </c>
      <c r="D2411">
        <v>10</v>
      </c>
      <c r="E2411">
        <v>1200</v>
      </c>
      <c r="F2411">
        <v>6.4011737060546796</v>
      </c>
      <c r="G2411">
        <v>2.8382141113281198</v>
      </c>
      <c r="H2411">
        <v>7.0021771012184404</v>
      </c>
      <c r="I2411">
        <v>-1.98813949638069</v>
      </c>
      <c r="J2411">
        <f t="shared" si="38"/>
        <v>4.2950458107988965</v>
      </c>
      <c r="K2411" t="str" cm="1">
        <f t="array" ref="K2411">INDEX($P$6:$P$13,MATCH(MIN(ABS(MOD(J2411 - $Q$6:$Q$13 + PI(), 2*PI()) - PI())),ABS(MOD(J2411 - $Q$6:$Q$13 + PI(), 2*PI()) - PI()),0))</f>
        <v>SW</v>
      </c>
      <c r="L2411">
        <v>5.1382066599487697</v>
      </c>
      <c r="M2411">
        <v>10.687464925977901</v>
      </c>
      <c r="N2411">
        <v>3.4373232523600201</v>
      </c>
    </row>
    <row r="2412" spans="1:14" x14ac:dyDescent="0.3">
      <c r="A2412">
        <v>1712743</v>
      </c>
      <c r="B2412">
        <v>2024</v>
      </c>
      <c r="C2412">
        <v>4</v>
      </c>
      <c r="D2412">
        <v>10</v>
      </c>
      <c r="E2412">
        <v>1300</v>
      </c>
      <c r="F2412">
        <v>6.4547259521484301</v>
      </c>
      <c r="G2412">
        <v>2.9078729248046802</v>
      </c>
      <c r="H2412">
        <v>7.0794923592126802</v>
      </c>
      <c r="I2412">
        <v>-1.99406840747659</v>
      </c>
      <c r="J2412">
        <f t="shared" si="38"/>
        <v>4.2891168997029965</v>
      </c>
      <c r="K2412" t="str" cm="1">
        <f t="array" ref="K2412">INDEX($P$6:$P$13,MATCH(MIN(ABS(MOD(J2412 - $Q$6:$Q$13 + PI(), 2*PI()) - PI())),ABS(MOD(J2412 - $Q$6:$Q$13 + PI(), 2*PI()) - PI()),0))</f>
        <v>SW</v>
      </c>
      <c r="L2412">
        <v>5.15100616723584</v>
      </c>
      <c r="M2412">
        <v>10.645189603169699</v>
      </c>
      <c r="N2412">
        <v>3.3910380469428101</v>
      </c>
    </row>
    <row r="2413" spans="1:14" x14ac:dyDescent="0.3">
      <c r="A2413">
        <v>1712746</v>
      </c>
      <c r="B2413">
        <v>2024</v>
      </c>
      <c r="C2413">
        <v>4</v>
      </c>
      <c r="D2413">
        <v>10</v>
      </c>
      <c r="E2413">
        <v>1400</v>
      </c>
      <c r="F2413">
        <v>6.7942272949218703</v>
      </c>
      <c r="G2413">
        <v>2.81112182617187</v>
      </c>
      <c r="H2413">
        <v>7.3528178582528003</v>
      </c>
      <c r="I2413">
        <v>-1.9631009606745</v>
      </c>
      <c r="J2413">
        <f t="shared" si="38"/>
        <v>4.3200843465050864</v>
      </c>
      <c r="K2413" t="str" cm="1">
        <f t="array" ref="K2413">INDEX($P$6:$P$13,MATCH(MIN(ABS(MOD(J2413 - $Q$6:$Q$13 + PI(), 2*PI()) - PI())),ABS(MOD(J2413 - $Q$6:$Q$13 + PI(), 2*PI()) - PI()),0))</f>
        <v>W</v>
      </c>
      <c r="L2413">
        <v>5.1626139987071298</v>
      </c>
      <c r="M2413">
        <v>10.585625436570901</v>
      </c>
      <c r="N2413">
        <v>3.34755134582519</v>
      </c>
    </row>
    <row r="2414" spans="1:14" x14ac:dyDescent="0.3">
      <c r="A2414">
        <v>1712750</v>
      </c>
      <c r="B2414">
        <v>2024</v>
      </c>
      <c r="C2414">
        <v>4</v>
      </c>
      <c r="D2414">
        <v>10</v>
      </c>
      <c r="E2414">
        <v>1500</v>
      </c>
      <c r="F2414">
        <v>7.3263507080078103</v>
      </c>
      <c r="G2414">
        <v>2.6038964843749999</v>
      </c>
      <c r="H2414">
        <v>7.7753258194153503</v>
      </c>
      <c r="I2414">
        <v>-1.91228721864222</v>
      </c>
      <c r="J2414">
        <f t="shared" si="38"/>
        <v>4.3708980885373663</v>
      </c>
      <c r="K2414" t="str" cm="1">
        <f t="array" ref="K2414">INDEX($P$6:$P$13,MATCH(MIN(ABS(MOD(J2414 - $Q$6:$Q$13 + PI(), 2*PI()) - PI())),ABS(MOD(J2414 - $Q$6:$Q$13 + PI(), 2*PI()) - PI()),0))</f>
        <v>W</v>
      </c>
      <c r="L2414">
        <v>5.1721585313285496</v>
      </c>
      <c r="M2414">
        <v>10.505145814683701</v>
      </c>
      <c r="N2414">
        <v>3.3070360819498599</v>
      </c>
    </row>
    <row r="2415" spans="1:14" x14ac:dyDescent="0.3">
      <c r="A2415">
        <v>1712754</v>
      </c>
      <c r="B2415">
        <v>2024</v>
      </c>
      <c r="C2415">
        <v>4</v>
      </c>
      <c r="D2415">
        <v>10</v>
      </c>
      <c r="E2415">
        <v>1600</v>
      </c>
      <c r="F2415">
        <v>7.7770141601562504</v>
      </c>
      <c r="G2415">
        <v>2.1688995361328098</v>
      </c>
      <c r="H2415">
        <v>8.0737893485715801</v>
      </c>
      <c r="I2415">
        <v>-1.8427716198897299</v>
      </c>
      <c r="J2415">
        <f t="shared" si="38"/>
        <v>4.4404136872898565</v>
      </c>
      <c r="K2415" t="str" cm="1">
        <f t="array" ref="K2415">INDEX($P$6:$P$13,MATCH(MIN(ABS(MOD(J2415 - $Q$6:$Q$13 + PI(), 2*PI()) - PI())),ABS(MOD(J2415 - $Q$6:$Q$13 + PI(), 2*PI()) - PI()),0))</f>
        <v>W</v>
      </c>
      <c r="L2415">
        <v>5.1803908948902002</v>
      </c>
      <c r="M2415">
        <v>10.406835661994</v>
      </c>
      <c r="N2415">
        <v>3.2680182986789199</v>
      </c>
    </row>
    <row r="2416" spans="1:14" x14ac:dyDescent="0.3">
      <c r="A2416">
        <v>1712757</v>
      </c>
      <c r="B2416">
        <v>2024</v>
      </c>
      <c r="C2416">
        <v>4</v>
      </c>
      <c r="D2416">
        <v>10</v>
      </c>
      <c r="E2416">
        <v>1700</v>
      </c>
      <c r="F2416">
        <v>7.8829168701171799</v>
      </c>
      <c r="G2416">
        <v>1.83165588378906</v>
      </c>
      <c r="H2416">
        <v>8.09291922965979</v>
      </c>
      <c r="I2416">
        <v>-1.7991027362391301</v>
      </c>
      <c r="J2416">
        <f t="shared" si="38"/>
        <v>4.4840825709404566</v>
      </c>
      <c r="K2416" t="str" cm="1">
        <f t="array" ref="K2416">INDEX($P$6:$P$13,MATCH(MIN(ABS(MOD(J2416 - $Q$6:$Q$13 + PI(), 2*PI()) - PI())),ABS(MOD(J2416 - $Q$6:$Q$13 + PI(), 2*PI()) - PI()),0))</f>
        <v>W</v>
      </c>
      <c r="L2416">
        <v>5.1890574128908904</v>
      </c>
      <c r="M2416">
        <v>10.305566045973</v>
      </c>
      <c r="N2416">
        <v>3.2268718083699501</v>
      </c>
    </row>
    <row r="2417" spans="1:14" x14ac:dyDescent="0.3">
      <c r="A2417">
        <v>1712761</v>
      </c>
      <c r="B2417">
        <v>2024</v>
      </c>
      <c r="C2417">
        <v>4</v>
      </c>
      <c r="D2417">
        <v>10</v>
      </c>
      <c r="E2417">
        <v>1800</v>
      </c>
      <c r="F2417">
        <v>7.6622198486328097</v>
      </c>
      <c r="G2417">
        <v>1.741015625</v>
      </c>
      <c r="H2417">
        <v>7.8575281364610303</v>
      </c>
      <c r="I2417">
        <v>-1.79422353830498</v>
      </c>
      <c r="J2417">
        <f t="shared" si="38"/>
        <v>4.4889617688746064</v>
      </c>
      <c r="K2417" t="str" cm="1">
        <f t="array" ref="K2417">INDEX($P$6:$P$13,MATCH(MIN(ABS(MOD(J2417 - $Q$6:$Q$13 + PI(), 2*PI()) - PI())),ABS(MOD(J2417 - $Q$6:$Q$13 + PI(), 2*PI()) - PI()),0))</f>
        <v>W</v>
      </c>
      <c r="L2417">
        <v>5.1986604166935697</v>
      </c>
      <c r="M2417">
        <v>10.208944108751</v>
      </c>
      <c r="N2417">
        <v>3.18205123477511</v>
      </c>
    </row>
    <row r="2418" spans="1:14" x14ac:dyDescent="0.3">
      <c r="A2418">
        <v>1712764</v>
      </c>
      <c r="B2418">
        <v>2024</v>
      </c>
      <c r="C2418">
        <v>4</v>
      </c>
      <c r="D2418">
        <v>10</v>
      </c>
      <c r="E2418">
        <v>1900</v>
      </c>
      <c r="F2418">
        <v>7.7135656738281204</v>
      </c>
      <c r="G2418">
        <v>1.9524389648437499</v>
      </c>
      <c r="H2418">
        <v>7.9568280939014597</v>
      </c>
      <c r="I2418">
        <v>-1.8187070100590601</v>
      </c>
      <c r="J2418">
        <f t="shared" si="38"/>
        <v>4.4644782971205261</v>
      </c>
      <c r="K2418" t="str" cm="1">
        <f t="array" ref="K2418">INDEX($P$6:$P$13,MATCH(MIN(ABS(MOD(J2418 - $Q$6:$Q$13 + PI(), 2*PI()) - PI())),ABS(MOD(J2418 - $Q$6:$Q$13 + PI(), 2*PI()) - PI()),0))</f>
        <v>W</v>
      </c>
      <c r="L2418">
        <v>5.2066551079232797</v>
      </c>
      <c r="M2418">
        <v>10.104398515489301</v>
      </c>
      <c r="N2418">
        <v>3.1378022299872499</v>
      </c>
    </row>
    <row r="2419" spans="1:14" x14ac:dyDescent="0.3">
      <c r="A2419">
        <v>1712768</v>
      </c>
      <c r="B2419">
        <v>2024</v>
      </c>
      <c r="C2419">
        <v>4</v>
      </c>
      <c r="D2419">
        <v>10</v>
      </c>
      <c r="E2419">
        <v>2000</v>
      </c>
      <c r="F2419">
        <v>7.9582598876953101</v>
      </c>
      <c r="G2419">
        <v>1.9357354736328101</v>
      </c>
      <c r="H2419">
        <v>8.1902974466120995</v>
      </c>
      <c r="I2419">
        <v>-1.80939883102781</v>
      </c>
      <c r="J2419">
        <f t="shared" si="38"/>
        <v>4.4737864761517763</v>
      </c>
      <c r="K2419" t="str" cm="1">
        <f t="array" ref="K2419">INDEX($P$6:$P$13,MATCH(MIN(ABS(MOD(J2419 - $Q$6:$Q$13 + PI(), 2*PI()) - PI())),ABS(MOD(J2419 - $Q$6:$Q$13 + PI(), 2*PI()) - PI()),0))</f>
        <v>W</v>
      </c>
      <c r="L2419">
        <v>5.21103760581311</v>
      </c>
      <c r="M2419">
        <v>9.9787636862860793</v>
      </c>
      <c r="N2419">
        <v>3.0981390211317201</v>
      </c>
    </row>
    <row r="2420" spans="1:14" x14ac:dyDescent="0.3">
      <c r="A2420">
        <v>1712772</v>
      </c>
      <c r="B2420">
        <v>2024</v>
      </c>
      <c r="C2420">
        <v>4</v>
      </c>
      <c r="D2420">
        <v>10</v>
      </c>
      <c r="E2420">
        <v>2100</v>
      </c>
      <c r="F2420">
        <v>8.0032568359374991</v>
      </c>
      <c r="G2420">
        <v>1.4623724365234301</v>
      </c>
      <c r="H2420">
        <v>8.1357638316929908</v>
      </c>
      <c r="I2420">
        <v>-1.7515247453517999</v>
      </c>
      <c r="J2420">
        <f t="shared" si="38"/>
        <v>4.5316605618277865</v>
      </c>
      <c r="K2420" t="str" cm="1">
        <f t="array" ref="K2420">INDEX($P$6:$P$13,MATCH(MIN(ABS(MOD(J2420 - $Q$6:$Q$13 + PI(), 2*PI()) - PI())),ABS(MOD(J2420 - $Q$6:$Q$13 + PI(), 2*PI()) - PI()),0))</f>
        <v>W</v>
      </c>
      <c r="L2420">
        <v>5.2167509740716902</v>
      </c>
      <c r="M2420">
        <v>9.8583487404717296</v>
      </c>
      <c r="N2420">
        <v>3.0576282077365402</v>
      </c>
    </row>
    <row r="2421" spans="1:14" x14ac:dyDescent="0.3">
      <c r="A2421">
        <v>1712775</v>
      </c>
      <c r="B2421">
        <v>2024</v>
      </c>
      <c r="C2421">
        <v>4</v>
      </c>
      <c r="D2421">
        <v>10</v>
      </c>
      <c r="E2421">
        <v>2200</v>
      </c>
      <c r="F2421">
        <v>8.3151464843749991</v>
      </c>
      <c r="G2421">
        <v>1.7467309570312499</v>
      </c>
      <c r="H2421">
        <v>8.4966305140841101</v>
      </c>
      <c r="I2421">
        <v>-1.7778518932616101</v>
      </c>
      <c r="J2421">
        <f t="shared" si="38"/>
        <v>4.5053334139179757</v>
      </c>
      <c r="K2421" t="str" cm="1">
        <f t="array" ref="K2421">INDEX($P$6:$P$13,MATCH(MIN(ABS(MOD(J2421 - $Q$6:$Q$13 + PI(), 2*PI()) - PI())),ABS(MOD(J2421 - $Q$6:$Q$13 + PI(), 2*PI()) - PI()),0))</f>
        <v>W</v>
      </c>
      <c r="L2421">
        <v>5.2188573569498704</v>
      </c>
      <c r="M2421">
        <v>9.7151097191704601</v>
      </c>
      <c r="N2421">
        <v>3.0250702963934999</v>
      </c>
    </row>
    <row r="2422" spans="1:14" x14ac:dyDescent="0.3">
      <c r="A2422">
        <v>1712779</v>
      </c>
      <c r="B2422">
        <v>2024</v>
      </c>
      <c r="C2422">
        <v>4</v>
      </c>
      <c r="D2422">
        <v>10</v>
      </c>
      <c r="E2422">
        <v>2300</v>
      </c>
      <c r="F2422">
        <v>8.2721075439453102</v>
      </c>
      <c r="G2422">
        <v>1.4426855468749999</v>
      </c>
      <c r="H2422">
        <v>8.3969699776621098</v>
      </c>
      <c r="I2422">
        <v>-1.74346328154498</v>
      </c>
      <c r="J2422">
        <f t="shared" si="38"/>
        <v>4.5397220256346067</v>
      </c>
      <c r="K2422" t="str" cm="1">
        <f t="array" ref="K2422">INDEX($P$6:$P$13,MATCH(MIN(ABS(MOD(J2422 - $Q$6:$Q$13 + PI(), 2*PI()) - PI())),ABS(MOD(J2422 - $Q$6:$Q$13 + PI(), 2*PI()) - PI()),0))</f>
        <v>W</v>
      </c>
      <c r="L2422">
        <v>5.2223978224843801</v>
      </c>
      <c r="M2422">
        <v>9.5783426496717592</v>
      </c>
      <c r="N2422">
        <v>2.99220244089762</v>
      </c>
    </row>
    <row r="2423" spans="1:14" x14ac:dyDescent="0.3">
      <c r="A2423">
        <v>1712782</v>
      </c>
      <c r="B2423">
        <v>2024</v>
      </c>
      <c r="C2423">
        <v>4</v>
      </c>
      <c r="D2423">
        <v>10</v>
      </c>
      <c r="E2423">
        <v>0</v>
      </c>
      <c r="F2423">
        <v>7.4849005126953099</v>
      </c>
      <c r="G2423">
        <v>1.43653564453125</v>
      </c>
      <c r="H2423">
        <v>7.6215070913143697</v>
      </c>
      <c r="I2423">
        <v>-1.7604150435335</v>
      </c>
      <c r="J2423">
        <f t="shared" si="38"/>
        <v>4.5227702636460858</v>
      </c>
      <c r="K2423" t="str" cm="1">
        <f t="array" ref="K2423">INDEX($P$6:$P$13,MATCH(MIN(ABS(MOD(J2423 - $Q$6:$Q$13 + PI(), 2*PI()) - PI())),ABS(MOD(J2423 - $Q$6:$Q$13 + PI(), 2*PI()) - PI()),0))</f>
        <v>W</v>
      </c>
      <c r="L2423">
        <v>5.0682729966250104</v>
      </c>
      <c r="M2423">
        <v>10.4112855063544</v>
      </c>
      <c r="N2423">
        <v>3.8092671500311899</v>
      </c>
    </row>
    <row r="2424" spans="1:14" x14ac:dyDescent="0.3">
      <c r="A2424">
        <v>1712786</v>
      </c>
      <c r="B2424">
        <v>2024</v>
      </c>
      <c r="C2424">
        <v>4</v>
      </c>
      <c r="D2424">
        <v>10</v>
      </c>
      <c r="E2424">
        <v>100</v>
      </c>
      <c r="F2424">
        <v>7.3424200439453102</v>
      </c>
      <c r="G2424">
        <v>1.66810424804687</v>
      </c>
      <c r="H2424">
        <v>7.5295221550960196</v>
      </c>
      <c r="I2424">
        <v>-1.79419165133056</v>
      </c>
      <c r="J2424">
        <f t="shared" si="38"/>
        <v>4.4889936558490264</v>
      </c>
      <c r="K2424" t="str" cm="1">
        <f t="array" ref="K2424">INDEX($P$6:$P$13,MATCH(MIN(ABS(MOD(J2424 - $Q$6:$Q$13 + PI(), 2*PI()) - PI())),ABS(MOD(J2424 - $Q$6:$Q$13 + PI(), 2*PI()) - PI()),0))</f>
        <v>W</v>
      </c>
      <c r="L2424">
        <v>5.0676383357465697</v>
      </c>
      <c r="M2424">
        <v>10.463367568122001</v>
      </c>
      <c r="N2424">
        <v>3.78559324476453</v>
      </c>
    </row>
    <row r="2425" spans="1:14" x14ac:dyDescent="0.3">
      <c r="A2425">
        <v>1712790</v>
      </c>
      <c r="B2425">
        <v>2024</v>
      </c>
      <c r="C2425">
        <v>4</v>
      </c>
      <c r="D2425">
        <v>10</v>
      </c>
      <c r="E2425">
        <v>200</v>
      </c>
      <c r="F2425">
        <v>7.1094915771484297</v>
      </c>
      <c r="G2425">
        <v>1.8034936523437499</v>
      </c>
      <c r="H2425">
        <v>7.3346751693301799</v>
      </c>
      <c r="I2425">
        <v>-1.8192299360994599</v>
      </c>
      <c r="J2425">
        <f t="shared" si="38"/>
        <v>4.4639553710801261</v>
      </c>
      <c r="K2425" t="str" cm="1">
        <f t="array" ref="K2425">INDEX($P$6:$P$13,MATCH(MIN(ABS(MOD(J2425 - $Q$6:$Q$13 + PI(), 2*PI()) - PI())),ABS(MOD(J2425 - $Q$6:$Q$13 + PI(), 2*PI()) - PI()),0))</f>
        <v>W</v>
      </c>
      <c r="L2425">
        <v>5.0666990092394197</v>
      </c>
      <c r="M2425">
        <v>10.497128486633301</v>
      </c>
      <c r="N2425">
        <v>3.7522753609551298</v>
      </c>
    </row>
    <row r="2426" spans="1:14" x14ac:dyDescent="0.3">
      <c r="A2426">
        <v>1712793</v>
      </c>
      <c r="B2426">
        <v>2024</v>
      </c>
      <c r="C2426">
        <v>4</v>
      </c>
      <c r="D2426">
        <v>11</v>
      </c>
      <c r="E2426">
        <v>300</v>
      </c>
      <c r="F2426">
        <v>8.6662615966796803</v>
      </c>
      <c r="G2426">
        <v>-0.68180786132812499</v>
      </c>
      <c r="H2426">
        <v>8.6930404359955595</v>
      </c>
      <c r="I2426">
        <v>-1.4922842306739501</v>
      </c>
      <c r="J2426">
        <f t="shared" si="38"/>
        <v>4.7909010765056363</v>
      </c>
      <c r="K2426" t="str" cm="1">
        <f t="array" ref="K2426">INDEX($P$6:$P$13,MATCH(MIN(ABS(MOD(J2426 - $Q$6:$Q$13 + PI(), 2*PI()) - PI())),ABS(MOD(J2426 - $Q$6:$Q$13 + PI(), 2*PI()) - PI()),0))</f>
        <v>W</v>
      </c>
      <c r="L2426">
        <v>5.2485365710394403</v>
      </c>
      <c r="M2426">
        <v>9.1312659581502196</v>
      </c>
      <c r="N2426">
        <v>2.87705368465847</v>
      </c>
    </row>
    <row r="2427" spans="1:14" x14ac:dyDescent="0.3">
      <c r="A2427">
        <v>1712797</v>
      </c>
      <c r="B2427">
        <v>2024</v>
      </c>
      <c r="C2427">
        <v>4</v>
      </c>
      <c r="D2427">
        <v>11</v>
      </c>
      <c r="E2427">
        <v>400</v>
      </c>
      <c r="F2427">
        <v>8.63588745117187</v>
      </c>
      <c r="G2427">
        <v>-1.8093505859375001</v>
      </c>
      <c r="H2427">
        <v>8.8233951295484996</v>
      </c>
      <c r="I2427">
        <v>-1.36426840139156</v>
      </c>
      <c r="J2427">
        <f t="shared" si="38"/>
        <v>4.9189169057880262</v>
      </c>
      <c r="K2427" t="str" cm="1">
        <f t="array" ref="K2427">INDEX($P$6:$P$13,MATCH(MIN(ABS(MOD(J2427 - $Q$6:$Q$13 + PI(), 2*PI()) - PI())),ABS(MOD(J2427 - $Q$6:$Q$13 + PI(), 2*PI()) - PI()),0))</f>
        <v>W</v>
      </c>
      <c r="L2427">
        <v>5.25972610867551</v>
      </c>
      <c r="M2427">
        <v>9.0253223843044701</v>
      </c>
      <c r="N2427">
        <v>2.8630065917968701</v>
      </c>
    </row>
    <row r="2428" spans="1:14" x14ac:dyDescent="0.3">
      <c r="A2428">
        <v>1712800</v>
      </c>
      <c r="B2428">
        <v>2024</v>
      </c>
      <c r="C2428">
        <v>4</v>
      </c>
      <c r="D2428">
        <v>11</v>
      </c>
      <c r="E2428">
        <v>500</v>
      </c>
      <c r="F2428">
        <v>8.4613842773437504</v>
      </c>
      <c r="G2428">
        <v>-2.7831799316406198</v>
      </c>
      <c r="H2428">
        <v>8.9073629330328199</v>
      </c>
      <c r="I2428">
        <v>-1.2530164676559099</v>
      </c>
      <c r="J2428">
        <f t="shared" si="38"/>
        <v>5.0301688395236761</v>
      </c>
      <c r="K2428" t="str" cm="1">
        <f t="array" ref="K2428">INDEX($P$6:$P$13,MATCH(MIN(ABS(MOD(J2428 - $Q$6:$Q$13 + PI(), 2*PI()) - PI())),ABS(MOD(J2428 - $Q$6:$Q$13 + PI(), 2*PI()) - PI()),0))</f>
        <v>W</v>
      </c>
      <c r="L2428">
        <v>5.2741777227401503</v>
      </c>
      <c r="M2428">
        <v>8.9269046783447195</v>
      </c>
      <c r="N2428">
        <v>2.8550118340386201</v>
      </c>
    </row>
    <row r="2429" spans="1:14" x14ac:dyDescent="0.3">
      <c r="A2429">
        <v>1712804</v>
      </c>
      <c r="B2429">
        <v>2024</v>
      </c>
      <c r="C2429">
        <v>4</v>
      </c>
      <c r="D2429">
        <v>11</v>
      </c>
      <c r="E2429">
        <v>600</v>
      </c>
      <c r="F2429">
        <v>8.0750830078125002</v>
      </c>
      <c r="G2429">
        <v>-3.3233129882812502</v>
      </c>
      <c r="H2429">
        <v>8.7322033188159907</v>
      </c>
      <c r="I2429">
        <v>-1.18037154500149</v>
      </c>
      <c r="J2429">
        <f t="shared" si="38"/>
        <v>5.102813762178096</v>
      </c>
      <c r="K2429" t="str" cm="1">
        <f t="array" ref="K2429">INDEX($P$6:$P$13,MATCH(MIN(ABS(MOD(J2429 - $Q$6:$Q$13 + PI(), 2*PI()) - PI())),ABS(MOD(J2429 - $Q$6:$Q$13 + PI(), 2*PI()) - PI()),0))</f>
        <v>W</v>
      </c>
      <c r="L2429">
        <v>5.2915460308306397</v>
      </c>
      <c r="M2429">
        <v>8.8561352623833507</v>
      </c>
      <c r="N2429">
        <v>2.84649361504448</v>
      </c>
    </row>
    <row r="2430" spans="1:14" x14ac:dyDescent="0.3">
      <c r="A2430">
        <v>1712808</v>
      </c>
      <c r="B2430">
        <v>2024</v>
      </c>
      <c r="C2430">
        <v>4</v>
      </c>
      <c r="D2430">
        <v>11</v>
      </c>
      <c r="E2430">
        <v>700</v>
      </c>
      <c r="F2430">
        <v>7.9958013916015602</v>
      </c>
      <c r="G2430">
        <v>-3.5477984619140601</v>
      </c>
      <c r="H2430">
        <v>8.7475547337697304</v>
      </c>
      <c r="I2430">
        <v>-1.15318740413594</v>
      </c>
      <c r="J2430">
        <f t="shared" si="38"/>
        <v>5.1299979030436464</v>
      </c>
      <c r="K2430" t="str" cm="1">
        <f t="array" ref="K2430">INDEX($P$6:$P$13,MATCH(MIN(ABS(MOD(J2430 - $Q$6:$Q$13 + PI(), 2*PI()) - PI())),ABS(MOD(J2430 - $Q$6:$Q$13 + PI(), 2*PI()) - PI()),0))</f>
        <v>NW</v>
      </c>
      <c r="L2430">
        <v>5.3095830882615296</v>
      </c>
      <c r="M2430">
        <v>8.8122069040934203</v>
      </c>
      <c r="N2430">
        <v>2.8371752632988798</v>
      </c>
    </row>
    <row r="2431" spans="1:14" x14ac:dyDescent="0.3">
      <c r="A2431">
        <v>1712811</v>
      </c>
      <c r="B2431">
        <v>2024</v>
      </c>
      <c r="C2431">
        <v>4</v>
      </c>
      <c r="D2431">
        <v>11</v>
      </c>
      <c r="E2431">
        <v>800</v>
      </c>
      <c r="F2431">
        <v>7.8471850585937499</v>
      </c>
      <c r="G2431">
        <v>-3.5277368164062501</v>
      </c>
      <c r="H2431">
        <v>8.6036759812097205</v>
      </c>
      <c r="I2431">
        <v>-1.1483129977311901</v>
      </c>
      <c r="J2431">
        <f t="shared" si="38"/>
        <v>5.1348723094483963</v>
      </c>
      <c r="K2431" t="str" cm="1">
        <f t="array" ref="K2431">INDEX($P$6:$P$13,MATCH(MIN(ABS(MOD(J2431 - $Q$6:$Q$13 + PI(), 2*PI()) - PI())),ABS(MOD(J2431 - $Q$6:$Q$13 + PI(), 2*PI()) - PI()),0))</f>
        <v>NW</v>
      </c>
      <c r="L2431">
        <v>5.3278859883505696</v>
      </c>
      <c r="M2431">
        <v>8.8004734251234193</v>
      </c>
      <c r="N2431">
        <v>2.8374825583563901</v>
      </c>
    </row>
    <row r="2432" spans="1:14" x14ac:dyDescent="0.3">
      <c r="A2432">
        <v>1712815</v>
      </c>
      <c r="B2432">
        <v>2024</v>
      </c>
      <c r="C2432">
        <v>4</v>
      </c>
      <c r="D2432">
        <v>11</v>
      </c>
      <c r="E2432">
        <v>900</v>
      </c>
      <c r="F2432">
        <v>7.4331347656249998</v>
      </c>
      <c r="G2432">
        <v>-3.5374316406249999</v>
      </c>
      <c r="H2432">
        <v>8.2319447918482709</v>
      </c>
      <c r="I2432">
        <v>-1.12661361957117</v>
      </c>
      <c r="J2432">
        <f t="shared" si="38"/>
        <v>5.156571687608416</v>
      </c>
      <c r="K2432" t="str" cm="1">
        <f t="array" ref="K2432">INDEX($P$6:$P$13,MATCH(MIN(ABS(MOD(J2432 - $Q$6:$Q$13 + PI(), 2*PI()) - PI())),ABS(MOD(J2432 - $Q$6:$Q$13 + PI(), 2*PI()) - PI()),0))</f>
        <v>NW</v>
      </c>
      <c r="L2432">
        <v>5.3476518515984202</v>
      </c>
      <c r="M2432">
        <v>8.8107390933566592</v>
      </c>
      <c r="N2432">
        <v>2.8243708080715599</v>
      </c>
    </row>
    <row r="2433" spans="1:14" x14ac:dyDescent="0.3">
      <c r="A2433">
        <v>1712818</v>
      </c>
      <c r="B2433">
        <v>2024</v>
      </c>
      <c r="C2433">
        <v>4</v>
      </c>
      <c r="D2433">
        <v>11</v>
      </c>
      <c r="E2433">
        <v>1000</v>
      </c>
      <c r="F2433">
        <v>7.3939617919921803</v>
      </c>
      <c r="G2433">
        <v>-3.2067596435546801</v>
      </c>
      <c r="H2433">
        <v>8.0594031040127998</v>
      </c>
      <c r="I2433">
        <v>-1.1615800199222299</v>
      </c>
      <c r="J2433">
        <f t="shared" si="38"/>
        <v>5.1216052872573563</v>
      </c>
      <c r="K2433" t="str" cm="1">
        <f t="array" ref="K2433">INDEX($P$6:$P$13,MATCH(MIN(ABS(MOD(J2433 - $Q$6:$Q$13 + PI(), 2*PI()) - PI())),ABS(MOD(J2433 - $Q$6:$Q$13 + PI(), 2*PI()) - PI()),0))</f>
        <v>NW</v>
      </c>
      <c r="L2433">
        <v>5.36778984722259</v>
      </c>
      <c r="M2433">
        <v>8.8541807598537794</v>
      </c>
      <c r="N2433">
        <v>2.8043032752142998</v>
      </c>
    </row>
    <row r="2434" spans="1:14" x14ac:dyDescent="0.3">
      <c r="A2434">
        <v>1712822</v>
      </c>
      <c r="B2434">
        <v>2024</v>
      </c>
      <c r="C2434">
        <v>4</v>
      </c>
      <c r="D2434">
        <v>11</v>
      </c>
      <c r="E2434">
        <v>1100</v>
      </c>
      <c r="F2434">
        <v>6.9187512207031201</v>
      </c>
      <c r="G2434">
        <v>-3.4029742431640599</v>
      </c>
      <c r="H2434">
        <v>7.7103405990668801</v>
      </c>
      <c r="I2434">
        <v>-1.11369152555989</v>
      </c>
      <c r="J2434">
        <f t="shared" si="38"/>
        <v>5.1694937816196962</v>
      </c>
      <c r="K2434" t="str" cm="1">
        <f t="array" ref="K2434">INDEX($P$6:$P$13,MATCH(MIN(ABS(MOD(J2434 - $Q$6:$Q$13 + PI(), 2*PI()) - PI())),ABS(MOD(J2434 - $Q$6:$Q$13 + PI(), 2*PI()) - PI()),0))</f>
        <v>NW</v>
      </c>
      <c r="L2434">
        <v>5.3904397363869299</v>
      </c>
      <c r="M2434">
        <v>8.9189802805582605</v>
      </c>
      <c r="N2434">
        <v>2.7810100979275099</v>
      </c>
    </row>
    <row r="2435" spans="1:14" x14ac:dyDescent="0.3">
      <c r="A2435">
        <v>1712826</v>
      </c>
      <c r="B2435">
        <v>2024</v>
      </c>
      <c r="C2435">
        <v>4</v>
      </c>
      <c r="D2435">
        <v>11</v>
      </c>
      <c r="E2435">
        <v>1200</v>
      </c>
      <c r="F2435">
        <v>6.6494384765624996</v>
      </c>
      <c r="G2435">
        <v>-3.7704760742187502</v>
      </c>
      <c r="H2435">
        <v>7.6440514048406198</v>
      </c>
      <c r="I2435">
        <v>-1.05496722307052</v>
      </c>
      <c r="J2435">
        <f t="shared" ref="J2435:J2498" si="39">IF(I2435&lt;0,I2435+2*PI(),I2435)</f>
        <v>5.2282180841090664</v>
      </c>
      <c r="K2435" t="str" cm="1">
        <f t="array" ref="K2435">INDEX($P$6:$P$13,MATCH(MIN(ABS(MOD(J2435 - $Q$6:$Q$13 + PI(), 2*PI()) - PI())),ABS(MOD(J2435 - $Q$6:$Q$13 + PI(), 2*PI()) - PI()),0))</f>
        <v>NW</v>
      </c>
      <c r="L2435">
        <v>5.4139524897444504</v>
      </c>
      <c r="M2435">
        <v>8.9839384290907098</v>
      </c>
      <c r="N2435">
        <v>2.7604175143771701</v>
      </c>
    </row>
    <row r="2436" spans="1:14" x14ac:dyDescent="0.3">
      <c r="A2436">
        <v>1712829</v>
      </c>
      <c r="B2436">
        <v>2024</v>
      </c>
      <c r="C2436">
        <v>4</v>
      </c>
      <c r="D2436">
        <v>11</v>
      </c>
      <c r="E2436">
        <v>1300</v>
      </c>
      <c r="F2436">
        <v>6.2681878662109298</v>
      </c>
      <c r="G2436">
        <v>-4.1764056396484301</v>
      </c>
      <c r="H2436">
        <v>7.5321008485681604</v>
      </c>
      <c r="I2436">
        <v>-0.983057328008206</v>
      </c>
      <c r="J2436">
        <f t="shared" si="39"/>
        <v>5.3001279791713802</v>
      </c>
      <c r="K2436" t="str" cm="1">
        <f t="array" ref="K2436">INDEX($P$6:$P$13,MATCH(MIN(ABS(MOD(J2436 - $Q$6:$Q$13 + PI(), 2*PI()) - PI())),ABS(MOD(J2436 - $Q$6:$Q$13 + PI(), 2*PI()) - PI()),0))</f>
        <v>NW</v>
      </c>
      <c r="L2436">
        <v>5.4382497511777501</v>
      </c>
      <c r="M2436">
        <v>9.0450767940945092</v>
      </c>
      <c r="N2436">
        <v>2.7422868940565301</v>
      </c>
    </row>
    <row r="2437" spans="1:14" x14ac:dyDescent="0.3">
      <c r="A2437">
        <v>1712833</v>
      </c>
      <c r="B2437">
        <v>2024</v>
      </c>
      <c r="C2437">
        <v>4</v>
      </c>
      <c r="D2437">
        <v>11</v>
      </c>
      <c r="E2437">
        <v>1400</v>
      </c>
      <c r="F2437">
        <v>5.53839111328125</v>
      </c>
      <c r="G2437">
        <v>-4.29400634765625</v>
      </c>
      <c r="H2437">
        <v>7.0080144575610603</v>
      </c>
      <c r="I2437">
        <v>-0.91128851582846404</v>
      </c>
      <c r="J2437">
        <f t="shared" si="39"/>
        <v>5.371896791351122</v>
      </c>
      <c r="K2437" t="str" cm="1">
        <f t="array" ref="K2437">INDEX($P$6:$P$13,MATCH(MIN(ABS(MOD(J2437 - $Q$6:$Q$13 + PI(), 2*PI()) - PI())),ABS(MOD(J2437 - $Q$6:$Q$13 + PI(), 2*PI()) - PI()),0))</f>
        <v>NW</v>
      </c>
      <c r="L2437">
        <v>5.4629430542558302</v>
      </c>
      <c r="M2437">
        <v>9.1166232426961198</v>
      </c>
      <c r="N2437">
        <v>2.7219117482503199</v>
      </c>
    </row>
    <row r="2438" spans="1:14" x14ac:dyDescent="0.3">
      <c r="A2438">
        <v>1712836</v>
      </c>
      <c r="B2438">
        <v>2024</v>
      </c>
      <c r="C2438">
        <v>4</v>
      </c>
      <c r="D2438">
        <v>11</v>
      </c>
      <c r="E2438">
        <v>1500</v>
      </c>
      <c r="F2438">
        <v>4.7834814453124999</v>
      </c>
      <c r="G2438">
        <v>-4.0605078125</v>
      </c>
      <c r="H2438">
        <v>6.2745054333407397</v>
      </c>
      <c r="I2438">
        <v>-0.86696425074398198</v>
      </c>
      <c r="J2438">
        <f t="shared" si="39"/>
        <v>5.4162210564356039</v>
      </c>
      <c r="K2438" t="str" cm="1">
        <f t="array" ref="K2438">INDEX($P$6:$P$13,MATCH(MIN(ABS(MOD(J2438 - $Q$6:$Q$13 + PI(), 2*PI()) - PI())),ABS(MOD(J2438 - $Q$6:$Q$13 + PI(), 2*PI()) - PI()),0))</f>
        <v>NW</v>
      </c>
      <c r="L2438">
        <v>5.48707295080996</v>
      </c>
      <c r="M2438">
        <v>9.2093582153320295</v>
      </c>
      <c r="N2438">
        <v>2.6960756513807498</v>
      </c>
    </row>
    <row r="2439" spans="1:14" x14ac:dyDescent="0.3">
      <c r="A2439">
        <v>1712840</v>
      </c>
      <c r="B2439">
        <v>2024</v>
      </c>
      <c r="C2439">
        <v>4</v>
      </c>
      <c r="D2439">
        <v>11</v>
      </c>
      <c r="E2439">
        <v>1600</v>
      </c>
      <c r="F2439">
        <v>4.2418157958984297</v>
      </c>
      <c r="G2439">
        <v>-3.95268127441406</v>
      </c>
      <c r="H2439">
        <v>5.7979902124302498</v>
      </c>
      <c r="I2439">
        <v>-0.82066751813778305</v>
      </c>
      <c r="J2439">
        <f t="shared" si="39"/>
        <v>5.4625177890418035</v>
      </c>
      <c r="K2439" t="str" cm="1">
        <f t="array" ref="K2439">INDEX($P$6:$P$13,MATCH(MIN(ABS(MOD(J2439 - $Q$6:$Q$13 + PI(), 2*PI()) - PI())),ABS(MOD(J2439 - $Q$6:$Q$13 + PI(), 2*PI()) - PI()),0))</f>
        <v>NW</v>
      </c>
      <c r="L2439">
        <v>5.5101830342106597</v>
      </c>
      <c r="M2439">
        <v>9.3081601460774692</v>
      </c>
      <c r="N2439">
        <v>2.6688656277126701</v>
      </c>
    </row>
    <row r="2440" spans="1:14" x14ac:dyDescent="0.3">
      <c r="A2440">
        <v>1712844</v>
      </c>
      <c r="B2440">
        <v>2024</v>
      </c>
      <c r="C2440">
        <v>4</v>
      </c>
      <c r="D2440">
        <v>11</v>
      </c>
      <c r="E2440">
        <v>1700</v>
      </c>
      <c r="F2440">
        <v>3.9650805664062498</v>
      </c>
      <c r="G2440">
        <v>-3.84889953613281</v>
      </c>
      <c r="H2440">
        <v>5.5259290202947602</v>
      </c>
      <c r="I2440">
        <v>-0.80026542292235503</v>
      </c>
      <c r="J2440">
        <f t="shared" si="39"/>
        <v>5.4829198842572309</v>
      </c>
      <c r="K2440" t="str" cm="1">
        <f t="array" ref="K2440">INDEX($P$6:$P$13,MATCH(MIN(ABS(MOD(J2440 - $Q$6:$Q$13 + PI(), 2*PI()) - PI())),ABS(MOD(J2440 - $Q$6:$Q$13 + PI(), 2*PI()) - PI()),0))</f>
        <v>NW</v>
      </c>
      <c r="L2440">
        <v>5.5316627895733701</v>
      </c>
      <c r="M2440">
        <v>9.3930268817477707</v>
      </c>
      <c r="N2440">
        <v>2.64458391401502</v>
      </c>
    </row>
    <row r="2441" spans="1:14" x14ac:dyDescent="0.3">
      <c r="A2441">
        <v>1712847</v>
      </c>
      <c r="B2441">
        <v>2024</v>
      </c>
      <c r="C2441">
        <v>4</v>
      </c>
      <c r="D2441">
        <v>11</v>
      </c>
      <c r="E2441">
        <v>1800</v>
      </c>
      <c r="F2441">
        <v>3.6202471923828101</v>
      </c>
      <c r="G2441">
        <v>-3.4949481201171801</v>
      </c>
      <c r="H2441">
        <v>5.0319829189163796</v>
      </c>
      <c r="I2441">
        <v>-0.80300641121355298</v>
      </c>
      <c r="J2441">
        <f t="shared" si="39"/>
        <v>5.4801788959660334</v>
      </c>
      <c r="K2441" t="str" cm="1">
        <f t="array" ref="K2441">INDEX($P$6:$P$13,MATCH(MIN(ABS(MOD(J2441 - $Q$6:$Q$13 + PI(), 2*PI()) - PI())),ABS(MOD(J2441 - $Q$6:$Q$13 + PI(), 2*PI()) - PI()),0))</f>
        <v>NW</v>
      </c>
      <c r="L2441">
        <v>5.5519941898740397</v>
      </c>
      <c r="M2441">
        <v>9.4682129753960496</v>
      </c>
      <c r="N2441">
        <v>2.6222571267022001</v>
      </c>
    </row>
    <row r="2442" spans="1:14" x14ac:dyDescent="0.3">
      <c r="A2442">
        <v>1712851</v>
      </c>
      <c r="B2442">
        <v>2024</v>
      </c>
      <c r="C2442">
        <v>4</v>
      </c>
      <c r="D2442">
        <v>11</v>
      </c>
      <c r="E2442">
        <v>1900</v>
      </c>
      <c r="F2442">
        <v>3.7557727050781202</v>
      </c>
      <c r="G2442">
        <v>-3.1287811279296802</v>
      </c>
      <c r="H2442">
        <v>4.8882614454117297</v>
      </c>
      <c r="I2442">
        <v>-0.87621983670777304</v>
      </c>
      <c r="J2442">
        <f t="shared" si="39"/>
        <v>5.4069654704718131</v>
      </c>
      <c r="K2442" t="str" cm="1">
        <f t="array" ref="K2442">INDEX($P$6:$P$13,MATCH(MIN(ABS(MOD(J2442 - $Q$6:$Q$13 + PI(), 2*PI()) - PI())),ABS(MOD(J2442 - $Q$6:$Q$13 + PI(), 2*PI()) - PI()),0))</f>
        <v>NW</v>
      </c>
      <c r="L2442">
        <v>5.5709670229306303</v>
      </c>
      <c r="M2442">
        <v>9.5296322504679303</v>
      </c>
      <c r="N2442">
        <v>2.6025735007391999</v>
      </c>
    </row>
    <row r="2443" spans="1:14" x14ac:dyDescent="0.3">
      <c r="A2443">
        <v>1712854</v>
      </c>
      <c r="B2443">
        <v>2024</v>
      </c>
      <c r="C2443">
        <v>4</v>
      </c>
      <c r="D2443">
        <v>11</v>
      </c>
      <c r="E2443">
        <v>2000</v>
      </c>
      <c r="F2443">
        <v>4.1966992187500001</v>
      </c>
      <c r="G2443">
        <v>-3.02469970703125</v>
      </c>
      <c r="H2443">
        <v>5.1731124722329103</v>
      </c>
      <c r="I2443">
        <v>-0.94629068263565996</v>
      </c>
      <c r="J2443">
        <f t="shared" si="39"/>
        <v>5.3368946245439259</v>
      </c>
      <c r="K2443" t="str" cm="1">
        <f t="array" ref="K2443">INDEX($P$6:$P$13,MATCH(MIN(ABS(MOD(J2443 - $Q$6:$Q$13 + PI(), 2*PI()) - PI())),ABS(MOD(J2443 - $Q$6:$Q$13 + PI(), 2*PI()) - PI()),0))</f>
        <v>NW</v>
      </c>
      <c r="L2443">
        <v>5.5884248132337397</v>
      </c>
      <c r="M2443">
        <v>9.5698744455973301</v>
      </c>
      <c r="N2443">
        <v>2.58662785424126</v>
      </c>
    </row>
    <row r="2444" spans="1:14" x14ac:dyDescent="0.3">
      <c r="A2444">
        <v>1712858</v>
      </c>
      <c r="B2444">
        <v>2024</v>
      </c>
      <c r="C2444">
        <v>4</v>
      </c>
      <c r="D2444">
        <v>11</v>
      </c>
      <c r="E2444">
        <v>2100</v>
      </c>
      <c r="F2444">
        <v>4.1478253173828099</v>
      </c>
      <c r="G2444">
        <v>-3.2541357421875001</v>
      </c>
      <c r="H2444">
        <v>5.2719876984021896</v>
      </c>
      <c r="I2444">
        <v>-0.90555343101294195</v>
      </c>
      <c r="J2444">
        <f t="shared" si="39"/>
        <v>5.3776318761666442</v>
      </c>
      <c r="K2444" t="str" cm="1">
        <f t="array" ref="K2444">INDEX($P$6:$P$13,MATCH(MIN(ABS(MOD(J2444 - $Q$6:$Q$13 + PI(), 2*PI()) - PI())),ABS(MOD(J2444 - $Q$6:$Q$13 + PI(), 2*PI()) - PI()),0))</f>
        <v>NW</v>
      </c>
      <c r="L2444">
        <v>5.6050724107518999</v>
      </c>
      <c r="M2444">
        <v>9.5931664572821695</v>
      </c>
      <c r="N2444">
        <v>2.5736560821533199</v>
      </c>
    </row>
    <row r="2445" spans="1:14" x14ac:dyDescent="0.3">
      <c r="A2445">
        <v>1712862</v>
      </c>
      <c r="B2445">
        <v>2024</v>
      </c>
      <c r="C2445">
        <v>4</v>
      </c>
      <c r="D2445">
        <v>11</v>
      </c>
      <c r="E2445">
        <v>2200</v>
      </c>
      <c r="F2445">
        <v>3.77409545898437</v>
      </c>
      <c r="G2445">
        <v>-3.28413818359375</v>
      </c>
      <c r="H2445">
        <v>5.00293515273433</v>
      </c>
      <c r="I2445">
        <v>-0.85470340206765205</v>
      </c>
      <c r="J2445">
        <f t="shared" si="39"/>
        <v>5.4284819051119344</v>
      </c>
      <c r="K2445" t="str" cm="1">
        <f t="array" ref="K2445">INDEX($P$6:$P$13,MATCH(MIN(ABS(MOD(J2445 - $Q$6:$Q$13 + PI(), 2*PI()) - PI())),ABS(MOD(J2445 - $Q$6:$Q$13 + PI(), 2*PI()) - PI()),0))</f>
        <v>NW</v>
      </c>
      <c r="L2445">
        <v>5.6216854463572501</v>
      </c>
      <c r="M2445">
        <v>9.6183627446492501</v>
      </c>
      <c r="N2445">
        <v>2.5599531597561298</v>
      </c>
    </row>
    <row r="2446" spans="1:14" x14ac:dyDescent="0.3">
      <c r="A2446">
        <v>1712865</v>
      </c>
      <c r="B2446">
        <v>2024</v>
      </c>
      <c r="C2446">
        <v>4</v>
      </c>
      <c r="D2446">
        <v>11</v>
      </c>
      <c r="E2446">
        <v>2300</v>
      </c>
      <c r="F2446">
        <v>3.91539245605468</v>
      </c>
      <c r="G2446">
        <v>-2.7158898925781201</v>
      </c>
      <c r="H2446">
        <v>4.7651186757034596</v>
      </c>
      <c r="I2446">
        <v>-0.96434864127244202</v>
      </c>
      <c r="J2446">
        <f t="shared" si="39"/>
        <v>5.3188366659071438</v>
      </c>
      <c r="K2446" t="str" cm="1">
        <f t="array" ref="K2446">INDEX($P$6:$P$13,MATCH(MIN(ABS(MOD(J2446 - $Q$6:$Q$13 + PI(), 2*PI()) - PI())),ABS(MOD(J2446 - $Q$6:$Q$13 + PI(), 2*PI()) - PI()),0))</f>
        <v>NW</v>
      </c>
      <c r="L2446">
        <v>5.6376036928248698</v>
      </c>
      <c r="M2446">
        <v>9.6426067352294904</v>
      </c>
      <c r="N2446">
        <v>2.5464725494384699</v>
      </c>
    </row>
    <row r="2447" spans="1:14" x14ac:dyDescent="0.3">
      <c r="A2447">
        <v>1712869</v>
      </c>
      <c r="B2447">
        <v>2024</v>
      </c>
      <c r="C2447">
        <v>4</v>
      </c>
      <c r="D2447">
        <v>11</v>
      </c>
      <c r="E2447">
        <v>0</v>
      </c>
      <c r="F2447">
        <v>8.3310345458984294</v>
      </c>
      <c r="G2447">
        <v>1.2958294677734301</v>
      </c>
      <c r="H2447">
        <v>8.4312105070685508</v>
      </c>
      <c r="I2447">
        <v>-1.72510230014458</v>
      </c>
      <c r="J2447">
        <f t="shared" si="39"/>
        <v>4.5580830070350062</v>
      </c>
      <c r="K2447" t="str" cm="1">
        <f t="array" ref="K2447">INDEX($P$6:$P$13,MATCH(MIN(ABS(MOD(J2447 - $Q$6:$Q$13 + PI(), 2*PI()) - PI())),ABS(MOD(J2447 - $Q$6:$Q$13 + PI(), 2*PI()) - PI()),0))</f>
        <v>W</v>
      </c>
      <c r="L2447">
        <v>5.2279111577544199</v>
      </c>
      <c r="M2447">
        <v>9.45776070488823</v>
      </c>
      <c r="N2447">
        <v>2.95815796322292</v>
      </c>
    </row>
    <row r="2448" spans="1:14" x14ac:dyDescent="0.3">
      <c r="A2448">
        <v>1712872</v>
      </c>
      <c r="B2448">
        <v>2024</v>
      </c>
      <c r="C2448">
        <v>4</v>
      </c>
      <c r="D2448">
        <v>11</v>
      </c>
      <c r="E2448">
        <v>100</v>
      </c>
      <c r="F2448">
        <v>8.51168395996093</v>
      </c>
      <c r="G2448">
        <v>1.04261901855468</v>
      </c>
      <c r="H2448">
        <v>8.5753028081874891</v>
      </c>
      <c r="I2448">
        <v>-1.69268182295472</v>
      </c>
      <c r="J2448">
        <f t="shared" si="39"/>
        <v>4.5905034842248664</v>
      </c>
      <c r="K2448" t="str" cm="1">
        <f t="array" ref="K2448">INDEX($P$6:$P$13,MATCH(MIN(ABS(MOD(J2448 - $Q$6:$Q$13 + PI(), 2*PI()) - PI())),ABS(MOD(J2448 - $Q$6:$Q$13 + PI(), 2*PI()) - PI()),0))</f>
        <v>W</v>
      </c>
      <c r="L2448">
        <v>5.2343851248203297</v>
      </c>
      <c r="M2448">
        <v>9.3487053977118606</v>
      </c>
      <c r="N2448">
        <v>2.9253223207261798</v>
      </c>
    </row>
    <row r="2449" spans="1:14" x14ac:dyDescent="0.3">
      <c r="A2449">
        <v>1712876</v>
      </c>
      <c r="B2449">
        <v>2024</v>
      </c>
      <c r="C2449">
        <v>4</v>
      </c>
      <c r="D2449">
        <v>11</v>
      </c>
      <c r="E2449">
        <v>200</v>
      </c>
      <c r="F2449">
        <v>8.6926947021484295</v>
      </c>
      <c r="G2449">
        <v>0.33461914062499998</v>
      </c>
      <c r="H2449">
        <v>8.6991327817220991</v>
      </c>
      <c r="I2449">
        <v>-1.6092716233681099</v>
      </c>
      <c r="J2449">
        <f t="shared" si="39"/>
        <v>4.6739136838114765</v>
      </c>
      <c r="K2449" t="str" cm="1">
        <f t="array" ref="K2449">INDEX($P$6:$P$13,MATCH(MIN(ABS(MOD(J2449 - $Q$6:$Q$13 + PI(), 2*PI()) - PI())),ABS(MOD(J2449 - $Q$6:$Q$13 + PI(), 2*PI()) - PI()),0))</f>
        <v>W</v>
      </c>
      <c r="L2449">
        <v>5.2402362672793101</v>
      </c>
      <c r="M2449">
        <v>9.2368649376763194</v>
      </c>
      <c r="N2449">
        <v>2.8988535139295699</v>
      </c>
    </row>
    <row r="2450" spans="1:14" x14ac:dyDescent="0.3">
      <c r="A2450">
        <v>1712880</v>
      </c>
      <c r="B2450">
        <v>2024</v>
      </c>
      <c r="C2450">
        <v>4</v>
      </c>
      <c r="D2450">
        <v>12</v>
      </c>
      <c r="E2450">
        <v>300</v>
      </c>
      <c r="F2450">
        <v>6.2910113525390603</v>
      </c>
      <c r="G2450">
        <v>-3.4363909912109301</v>
      </c>
      <c r="H2450">
        <v>7.1683754702338902</v>
      </c>
      <c r="I2450">
        <v>-1.07084580750833</v>
      </c>
      <c r="J2450">
        <f t="shared" si="39"/>
        <v>5.2123394996712564</v>
      </c>
      <c r="K2450" t="str" cm="1">
        <f t="array" ref="K2450">INDEX($P$6:$P$13,MATCH(MIN(ABS(MOD(J2450 - $Q$6:$Q$13 + PI(), 2*PI()) - PI())),ABS(MOD(J2450 - $Q$6:$Q$13 + PI(), 2*PI()) - PI()),0))</f>
        <v>NW</v>
      </c>
      <c r="L2450">
        <v>5.6797127674421999</v>
      </c>
      <c r="M2450">
        <v>9.4895575841267892</v>
      </c>
      <c r="N2450">
        <v>2.5423304239908799</v>
      </c>
    </row>
    <row r="2451" spans="1:14" x14ac:dyDescent="0.3">
      <c r="A2451">
        <v>1712883</v>
      </c>
      <c r="B2451">
        <v>2024</v>
      </c>
      <c r="C2451">
        <v>4</v>
      </c>
      <c r="D2451">
        <v>12</v>
      </c>
      <c r="E2451">
        <v>400</v>
      </c>
      <c r="F2451">
        <v>6.22038208007812</v>
      </c>
      <c r="G2451">
        <v>-3.84460815429687</v>
      </c>
      <c r="H2451">
        <v>7.3126031672888603</v>
      </c>
      <c r="I2451">
        <v>-1.0171986320924999</v>
      </c>
      <c r="J2451">
        <f t="shared" si="39"/>
        <v>5.2659866750870865</v>
      </c>
      <c r="K2451" t="str" cm="1">
        <f t="array" ref="K2451">INDEX($P$6:$P$13,MATCH(MIN(ABS(MOD(J2451 - $Q$6:$Q$13 + PI(), 2*PI()) - PI())),ABS(MOD(J2451 - $Q$6:$Q$13 + PI(), 2*PI()) - PI()),0))</f>
        <v>NW</v>
      </c>
      <c r="L2451">
        <v>5.6849144536833398</v>
      </c>
      <c r="M2451">
        <v>9.3838038974338094</v>
      </c>
      <c r="N2451">
        <v>2.5570113923814501</v>
      </c>
    </row>
    <row r="2452" spans="1:14" x14ac:dyDescent="0.3">
      <c r="A2452">
        <v>1712887</v>
      </c>
      <c r="B2452">
        <v>2024</v>
      </c>
      <c r="C2452">
        <v>4</v>
      </c>
      <c r="D2452">
        <v>12</v>
      </c>
      <c r="E2452">
        <v>500</v>
      </c>
      <c r="F2452">
        <v>6.20410461425781</v>
      </c>
      <c r="G2452">
        <v>-4.1135852050781203</v>
      </c>
      <c r="H2452">
        <v>7.4439570998288698</v>
      </c>
      <c r="I2452">
        <v>-0.98530694111050499</v>
      </c>
      <c r="J2452">
        <f t="shared" si="39"/>
        <v>5.2978783660690816</v>
      </c>
      <c r="K2452" t="str" cm="1">
        <f t="array" ref="K2452">INDEX($P$6:$P$13,MATCH(MIN(ABS(MOD(J2452 - $Q$6:$Q$13 + PI(), 2*PI()) - PI())),ABS(MOD(J2452 - $Q$6:$Q$13 + PI(), 2*PI()) - PI()),0))</f>
        <v>NW</v>
      </c>
      <c r="L2452">
        <v>5.6900513955193102</v>
      </c>
      <c r="M2452">
        <v>9.2905886967976894</v>
      </c>
      <c r="N2452">
        <v>2.5721189710828898</v>
      </c>
    </row>
    <row r="2453" spans="1:14" x14ac:dyDescent="0.3">
      <c r="A2453">
        <v>1712890</v>
      </c>
      <c r="B2453">
        <v>2024</v>
      </c>
      <c r="C2453">
        <v>4</v>
      </c>
      <c r="D2453">
        <v>12</v>
      </c>
      <c r="E2453">
        <v>600</v>
      </c>
      <c r="F2453">
        <v>6.4284765625000002</v>
      </c>
      <c r="G2453">
        <v>-4.7744427490234296</v>
      </c>
      <c r="H2453">
        <v>8.0075348565157203</v>
      </c>
      <c r="I2453">
        <v>-0.93198228791441695</v>
      </c>
      <c r="J2453">
        <f t="shared" si="39"/>
        <v>5.3512030192651689</v>
      </c>
      <c r="K2453" t="str" cm="1">
        <f t="array" ref="K2453">INDEX($P$6:$P$13,MATCH(MIN(ABS(MOD(J2453 - $Q$6:$Q$13 + PI(), 2*PI()) - PI())),ABS(MOD(J2453 - $Q$6:$Q$13 + PI(), 2*PI()) - PI()),0))</f>
        <v>NW</v>
      </c>
      <c r="L2453">
        <v>5.6937489283767801</v>
      </c>
      <c r="M2453">
        <v>9.1771261427137496</v>
      </c>
      <c r="N2453">
        <v>2.5966737535264701</v>
      </c>
    </row>
    <row r="2454" spans="1:14" x14ac:dyDescent="0.3">
      <c r="A2454">
        <v>1712894</v>
      </c>
      <c r="B2454">
        <v>2024</v>
      </c>
      <c r="C2454">
        <v>4</v>
      </c>
      <c r="D2454">
        <v>12</v>
      </c>
      <c r="E2454">
        <v>700</v>
      </c>
      <c r="F2454">
        <v>6.4010778808593702</v>
      </c>
      <c r="G2454">
        <v>-5.7575457763671798</v>
      </c>
      <c r="H2454">
        <v>8.6094791598441507</v>
      </c>
      <c r="I2454">
        <v>-0.83827686128666901</v>
      </c>
      <c r="J2454">
        <f t="shared" si="39"/>
        <v>5.4449084458929171</v>
      </c>
      <c r="K2454" t="str" cm="1">
        <f t="array" ref="K2454">INDEX($P$6:$P$13,MATCH(MIN(ABS(MOD(J2454 - $Q$6:$Q$13 + PI(), 2*PI()) - PI())),ABS(MOD(J2454 - $Q$6:$Q$13 + PI(), 2*PI()) - PI()),0))</f>
        <v>NW</v>
      </c>
      <c r="L2454">
        <v>5.6976105119573903</v>
      </c>
      <c r="M2454">
        <v>9.0456516477796693</v>
      </c>
      <c r="N2454">
        <v>2.6516234079996699</v>
      </c>
    </row>
    <row r="2455" spans="1:14" x14ac:dyDescent="0.3">
      <c r="A2455">
        <v>1712898</v>
      </c>
      <c r="B2455">
        <v>2024</v>
      </c>
      <c r="C2455">
        <v>4</v>
      </c>
      <c r="D2455">
        <v>12</v>
      </c>
      <c r="E2455">
        <v>800</v>
      </c>
      <c r="F2455">
        <v>5.52742980957031</v>
      </c>
      <c r="G2455">
        <v>-7.02226196289062</v>
      </c>
      <c r="H2455">
        <v>8.9367020413118201</v>
      </c>
      <c r="I2455">
        <v>-0.66684368108252401</v>
      </c>
      <c r="J2455">
        <f t="shared" si="39"/>
        <v>5.6163416260970624</v>
      </c>
      <c r="K2455" t="str" cm="1">
        <f t="array" ref="K2455">INDEX($P$6:$P$13,MATCH(MIN(ABS(MOD(J2455 - $Q$6:$Q$13 + PI(), 2*PI()) - PI())),ABS(MOD(J2455 - $Q$6:$Q$13 + PI(), 2*PI()) - PI()),0))</f>
        <v>NW</v>
      </c>
      <c r="L2455">
        <v>5.7091441300063099</v>
      </c>
      <c r="M2455">
        <v>8.8850854237874302</v>
      </c>
      <c r="N2455">
        <v>2.6957604090372702</v>
      </c>
    </row>
    <row r="2456" spans="1:14" x14ac:dyDescent="0.3">
      <c r="A2456">
        <v>1712901</v>
      </c>
      <c r="B2456">
        <v>2024</v>
      </c>
      <c r="C2456">
        <v>4</v>
      </c>
      <c r="D2456">
        <v>12</v>
      </c>
      <c r="E2456">
        <v>900</v>
      </c>
      <c r="F2456">
        <v>4.2284753417968703</v>
      </c>
      <c r="G2456">
        <v>-8.0085546875000002</v>
      </c>
      <c r="H2456">
        <v>9.0563211017974794</v>
      </c>
      <c r="I2456">
        <v>-0.48579182993460801</v>
      </c>
      <c r="J2456">
        <f t="shared" si="39"/>
        <v>5.7973934772449782</v>
      </c>
      <c r="K2456" t="str" cm="1">
        <f t="array" ref="K2456">INDEX($P$6:$P$13,MATCH(MIN(ABS(MOD(J2456 - $Q$6:$Q$13 + PI(), 2*PI()) - PI())),ABS(MOD(J2456 - $Q$6:$Q$13 + PI(), 2*PI()) - PI()),0))</f>
        <v>NW</v>
      </c>
      <c r="L2456">
        <v>5.7295825302014398</v>
      </c>
      <c r="M2456">
        <v>8.7420742246839698</v>
      </c>
      <c r="N2456">
        <v>2.74046368069118</v>
      </c>
    </row>
    <row r="2457" spans="1:14" x14ac:dyDescent="0.3">
      <c r="A2457">
        <v>1712905</v>
      </c>
      <c r="B2457">
        <v>2024</v>
      </c>
      <c r="C2457">
        <v>4</v>
      </c>
      <c r="D2457">
        <v>12</v>
      </c>
      <c r="E2457">
        <v>1000</v>
      </c>
      <c r="F2457">
        <v>2.4438714599609299</v>
      </c>
      <c r="G2457">
        <v>-8.7128540039062496</v>
      </c>
      <c r="H2457">
        <v>9.0491067297383907</v>
      </c>
      <c r="I2457">
        <v>-0.27346334561372798</v>
      </c>
      <c r="J2457">
        <f t="shared" si="39"/>
        <v>6.0097219615658579</v>
      </c>
      <c r="K2457" t="str" cm="1">
        <f t="array" ref="K2457">INDEX($P$6:$P$13,MATCH(MIN(ABS(MOD(J2457 - $Q$6:$Q$13 + PI(), 2*PI()) - PI())),ABS(MOD(J2457 - $Q$6:$Q$13 + PI(), 2*PI()) - PI()),0))</f>
        <v>N</v>
      </c>
      <c r="L2457">
        <v>5.7575215756533904</v>
      </c>
      <c r="M2457">
        <v>8.6597546471489792</v>
      </c>
      <c r="N2457">
        <v>2.7649171617296</v>
      </c>
    </row>
    <row r="2458" spans="1:14" x14ac:dyDescent="0.3">
      <c r="A2458">
        <v>1712908</v>
      </c>
      <c r="B2458">
        <v>2024</v>
      </c>
      <c r="C2458">
        <v>4</v>
      </c>
      <c r="D2458">
        <v>12</v>
      </c>
      <c r="E2458">
        <v>1100</v>
      </c>
      <c r="F2458">
        <v>1.6887579345703101</v>
      </c>
      <c r="G2458">
        <v>-9.1752166748046804</v>
      </c>
      <c r="H2458">
        <v>9.3293356886322893</v>
      </c>
      <c r="I2458">
        <v>-0.18201930004713701</v>
      </c>
      <c r="J2458">
        <f t="shared" si="39"/>
        <v>6.1011660071324494</v>
      </c>
      <c r="K2458" t="str" cm="1">
        <f t="array" ref="K2458">INDEX($P$6:$P$13,MATCH(MIN(ABS(MOD(J2458 - $Q$6:$Q$13 + PI(), 2*PI()) - PI())),ABS(MOD(J2458 - $Q$6:$Q$13 + PI(), 2*PI()) - PI()),0))</f>
        <v>N</v>
      </c>
      <c r="L2458">
        <v>5.7877480989376497</v>
      </c>
      <c r="M2458">
        <v>8.5765604443020198</v>
      </c>
      <c r="N2458">
        <v>2.7913615968492298</v>
      </c>
    </row>
    <row r="2459" spans="1:14" x14ac:dyDescent="0.3">
      <c r="A2459">
        <v>1712912</v>
      </c>
      <c r="B2459">
        <v>2024</v>
      </c>
      <c r="C2459">
        <v>4</v>
      </c>
      <c r="D2459">
        <v>12</v>
      </c>
      <c r="E2459">
        <v>1200</v>
      </c>
      <c r="F2459">
        <v>0.89668273925781194</v>
      </c>
      <c r="G2459">
        <v>-9.8358300781249994</v>
      </c>
      <c r="H2459">
        <v>9.8766185134706497</v>
      </c>
      <c r="I2459">
        <v>-9.0913621243088494E-2</v>
      </c>
      <c r="J2459">
        <f t="shared" si="39"/>
        <v>6.1922716859364977</v>
      </c>
      <c r="K2459" t="str" cm="1">
        <f t="array" ref="K2459">INDEX($P$6:$P$13,MATCH(MIN(ABS(MOD(J2459 - $Q$6:$Q$13 + PI(), 2*PI()) - PI())),ABS(MOD(J2459 - $Q$6:$Q$13 + PI(), 2*PI()) - PI()),0))</f>
        <v>N</v>
      </c>
      <c r="L2459">
        <v>5.82187846129181</v>
      </c>
      <c r="M2459">
        <v>8.4743530485365106</v>
      </c>
      <c r="N2459">
        <v>2.8272077772352402</v>
      </c>
    </row>
    <row r="2460" spans="1:14" x14ac:dyDescent="0.3">
      <c r="A2460">
        <v>1712916</v>
      </c>
      <c r="B2460">
        <v>2024</v>
      </c>
      <c r="C2460">
        <v>4</v>
      </c>
      <c r="D2460">
        <v>12</v>
      </c>
      <c r="E2460">
        <v>1300</v>
      </c>
      <c r="F2460">
        <v>-0.16140686035156199</v>
      </c>
      <c r="G2460">
        <v>-10.4834075927734</v>
      </c>
      <c r="H2460">
        <v>10.4846500623906</v>
      </c>
      <c r="I2460">
        <v>1.5395195401111599E-2</v>
      </c>
      <c r="J2460">
        <f t="shared" si="39"/>
        <v>1.5395195401111599E-2</v>
      </c>
      <c r="K2460" t="str" cm="1">
        <f t="array" ref="K2460">INDEX($P$6:$P$13,MATCH(MIN(ABS(MOD(J2460 - $Q$6:$Q$13 + PI(), 2*PI()) - PI())),ABS(MOD(J2460 - $Q$6:$Q$13 + PI(), 2*PI()) - PI()),0))</f>
        <v>N</v>
      </c>
      <c r="L2460">
        <v>5.8620701782870004</v>
      </c>
      <c r="M2460">
        <v>8.3526164160834409</v>
      </c>
      <c r="N2460">
        <v>2.8752073711819102</v>
      </c>
    </row>
    <row r="2461" spans="1:14" x14ac:dyDescent="0.3">
      <c r="A2461">
        <v>1712919</v>
      </c>
      <c r="B2461">
        <v>2024</v>
      </c>
      <c r="C2461">
        <v>4</v>
      </c>
      <c r="D2461">
        <v>12</v>
      </c>
      <c r="E2461">
        <v>1400</v>
      </c>
      <c r="F2461">
        <v>-0.998547973632812</v>
      </c>
      <c r="G2461">
        <v>-10.9156628417968</v>
      </c>
      <c r="H2461">
        <v>10.9612405014866</v>
      </c>
      <c r="I2461">
        <v>9.1224555467116095E-2</v>
      </c>
      <c r="J2461">
        <f t="shared" si="39"/>
        <v>9.1224555467116095E-2</v>
      </c>
      <c r="K2461" t="str" cm="1">
        <f t="array" ref="K2461">INDEX($P$6:$P$13,MATCH(MIN(ABS(MOD(J2461 - $Q$6:$Q$13 + PI(), 2*PI()) - PI())),ABS(MOD(J2461 - $Q$6:$Q$13 + PI(), 2*PI()) - PI()),0))</f>
        <v>N</v>
      </c>
      <c r="L2461">
        <v>5.90664936440605</v>
      </c>
      <c r="M2461">
        <v>8.2257676654391805</v>
      </c>
      <c r="N2461">
        <v>2.9327006869845902</v>
      </c>
    </row>
    <row r="2462" spans="1:14" x14ac:dyDescent="0.3">
      <c r="A2462">
        <v>1712923</v>
      </c>
      <c r="B2462">
        <v>2024</v>
      </c>
      <c r="C2462">
        <v>4</v>
      </c>
      <c r="D2462">
        <v>12</v>
      </c>
      <c r="E2462">
        <v>1500</v>
      </c>
      <c r="F2462">
        <v>-1.6012744140624999</v>
      </c>
      <c r="G2462">
        <v>-11.220736694335899</v>
      </c>
      <c r="H2462">
        <v>11.3344171315841</v>
      </c>
      <c r="I2462">
        <v>0.14174962700664001</v>
      </c>
      <c r="J2462">
        <f t="shared" si="39"/>
        <v>0.14174962700664001</v>
      </c>
      <c r="K2462" t="str" cm="1">
        <f t="array" ref="K2462">INDEX($P$6:$P$13,MATCH(MIN(ABS(MOD(J2462 - $Q$6:$Q$13 + PI(), 2*PI()) - PI())),ABS(MOD(J2462 - $Q$6:$Q$13 + PI(), 2*PI()) - PI()),0))</f>
        <v>N</v>
      </c>
      <c r="L2462">
        <v>5.95307690268434</v>
      </c>
      <c r="M2462">
        <v>8.1127656300862601</v>
      </c>
      <c r="N2462">
        <v>2.9930930667453302</v>
      </c>
    </row>
    <row r="2463" spans="1:14" x14ac:dyDescent="0.3">
      <c r="A2463">
        <v>1712926</v>
      </c>
      <c r="B2463">
        <v>2024</v>
      </c>
      <c r="C2463">
        <v>4</v>
      </c>
      <c r="D2463">
        <v>12</v>
      </c>
      <c r="E2463">
        <v>1600</v>
      </c>
      <c r="F2463">
        <v>-2.1908502197265598</v>
      </c>
      <c r="G2463">
        <v>-11.4908642578125</v>
      </c>
      <c r="H2463">
        <v>11.6978539090189</v>
      </c>
      <c r="I2463">
        <v>0.188399044822917</v>
      </c>
      <c r="J2463">
        <f t="shared" si="39"/>
        <v>0.188399044822917</v>
      </c>
      <c r="K2463" t="str" cm="1">
        <f t="array" ref="K2463">INDEX($P$6:$P$13,MATCH(MIN(ABS(MOD(J2463 - $Q$6:$Q$13 + PI(), 2*PI()) - PI())),ABS(MOD(J2463 - $Q$6:$Q$13 + PI(), 2*PI()) - PI()),0))</f>
        <v>N</v>
      </c>
      <c r="L2463">
        <v>6.0018252970805896</v>
      </c>
      <c r="M2463">
        <v>8.0090449651082292</v>
      </c>
      <c r="N2463">
        <v>3.0599762598673501</v>
      </c>
    </row>
    <row r="2464" spans="1:14" x14ac:dyDescent="0.3">
      <c r="A2464">
        <v>1712930</v>
      </c>
      <c r="B2464">
        <v>2024</v>
      </c>
      <c r="C2464">
        <v>4</v>
      </c>
      <c r="D2464">
        <v>12</v>
      </c>
      <c r="E2464">
        <v>1700</v>
      </c>
      <c r="F2464">
        <v>-2.7546319580078098</v>
      </c>
      <c r="G2464">
        <v>-11.7126995849609</v>
      </c>
      <c r="H2464">
        <v>12.032261998129099</v>
      </c>
      <c r="I2464">
        <v>0.23098571031378101</v>
      </c>
      <c r="J2464">
        <f t="shared" si="39"/>
        <v>0.23098571031378101</v>
      </c>
      <c r="K2464" t="str" cm="1">
        <f t="array" ref="K2464">INDEX($P$6:$P$13,MATCH(MIN(ABS(MOD(J2464 - $Q$6:$Q$13 + PI(), 2*PI()) - PI())),ABS(MOD(J2464 - $Q$6:$Q$13 + PI(), 2*PI()) - PI()),0))</f>
        <v>N</v>
      </c>
      <c r="L2464">
        <v>6.0511105847525997</v>
      </c>
      <c r="M2464">
        <v>7.92684523264567</v>
      </c>
      <c r="N2464">
        <v>3.12460221184624</v>
      </c>
    </row>
    <row r="2465" spans="1:14" x14ac:dyDescent="0.3">
      <c r="A2465">
        <v>1712934</v>
      </c>
      <c r="B2465">
        <v>2024</v>
      </c>
      <c r="C2465">
        <v>4</v>
      </c>
      <c r="D2465">
        <v>12</v>
      </c>
      <c r="E2465">
        <v>1800</v>
      </c>
      <c r="F2465">
        <v>-3.2693792724609301</v>
      </c>
      <c r="G2465">
        <v>-11.743296508788999</v>
      </c>
      <c r="H2465">
        <v>12.189907863496501</v>
      </c>
      <c r="I2465">
        <v>0.27152800580481601</v>
      </c>
      <c r="J2465">
        <f t="shared" si="39"/>
        <v>0.27152800580481601</v>
      </c>
      <c r="K2465" t="str" cm="1">
        <f t="array" ref="K2465">INDEX($P$6:$P$13,MATCH(MIN(ABS(MOD(J2465 - $Q$6:$Q$13 + PI(), 2*PI()) - PI())),ABS(MOD(J2465 - $Q$6:$Q$13 + PI(), 2*PI()) - PI()),0))</f>
        <v>N</v>
      </c>
      <c r="L2465">
        <v>6.0981422463288304</v>
      </c>
      <c r="M2465">
        <v>7.8710774315728003</v>
      </c>
      <c r="N2465">
        <v>3.1788579093085301</v>
      </c>
    </row>
    <row r="2466" spans="1:14" x14ac:dyDescent="0.3">
      <c r="A2466">
        <v>1712937</v>
      </c>
      <c r="B2466">
        <v>2024</v>
      </c>
      <c r="C2466">
        <v>4</v>
      </c>
      <c r="D2466">
        <v>12</v>
      </c>
      <c r="E2466">
        <v>1900</v>
      </c>
      <c r="F2466">
        <v>-3.62537292480468</v>
      </c>
      <c r="G2466">
        <v>-11.5555267333984</v>
      </c>
      <c r="H2466">
        <v>12.1108846468865</v>
      </c>
      <c r="I2466">
        <v>0.30400957691762398</v>
      </c>
      <c r="J2466">
        <f t="shared" si="39"/>
        <v>0.30400957691762398</v>
      </c>
      <c r="K2466" t="str" cm="1">
        <f t="array" ref="K2466">INDEX($P$6:$P$13,MATCH(MIN(ABS(MOD(J2466 - $Q$6:$Q$13 + PI(), 2*PI()) - PI())),ABS(MOD(J2466 - $Q$6:$Q$13 + PI(), 2*PI()) - PI()),0))</f>
        <v>N</v>
      </c>
      <c r="L2466">
        <v>6.1400523532220497</v>
      </c>
      <c r="M2466">
        <v>7.8413900799221397</v>
      </c>
      <c r="N2466">
        <v>3.2101798587375199</v>
      </c>
    </row>
    <row r="2467" spans="1:14" x14ac:dyDescent="0.3">
      <c r="A2467">
        <v>1712941</v>
      </c>
      <c r="B2467">
        <v>2024</v>
      </c>
      <c r="C2467">
        <v>4</v>
      </c>
      <c r="D2467">
        <v>12</v>
      </c>
      <c r="E2467">
        <v>2000</v>
      </c>
      <c r="F2467">
        <v>-3.7990350341796799</v>
      </c>
      <c r="G2467">
        <v>-11.234722900390601</v>
      </c>
      <c r="H2467">
        <v>11.859665502849801</v>
      </c>
      <c r="I2467">
        <v>0.32608034948721198</v>
      </c>
      <c r="J2467">
        <f t="shared" si="39"/>
        <v>0.32608034948721198</v>
      </c>
      <c r="K2467" t="str" cm="1">
        <f t="array" ref="K2467">INDEX($P$6:$P$13,MATCH(MIN(ABS(MOD(J2467 - $Q$6:$Q$13 + PI(), 2*PI()) - PI())),ABS(MOD(J2467 - $Q$6:$Q$13 + PI(), 2*PI()) - PI()),0))</f>
        <v>N</v>
      </c>
      <c r="L2467">
        <v>6.1740243462633897</v>
      </c>
      <c r="M2467">
        <v>7.8430825339423196</v>
      </c>
      <c r="N2467">
        <v>3.2109015782674102</v>
      </c>
    </row>
    <row r="2468" spans="1:14" x14ac:dyDescent="0.3">
      <c r="A2468">
        <v>1712944</v>
      </c>
      <c r="B2468">
        <v>2024</v>
      </c>
      <c r="C2468">
        <v>4</v>
      </c>
      <c r="D2468">
        <v>12</v>
      </c>
      <c r="E2468">
        <v>2100</v>
      </c>
      <c r="F2468">
        <v>-3.7832043457031199</v>
      </c>
      <c r="G2468">
        <v>-10.9072833251953</v>
      </c>
      <c r="H2468">
        <v>11.544759185770401</v>
      </c>
      <c r="I2468">
        <v>0.33386690579997602</v>
      </c>
      <c r="J2468">
        <f t="shared" si="39"/>
        <v>0.33386690579997602</v>
      </c>
      <c r="K2468" t="str" cm="1">
        <f t="array" ref="K2468">INDEX($P$6:$P$13,MATCH(MIN(ABS(MOD(J2468 - $Q$6:$Q$13 + PI(), 2*PI()) - PI())),ABS(MOD(J2468 - $Q$6:$Q$13 + PI(), 2*PI()) - PI()),0))</f>
        <v>N</v>
      </c>
      <c r="L2468">
        <v>6.2019670609595101</v>
      </c>
      <c r="M2468">
        <v>7.8624014324612004</v>
      </c>
      <c r="N2468">
        <v>3.1874513626098602</v>
      </c>
    </row>
    <row r="2469" spans="1:14" x14ac:dyDescent="0.3">
      <c r="A2469">
        <v>1712948</v>
      </c>
      <c r="B2469">
        <v>2024</v>
      </c>
      <c r="C2469">
        <v>4</v>
      </c>
      <c r="D2469">
        <v>12</v>
      </c>
      <c r="E2469">
        <v>2200</v>
      </c>
      <c r="F2469">
        <v>-3.4336260986328102</v>
      </c>
      <c r="G2469">
        <v>-9.9665747070312491</v>
      </c>
      <c r="H2469">
        <v>10.5414609792024</v>
      </c>
      <c r="I2469">
        <v>0.33177932075021799</v>
      </c>
      <c r="J2469">
        <f t="shared" si="39"/>
        <v>0.33177932075021799</v>
      </c>
      <c r="K2469" t="str" cm="1">
        <f t="array" ref="K2469">INDEX($P$6:$P$13,MATCH(MIN(ABS(MOD(J2469 - $Q$6:$Q$13 + PI(), 2*PI()) - PI())),ABS(MOD(J2469 - $Q$6:$Q$13 + PI(), 2*PI()) - PI()),0))</f>
        <v>N</v>
      </c>
      <c r="L2469">
        <v>6.2165016472874397</v>
      </c>
      <c r="M2469">
        <v>7.9325158860948299</v>
      </c>
      <c r="N2469">
        <v>3.1159870359632702</v>
      </c>
    </row>
    <row r="2470" spans="1:14" x14ac:dyDescent="0.3">
      <c r="A2470">
        <v>1712952</v>
      </c>
      <c r="B2470">
        <v>2024</v>
      </c>
      <c r="C2470">
        <v>4</v>
      </c>
      <c r="D2470">
        <v>12</v>
      </c>
      <c r="E2470">
        <v>2300</v>
      </c>
      <c r="F2470">
        <v>-3.3802813720703102</v>
      </c>
      <c r="G2470">
        <v>-10.075886840820299</v>
      </c>
      <c r="H2470">
        <v>10.627784236771999</v>
      </c>
      <c r="I2470">
        <v>0.32368334738669502</v>
      </c>
      <c r="J2470">
        <f t="shared" si="39"/>
        <v>0.32368334738669502</v>
      </c>
      <c r="K2470" t="str" cm="1">
        <f t="array" ref="K2470">INDEX($P$6:$P$13,MATCH(MIN(ABS(MOD(J2470 - $Q$6:$Q$13 + PI(), 2*PI()) - PI())),ABS(MOD(J2470 - $Q$6:$Q$13 + PI(), 2*PI()) - PI()),0))</f>
        <v>N</v>
      </c>
      <c r="L2470">
        <v>6.2332557712492003</v>
      </c>
      <c r="M2470">
        <v>7.9690428839789398</v>
      </c>
      <c r="N2470">
        <v>3.0582848654852901</v>
      </c>
    </row>
    <row r="2471" spans="1:14" x14ac:dyDescent="0.3">
      <c r="A2471">
        <v>1712955</v>
      </c>
      <c r="B2471">
        <v>2024</v>
      </c>
      <c r="C2471">
        <v>4</v>
      </c>
      <c r="D2471">
        <v>12</v>
      </c>
      <c r="E2471">
        <v>0</v>
      </c>
      <c r="F2471">
        <v>4.3366528320312501</v>
      </c>
      <c r="G2471">
        <v>-2.25411499023437</v>
      </c>
      <c r="H2471">
        <v>4.8874934449842398</v>
      </c>
      <c r="I2471">
        <v>-1.0914484847871799</v>
      </c>
      <c r="J2471">
        <f t="shared" si="39"/>
        <v>5.1917368223924063</v>
      </c>
      <c r="K2471" t="str" cm="1">
        <f t="array" ref="K2471">INDEX($P$6:$P$13,MATCH(MIN(ABS(MOD(J2471 - $Q$6:$Q$13 + PI(), 2*PI()) - PI())),ABS(MOD(J2471 - $Q$6:$Q$13 + PI(), 2*PI()) - PI()),0))</f>
        <v>NW</v>
      </c>
      <c r="L2471">
        <v>5.6518751588371003</v>
      </c>
      <c r="M2471">
        <v>9.6526760525173607</v>
      </c>
      <c r="N2471">
        <v>2.5353900061713301</v>
      </c>
    </row>
    <row r="2472" spans="1:14" x14ac:dyDescent="0.3">
      <c r="A2472">
        <v>1712959</v>
      </c>
      <c r="B2472">
        <v>2024</v>
      </c>
      <c r="C2472">
        <v>4</v>
      </c>
      <c r="D2472">
        <v>12</v>
      </c>
      <c r="E2472">
        <v>100</v>
      </c>
      <c r="F2472">
        <v>4.894326171875</v>
      </c>
      <c r="G2472">
        <v>-2.1875347900390598</v>
      </c>
      <c r="H2472">
        <v>5.3609455448019396</v>
      </c>
      <c r="I2472">
        <v>-1.1504790010391399</v>
      </c>
      <c r="J2472">
        <f t="shared" si="39"/>
        <v>5.1327063061404461</v>
      </c>
      <c r="K2472" t="str" cm="1">
        <f t="array" ref="K2472">INDEX($P$6:$P$13,MATCH(MIN(ABS(MOD(J2472 - $Q$6:$Q$13 + PI(), 2*PI()) - PI())),ABS(MOD(J2472 - $Q$6:$Q$13 + PI(), 2*PI()) - PI()),0))</f>
        <v>NW</v>
      </c>
      <c r="L2472">
        <v>5.6640564576631203</v>
      </c>
      <c r="M2472">
        <v>9.6387466854519293</v>
      </c>
      <c r="N2472">
        <v>2.5291193856133298</v>
      </c>
    </row>
    <row r="2473" spans="1:14" x14ac:dyDescent="0.3">
      <c r="A2473">
        <v>1712962</v>
      </c>
      <c r="B2473">
        <v>2024</v>
      </c>
      <c r="C2473">
        <v>4</v>
      </c>
      <c r="D2473">
        <v>12</v>
      </c>
      <c r="E2473">
        <v>200</v>
      </c>
      <c r="F2473">
        <v>5.6506951904296798</v>
      </c>
      <c r="G2473">
        <v>-2.7153466796874999</v>
      </c>
      <c r="H2473">
        <v>6.2692474609027098</v>
      </c>
      <c r="I2473">
        <v>-1.1228430813753301</v>
      </c>
      <c r="J2473">
        <f t="shared" si="39"/>
        <v>5.1603422258042562</v>
      </c>
      <c r="K2473" t="str" cm="1">
        <f t="array" ref="K2473">INDEX($P$6:$P$13,MATCH(MIN(ABS(MOD(J2473 - $Q$6:$Q$13 + PI(), 2*PI()) - PI())),ABS(MOD(J2473 - $Q$6:$Q$13 + PI(), 2*PI()) - PI()),0))</f>
        <v>NW</v>
      </c>
      <c r="L2473">
        <v>5.6733004673508596</v>
      </c>
      <c r="M2473">
        <v>9.5831829706827794</v>
      </c>
      <c r="N2473">
        <v>2.53159872690836</v>
      </c>
    </row>
    <row r="2474" spans="1:14" x14ac:dyDescent="0.3">
      <c r="A2474">
        <v>1712966</v>
      </c>
      <c r="B2474">
        <v>2024</v>
      </c>
      <c r="C2474">
        <v>4</v>
      </c>
      <c r="D2474">
        <v>13</v>
      </c>
      <c r="E2474">
        <v>300</v>
      </c>
      <c r="F2474">
        <v>-3.57182312011718</v>
      </c>
      <c r="G2474">
        <v>-9.8108758544921795</v>
      </c>
      <c r="H2474">
        <v>10.4408431380641</v>
      </c>
      <c r="I2474">
        <v>0.34915192226222802</v>
      </c>
      <c r="J2474">
        <f t="shared" si="39"/>
        <v>0.34915192226222802</v>
      </c>
      <c r="K2474" t="str" cm="1">
        <f t="array" ref="K2474">INDEX($P$6:$P$13,MATCH(MIN(ABS(MOD(J2474 - $Q$6:$Q$13 + PI(), 2*PI()) - PI())),ABS(MOD(J2474 - $Q$6:$Q$13 + PI(), 2*PI()) - PI()),0))</f>
        <v>N</v>
      </c>
      <c r="L2474">
        <v>0.71911722270286405</v>
      </c>
      <c r="M2474">
        <v>7.9912686877780397</v>
      </c>
      <c r="N2474">
        <v>2.8908175362480999</v>
      </c>
    </row>
    <row r="2475" spans="1:14" x14ac:dyDescent="0.3">
      <c r="A2475">
        <v>1712970</v>
      </c>
      <c r="B2475">
        <v>2024</v>
      </c>
      <c r="C2475">
        <v>4</v>
      </c>
      <c r="D2475">
        <v>13</v>
      </c>
      <c r="E2475">
        <v>400</v>
      </c>
      <c r="F2475">
        <v>-3.89844665527343</v>
      </c>
      <c r="G2475">
        <v>-9.6410607910156205</v>
      </c>
      <c r="H2475">
        <v>10.399420152108</v>
      </c>
      <c r="I2475">
        <v>0.38425820683930401</v>
      </c>
      <c r="J2475">
        <f t="shared" si="39"/>
        <v>0.38425820683930401</v>
      </c>
      <c r="K2475" t="str" cm="1">
        <f t="array" ref="K2475">INDEX($P$6:$P$13,MATCH(MIN(ABS(MOD(J2475 - $Q$6:$Q$13 + PI(), 2*PI()) - PI())),ABS(MOD(J2475 - $Q$6:$Q$13 + PI(), 2*PI()) - PI()),0))</f>
        <v>N</v>
      </c>
      <c r="L2475">
        <v>4.1602929293298598E-2</v>
      </c>
      <c r="M2475">
        <v>7.98237980736626</v>
      </c>
      <c r="N2475">
        <v>2.8650951385497998</v>
      </c>
    </row>
    <row r="2476" spans="1:14" x14ac:dyDescent="0.3">
      <c r="A2476">
        <v>1712973</v>
      </c>
      <c r="B2476">
        <v>2024</v>
      </c>
      <c r="C2476">
        <v>4</v>
      </c>
      <c r="D2476">
        <v>13</v>
      </c>
      <c r="E2476">
        <v>500</v>
      </c>
      <c r="F2476">
        <v>-4.2164624023437502</v>
      </c>
      <c r="G2476">
        <v>-9.5991223144531208</v>
      </c>
      <c r="H2476">
        <v>10.4843552209094</v>
      </c>
      <c r="I2476">
        <v>0.41388253490251198</v>
      </c>
      <c r="J2476">
        <f t="shared" si="39"/>
        <v>0.41388253490251198</v>
      </c>
      <c r="K2476" t="str" cm="1">
        <f t="array" ref="K2476">INDEX($P$6:$P$13,MATCH(MIN(ABS(MOD(J2476 - $Q$6:$Q$13 + PI(), 2*PI()) - PI())),ABS(MOD(J2476 - $Q$6:$Q$13 + PI(), 2*PI()) - PI()),0))</f>
        <v>NE</v>
      </c>
      <c r="L2476">
        <v>6.3138857473774901E-2</v>
      </c>
      <c r="M2476">
        <v>7.96980381011962</v>
      </c>
      <c r="N2476">
        <v>2.8470238579644098</v>
      </c>
    </row>
    <row r="2477" spans="1:14" x14ac:dyDescent="0.3">
      <c r="A2477">
        <v>1712977</v>
      </c>
      <c r="B2477">
        <v>2024</v>
      </c>
      <c r="C2477">
        <v>4</v>
      </c>
      <c r="D2477">
        <v>13</v>
      </c>
      <c r="E2477">
        <v>600</v>
      </c>
      <c r="F2477">
        <v>-4.4176104736328101</v>
      </c>
      <c r="G2477">
        <v>-9.5089465332031207</v>
      </c>
      <c r="H2477">
        <v>10.4850057924669</v>
      </c>
      <c r="I2477">
        <v>0.43490745088115901</v>
      </c>
      <c r="J2477">
        <f t="shared" si="39"/>
        <v>0.43490745088115901</v>
      </c>
      <c r="K2477" t="str" cm="1">
        <f t="array" ref="K2477">INDEX($P$6:$P$13,MATCH(MIN(ABS(MOD(J2477 - $Q$6:$Q$13 + PI(), 2*PI()) - PI())),ABS(MOD(J2477 - $Q$6:$Q$13 + PI(), 2*PI()) - PI()),0))</f>
        <v>NE</v>
      </c>
      <c r="L2477">
        <v>8.7019742917729695E-2</v>
      </c>
      <c r="M2477">
        <v>7.9467537138197102</v>
      </c>
      <c r="N2477">
        <v>2.8409456676907001</v>
      </c>
    </row>
    <row r="2478" spans="1:14" x14ac:dyDescent="0.3">
      <c r="A2478">
        <v>1712980</v>
      </c>
      <c r="B2478">
        <v>2024</v>
      </c>
      <c r="C2478">
        <v>4</v>
      </c>
      <c r="D2478">
        <v>13</v>
      </c>
      <c r="E2478">
        <v>700</v>
      </c>
      <c r="F2478">
        <v>-4.5975500488281202</v>
      </c>
      <c r="G2478">
        <v>-9.4265740966796798</v>
      </c>
      <c r="H2478">
        <v>10.487981962783399</v>
      </c>
      <c r="I2478">
        <v>0.45377726400870599</v>
      </c>
      <c r="J2478">
        <f t="shared" si="39"/>
        <v>0.45377726400870599</v>
      </c>
      <c r="K2478" t="str" cm="1">
        <f t="array" ref="K2478">INDEX($P$6:$P$13,MATCH(MIN(ABS(MOD(J2478 - $Q$6:$Q$13 + PI(), 2*PI()) - PI())),ABS(MOD(J2478 - $Q$6:$Q$13 + PI(), 2*PI()) - PI()),0))</f>
        <v>NE</v>
      </c>
      <c r="L2478">
        <v>0.110048046929374</v>
      </c>
      <c r="M2478">
        <v>7.9286413192748997</v>
      </c>
      <c r="N2478">
        <v>2.8398409949408601</v>
      </c>
    </row>
    <row r="2479" spans="1:14" x14ac:dyDescent="0.3">
      <c r="A2479">
        <v>1712984</v>
      </c>
      <c r="B2479">
        <v>2024</v>
      </c>
      <c r="C2479">
        <v>4</v>
      </c>
      <c r="D2479">
        <v>13</v>
      </c>
      <c r="E2479">
        <v>800</v>
      </c>
      <c r="F2479">
        <v>-4.6833953857421804</v>
      </c>
      <c r="G2479">
        <v>-9.3985504150390593</v>
      </c>
      <c r="H2479">
        <v>10.500806742494699</v>
      </c>
      <c r="I2479">
        <v>0.462295013046508</v>
      </c>
      <c r="J2479">
        <f t="shared" si="39"/>
        <v>0.462295013046508</v>
      </c>
      <c r="K2479" t="str" cm="1">
        <f t="array" ref="K2479">INDEX($P$6:$P$13,MATCH(MIN(ABS(MOD(J2479 - $Q$6:$Q$13 + PI(), 2*PI()) - PI())),ABS(MOD(J2479 - $Q$6:$Q$13 + PI(), 2*PI()) - PI()),0))</f>
        <v>NE</v>
      </c>
      <c r="L2479">
        <v>0.13229055012245999</v>
      </c>
      <c r="M2479">
        <v>7.9111674626668202</v>
      </c>
      <c r="N2479">
        <v>2.8429097069634301</v>
      </c>
    </row>
    <row r="2480" spans="1:14" x14ac:dyDescent="0.3">
      <c r="A2480">
        <v>1712988</v>
      </c>
      <c r="B2480">
        <v>2024</v>
      </c>
      <c r="C2480">
        <v>4</v>
      </c>
      <c r="D2480">
        <v>13</v>
      </c>
      <c r="E2480">
        <v>900</v>
      </c>
      <c r="F2480">
        <v>-4.9865130615234303</v>
      </c>
      <c r="G2480">
        <v>-9.4880169677734294</v>
      </c>
      <c r="H2480">
        <v>10.718571662936199</v>
      </c>
      <c r="I2480">
        <v>0.48388514637157698</v>
      </c>
      <c r="J2480">
        <f t="shared" si="39"/>
        <v>0.48388514637157698</v>
      </c>
      <c r="K2480" t="str" cm="1">
        <f t="array" ref="K2480">INDEX($P$6:$P$13,MATCH(MIN(ABS(MOD(J2480 - $Q$6:$Q$13 + PI(), 2*PI()) - PI())),ABS(MOD(J2480 - $Q$6:$Q$13 + PI(), 2*PI()) - PI()),0))</f>
        <v>NE</v>
      </c>
      <c r="L2480">
        <v>0.155372370726093</v>
      </c>
      <c r="M2480">
        <v>7.88758765326605</v>
      </c>
      <c r="N2480">
        <v>2.8566354115803998</v>
      </c>
    </row>
    <row r="2481" spans="1:14" x14ac:dyDescent="0.3">
      <c r="A2481">
        <v>1712991</v>
      </c>
      <c r="B2481">
        <v>2024</v>
      </c>
      <c r="C2481">
        <v>4</v>
      </c>
      <c r="D2481">
        <v>13</v>
      </c>
      <c r="E2481">
        <v>1000</v>
      </c>
      <c r="F2481">
        <v>-4.9497296142578104</v>
      </c>
      <c r="G2481">
        <v>-9.6075085449218705</v>
      </c>
      <c r="H2481">
        <v>10.807591947099301</v>
      </c>
      <c r="I2481">
        <v>0.47572869900200998</v>
      </c>
      <c r="J2481">
        <f t="shared" si="39"/>
        <v>0.47572869900200998</v>
      </c>
      <c r="K2481" t="str" cm="1">
        <f t="array" ref="K2481">INDEX($P$6:$P$13,MATCH(MIN(ABS(MOD(J2481 - $Q$6:$Q$13 + PI(), 2*PI()) - PI())),ABS(MOD(J2481 - $Q$6:$Q$13 + PI(), 2*PI()) - PI()),0))</f>
        <v>NE</v>
      </c>
      <c r="L2481">
        <v>0.176345596548308</v>
      </c>
      <c r="M2481">
        <v>7.8658949534098301</v>
      </c>
      <c r="N2481">
        <v>2.8757893244425401</v>
      </c>
    </row>
    <row r="2482" spans="1:14" x14ac:dyDescent="0.3">
      <c r="A2482">
        <v>1712995</v>
      </c>
      <c r="B2482">
        <v>2024</v>
      </c>
      <c r="C2482">
        <v>4</v>
      </c>
      <c r="D2482">
        <v>13</v>
      </c>
      <c r="E2482">
        <v>1100</v>
      </c>
      <c r="F2482">
        <v>-5.1640533447265602</v>
      </c>
      <c r="G2482">
        <v>-9.6287506103515597</v>
      </c>
      <c r="H2482">
        <v>10.926128557889401</v>
      </c>
      <c r="I2482">
        <v>0.49227662186548998</v>
      </c>
      <c r="J2482">
        <f t="shared" si="39"/>
        <v>0.49227662186548998</v>
      </c>
      <c r="K2482" t="str" cm="1">
        <f t="array" ref="K2482">INDEX($P$6:$P$13,MATCH(MIN(ABS(MOD(J2482 - $Q$6:$Q$13 + PI(), 2*PI()) - PI())),ABS(MOD(J2482 - $Q$6:$Q$13 + PI(), 2*PI()) - PI()),0))</f>
        <v>NE</v>
      </c>
      <c r="L2482">
        <v>0.19868958282368199</v>
      </c>
      <c r="M2482">
        <v>7.8370816972520601</v>
      </c>
      <c r="N2482">
        <v>2.9058255089653802</v>
      </c>
    </row>
    <row r="2483" spans="1:14" x14ac:dyDescent="0.3">
      <c r="A2483">
        <v>1712998</v>
      </c>
      <c r="B2483">
        <v>2024</v>
      </c>
      <c r="C2483">
        <v>4</v>
      </c>
      <c r="D2483">
        <v>13</v>
      </c>
      <c r="E2483">
        <v>1200</v>
      </c>
      <c r="F2483">
        <v>-5.3050341796874996</v>
      </c>
      <c r="G2483">
        <v>-9.5452478027343695</v>
      </c>
      <c r="H2483">
        <v>10.920400325228799</v>
      </c>
      <c r="I2483">
        <v>0.50726810499805397</v>
      </c>
      <c r="J2483">
        <f t="shared" si="39"/>
        <v>0.50726810499805397</v>
      </c>
      <c r="K2483" t="str" cm="1">
        <f t="array" ref="K2483">INDEX($P$6:$P$13,MATCH(MIN(ABS(MOD(J2483 - $Q$6:$Q$13 + PI(), 2*PI()) - PI())),ABS(MOD(J2483 - $Q$6:$Q$13 + PI(), 2*PI()) - PI()),0))</f>
        <v>NE</v>
      </c>
      <c r="L2483">
        <v>0.21885408059953701</v>
      </c>
      <c r="M2483">
        <v>7.8259880277845504</v>
      </c>
      <c r="N2483">
        <v>2.9302026960584802</v>
      </c>
    </row>
    <row r="2484" spans="1:14" x14ac:dyDescent="0.3">
      <c r="A2484">
        <v>1713002</v>
      </c>
      <c r="B2484">
        <v>2024</v>
      </c>
      <c r="C2484">
        <v>4</v>
      </c>
      <c r="D2484">
        <v>13</v>
      </c>
      <c r="E2484">
        <v>1300</v>
      </c>
      <c r="F2484">
        <v>-5.4432641601562501</v>
      </c>
      <c r="G2484">
        <v>-9.4933270263671794</v>
      </c>
      <c r="H2484">
        <v>10.943143184058</v>
      </c>
      <c r="I2484">
        <v>0.52061439360597295</v>
      </c>
      <c r="J2484">
        <f t="shared" si="39"/>
        <v>0.52061439360597295</v>
      </c>
      <c r="K2484" t="str" cm="1">
        <f t="array" ref="K2484">INDEX($P$6:$P$13,MATCH(MIN(ABS(MOD(J2484 - $Q$6:$Q$13 + PI(), 2*PI()) - PI())),ABS(MOD(J2484 - $Q$6:$Q$13 + PI(), 2*PI()) - PI()),0))</f>
        <v>NE</v>
      </c>
      <c r="L2484">
        <v>0.23676996420082699</v>
      </c>
      <c r="M2484">
        <v>7.8250089221530397</v>
      </c>
      <c r="N2484">
        <v>2.9489520390828399</v>
      </c>
    </row>
    <row r="2485" spans="1:14" x14ac:dyDescent="0.3">
      <c r="A2485">
        <v>1713006</v>
      </c>
      <c r="B2485">
        <v>2024</v>
      </c>
      <c r="C2485">
        <v>4</v>
      </c>
      <c r="D2485">
        <v>13</v>
      </c>
      <c r="E2485">
        <v>1400</v>
      </c>
      <c r="F2485">
        <v>-5.4472454833984303</v>
      </c>
      <c r="G2485">
        <v>-9.39870788574218</v>
      </c>
      <c r="H2485">
        <v>10.8631576108384</v>
      </c>
      <c r="I2485">
        <v>0.52526486895934499</v>
      </c>
      <c r="J2485">
        <f t="shared" si="39"/>
        <v>0.52526486895934499</v>
      </c>
      <c r="K2485" t="str" cm="1">
        <f t="array" ref="K2485">INDEX($P$6:$P$13,MATCH(MIN(ABS(MOD(J2485 - $Q$6:$Q$13 + PI(), 2*PI()) - PI())),ABS(MOD(J2485 - $Q$6:$Q$13 + PI(), 2*PI()) - PI()),0))</f>
        <v>NE</v>
      </c>
      <c r="L2485">
        <v>0.25268708067440299</v>
      </c>
      <c r="M2485">
        <v>7.8313307232326901</v>
      </c>
      <c r="N2485">
        <v>2.96131727430555</v>
      </c>
    </row>
    <row r="2486" spans="1:14" x14ac:dyDescent="0.3">
      <c r="A2486">
        <v>1713009</v>
      </c>
      <c r="B2486">
        <v>2024</v>
      </c>
      <c r="C2486">
        <v>4</v>
      </c>
      <c r="D2486">
        <v>13</v>
      </c>
      <c r="E2486">
        <v>1500</v>
      </c>
      <c r="F2486">
        <v>-5.2194299316406196</v>
      </c>
      <c r="G2486">
        <v>-9.3261956787109295</v>
      </c>
      <c r="H2486">
        <v>10.6873932578956</v>
      </c>
      <c r="I2486">
        <v>0.51022384088608597</v>
      </c>
      <c r="J2486">
        <f t="shared" si="39"/>
        <v>0.51022384088608597</v>
      </c>
      <c r="K2486" t="str" cm="1">
        <f t="array" ref="K2486">INDEX($P$6:$P$13,MATCH(MIN(ABS(MOD(J2486 - $Q$6:$Q$13 + PI(), 2*PI()) - PI())),ABS(MOD(J2486 - $Q$6:$Q$13 + PI(), 2*PI()) - PI()),0))</f>
        <v>NE</v>
      </c>
      <c r="L2486">
        <v>0.26553248680309</v>
      </c>
      <c r="M2486">
        <v>7.8497719234890404</v>
      </c>
      <c r="N2486">
        <v>2.9621548122829799</v>
      </c>
    </row>
    <row r="2487" spans="1:14" x14ac:dyDescent="0.3">
      <c r="A2487">
        <v>1713013</v>
      </c>
      <c r="B2487">
        <v>2024</v>
      </c>
      <c r="C2487">
        <v>4</v>
      </c>
      <c r="D2487">
        <v>13</v>
      </c>
      <c r="E2487">
        <v>1600</v>
      </c>
      <c r="F2487">
        <v>-4.9443267822265602</v>
      </c>
      <c r="G2487">
        <v>-9.4786981201171798</v>
      </c>
      <c r="H2487">
        <v>10.690747653076199</v>
      </c>
      <c r="I2487">
        <v>0.48079763833767403</v>
      </c>
      <c r="J2487">
        <f t="shared" si="39"/>
        <v>0.48079763833767403</v>
      </c>
      <c r="K2487" t="str" cm="1">
        <f t="array" ref="K2487">INDEX($P$6:$P$13,MATCH(MIN(ABS(MOD(J2487 - $Q$6:$Q$13 + PI(), 2*PI()) - PI())),ABS(MOD(J2487 - $Q$6:$Q$13 + PI(), 2*PI()) - PI()),0))</f>
        <v>NE</v>
      </c>
      <c r="L2487">
        <v>0.275757617982334</v>
      </c>
      <c r="M2487">
        <v>7.8709084192911698</v>
      </c>
      <c r="N2487">
        <v>2.9561873541937902</v>
      </c>
    </row>
    <row r="2488" spans="1:14" x14ac:dyDescent="0.3">
      <c r="A2488">
        <v>1713016</v>
      </c>
      <c r="B2488">
        <v>2024</v>
      </c>
      <c r="C2488">
        <v>4</v>
      </c>
      <c r="D2488">
        <v>13</v>
      </c>
      <c r="E2488">
        <v>1700</v>
      </c>
      <c r="F2488">
        <v>-4.8550720214843697</v>
      </c>
      <c r="G2488">
        <v>-9.6668743896484308</v>
      </c>
      <c r="H2488">
        <v>10.817586828819101</v>
      </c>
      <c r="I2488">
        <v>0.46543643564613102</v>
      </c>
      <c r="J2488">
        <f t="shared" si="39"/>
        <v>0.46543643564613102</v>
      </c>
      <c r="K2488" t="str" cm="1">
        <f t="array" ref="K2488">INDEX($P$6:$P$13,MATCH(MIN(ABS(MOD(J2488 - $Q$6:$Q$13 + PI(), 2*PI()) - PI())),ABS(MOD(J2488 - $Q$6:$Q$13 + PI(), 2*PI()) - PI()),0))</f>
        <v>NE</v>
      </c>
      <c r="L2488">
        <v>0.28646471473985602</v>
      </c>
      <c r="M2488">
        <v>7.8764985402425101</v>
      </c>
      <c r="N2488">
        <v>2.9549487431844002</v>
      </c>
    </row>
    <row r="2489" spans="1:14" x14ac:dyDescent="0.3">
      <c r="A2489">
        <v>1713020</v>
      </c>
      <c r="B2489">
        <v>2024</v>
      </c>
      <c r="C2489">
        <v>4</v>
      </c>
      <c r="D2489">
        <v>13</v>
      </c>
      <c r="E2489">
        <v>1800</v>
      </c>
      <c r="F2489">
        <v>-5.0655792236328097</v>
      </c>
      <c r="G2489">
        <v>-9.5464807128906202</v>
      </c>
      <c r="H2489">
        <v>10.807191442391099</v>
      </c>
      <c r="I2489">
        <v>0.48784458472214898</v>
      </c>
      <c r="J2489">
        <f t="shared" si="39"/>
        <v>0.48784458472214898</v>
      </c>
      <c r="K2489" t="str" cm="1">
        <f t="array" ref="K2489">INDEX($P$6:$P$13,MATCH(MIN(ABS(MOD(J2489 - $Q$6:$Q$13 + PI(), 2*PI()) - PI())),ABS(MOD(J2489 - $Q$6:$Q$13 + PI(), 2*PI()) - PI()),0))</f>
        <v>NE</v>
      </c>
      <c r="L2489">
        <v>0.299151093163117</v>
      </c>
      <c r="M2489">
        <v>7.8725972705417204</v>
      </c>
      <c r="N2489">
        <v>2.9554877811007998</v>
      </c>
    </row>
    <row r="2490" spans="1:14" x14ac:dyDescent="0.3">
      <c r="A2490">
        <v>1713024</v>
      </c>
      <c r="B2490">
        <v>2024</v>
      </c>
      <c r="C2490">
        <v>4</v>
      </c>
      <c r="D2490">
        <v>13</v>
      </c>
      <c r="E2490">
        <v>1900</v>
      </c>
      <c r="F2490">
        <v>-5.2434289550781203</v>
      </c>
      <c r="G2490">
        <v>-9.5172515869140604</v>
      </c>
      <c r="H2490">
        <v>10.8660767977945</v>
      </c>
      <c r="I2490">
        <v>0.50356415936646803</v>
      </c>
      <c r="J2490">
        <f t="shared" si="39"/>
        <v>0.50356415936646803</v>
      </c>
      <c r="K2490" t="str" cm="1">
        <f t="array" ref="K2490">INDEX($P$6:$P$13,MATCH(MIN(ABS(MOD(J2490 - $Q$6:$Q$13 + PI(), 2*PI()) - PI())),ABS(MOD(J2490 - $Q$6:$Q$13 + PI(), 2*PI()) - PI()),0))</f>
        <v>NE</v>
      </c>
      <c r="L2490">
        <v>0.313724326766951</v>
      </c>
      <c r="M2490">
        <v>7.7713770336574903</v>
      </c>
      <c r="N2490">
        <v>2.8867876264783998</v>
      </c>
    </row>
    <row r="2491" spans="1:14" x14ac:dyDescent="0.3">
      <c r="A2491">
        <v>1713027</v>
      </c>
      <c r="B2491">
        <v>2024</v>
      </c>
      <c r="C2491">
        <v>4</v>
      </c>
      <c r="D2491">
        <v>13</v>
      </c>
      <c r="E2491">
        <v>2000</v>
      </c>
      <c r="F2491">
        <v>-5.3472241210937499</v>
      </c>
      <c r="G2491">
        <v>-9.8041961669921793</v>
      </c>
      <c r="H2491">
        <v>11.1675900839022</v>
      </c>
      <c r="I2491">
        <v>0.499305903483723</v>
      </c>
      <c r="J2491">
        <f t="shared" si="39"/>
        <v>0.499305903483723</v>
      </c>
      <c r="K2491" t="str" cm="1">
        <f t="array" ref="K2491">INDEX($P$6:$P$13,MATCH(MIN(ABS(MOD(J2491 - $Q$6:$Q$13 + PI(), 2*PI()) - PI())),ABS(MOD(J2491 - $Q$6:$Q$13 + PI(), 2*PI()) - PI()),0))</f>
        <v>NE</v>
      </c>
      <c r="L2491">
        <v>0.33141820630070401</v>
      </c>
      <c r="M2491">
        <v>7.7371457417805898</v>
      </c>
      <c r="N2491">
        <v>2.9031009674072199</v>
      </c>
    </row>
    <row r="2492" spans="1:14" x14ac:dyDescent="0.3">
      <c r="A2492">
        <v>1713031</v>
      </c>
      <c r="B2492">
        <v>2024</v>
      </c>
      <c r="C2492">
        <v>4</v>
      </c>
      <c r="D2492">
        <v>13</v>
      </c>
      <c r="E2492">
        <v>2100</v>
      </c>
      <c r="F2492">
        <v>-5.5450677490234304</v>
      </c>
      <c r="G2492">
        <v>-10.2035345458984</v>
      </c>
      <c r="H2492">
        <v>11.6129192527375</v>
      </c>
      <c r="I2492">
        <v>0.49779725455590701</v>
      </c>
      <c r="J2492">
        <f t="shared" si="39"/>
        <v>0.49779725455590701</v>
      </c>
      <c r="K2492" t="str" cm="1">
        <f t="array" ref="K2492">INDEX($P$6:$P$13,MATCH(MIN(ABS(MOD(J2492 - $Q$6:$Q$13 + PI(), 2*PI()) - PI())),ABS(MOD(J2492 - $Q$6:$Q$13 + PI(), 2*PI()) - PI()),0))</f>
        <v>NE</v>
      </c>
      <c r="L2492">
        <v>0.35187962804392803</v>
      </c>
      <c r="M2492">
        <v>7.68978373209635</v>
      </c>
      <c r="N2492">
        <v>2.9469439188639299</v>
      </c>
    </row>
    <row r="2493" spans="1:14" x14ac:dyDescent="0.3">
      <c r="A2493">
        <v>1713034</v>
      </c>
      <c r="B2493">
        <v>2024</v>
      </c>
      <c r="C2493">
        <v>4</v>
      </c>
      <c r="D2493">
        <v>13</v>
      </c>
      <c r="E2493">
        <v>2200</v>
      </c>
      <c r="F2493">
        <v>-5.8690087890624998</v>
      </c>
      <c r="G2493">
        <v>-10.296576538085899</v>
      </c>
      <c r="H2493">
        <v>11.851782674802701</v>
      </c>
      <c r="I2493">
        <v>0.518065608217402</v>
      </c>
      <c r="J2493">
        <f t="shared" si="39"/>
        <v>0.518065608217402</v>
      </c>
      <c r="K2493" t="str" cm="1">
        <f t="array" ref="K2493">INDEX($P$6:$P$13,MATCH(MIN(ABS(MOD(J2493 - $Q$6:$Q$13 + PI(), 2*PI()) - PI())),ABS(MOD(J2493 - $Q$6:$Q$13 + PI(), 2*PI()) - PI()),0))</f>
        <v>NE</v>
      </c>
      <c r="L2493">
        <v>0.37374326328243601</v>
      </c>
      <c r="M2493">
        <v>7.6510052151150099</v>
      </c>
      <c r="N2493">
        <v>3.0046191745334201</v>
      </c>
    </row>
    <row r="2494" spans="1:14" x14ac:dyDescent="0.3">
      <c r="A2494">
        <v>1713038</v>
      </c>
      <c r="B2494">
        <v>2024</v>
      </c>
      <c r="C2494">
        <v>4</v>
      </c>
      <c r="D2494">
        <v>13</v>
      </c>
      <c r="E2494">
        <v>2300</v>
      </c>
      <c r="F2494">
        <v>-6.4485662841796803</v>
      </c>
      <c r="G2494">
        <v>-10.4745251464843</v>
      </c>
      <c r="H2494">
        <v>12.300393658976599</v>
      </c>
      <c r="I2494">
        <v>0.551842248277162</v>
      </c>
      <c r="J2494">
        <f t="shared" si="39"/>
        <v>0.551842248277162</v>
      </c>
      <c r="K2494" t="str" cm="1">
        <f t="array" ref="K2494">INDEX($P$6:$P$13,MATCH(MIN(ABS(MOD(J2494 - $Q$6:$Q$13 + PI(), 2*PI()) - PI())),ABS(MOD(J2494 - $Q$6:$Q$13 + PI(), 2*PI()) - PI()),0))</f>
        <v>NE</v>
      </c>
      <c r="L2494">
        <v>0.39965277284899298</v>
      </c>
      <c r="M2494">
        <v>7.6254738701714402</v>
      </c>
      <c r="N2494">
        <v>3.0773367351955798</v>
      </c>
    </row>
    <row r="2495" spans="1:14" x14ac:dyDescent="0.3">
      <c r="A2495">
        <v>1713042</v>
      </c>
      <c r="B2495">
        <v>2024</v>
      </c>
      <c r="C2495">
        <v>4</v>
      </c>
      <c r="D2495">
        <v>13</v>
      </c>
      <c r="E2495">
        <v>0</v>
      </c>
      <c r="F2495">
        <v>-3.2935528564453098</v>
      </c>
      <c r="G2495">
        <v>-10.0585229492187</v>
      </c>
      <c r="H2495">
        <v>10.58401503864</v>
      </c>
      <c r="I2495">
        <v>0.316436321561614</v>
      </c>
      <c r="J2495">
        <f t="shared" si="39"/>
        <v>0.316436321561614</v>
      </c>
      <c r="K2495" t="str" cm="1">
        <f t="array" ref="K2495">INDEX($P$6:$P$13,MATCH(MIN(ABS(MOD(J2495 - $Q$6:$Q$13 + PI(), 2*PI()) - PI())),ABS(MOD(J2495 - $Q$6:$Q$13 + PI(), 2*PI()) - PI()),0))</f>
        <v>N</v>
      </c>
      <c r="L2495">
        <v>6.2503011858528597</v>
      </c>
      <c r="M2495">
        <v>7.9859166675143696</v>
      </c>
      <c r="N2495">
        <v>3.00865862104627</v>
      </c>
    </row>
    <row r="2496" spans="1:14" x14ac:dyDescent="0.3">
      <c r="A2496">
        <v>1713045</v>
      </c>
      <c r="B2496">
        <v>2024</v>
      </c>
      <c r="C2496">
        <v>4</v>
      </c>
      <c r="D2496">
        <v>13</v>
      </c>
      <c r="E2496">
        <v>100</v>
      </c>
      <c r="F2496">
        <v>-3.3243389892578099</v>
      </c>
      <c r="G2496">
        <v>-9.9517395019531207</v>
      </c>
      <c r="H2496">
        <v>10.492299501550299</v>
      </c>
      <c r="I2496">
        <v>0.32239183669544003</v>
      </c>
      <c r="J2496">
        <f t="shared" si="39"/>
        <v>0.32239183669544003</v>
      </c>
      <c r="K2496" t="str" cm="1">
        <f t="array" ref="K2496">INDEX($P$6:$P$13,MATCH(MIN(ABS(MOD(J2496 - $Q$6:$Q$13 + PI(), 2*PI()) - PI())),ABS(MOD(J2496 - $Q$6:$Q$13 + PI(), 2*PI()) - PI()),0))</f>
        <v>N</v>
      </c>
      <c r="L2496">
        <v>4.8713901836592104</v>
      </c>
      <c r="M2496">
        <v>7.9948456022474499</v>
      </c>
      <c r="N2496">
        <v>2.9629165861341602</v>
      </c>
    </row>
    <row r="2497" spans="1:14" x14ac:dyDescent="0.3">
      <c r="A2497">
        <v>1713049</v>
      </c>
      <c r="B2497">
        <v>2024</v>
      </c>
      <c r="C2497">
        <v>4</v>
      </c>
      <c r="D2497">
        <v>13</v>
      </c>
      <c r="E2497">
        <v>200</v>
      </c>
      <c r="F2497">
        <v>-3.3737298583984301</v>
      </c>
      <c r="G2497">
        <v>-9.8501867675781192</v>
      </c>
      <c r="H2497">
        <v>10.4119274158832</v>
      </c>
      <c r="I2497">
        <v>0.32998145888437103</v>
      </c>
      <c r="J2497">
        <f t="shared" si="39"/>
        <v>0.32998145888437103</v>
      </c>
      <c r="K2497" t="str" cm="1">
        <f t="array" ref="K2497">INDEX($P$6:$P$13,MATCH(MIN(ABS(MOD(J2497 - $Q$6:$Q$13 + PI(), 2*PI()) - PI())),ABS(MOD(J2497 - $Q$6:$Q$13 + PI(), 2*PI()) - PI()),0))</f>
        <v>N</v>
      </c>
      <c r="L2497">
        <v>2.7948438359851302</v>
      </c>
      <c r="M2497">
        <v>7.9954726960923903</v>
      </c>
      <c r="N2497">
        <v>2.9238243103027299</v>
      </c>
    </row>
    <row r="2498" spans="1:14" x14ac:dyDescent="0.3">
      <c r="A2498">
        <v>1713052</v>
      </c>
      <c r="B2498">
        <v>2024</v>
      </c>
      <c r="C2498">
        <v>4</v>
      </c>
      <c r="D2498">
        <v>14</v>
      </c>
      <c r="E2498">
        <v>300</v>
      </c>
      <c r="F2498">
        <v>-7.0804772949218702</v>
      </c>
      <c r="G2498">
        <v>-9.8822869873046795</v>
      </c>
      <c r="H2498">
        <v>12.1570043523622</v>
      </c>
      <c r="I2498">
        <v>0.62170204241699401</v>
      </c>
      <c r="J2498">
        <f t="shared" si="39"/>
        <v>0.62170204241699401</v>
      </c>
      <c r="K2498" t="str" cm="1">
        <f t="array" ref="K2498">INDEX($P$6:$P$13,MATCH(MIN(ABS(MOD(J2498 - $Q$6:$Q$13 + PI(), 2*PI()) - PI())),ABS(MOD(J2498 - $Q$6:$Q$13 + PI(), 2*PI()) - PI()),0))</f>
        <v>NE</v>
      </c>
      <c r="L2498">
        <v>0.50195594600483595</v>
      </c>
      <c r="M2498">
        <v>7.7774700588650099</v>
      </c>
      <c r="N2498">
        <v>3.2928850385877801</v>
      </c>
    </row>
    <row r="2499" spans="1:14" x14ac:dyDescent="0.3">
      <c r="A2499">
        <v>1713056</v>
      </c>
      <c r="B2499">
        <v>2024</v>
      </c>
      <c r="C2499">
        <v>4</v>
      </c>
      <c r="D2499">
        <v>14</v>
      </c>
      <c r="E2499">
        <v>400</v>
      </c>
      <c r="F2499">
        <v>-7.3230059814453101</v>
      </c>
      <c r="G2499">
        <v>-9.6800878906249999</v>
      </c>
      <c r="H2499">
        <v>12.1379783396786</v>
      </c>
      <c r="I2499">
        <v>0.64764942688932003</v>
      </c>
      <c r="J2499">
        <f t="shared" ref="J2499:J2562" si="40">IF(I2499&lt;0,I2499+2*PI(),I2499)</f>
        <v>0.64764942688932003</v>
      </c>
      <c r="K2499" t="str" cm="1">
        <f t="array" ref="K2499">INDEX($P$6:$P$13,MATCH(MIN(ABS(MOD(J2499 - $Q$6:$Q$13 + PI(), 2*PI()) - PI())),ABS(MOD(J2499 - $Q$6:$Q$13 + PI(), 2*PI()) - PI()),0))</f>
        <v>NE</v>
      </c>
      <c r="L2499">
        <v>0.52748542248383901</v>
      </c>
      <c r="M2499">
        <v>7.8467906316121399</v>
      </c>
      <c r="N2499">
        <v>3.33677270677354</v>
      </c>
    </row>
    <row r="2500" spans="1:14" x14ac:dyDescent="0.3">
      <c r="A2500">
        <v>1713060</v>
      </c>
      <c r="B2500">
        <v>2024</v>
      </c>
      <c r="C2500">
        <v>4</v>
      </c>
      <c r="D2500">
        <v>14</v>
      </c>
      <c r="E2500">
        <v>500</v>
      </c>
      <c r="F2500">
        <v>-7.47579223632812</v>
      </c>
      <c r="G2500">
        <v>-9.5241998291015602</v>
      </c>
      <c r="H2500">
        <v>12.1077599887593</v>
      </c>
      <c r="I2500">
        <v>0.66548166685298604</v>
      </c>
      <c r="J2500">
        <f t="shared" si="40"/>
        <v>0.66548166685298604</v>
      </c>
      <c r="K2500" t="str" cm="1">
        <f t="array" ref="K2500">INDEX($P$6:$P$13,MATCH(MIN(ABS(MOD(J2500 - $Q$6:$Q$13 + PI(), 2*PI()) - PI())),ABS(MOD(J2500 - $Q$6:$Q$13 + PI(), 2*PI()) - PI()),0))</f>
        <v>NE</v>
      </c>
      <c r="L2500">
        <v>0.55240065565275398</v>
      </c>
      <c r="M2500">
        <v>7.9287734561496297</v>
      </c>
      <c r="N2500">
        <v>3.3718526628282302</v>
      </c>
    </row>
    <row r="2501" spans="1:14" x14ac:dyDescent="0.3">
      <c r="A2501">
        <v>1713063</v>
      </c>
      <c r="B2501">
        <v>2024</v>
      </c>
      <c r="C2501">
        <v>4</v>
      </c>
      <c r="D2501">
        <v>14</v>
      </c>
      <c r="E2501">
        <v>600</v>
      </c>
      <c r="F2501">
        <v>-7.6639721679687502</v>
      </c>
      <c r="G2501">
        <v>-9.55025512695312</v>
      </c>
      <c r="H2501">
        <v>12.245155874111701</v>
      </c>
      <c r="I2501">
        <v>0.67625662311927903</v>
      </c>
      <c r="J2501">
        <f t="shared" si="40"/>
        <v>0.67625662311927903</v>
      </c>
      <c r="K2501" t="str" cm="1">
        <f t="array" ref="K2501">INDEX($P$6:$P$13,MATCH(MIN(ABS(MOD(J2501 - $Q$6:$Q$13 + PI(), 2*PI()) - PI())),ABS(MOD(J2501 - $Q$6:$Q$13 + PI(), 2*PI()) - PI()),0))</f>
        <v>NE</v>
      </c>
      <c r="L2501">
        <v>0.57658647858977496</v>
      </c>
      <c r="M2501">
        <v>8.0156699286566795</v>
      </c>
      <c r="N2501">
        <v>3.4047458436753999</v>
      </c>
    </row>
    <row r="2502" spans="1:14" x14ac:dyDescent="0.3">
      <c r="A2502">
        <v>1713067</v>
      </c>
      <c r="B2502">
        <v>2024</v>
      </c>
      <c r="C2502">
        <v>4</v>
      </c>
      <c r="D2502">
        <v>14</v>
      </c>
      <c r="E2502">
        <v>700</v>
      </c>
      <c r="F2502">
        <v>-7.9049359130859296</v>
      </c>
      <c r="G2502">
        <v>-9.5596759033203096</v>
      </c>
      <c r="H2502">
        <v>12.4046529643726</v>
      </c>
      <c r="I2502">
        <v>0.69093200196951998</v>
      </c>
      <c r="J2502">
        <f t="shared" si="40"/>
        <v>0.69093200196951998</v>
      </c>
      <c r="K2502" t="str" cm="1">
        <f t="array" ref="K2502">INDEX($P$6:$P$13,MATCH(MIN(ABS(MOD(J2502 - $Q$6:$Q$13 + PI(), 2*PI()) - PI())),ABS(MOD(J2502 - $Q$6:$Q$13 + PI(), 2*PI()) - PI()),0))</f>
        <v>NE</v>
      </c>
      <c r="L2502">
        <v>0.60150043935950304</v>
      </c>
      <c r="M2502">
        <v>8.0370555453830299</v>
      </c>
      <c r="N2502">
        <v>3.4024753570556601</v>
      </c>
    </row>
    <row r="2503" spans="1:14" x14ac:dyDescent="0.3">
      <c r="A2503">
        <v>1713070</v>
      </c>
      <c r="B2503">
        <v>2024</v>
      </c>
      <c r="C2503">
        <v>4</v>
      </c>
      <c r="D2503">
        <v>14</v>
      </c>
      <c r="E2503">
        <v>800</v>
      </c>
      <c r="F2503">
        <v>-8.2207666015625005</v>
      </c>
      <c r="G2503">
        <v>-9.4361523437500008</v>
      </c>
      <c r="H2503">
        <v>12.5148701380327</v>
      </c>
      <c r="I2503">
        <v>0.71667316838181305</v>
      </c>
      <c r="J2503">
        <f t="shared" si="40"/>
        <v>0.71667316838181305</v>
      </c>
      <c r="K2503" t="str" cm="1">
        <f t="array" ref="K2503">INDEX($P$6:$P$13,MATCH(MIN(ABS(MOD(J2503 - $Q$6:$Q$13 + PI(), 2*PI()) - PI())),ABS(MOD(J2503 - $Q$6:$Q$13 + PI(), 2*PI()) - PI()),0))</f>
        <v>NE</v>
      </c>
      <c r="L2503">
        <v>0.62899902755783099</v>
      </c>
      <c r="M2503">
        <v>8.09986803266737</v>
      </c>
      <c r="N2503">
        <v>3.4679169125027101</v>
      </c>
    </row>
    <row r="2504" spans="1:14" x14ac:dyDescent="0.3">
      <c r="A2504">
        <v>1713074</v>
      </c>
      <c r="B2504">
        <v>2024</v>
      </c>
      <c r="C2504">
        <v>4</v>
      </c>
      <c r="D2504">
        <v>14</v>
      </c>
      <c r="E2504">
        <v>900</v>
      </c>
      <c r="F2504">
        <v>-8.3578393554687498</v>
      </c>
      <c r="G2504">
        <v>-9.0618395996093692</v>
      </c>
      <c r="H2504">
        <v>12.3276281425451</v>
      </c>
      <c r="I2504">
        <v>0.74500606774023503</v>
      </c>
      <c r="J2504">
        <f t="shared" si="40"/>
        <v>0.74500606774023503</v>
      </c>
      <c r="K2504" t="str" cm="1">
        <f t="array" ref="K2504">INDEX($P$6:$P$13,MATCH(MIN(ABS(MOD(J2504 - $Q$6:$Q$13 + PI(), 2*PI()) - PI())),ABS(MOD(J2504 - $Q$6:$Q$13 + PI(), 2*PI()) - PI()),0))</f>
        <v>NE</v>
      </c>
      <c r="L2504">
        <v>0.65681760935647204</v>
      </c>
      <c r="M2504">
        <v>8.1715350680880992</v>
      </c>
      <c r="N2504">
        <v>3.5276276270548501</v>
      </c>
    </row>
    <row r="2505" spans="1:14" x14ac:dyDescent="0.3">
      <c r="A2505">
        <v>1713078</v>
      </c>
      <c r="B2505">
        <v>2024</v>
      </c>
      <c r="C2505">
        <v>4</v>
      </c>
      <c r="D2505">
        <v>14</v>
      </c>
      <c r="E2505">
        <v>1000</v>
      </c>
      <c r="F2505">
        <v>-8.5097241210937504</v>
      </c>
      <c r="G2505">
        <v>-8.48456420898437</v>
      </c>
      <c r="H2505">
        <v>12.016789689159999</v>
      </c>
      <c r="I2505">
        <v>0.78687865456238604</v>
      </c>
      <c r="J2505">
        <f t="shared" si="40"/>
        <v>0.78687865456238604</v>
      </c>
      <c r="K2505" t="str" cm="1">
        <f t="array" ref="K2505">INDEX($P$6:$P$13,MATCH(MIN(ABS(MOD(J2505 - $Q$6:$Q$13 + PI(), 2*PI()) - PI())),ABS(MOD(J2505 - $Q$6:$Q$13 + PI(), 2*PI()) - PI()),0))</f>
        <v>NE</v>
      </c>
      <c r="L2505">
        <v>0.68388506136499505</v>
      </c>
      <c r="M2505">
        <v>8.2684504191080705</v>
      </c>
      <c r="N2505">
        <v>3.5540058347913899</v>
      </c>
    </row>
    <row r="2506" spans="1:14" x14ac:dyDescent="0.3">
      <c r="A2506">
        <v>1713081</v>
      </c>
      <c r="B2506">
        <v>2024</v>
      </c>
      <c r="C2506">
        <v>4</v>
      </c>
      <c r="D2506">
        <v>14</v>
      </c>
      <c r="E2506">
        <v>1100</v>
      </c>
      <c r="F2506">
        <v>-8.2547253417968705</v>
      </c>
      <c r="G2506">
        <v>-8.4021685791015592</v>
      </c>
      <c r="H2506">
        <v>11.778664071113701</v>
      </c>
      <c r="I2506">
        <v>0.77654660996503999</v>
      </c>
      <c r="J2506">
        <f t="shared" si="40"/>
        <v>0.77654660996503999</v>
      </c>
      <c r="K2506" t="str" cm="1">
        <f t="array" ref="K2506">INDEX($P$6:$P$13,MATCH(MIN(ABS(MOD(J2506 - $Q$6:$Q$13 + PI(), 2*PI()) - PI())),ABS(MOD(J2506 - $Q$6:$Q$13 + PI(), 2*PI()) - PI()),0))</f>
        <v>NE</v>
      </c>
      <c r="L2506">
        <v>0.70662872339038096</v>
      </c>
      <c r="M2506">
        <v>8.3647388882107201</v>
      </c>
      <c r="N2506">
        <v>3.5671753353542699</v>
      </c>
    </row>
    <row r="2507" spans="1:14" x14ac:dyDescent="0.3">
      <c r="A2507">
        <v>1713085</v>
      </c>
      <c r="B2507">
        <v>2024</v>
      </c>
      <c r="C2507">
        <v>4</v>
      </c>
      <c r="D2507">
        <v>14</v>
      </c>
      <c r="E2507">
        <v>1200</v>
      </c>
      <c r="F2507">
        <v>-7.8439465332031197</v>
      </c>
      <c r="G2507">
        <v>-8.2795660400390592</v>
      </c>
      <c r="H2507">
        <v>11.4052054355507</v>
      </c>
      <c r="I2507">
        <v>0.75838707898072399</v>
      </c>
      <c r="J2507">
        <f t="shared" si="40"/>
        <v>0.75838707898072399</v>
      </c>
      <c r="K2507" t="str" cm="1">
        <f t="array" ref="K2507">INDEX($P$6:$P$13,MATCH(MIN(ABS(MOD(J2507 - $Q$6:$Q$13 + PI(), 2*PI()) - PI())),ABS(MOD(J2507 - $Q$6:$Q$13 + PI(), 2*PI()) - PI()),0))</f>
        <v>NE</v>
      </c>
      <c r="L2507">
        <v>0.72622313824538998</v>
      </c>
      <c r="M2507">
        <v>8.4598662058512293</v>
      </c>
      <c r="N2507">
        <v>3.56736172570122</v>
      </c>
    </row>
    <row r="2508" spans="1:14" x14ac:dyDescent="0.3">
      <c r="A2508">
        <v>1713088</v>
      </c>
      <c r="B2508">
        <v>2024</v>
      </c>
      <c r="C2508">
        <v>4</v>
      </c>
      <c r="D2508">
        <v>14</v>
      </c>
      <c r="E2508">
        <v>1300</v>
      </c>
      <c r="F2508">
        <v>-7.4795196533203097</v>
      </c>
      <c r="G2508">
        <v>-8.2654888916015601</v>
      </c>
      <c r="H2508">
        <v>11.1472651740951</v>
      </c>
      <c r="I2508">
        <v>0.73552093620330194</v>
      </c>
      <c r="J2508">
        <f t="shared" si="40"/>
        <v>0.73552093620330194</v>
      </c>
      <c r="K2508" t="str" cm="1">
        <f t="array" ref="K2508">INDEX($P$6:$P$13,MATCH(MIN(ABS(MOD(J2508 - $Q$6:$Q$13 + PI(), 2*PI()) - PI())),ABS(MOD(J2508 - $Q$6:$Q$13 + PI(), 2*PI()) - PI()),0))</f>
        <v>NE</v>
      </c>
      <c r="L2508">
        <v>0.74336779998567204</v>
      </c>
      <c r="M2508">
        <v>8.5490167405870192</v>
      </c>
      <c r="N2508">
        <v>3.5604354010687902</v>
      </c>
    </row>
    <row r="2509" spans="1:14" x14ac:dyDescent="0.3">
      <c r="A2509">
        <v>1713092</v>
      </c>
      <c r="B2509">
        <v>2024</v>
      </c>
      <c r="C2509">
        <v>4</v>
      </c>
      <c r="D2509">
        <v>14</v>
      </c>
      <c r="E2509">
        <v>1400</v>
      </c>
      <c r="F2509">
        <v>-7.3336016845703096</v>
      </c>
      <c r="G2509">
        <v>-8.2914135742187494</v>
      </c>
      <c r="H2509">
        <v>11.069293235192101</v>
      </c>
      <c r="I2509">
        <v>0.724174871434351</v>
      </c>
      <c r="J2509">
        <f t="shared" si="40"/>
        <v>0.724174871434351</v>
      </c>
      <c r="K2509" t="str" cm="1">
        <f t="array" ref="K2509">INDEX($P$6:$P$13,MATCH(MIN(ABS(MOD(J2509 - $Q$6:$Q$13 + PI(), 2*PI()) - PI())),ABS(MOD(J2509 - $Q$6:$Q$13 + PI(), 2*PI()) - PI()),0))</f>
        <v>NE</v>
      </c>
      <c r="L2509">
        <v>0.75848112080915697</v>
      </c>
      <c r="M2509">
        <v>8.6248847113715197</v>
      </c>
      <c r="N2509">
        <v>3.5522625181410001</v>
      </c>
    </row>
    <row r="2510" spans="1:14" x14ac:dyDescent="0.3">
      <c r="A2510">
        <v>1713096</v>
      </c>
      <c r="B2510">
        <v>2024</v>
      </c>
      <c r="C2510">
        <v>4</v>
      </c>
      <c r="D2510">
        <v>14</v>
      </c>
      <c r="E2510">
        <v>1500</v>
      </c>
      <c r="F2510">
        <v>-7.1868902587890604</v>
      </c>
      <c r="G2510">
        <v>-8.1769842529296799</v>
      </c>
      <c r="H2510">
        <v>10.886434818825499</v>
      </c>
      <c r="I2510">
        <v>0.72104416130581706</v>
      </c>
      <c r="J2510">
        <f t="shared" si="40"/>
        <v>0.72104416130581706</v>
      </c>
      <c r="K2510" t="str" cm="1">
        <f t="array" ref="K2510">INDEX($P$6:$P$13,MATCH(MIN(ABS(MOD(J2510 - $Q$6:$Q$13 + PI(), 2*PI()) - PI())),ABS(MOD(J2510 - $Q$6:$Q$13 + PI(), 2*PI()) - PI()),0))</f>
        <v>NE</v>
      </c>
      <c r="L2510">
        <v>0.77254302563427801</v>
      </c>
      <c r="M2510">
        <v>8.6885907914903395</v>
      </c>
      <c r="N2510">
        <v>3.5424237781100798</v>
      </c>
    </row>
    <row r="2511" spans="1:14" x14ac:dyDescent="0.3">
      <c r="A2511">
        <v>1713099</v>
      </c>
      <c r="B2511">
        <v>2024</v>
      </c>
      <c r="C2511">
        <v>4</v>
      </c>
      <c r="D2511">
        <v>14</v>
      </c>
      <c r="E2511">
        <v>1600</v>
      </c>
      <c r="F2511">
        <v>-6.8919146728515601</v>
      </c>
      <c r="G2511">
        <v>-7.9908221435546798</v>
      </c>
      <c r="H2511">
        <v>10.5523327462599</v>
      </c>
      <c r="I2511">
        <v>0.71169418630521797</v>
      </c>
      <c r="J2511">
        <f t="shared" si="40"/>
        <v>0.71169418630521797</v>
      </c>
      <c r="K2511" t="str" cm="1">
        <f t="array" ref="K2511">INDEX($P$6:$P$13,MATCH(MIN(ABS(MOD(J2511 - $Q$6:$Q$13 + PI(), 2*PI()) - PI())),ABS(MOD(J2511 - $Q$6:$Q$13 + PI(), 2*PI()) - PI()),0))</f>
        <v>NE</v>
      </c>
      <c r="L2511">
        <v>0.78506275305349205</v>
      </c>
      <c r="M2511">
        <v>8.7528136571248307</v>
      </c>
      <c r="N2511">
        <v>3.5246434741549999</v>
      </c>
    </row>
    <row r="2512" spans="1:14" x14ac:dyDescent="0.3">
      <c r="A2512">
        <v>1713103</v>
      </c>
      <c r="B2512">
        <v>2024</v>
      </c>
      <c r="C2512">
        <v>4</v>
      </c>
      <c r="D2512">
        <v>14</v>
      </c>
      <c r="E2512">
        <v>1700</v>
      </c>
      <c r="F2512">
        <v>-6.3902270507812498</v>
      </c>
      <c r="G2512">
        <v>-8.0285241699218695</v>
      </c>
      <c r="H2512">
        <v>10.261198863074201</v>
      </c>
      <c r="I2512">
        <v>0.67226069353720497</v>
      </c>
      <c r="J2512">
        <f t="shared" si="40"/>
        <v>0.67226069353720497</v>
      </c>
      <c r="K2512" t="str" cm="1">
        <f t="array" ref="K2512">INDEX($P$6:$P$13,MATCH(MIN(ABS(MOD(J2512 - $Q$6:$Q$13 + PI(), 2*PI()) - PI())),ABS(MOD(J2512 - $Q$6:$Q$13 + PI(), 2*PI()) - PI()),0))</f>
        <v>NE</v>
      </c>
      <c r="L2512">
        <v>0.796168549068625</v>
      </c>
      <c r="M2512">
        <v>8.8174132241143095</v>
      </c>
      <c r="N2512">
        <v>3.5001987881130598</v>
      </c>
    </row>
    <row r="2513" spans="1:14" x14ac:dyDescent="0.3">
      <c r="A2513">
        <v>1713106</v>
      </c>
      <c r="B2513">
        <v>2024</v>
      </c>
      <c r="C2513">
        <v>4</v>
      </c>
      <c r="D2513">
        <v>14</v>
      </c>
      <c r="E2513">
        <v>1800</v>
      </c>
      <c r="F2513">
        <v>-6.1916680908203103</v>
      </c>
      <c r="G2513">
        <v>-8.1793359374999994</v>
      </c>
      <c r="H2513">
        <v>10.258571544097199</v>
      </c>
      <c r="I2513">
        <v>0.64795914288147805</v>
      </c>
      <c r="J2513">
        <f t="shared" si="40"/>
        <v>0.64795914288147805</v>
      </c>
      <c r="K2513" t="str" cm="1">
        <f t="array" ref="K2513">INDEX($P$6:$P$13,MATCH(MIN(ABS(MOD(J2513 - $Q$6:$Q$13 + PI(), 2*PI()) - PI())),ABS(MOD(J2513 - $Q$6:$Q$13 + PI(), 2*PI()) - PI()),0))</f>
        <v>NE</v>
      </c>
      <c r="L2513">
        <v>0.80524045936858601</v>
      </c>
      <c r="M2513">
        <v>8.8717518912421305</v>
      </c>
      <c r="N2513">
        <v>3.47733709547254</v>
      </c>
    </row>
    <row r="2514" spans="1:14" x14ac:dyDescent="0.3">
      <c r="A2514">
        <v>1713110</v>
      </c>
      <c r="B2514">
        <v>2024</v>
      </c>
      <c r="C2514">
        <v>4</v>
      </c>
      <c r="D2514">
        <v>14</v>
      </c>
      <c r="E2514">
        <v>1900</v>
      </c>
      <c r="F2514">
        <v>-6.2282922363281203</v>
      </c>
      <c r="G2514">
        <v>-8.3758630371093705</v>
      </c>
      <c r="H2514">
        <v>10.4377538674525</v>
      </c>
      <c r="I2514">
        <v>0.63939254727736705</v>
      </c>
      <c r="J2514">
        <f t="shared" si="40"/>
        <v>0.63939254727736705</v>
      </c>
      <c r="K2514" t="str" cm="1">
        <f t="array" ref="K2514">INDEX($P$6:$P$13,MATCH(MIN(ABS(MOD(J2514 - $Q$6:$Q$13 + PI(), 2*PI()) - PI())),ABS(MOD(J2514 - $Q$6:$Q$13 + PI(), 2*PI()) - PI()),0))</f>
        <v>NE</v>
      </c>
      <c r="L2514">
        <v>0.813507799112555</v>
      </c>
      <c r="M2514">
        <v>8.9082415898640903</v>
      </c>
      <c r="N2514">
        <v>3.4632541868421698</v>
      </c>
    </row>
    <row r="2515" spans="1:14" x14ac:dyDescent="0.3">
      <c r="A2515">
        <v>1713114</v>
      </c>
      <c r="B2515">
        <v>2024</v>
      </c>
      <c r="C2515">
        <v>4</v>
      </c>
      <c r="D2515">
        <v>14</v>
      </c>
      <c r="E2515">
        <v>2000</v>
      </c>
      <c r="F2515">
        <v>-6.2184912109374997</v>
      </c>
      <c r="G2515">
        <v>-8.5269622802734304</v>
      </c>
      <c r="H2515">
        <v>10.553611641031299</v>
      </c>
      <c r="I2515">
        <v>0.63010392935419302</v>
      </c>
      <c r="J2515">
        <f t="shared" si="40"/>
        <v>0.63010392935419302</v>
      </c>
      <c r="K2515" t="str" cm="1">
        <f t="array" ref="K2515">INDEX($P$6:$P$13,MATCH(MIN(ABS(MOD(J2515 - $Q$6:$Q$13 + PI(), 2*PI()) - PI())),ABS(MOD(J2515 - $Q$6:$Q$13 + PI(), 2*PI()) - PI()),0))</f>
        <v>NE</v>
      </c>
      <c r="L2515">
        <v>0.82079781791782302</v>
      </c>
      <c r="M2515">
        <v>8.9330003526475696</v>
      </c>
      <c r="N2515">
        <v>3.4570541381835902</v>
      </c>
    </row>
    <row r="2516" spans="1:14" x14ac:dyDescent="0.3">
      <c r="A2516">
        <v>1713117</v>
      </c>
      <c r="B2516">
        <v>2024</v>
      </c>
      <c r="C2516">
        <v>4</v>
      </c>
      <c r="D2516">
        <v>14</v>
      </c>
      <c r="E2516">
        <v>2100</v>
      </c>
      <c r="F2516">
        <v>-6.0874938964843697</v>
      </c>
      <c r="G2516">
        <v>-8.4957769775390606</v>
      </c>
      <c r="H2516">
        <v>10.451593581450499</v>
      </c>
      <c r="I2516">
        <v>0.62173514271659303</v>
      </c>
      <c r="J2516">
        <f t="shared" si="40"/>
        <v>0.62173514271659303</v>
      </c>
      <c r="K2516" t="str" cm="1">
        <f t="array" ref="K2516">INDEX($P$6:$P$13,MATCH(MIN(ABS(MOD(J2516 - $Q$6:$Q$13 + PI(), 2*PI()) - PI())),ABS(MOD(J2516 - $Q$6:$Q$13 + PI(), 2*PI()) - PI()),0))</f>
        <v>NE</v>
      </c>
      <c r="L2516">
        <v>0.82757257423351804</v>
      </c>
      <c r="M2516">
        <v>8.9583215713500906</v>
      </c>
      <c r="N2516">
        <v>3.4524447123209598</v>
      </c>
    </row>
    <row r="2517" spans="1:14" x14ac:dyDescent="0.3">
      <c r="A2517">
        <v>1713121</v>
      </c>
      <c r="B2517">
        <v>2024</v>
      </c>
      <c r="C2517">
        <v>4</v>
      </c>
      <c r="D2517">
        <v>14</v>
      </c>
      <c r="E2517">
        <v>2200</v>
      </c>
      <c r="F2517">
        <v>-5.5900762939453097</v>
      </c>
      <c r="G2517">
        <v>-8.0802569580078103</v>
      </c>
      <c r="H2517">
        <v>9.8254519224086092</v>
      </c>
      <c r="I2517">
        <v>0.60521431620508204</v>
      </c>
      <c r="J2517">
        <f t="shared" si="40"/>
        <v>0.60521431620508204</v>
      </c>
      <c r="K2517" t="str" cm="1">
        <f t="array" ref="K2517">INDEX($P$6:$P$13,MATCH(MIN(ABS(MOD(J2517 - $Q$6:$Q$13 + PI(), 2*PI()) - PI())),ABS(MOD(J2517 - $Q$6:$Q$13 + PI(), 2*PI()) - PI()),0))</f>
        <v>NE</v>
      </c>
      <c r="L2517">
        <v>0.83704443214785196</v>
      </c>
      <c r="M2517">
        <v>9.0196810828314895</v>
      </c>
      <c r="N2517">
        <v>3.43077829149034</v>
      </c>
    </row>
    <row r="2518" spans="1:14" x14ac:dyDescent="0.3">
      <c r="A2518">
        <v>1713124</v>
      </c>
      <c r="B2518">
        <v>2024</v>
      </c>
      <c r="C2518">
        <v>4</v>
      </c>
      <c r="D2518">
        <v>14</v>
      </c>
      <c r="E2518">
        <v>2300</v>
      </c>
      <c r="F2518">
        <v>-5.4943408203124999</v>
      </c>
      <c r="G2518">
        <v>-8.1407061767578099</v>
      </c>
      <c r="H2518">
        <v>9.8213480798745199</v>
      </c>
      <c r="I2518">
        <v>0.59369600578808301</v>
      </c>
      <c r="J2518">
        <f t="shared" si="40"/>
        <v>0.59369600578808301</v>
      </c>
      <c r="K2518" t="str" cm="1">
        <f t="array" ref="K2518">INDEX($P$6:$P$13,MATCH(MIN(ABS(MOD(J2518 - $Q$6:$Q$13 + PI(), 2*PI()) - PI())),ABS(MOD(J2518 - $Q$6:$Q$13 + PI(), 2*PI()) - PI()),0))</f>
        <v>NE</v>
      </c>
      <c r="L2518">
        <v>0.84654090950692895</v>
      </c>
      <c r="M2518">
        <v>9.0850996441311302</v>
      </c>
      <c r="N2518">
        <v>3.4119998084174199</v>
      </c>
    </row>
    <row r="2519" spans="1:14" x14ac:dyDescent="0.3">
      <c r="A2519">
        <v>1713128</v>
      </c>
      <c r="B2519">
        <v>2024</v>
      </c>
      <c r="C2519">
        <v>4</v>
      </c>
      <c r="D2519">
        <v>14</v>
      </c>
      <c r="E2519">
        <v>0</v>
      </c>
      <c r="F2519">
        <v>-6.7509008789062497</v>
      </c>
      <c r="G2519">
        <v>-10.17359375</v>
      </c>
      <c r="H2519">
        <v>12.2096958384251</v>
      </c>
      <c r="I2519">
        <v>0.58585632516625097</v>
      </c>
      <c r="J2519">
        <f t="shared" si="40"/>
        <v>0.58585632516625097</v>
      </c>
      <c r="K2519" t="str" cm="1">
        <f t="array" ref="K2519">INDEX($P$6:$P$13,MATCH(MIN(ABS(MOD(J2519 - $Q$6:$Q$13 + PI(), 2*PI()) - PI())),ABS(MOD(J2519 - $Q$6:$Q$13 + PI(), 2*PI()) - PI()),0))</f>
        <v>NE</v>
      </c>
      <c r="L2519">
        <v>0.42740885913405302</v>
      </c>
      <c r="M2519">
        <v>7.6295295291476704</v>
      </c>
      <c r="N2519">
        <v>3.1469512515597802</v>
      </c>
    </row>
    <row r="2520" spans="1:14" x14ac:dyDescent="0.3">
      <c r="A2520">
        <v>1713132</v>
      </c>
      <c r="B2520">
        <v>2024</v>
      </c>
      <c r="C2520">
        <v>4</v>
      </c>
      <c r="D2520">
        <v>14</v>
      </c>
      <c r="E2520">
        <v>100</v>
      </c>
      <c r="F2520">
        <v>-6.8168780517578096</v>
      </c>
      <c r="G2520">
        <v>-9.9803247070312509</v>
      </c>
      <c r="H2520">
        <v>12.0862197411066</v>
      </c>
      <c r="I2520">
        <v>0.59924682900795101</v>
      </c>
      <c r="J2520">
        <f t="shared" si="40"/>
        <v>0.59924682900795101</v>
      </c>
      <c r="K2520" t="str" cm="1">
        <f t="array" ref="K2520">INDEX($P$6:$P$13,MATCH(MIN(ABS(MOD(J2520 - $Q$6:$Q$13 + PI(), 2*PI()) - PI())),ABS(MOD(J2520 - $Q$6:$Q$13 + PI(), 2*PI()) - PI()),0))</f>
        <v>NE</v>
      </c>
      <c r="L2520">
        <v>0.45343661305300997</v>
      </c>
      <c r="M2520">
        <v>7.6635194354587099</v>
      </c>
      <c r="N2520">
        <v>3.2005739212036102</v>
      </c>
    </row>
    <row r="2521" spans="1:14" x14ac:dyDescent="0.3">
      <c r="A2521">
        <v>1713135</v>
      </c>
      <c r="B2521">
        <v>2024</v>
      </c>
      <c r="C2521">
        <v>4</v>
      </c>
      <c r="D2521">
        <v>14</v>
      </c>
      <c r="E2521">
        <v>200</v>
      </c>
      <c r="F2521">
        <v>-6.8717156982421796</v>
      </c>
      <c r="G2521">
        <v>-9.9525921630859298</v>
      </c>
      <c r="H2521">
        <v>12.094402316864899</v>
      </c>
      <c r="I2521">
        <v>0.60428426331375795</v>
      </c>
      <c r="J2521">
        <f t="shared" si="40"/>
        <v>0.60428426331375795</v>
      </c>
      <c r="K2521" t="str" cm="1">
        <f t="array" ref="K2521">INDEX($P$6:$P$13,MATCH(MIN(ABS(MOD(J2521 - $Q$6:$Q$13 + PI(), 2*PI()) - PI())),ABS(MOD(J2521 - $Q$6:$Q$13 + PI(), 2*PI()) - PI()),0))</f>
        <v>NE</v>
      </c>
      <c r="L2521">
        <v>0.47746791346544898</v>
      </c>
      <c r="M2521">
        <v>7.7175838682386599</v>
      </c>
      <c r="N2521">
        <v>3.2453193664550701</v>
      </c>
    </row>
    <row r="2522" spans="1:14" x14ac:dyDescent="0.3">
      <c r="A2522">
        <v>1713139</v>
      </c>
      <c r="B2522">
        <v>2024</v>
      </c>
      <c r="C2522">
        <v>4</v>
      </c>
      <c r="D2522">
        <v>15</v>
      </c>
      <c r="E2522">
        <v>300</v>
      </c>
      <c r="F2522">
        <v>-4.08294982910156</v>
      </c>
      <c r="G2522">
        <v>-8.0813903808593697</v>
      </c>
      <c r="H2522">
        <v>9.0542448495060501</v>
      </c>
      <c r="I2522">
        <v>0.46782176246722001</v>
      </c>
      <c r="J2522">
        <f t="shared" si="40"/>
        <v>0.46782176246722001</v>
      </c>
      <c r="K2522" t="str" cm="1">
        <f t="array" ref="K2522">INDEX($P$6:$P$13,MATCH(MIN(ABS(MOD(J2522 - $Q$6:$Q$13 + PI(), 2*PI()) - PI())),ABS(MOD(J2522 - $Q$6:$Q$13 + PI(), 2*PI()) - PI()),0))</f>
        <v>NE</v>
      </c>
      <c r="L2522">
        <v>0.88086275314346996</v>
      </c>
      <c r="M2522">
        <v>9.3434409035576707</v>
      </c>
      <c r="N2522">
        <v>3.3706462648179798</v>
      </c>
    </row>
    <row r="2523" spans="1:14" x14ac:dyDescent="0.3">
      <c r="A2523">
        <v>1713142</v>
      </c>
      <c r="B2523">
        <v>2024</v>
      </c>
      <c r="C2523">
        <v>4</v>
      </c>
      <c r="D2523">
        <v>15</v>
      </c>
      <c r="E2523">
        <v>400</v>
      </c>
      <c r="F2523">
        <v>-3.4923303222656199</v>
      </c>
      <c r="G2523">
        <v>-8.0593859863281203</v>
      </c>
      <c r="H2523">
        <v>8.7835114593446093</v>
      </c>
      <c r="I2523">
        <v>0.40890048811750401</v>
      </c>
      <c r="J2523">
        <f t="shared" si="40"/>
        <v>0.40890048811750401</v>
      </c>
      <c r="K2523" t="str" cm="1">
        <f t="array" ref="K2523">INDEX($P$6:$P$13,MATCH(MIN(ABS(MOD(J2523 - $Q$6:$Q$13 + PI(), 2*PI()) - PI())),ABS(MOD(J2523 - $Q$6:$Q$13 + PI(), 2*PI()) - PI()),0))</f>
        <v>NE</v>
      </c>
      <c r="L2523">
        <v>0.88834824797275003</v>
      </c>
      <c r="M2523">
        <v>9.4186861250135596</v>
      </c>
      <c r="N2523">
        <v>3.36018382178412</v>
      </c>
    </row>
    <row r="2524" spans="1:14" x14ac:dyDescent="0.3">
      <c r="A2524">
        <v>1713146</v>
      </c>
      <c r="B2524">
        <v>2024</v>
      </c>
      <c r="C2524">
        <v>4</v>
      </c>
      <c r="D2524">
        <v>15</v>
      </c>
      <c r="E2524">
        <v>500</v>
      </c>
      <c r="F2524">
        <v>-2.9731634521484298</v>
      </c>
      <c r="G2524">
        <v>-8.1318865966796796</v>
      </c>
      <c r="H2524">
        <v>8.6583647725450898</v>
      </c>
      <c r="I2524">
        <v>0.35052002123111298</v>
      </c>
      <c r="J2524">
        <f t="shared" si="40"/>
        <v>0.35052002123111298</v>
      </c>
      <c r="K2524" t="str" cm="1">
        <f t="array" ref="K2524">INDEX($P$6:$P$13,MATCH(MIN(ABS(MOD(J2524 - $Q$6:$Q$13 + PI(), 2*PI()) - PI())),ABS(MOD(J2524 - $Q$6:$Q$13 + PI(), 2*PI()) - PI()),0))</f>
        <v>N</v>
      </c>
      <c r="L2524">
        <v>0.89493427493919497</v>
      </c>
      <c r="M2524">
        <v>9.4916162490844709</v>
      </c>
      <c r="N2524">
        <v>3.3502640194362998</v>
      </c>
    </row>
    <row r="2525" spans="1:14" x14ac:dyDescent="0.3">
      <c r="A2525">
        <v>1713150</v>
      </c>
      <c r="B2525">
        <v>2024</v>
      </c>
      <c r="C2525">
        <v>4</v>
      </c>
      <c r="D2525">
        <v>15</v>
      </c>
      <c r="E2525">
        <v>600</v>
      </c>
      <c r="F2525">
        <v>-2.72611877441406</v>
      </c>
      <c r="G2525">
        <v>-8.3172772216796798</v>
      </c>
      <c r="H2525">
        <v>8.7526466828316902</v>
      </c>
      <c r="I2525">
        <v>0.31673140631407698</v>
      </c>
      <c r="J2525">
        <f t="shared" si="40"/>
        <v>0.31673140631407698</v>
      </c>
      <c r="K2525" t="str" cm="1">
        <f t="array" ref="K2525">INDEX($P$6:$P$13,MATCH(MIN(ABS(MOD(J2525 - $Q$6:$Q$13 + PI(), 2*PI()) - PI())),ABS(MOD(J2525 - $Q$6:$Q$13 + PI(), 2*PI()) - PI()),0))</f>
        <v>N</v>
      </c>
      <c r="L2525">
        <v>0.90041121367433696</v>
      </c>
      <c r="M2525">
        <v>9.5548124313354492</v>
      </c>
      <c r="N2525">
        <v>3.3428430557250901</v>
      </c>
    </row>
    <row r="2526" spans="1:14" x14ac:dyDescent="0.3">
      <c r="A2526">
        <v>1713153</v>
      </c>
      <c r="B2526">
        <v>2024</v>
      </c>
      <c r="C2526">
        <v>4</v>
      </c>
      <c r="D2526">
        <v>15</v>
      </c>
      <c r="E2526">
        <v>700</v>
      </c>
      <c r="F2526">
        <v>-2.9243188476562501</v>
      </c>
      <c r="G2526">
        <v>-8.5054083251953099</v>
      </c>
      <c r="H2526">
        <v>8.9940875858009797</v>
      </c>
      <c r="I2526">
        <v>0.33115755896920901</v>
      </c>
      <c r="J2526">
        <f t="shared" si="40"/>
        <v>0.33115755896920901</v>
      </c>
      <c r="K2526" t="str" cm="1">
        <f t="array" ref="K2526">INDEX($P$6:$P$13,MATCH(MIN(ABS(MOD(J2526 - $Q$6:$Q$13 + PI(), 2*PI()) - PI())),ABS(MOD(J2526 - $Q$6:$Q$13 + PI(), 2*PI()) - PI()),0))</f>
        <v>N</v>
      </c>
      <c r="L2526">
        <v>0.90430872033898901</v>
      </c>
      <c r="M2526">
        <v>9.6005782021416497</v>
      </c>
      <c r="N2526">
        <v>3.3397908740573401</v>
      </c>
    </row>
    <row r="2527" spans="1:14" x14ac:dyDescent="0.3">
      <c r="A2527">
        <v>1713157</v>
      </c>
      <c r="B2527">
        <v>2024</v>
      </c>
      <c r="C2527">
        <v>4</v>
      </c>
      <c r="D2527">
        <v>15</v>
      </c>
      <c r="E2527">
        <v>800</v>
      </c>
      <c r="F2527">
        <v>-3.4442059326171801</v>
      </c>
      <c r="G2527">
        <v>-8.4681805419921794</v>
      </c>
      <c r="H2527">
        <v>9.1418070532061897</v>
      </c>
      <c r="I2527">
        <v>0.38628881403576998</v>
      </c>
      <c r="J2527">
        <f t="shared" si="40"/>
        <v>0.38628881403576998</v>
      </c>
      <c r="K2527" t="str" cm="1">
        <f t="array" ref="K2527">INDEX($P$6:$P$13,MATCH(MIN(ABS(MOD(J2527 - $Q$6:$Q$13 + PI(), 2*PI()) - PI())),ABS(MOD(J2527 - $Q$6:$Q$13 + PI(), 2*PI()) - PI()),0))</f>
        <v>N</v>
      </c>
      <c r="L2527">
        <v>0.90787327268602303</v>
      </c>
      <c r="M2527">
        <v>9.6346434487236792</v>
      </c>
      <c r="N2527">
        <v>3.33849959903293</v>
      </c>
    </row>
    <row r="2528" spans="1:14" x14ac:dyDescent="0.3">
      <c r="A2528">
        <v>1713160</v>
      </c>
      <c r="B2528">
        <v>2024</v>
      </c>
      <c r="C2528">
        <v>4</v>
      </c>
      <c r="D2528">
        <v>15</v>
      </c>
      <c r="E2528">
        <v>900</v>
      </c>
      <c r="F2528">
        <v>-3.8754876708984298</v>
      </c>
      <c r="G2528">
        <v>-8.1917266845703107</v>
      </c>
      <c r="H2528">
        <v>9.0622177617836499</v>
      </c>
      <c r="I2528">
        <v>0.44189514805017699</v>
      </c>
      <c r="J2528">
        <f t="shared" si="40"/>
        <v>0.44189514805017699</v>
      </c>
      <c r="K2528" t="str" cm="1">
        <f t="array" ref="K2528">INDEX($P$6:$P$13,MATCH(MIN(ABS(MOD(J2528 - $Q$6:$Q$13 + PI(), 2*PI()) - PI())),ABS(MOD(J2528 - $Q$6:$Q$13 + PI(), 2*PI()) - PI()),0))</f>
        <v>NE</v>
      </c>
      <c r="L2528">
        <v>0.91204487780820198</v>
      </c>
      <c r="M2528">
        <v>9.6637215084499708</v>
      </c>
      <c r="N2528">
        <v>3.3361257976955798</v>
      </c>
    </row>
    <row r="2529" spans="1:14" x14ac:dyDescent="0.3">
      <c r="A2529">
        <v>1713164</v>
      </c>
      <c r="B2529">
        <v>2024</v>
      </c>
      <c r="C2529">
        <v>4</v>
      </c>
      <c r="D2529">
        <v>15</v>
      </c>
      <c r="E2529">
        <v>1000</v>
      </c>
      <c r="F2529">
        <v>-3.6073590087890599</v>
      </c>
      <c r="G2529">
        <v>-7.5590991210937499</v>
      </c>
      <c r="H2529">
        <v>8.37573988020233</v>
      </c>
      <c r="I2529">
        <v>0.445258715128515</v>
      </c>
      <c r="J2529">
        <f t="shared" si="40"/>
        <v>0.445258715128515</v>
      </c>
      <c r="K2529" t="str" cm="1">
        <f t="array" ref="K2529">INDEX($P$6:$P$13,MATCH(MIN(ABS(MOD(J2529 - $Q$6:$Q$13 + PI(), 2*PI()) - PI())),ABS(MOD(J2529 - $Q$6:$Q$13 + PI(), 2*PI()) - PI()),0))</f>
        <v>NE</v>
      </c>
      <c r="L2529">
        <v>0.91959496908925598</v>
      </c>
      <c r="M2529">
        <v>9.7207970089382592</v>
      </c>
      <c r="N2529">
        <v>3.3201536602444102</v>
      </c>
    </row>
    <row r="2530" spans="1:14" x14ac:dyDescent="0.3">
      <c r="A2530">
        <v>1713168</v>
      </c>
      <c r="B2530">
        <v>2024</v>
      </c>
      <c r="C2530">
        <v>4</v>
      </c>
      <c r="D2530">
        <v>15</v>
      </c>
      <c r="E2530">
        <v>1100</v>
      </c>
      <c r="F2530">
        <v>-2.8764337158203102</v>
      </c>
      <c r="G2530">
        <v>-7.4178613281250003</v>
      </c>
      <c r="H2530">
        <v>7.9560378081555196</v>
      </c>
      <c r="I2530">
        <v>0.36992014651518101</v>
      </c>
      <c r="J2530">
        <f t="shared" si="40"/>
        <v>0.36992014651518101</v>
      </c>
      <c r="K2530" t="str" cm="1">
        <f t="array" ref="K2530">INDEX($P$6:$P$13,MATCH(MIN(ABS(MOD(J2530 - $Q$6:$Q$13 + PI(), 2*PI()) - PI())),ABS(MOD(J2530 - $Q$6:$Q$13 + PI(), 2*PI()) - PI()),0))</f>
        <v>N</v>
      </c>
      <c r="L2530">
        <v>0.92645660363784499</v>
      </c>
      <c r="M2530">
        <v>9.7870279947916607</v>
      </c>
      <c r="N2530">
        <v>3.2974365022447301</v>
      </c>
    </row>
    <row r="2531" spans="1:14" x14ac:dyDescent="0.3">
      <c r="A2531">
        <v>1713171</v>
      </c>
      <c r="B2531">
        <v>2024</v>
      </c>
      <c r="C2531">
        <v>4</v>
      </c>
      <c r="D2531">
        <v>15</v>
      </c>
      <c r="E2531">
        <v>1200</v>
      </c>
      <c r="F2531">
        <v>-2.1072802734375</v>
      </c>
      <c r="G2531">
        <v>-7.3727496337890601</v>
      </c>
      <c r="H2531">
        <v>7.6679897830758401</v>
      </c>
      <c r="I2531">
        <v>0.27839751414370301</v>
      </c>
      <c r="J2531">
        <f t="shared" si="40"/>
        <v>0.27839751414370301</v>
      </c>
      <c r="K2531" t="str" cm="1">
        <f t="array" ref="K2531">INDEX($P$6:$P$13,MATCH(MIN(ABS(MOD(J2531 - $Q$6:$Q$13 + PI(), 2*PI()) - PI())),ABS(MOD(J2531 - $Q$6:$Q$13 + PI(), 2*PI()) - PI()),0))</f>
        <v>N</v>
      </c>
      <c r="L2531">
        <v>0.93212460938586095</v>
      </c>
      <c r="M2531">
        <v>9.8515646192762496</v>
      </c>
      <c r="N2531">
        <v>3.2706773546006902</v>
      </c>
    </row>
    <row r="2532" spans="1:14" x14ac:dyDescent="0.3">
      <c r="A2532">
        <v>1713175</v>
      </c>
      <c r="B2532">
        <v>2024</v>
      </c>
      <c r="C2532">
        <v>4</v>
      </c>
      <c r="D2532">
        <v>15</v>
      </c>
      <c r="E2532">
        <v>1300</v>
      </c>
      <c r="F2532">
        <v>-1.4322412109375</v>
      </c>
      <c r="G2532">
        <v>-7.3854663085937498</v>
      </c>
      <c r="H2532">
        <v>7.5230597154137397</v>
      </c>
      <c r="I2532">
        <v>0.19154936076905199</v>
      </c>
      <c r="J2532">
        <f t="shared" si="40"/>
        <v>0.19154936076905199</v>
      </c>
      <c r="K2532" t="str" cm="1">
        <f t="array" ref="K2532">INDEX($P$6:$P$13,MATCH(MIN(ABS(MOD(J2532 - $Q$6:$Q$13 + PI(), 2*PI()) - PI())),ABS(MOD(J2532 - $Q$6:$Q$13 + PI(), 2*PI()) - PI()),0))</f>
        <v>N</v>
      </c>
      <c r="L2532">
        <v>0.93601134504343697</v>
      </c>
      <c r="M2532">
        <v>9.9031268225775797</v>
      </c>
      <c r="N2532">
        <v>3.24232408735487</v>
      </c>
    </row>
    <row r="2533" spans="1:14" x14ac:dyDescent="0.3">
      <c r="A2533">
        <v>1713178</v>
      </c>
      <c r="B2533">
        <v>2024</v>
      </c>
      <c r="C2533">
        <v>4</v>
      </c>
      <c r="D2533">
        <v>15</v>
      </c>
      <c r="E2533">
        <v>1400</v>
      </c>
      <c r="F2533">
        <v>-0.77509155273437502</v>
      </c>
      <c r="G2533">
        <v>-7.3887304687500004</v>
      </c>
      <c r="H2533">
        <v>7.4292735078845196</v>
      </c>
      <c r="I2533">
        <v>0.10451958463241701</v>
      </c>
      <c r="J2533">
        <f t="shared" si="40"/>
        <v>0.10451958463241701</v>
      </c>
      <c r="K2533" t="str" cm="1">
        <f t="array" ref="K2533">INDEX($P$6:$P$13,MATCH(MIN(ABS(MOD(J2533 - $Q$6:$Q$13 + PI(), 2*PI()) - PI())),ABS(MOD(J2533 - $Q$6:$Q$13 + PI(), 2*PI()) - PI()),0))</f>
        <v>N</v>
      </c>
      <c r="L2533">
        <v>0.93803315776166796</v>
      </c>
      <c r="M2533">
        <v>9.9397998385959205</v>
      </c>
      <c r="N2533">
        <v>3.2125098970201198</v>
      </c>
    </row>
    <row r="2534" spans="1:14" x14ac:dyDescent="0.3">
      <c r="A2534">
        <v>1713182</v>
      </c>
      <c r="B2534">
        <v>2024</v>
      </c>
      <c r="C2534">
        <v>4</v>
      </c>
      <c r="D2534">
        <v>15</v>
      </c>
      <c r="E2534">
        <v>1500</v>
      </c>
      <c r="F2534">
        <v>-0.34635498046875002</v>
      </c>
      <c r="G2534">
        <v>-7.5883782958984298</v>
      </c>
      <c r="H2534">
        <v>7.59627849240389</v>
      </c>
      <c r="I2534">
        <v>4.5611163615219802E-2</v>
      </c>
      <c r="J2534">
        <f t="shared" si="40"/>
        <v>4.5611163615219802E-2</v>
      </c>
      <c r="K2534" t="str" cm="1">
        <f t="array" ref="K2534">INDEX($P$6:$P$13,MATCH(MIN(ABS(MOD(J2534 - $Q$6:$Q$13 + PI(), 2*PI()) - PI())),ABS(MOD(J2534 - $Q$6:$Q$13 + PI(), 2*PI()) - PI()),0))</f>
        <v>N</v>
      </c>
      <c r="L2534">
        <v>0.93747454492768401</v>
      </c>
      <c r="M2534">
        <v>9.9526796340942294</v>
      </c>
      <c r="N2534">
        <v>3.1830834282769098</v>
      </c>
    </row>
    <row r="2535" spans="1:14" x14ac:dyDescent="0.3">
      <c r="A2535">
        <v>1713186</v>
      </c>
      <c r="B2535">
        <v>2024</v>
      </c>
      <c r="C2535">
        <v>4</v>
      </c>
      <c r="D2535">
        <v>15</v>
      </c>
      <c r="E2535">
        <v>1600</v>
      </c>
      <c r="F2535">
        <v>-0.154178466796875</v>
      </c>
      <c r="G2535">
        <v>-7.8204846191406201</v>
      </c>
      <c r="H2535">
        <v>7.82200426219769</v>
      </c>
      <c r="I2535">
        <v>1.9712141146591901E-2</v>
      </c>
      <c r="J2535">
        <f t="shared" si="40"/>
        <v>1.9712141146591901E-2</v>
      </c>
      <c r="K2535" t="str" cm="1">
        <f t="array" ref="K2535">INDEX($P$6:$P$13,MATCH(MIN(ABS(MOD(J2535 - $Q$6:$Q$13 + PI(), 2*PI()) - PI())),ABS(MOD(J2535 - $Q$6:$Q$13 + PI(), 2*PI()) - PI()),0))</f>
        <v>N</v>
      </c>
      <c r="L2535">
        <v>0.93400690205365</v>
      </c>
      <c r="M2535">
        <v>9.9387441211276499</v>
      </c>
      <c r="N2535">
        <v>3.1546259986029699</v>
      </c>
    </row>
    <row r="2536" spans="1:14" x14ac:dyDescent="0.3">
      <c r="A2536">
        <v>1713189</v>
      </c>
      <c r="B2536">
        <v>2024</v>
      </c>
      <c r="C2536">
        <v>4</v>
      </c>
      <c r="D2536">
        <v>15</v>
      </c>
      <c r="E2536">
        <v>1700</v>
      </c>
      <c r="F2536">
        <v>-0.10001464843750001</v>
      </c>
      <c r="G2536">
        <v>-7.9557171630859296</v>
      </c>
      <c r="H2536">
        <v>7.9563458012407997</v>
      </c>
      <c r="I2536">
        <v>1.25707561111894E-2</v>
      </c>
      <c r="J2536">
        <f t="shared" si="40"/>
        <v>1.25707561111894E-2</v>
      </c>
      <c r="K2536" t="str" cm="1">
        <f t="array" ref="K2536">INDEX($P$6:$P$13,MATCH(MIN(ABS(MOD(J2536 - $Q$6:$Q$13 + PI(), 2*PI()) - PI())),ABS(MOD(J2536 - $Q$6:$Q$13 + PI(), 2*PI()) - PI()),0))</f>
        <v>N</v>
      </c>
      <c r="L2536">
        <v>0.92822473546690598</v>
      </c>
      <c r="M2536">
        <v>9.9048095279269699</v>
      </c>
      <c r="N2536">
        <v>3.1253102620442701</v>
      </c>
    </row>
    <row r="2537" spans="1:14" x14ac:dyDescent="0.3">
      <c r="A2537">
        <v>1713193</v>
      </c>
      <c r="B2537">
        <v>2024</v>
      </c>
      <c r="C2537">
        <v>4</v>
      </c>
      <c r="D2537">
        <v>15</v>
      </c>
      <c r="E2537">
        <v>1800</v>
      </c>
      <c r="F2537">
        <v>-7.8417358398437498E-2</v>
      </c>
      <c r="G2537">
        <v>-8.0631378173828097</v>
      </c>
      <c r="H2537">
        <v>8.0635191290283998</v>
      </c>
      <c r="I2537">
        <v>9.7251080138211696E-3</v>
      </c>
      <c r="J2537">
        <f t="shared" si="40"/>
        <v>9.7251080138211696E-3</v>
      </c>
      <c r="K2537" t="str" cm="1">
        <f t="array" ref="K2537">INDEX($P$6:$P$13,MATCH(MIN(ABS(MOD(J2537 - $Q$6:$Q$13 + PI(), 2*PI()) - PI())),ABS(MOD(J2537 - $Q$6:$Q$13 + PI(), 2*PI()) - PI()),0))</f>
        <v>N</v>
      </c>
      <c r="L2537">
        <v>0.92071681090311197</v>
      </c>
      <c r="M2537">
        <v>9.8545366923014299</v>
      </c>
      <c r="N2537">
        <v>3.0943317413329998</v>
      </c>
    </row>
    <row r="2538" spans="1:14" x14ac:dyDescent="0.3">
      <c r="A2538">
        <v>1713196</v>
      </c>
      <c r="B2538">
        <v>2024</v>
      </c>
      <c r="C2538">
        <v>4</v>
      </c>
      <c r="D2538">
        <v>15</v>
      </c>
      <c r="E2538">
        <v>1900</v>
      </c>
      <c r="F2538">
        <v>-0.141719970703125</v>
      </c>
      <c r="G2538">
        <v>-8.2525793457031202</v>
      </c>
      <c r="H2538">
        <v>8.2537961210113409</v>
      </c>
      <c r="I2538">
        <v>1.71711214039196E-2</v>
      </c>
      <c r="J2538">
        <f t="shared" si="40"/>
        <v>1.71711214039196E-2</v>
      </c>
      <c r="K2538" t="str" cm="1">
        <f t="array" ref="K2538">INDEX($P$6:$P$13,MATCH(MIN(ABS(MOD(J2538 - $Q$6:$Q$13 + PI(), 2*PI()) - PI())),ABS(MOD(J2538 - $Q$6:$Q$13 + PI(), 2*PI()) - PI()),0))</f>
        <v>N</v>
      </c>
      <c r="L2538">
        <v>0.91109516497280096</v>
      </c>
      <c r="M2538">
        <v>9.7866403791639502</v>
      </c>
      <c r="N2538">
        <v>3.0624165005154</v>
      </c>
    </row>
    <row r="2539" spans="1:14" x14ac:dyDescent="0.3">
      <c r="A2539">
        <v>1713200</v>
      </c>
      <c r="B2539">
        <v>2024</v>
      </c>
      <c r="C2539">
        <v>4</v>
      </c>
      <c r="D2539">
        <v>15</v>
      </c>
      <c r="E2539">
        <v>2000</v>
      </c>
      <c r="F2539">
        <v>-0.28578735351562501</v>
      </c>
      <c r="G2539">
        <v>-8.3918774414062494</v>
      </c>
      <c r="H2539">
        <v>8.3967423089560498</v>
      </c>
      <c r="I2539">
        <v>3.4042078288377901E-2</v>
      </c>
      <c r="J2539">
        <f t="shared" si="40"/>
        <v>3.4042078288377901E-2</v>
      </c>
      <c r="K2539" t="str" cm="1">
        <f t="array" ref="K2539">INDEX($P$6:$P$13,MATCH(MIN(ABS(MOD(J2539 - $Q$6:$Q$13 + PI(), 2*PI()) - PI())),ABS(MOD(J2539 - $Q$6:$Q$13 + PI(), 2*PI()) - PI()),0))</f>
        <v>N</v>
      </c>
      <c r="L2539">
        <v>0.89981380746047401</v>
      </c>
      <c r="M2539">
        <v>9.7037267684936506</v>
      </c>
      <c r="N2539">
        <v>3.0292371114095</v>
      </c>
    </row>
    <row r="2540" spans="1:14" x14ac:dyDescent="0.3">
      <c r="A2540">
        <v>1713204</v>
      </c>
      <c r="B2540">
        <v>2024</v>
      </c>
      <c r="C2540">
        <v>4</v>
      </c>
      <c r="D2540">
        <v>15</v>
      </c>
      <c r="E2540">
        <v>2100</v>
      </c>
      <c r="F2540">
        <v>-0.5139208984375</v>
      </c>
      <c r="G2540">
        <v>-8.4375280761718692</v>
      </c>
      <c r="H2540">
        <v>8.4531647757534802</v>
      </c>
      <c r="I2540">
        <v>6.0833786052661598E-2</v>
      </c>
      <c r="J2540">
        <f t="shared" si="40"/>
        <v>6.0833786052661598E-2</v>
      </c>
      <c r="K2540" t="str" cm="1">
        <f t="array" ref="K2540">INDEX($P$6:$P$13,MATCH(MIN(ABS(MOD(J2540 - $Q$6:$Q$13 + PI(), 2*PI()) - PI())),ABS(MOD(J2540 - $Q$6:$Q$13 + PI(), 2*PI()) - PI()),0))</f>
        <v>N</v>
      </c>
      <c r="L2540">
        <v>0.88727753885182303</v>
      </c>
      <c r="M2540">
        <v>9.6100823084513305</v>
      </c>
      <c r="N2540">
        <v>2.9943083657158698</v>
      </c>
    </row>
    <row r="2541" spans="1:14" x14ac:dyDescent="0.3">
      <c r="A2541">
        <v>1713207</v>
      </c>
      <c r="B2541">
        <v>2024</v>
      </c>
      <c r="C2541">
        <v>4</v>
      </c>
      <c r="D2541">
        <v>15</v>
      </c>
      <c r="E2541">
        <v>2200</v>
      </c>
      <c r="F2541">
        <v>-0.67706787109375</v>
      </c>
      <c r="G2541">
        <v>-8.3508526611328104</v>
      </c>
      <c r="H2541">
        <v>8.3782552521402902</v>
      </c>
      <c r="I2541">
        <v>8.0900733528185706E-2</v>
      </c>
      <c r="J2541">
        <f t="shared" si="40"/>
        <v>8.0900733528185706E-2</v>
      </c>
      <c r="K2541" t="str" cm="1">
        <f t="array" ref="K2541">INDEX($P$6:$P$13,MATCH(MIN(ABS(MOD(J2541 - $Q$6:$Q$13 + PI(), 2*PI()) - PI())),ABS(MOD(J2541 - $Q$6:$Q$13 + PI(), 2*PI()) - PI()),0))</f>
        <v>N</v>
      </c>
      <c r="L2541">
        <v>0.87514707681194204</v>
      </c>
      <c r="M2541">
        <v>9.5197824902004609</v>
      </c>
      <c r="N2541">
        <v>2.9533445570203898</v>
      </c>
    </row>
    <row r="2542" spans="1:14" x14ac:dyDescent="0.3">
      <c r="A2542">
        <v>1713211</v>
      </c>
      <c r="B2542">
        <v>2024</v>
      </c>
      <c r="C2542">
        <v>4</v>
      </c>
      <c r="D2542">
        <v>15</v>
      </c>
      <c r="E2542">
        <v>2300</v>
      </c>
      <c r="F2542">
        <v>-0.90835876464843701</v>
      </c>
      <c r="G2542">
        <v>-8.3652978515625005</v>
      </c>
      <c r="H2542">
        <v>8.4144710939351199</v>
      </c>
      <c r="I2542">
        <v>0.108162753260274</v>
      </c>
      <c r="J2542">
        <f t="shared" si="40"/>
        <v>0.108162753260274</v>
      </c>
      <c r="K2542" t="str" cm="1">
        <f t="array" ref="K2542">INDEX($P$6:$P$13,MATCH(MIN(ABS(MOD(J2542 - $Q$6:$Q$13 + PI(), 2*PI()) - PI())),ABS(MOD(J2542 - $Q$6:$Q$13 + PI(), 2*PI()) - PI()),0))</f>
        <v>N</v>
      </c>
      <c r="L2542">
        <v>0.86282087243194105</v>
      </c>
      <c r="M2542">
        <v>9.4281700981987804</v>
      </c>
      <c r="N2542">
        <v>2.9111111958821598</v>
      </c>
    </row>
    <row r="2543" spans="1:14" x14ac:dyDescent="0.3">
      <c r="A2543">
        <v>1713214</v>
      </c>
      <c r="B2543">
        <v>2024</v>
      </c>
      <c r="C2543">
        <v>4</v>
      </c>
      <c r="D2543">
        <v>15</v>
      </c>
      <c r="E2543">
        <v>0</v>
      </c>
      <c r="F2543">
        <v>-5.3078417968749996</v>
      </c>
      <c r="G2543">
        <v>-8.1435491943359306</v>
      </c>
      <c r="H2543">
        <v>9.7206264212355507</v>
      </c>
      <c r="I2543">
        <v>0.57762890838598602</v>
      </c>
      <c r="J2543">
        <f t="shared" si="40"/>
        <v>0.57762890838598602</v>
      </c>
      <c r="K2543" t="str" cm="1">
        <f t="array" ref="K2543">INDEX($P$6:$P$13,MATCH(MIN(ABS(MOD(J2543 - $Q$6:$Q$13 + PI(), 2*PI()) - PI())),ABS(MOD(J2543 - $Q$6:$Q$13 + PI(), 2*PI()) - PI()),0))</f>
        <v>NE</v>
      </c>
      <c r="L2543">
        <v>0.85574893692927201</v>
      </c>
      <c r="M2543">
        <v>9.1475301318698392</v>
      </c>
      <c r="N2543">
        <v>3.3983004887898698</v>
      </c>
    </row>
    <row r="2544" spans="1:14" x14ac:dyDescent="0.3">
      <c r="A2544">
        <v>1713218</v>
      </c>
      <c r="B2544">
        <v>2024</v>
      </c>
      <c r="C2544">
        <v>4</v>
      </c>
      <c r="D2544">
        <v>15</v>
      </c>
      <c r="E2544">
        <v>100</v>
      </c>
      <c r="F2544">
        <v>-5.0012591552734298</v>
      </c>
      <c r="G2544">
        <v>-8.0558624267578107</v>
      </c>
      <c r="H2544">
        <v>9.4820626752334096</v>
      </c>
      <c r="I2544">
        <v>0.55558949464331397</v>
      </c>
      <c r="J2544">
        <f t="shared" si="40"/>
        <v>0.55558949464331397</v>
      </c>
      <c r="K2544" t="str" cm="1">
        <f t="array" ref="K2544">INDEX($P$6:$P$13,MATCH(MIN(ABS(MOD(J2544 - $Q$6:$Q$13 + PI(), 2*PI()) - PI())),ABS(MOD(J2544 - $Q$6:$Q$13 + PI(), 2*PI()) - PI()),0))</f>
        <v>NE</v>
      </c>
      <c r="L2544">
        <v>0.86471414324155704</v>
      </c>
      <c r="M2544">
        <v>9.2105299631754498</v>
      </c>
      <c r="N2544">
        <v>3.3877889845106299</v>
      </c>
    </row>
    <row r="2545" spans="1:14" x14ac:dyDescent="0.3">
      <c r="A2545">
        <v>1713222</v>
      </c>
      <c r="B2545">
        <v>2024</v>
      </c>
      <c r="C2545">
        <v>4</v>
      </c>
      <c r="D2545">
        <v>15</v>
      </c>
      <c r="E2545">
        <v>200</v>
      </c>
      <c r="F2545">
        <v>-4.6246844482421796</v>
      </c>
      <c r="G2545">
        <v>-8.0381378173828093</v>
      </c>
      <c r="H2545">
        <v>9.2735843025797102</v>
      </c>
      <c r="I2545">
        <v>0.52209183967579298</v>
      </c>
      <c r="J2545">
        <f t="shared" si="40"/>
        <v>0.52209183967579298</v>
      </c>
      <c r="K2545" t="str" cm="1">
        <f t="array" ref="K2545">INDEX($P$6:$P$13,MATCH(MIN(ABS(MOD(J2545 - $Q$6:$Q$13 + PI(), 2*PI()) - PI())),ABS(MOD(J2545 - $Q$6:$Q$13 + PI(), 2*PI()) - PI()),0))</f>
        <v>NE</v>
      </c>
      <c r="L2545">
        <v>0.87313615346350204</v>
      </c>
      <c r="M2545">
        <v>9.2744992574055996</v>
      </c>
      <c r="N2545">
        <v>3.3793289396497901</v>
      </c>
    </row>
    <row r="2546" spans="1:14" x14ac:dyDescent="0.3">
      <c r="A2546">
        <v>1713225</v>
      </c>
      <c r="B2546">
        <v>2024</v>
      </c>
      <c r="C2546">
        <v>4</v>
      </c>
      <c r="D2546">
        <v>16</v>
      </c>
      <c r="E2546">
        <v>300</v>
      </c>
      <c r="F2546">
        <v>-0.42998474121093699</v>
      </c>
      <c r="G2546">
        <v>-7.8505596923828103</v>
      </c>
      <c r="H2546">
        <v>7.8623262690720201</v>
      </c>
      <c r="I2546">
        <v>5.4716550386813202E-2</v>
      </c>
      <c r="J2546">
        <f t="shared" si="40"/>
        <v>5.4716550386813202E-2</v>
      </c>
      <c r="K2546" t="str" cm="1">
        <f t="array" ref="K2546">INDEX($P$6:$P$13,MATCH(MIN(ABS(MOD(J2546 - $Q$6:$Q$13 + PI(), 2*PI()) - PI())),ABS(MOD(J2546 - $Q$6:$Q$13 + PI(), 2*PI()) - PI()),0))</f>
        <v>N</v>
      </c>
      <c r="L2546">
        <v>0.81498384135139201</v>
      </c>
      <c r="M2546">
        <v>9.0993522008260097</v>
      </c>
      <c r="N2546">
        <v>2.71991274091932</v>
      </c>
    </row>
    <row r="2547" spans="1:14" x14ac:dyDescent="0.3">
      <c r="A2547">
        <v>1713229</v>
      </c>
      <c r="B2547">
        <v>2024</v>
      </c>
      <c r="C2547">
        <v>4</v>
      </c>
      <c r="D2547">
        <v>16</v>
      </c>
      <c r="E2547">
        <v>400</v>
      </c>
      <c r="F2547">
        <v>-6.0270996093750001E-2</v>
      </c>
      <c r="G2547">
        <v>-7.7709228515625002</v>
      </c>
      <c r="H2547">
        <v>7.7711565778786298</v>
      </c>
      <c r="I2547">
        <v>7.7558082553667697E-3</v>
      </c>
      <c r="J2547">
        <f t="shared" si="40"/>
        <v>7.7558082553667697E-3</v>
      </c>
      <c r="K2547" t="str" cm="1">
        <f t="array" ref="K2547">INDEX($P$6:$P$13,MATCH(MIN(ABS(MOD(J2547 - $Q$6:$Q$13 + PI(), 2*PI()) - PI())),ABS(MOD(J2547 - $Q$6:$Q$13 + PI(), 2*PI()) - PI()),0))</f>
        <v>N</v>
      </c>
      <c r="L2547">
        <v>0.80429234442983899</v>
      </c>
      <c r="M2547">
        <v>9.0374866061740402</v>
      </c>
      <c r="N2547">
        <v>2.66814708709716</v>
      </c>
    </row>
    <row r="2548" spans="1:14" x14ac:dyDescent="0.3">
      <c r="A2548">
        <v>1713232</v>
      </c>
      <c r="B2548">
        <v>2024</v>
      </c>
      <c r="C2548">
        <v>4</v>
      </c>
      <c r="D2548">
        <v>16</v>
      </c>
      <c r="E2548">
        <v>500</v>
      </c>
      <c r="F2548">
        <v>8.3399658203125004E-2</v>
      </c>
      <c r="G2548">
        <v>-7.9094006347656203</v>
      </c>
      <c r="H2548">
        <v>7.9098403210317203</v>
      </c>
      <c r="I2548">
        <v>-1.05439806837725E-2</v>
      </c>
      <c r="J2548">
        <f t="shared" si="40"/>
        <v>6.2726413264958136</v>
      </c>
      <c r="K2548" t="str" cm="1">
        <f t="array" ref="K2548">INDEX($P$6:$P$13,MATCH(MIN(ABS(MOD(J2548 - $Q$6:$Q$13 + PI(), 2*PI()) - PI())),ABS(MOD(J2548 - $Q$6:$Q$13 + PI(), 2*PI()) - PI()),0))</f>
        <v>N</v>
      </c>
      <c r="L2548">
        <v>0.79143306397164004</v>
      </c>
      <c r="M2548">
        <v>8.9660585191514706</v>
      </c>
      <c r="N2548">
        <v>2.6210917366875499</v>
      </c>
    </row>
    <row r="2549" spans="1:14" x14ac:dyDescent="0.3">
      <c r="A2549">
        <v>1713236</v>
      </c>
      <c r="B2549">
        <v>2024</v>
      </c>
      <c r="C2549">
        <v>4</v>
      </c>
      <c r="D2549">
        <v>16</v>
      </c>
      <c r="E2549">
        <v>600</v>
      </c>
      <c r="F2549">
        <v>8.0719604492187499E-2</v>
      </c>
      <c r="G2549">
        <v>-8.1544348144531202</v>
      </c>
      <c r="H2549">
        <v>8.1548343206784093</v>
      </c>
      <c r="I2549">
        <v>-9.8985361931163696E-3</v>
      </c>
      <c r="J2549">
        <f t="shared" si="40"/>
        <v>6.2732867709864699</v>
      </c>
      <c r="K2549" t="str" cm="1">
        <f t="array" ref="K2549">INDEX($P$6:$P$13,MATCH(MIN(ABS(MOD(J2549 - $Q$6:$Q$13 + PI(), 2*PI()) - PI())),ABS(MOD(J2549 - $Q$6:$Q$13 + PI(), 2*PI()) - PI()),0))</f>
        <v>N</v>
      </c>
      <c r="L2549">
        <v>0.77576059768195404</v>
      </c>
      <c r="M2549">
        <v>8.8779408137003504</v>
      </c>
      <c r="N2549">
        <v>2.5817250145806199</v>
      </c>
    </row>
    <row r="2550" spans="1:14" x14ac:dyDescent="0.3">
      <c r="A2550">
        <v>1713240</v>
      </c>
      <c r="B2550">
        <v>2024</v>
      </c>
      <c r="C2550">
        <v>4</v>
      </c>
      <c r="D2550">
        <v>16</v>
      </c>
      <c r="E2550">
        <v>700</v>
      </c>
      <c r="F2550">
        <v>0.35860900878906199</v>
      </c>
      <c r="G2550">
        <v>-8.3663299560546793</v>
      </c>
      <c r="H2550">
        <v>8.3740120226067702</v>
      </c>
      <c r="I2550">
        <v>-4.2837137934863503E-2</v>
      </c>
      <c r="J2550">
        <f t="shared" si="40"/>
        <v>6.2403481692447231</v>
      </c>
      <c r="K2550" t="str" cm="1">
        <f t="array" ref="K2550">INDEX($P$6:$P$13,MATCH(MIN(ABS(MOD(J2550 - $Q$6:$Q$13 + PI(), 2*PI()) - PI())),ABS(MOD(J2550 - $Q$6:$Q$13 + PI(), 2*PI()) - PI()),0))</f>
        <v>N</v>
      </c>
      <c r="L2550">
        <v>0.75592744523055799</v>
      </c>
      <c r="M2550">
        <v>8.9962791866726306</v>
      </c>
      <c r="N2550">
        <v>2.6992076237996399</v>
      </c>
    </row>
    <row r="2551" spans="1:14" x14ac:dyDescent="0.3">
      <c r="A2551">
        <v>1713243</v>
      </c>
      <c r="B2551">
        <v>2024</v>
      </c>
      <c r="C2551">
        <v>4</v>
      </c>
      <c r="D2551">
        <v>16</v>
      </c>
      <c r="E2551">
        <v>800</v>
      </c>
      <c r="F2551">
        <v>0.60972717285156197</v>
      </c>
      <c r="G2551">
        <v>-8.49569274902343</v>
      </c>
      <c r="H2551">
        <v>8.5175443944321696</v>
      </c>
      <c r="I2551">
        <v>-7.1646133659082498E-2</v>
      </c>
      <c r="J2551">
        <f t="shared" si="40"/>
        <v>6.2115391735205039</v>
      </c>
      <c r="K2551" t="str" cm="1">
        <f t="array" ref="K2551">INDEX($P$6:$P$13,MATCH(MIN(ABS(MOD(J2551 - $Q$6:$Q$13 + PI(), 2*PI()) - PI())),ABS(MOD(J2551 - $Q$6:$Q$13 + PI(), 2*PI()) - PI()),0))</f>
        <v>N</v>
      </c>
      <c r="L2551">
        <v>0.73867643459074595</v>
      </c>
      <c r="M2551">
        <v>8.9029375712076799</v>
      </c>
      <c r="N2551">
        <v>2.66200828552246</v>
      </c>
    </row>
    <row r="2552" spans="1:14" x14ac:dyDescent="0.3">
      <c r="A2552">
        <v>1713247</v>
      </c>
      <c r="B2552">
        <v>2024</v>
      </c>
      <c r="C2552">
        <v>4</v>
      </c>
      <c r="D2552">
        <v>16</v>
      </c>
      <c r="E2552">
        <v>900</v>
      </c>
      <c r="F2552">
        <v>0.75127441406249995</v>
      </c>
      <c r="G2552">
        <v>-8.4920355224609292</v>
      </c>
      <c r="H2552">
        <v>8.52520266972952</v>
      </c>
      <c r="I2552">
        <v>-8.8238395623131904E-2</v>
      </c>
      <c r="J2552">
        <f t="shared" si="40"/>
        <v>6.1949469115564542</v>
      </c>
      <c r="K2552" t="str" cm="1">
        <f t="array" ref="K2552">INDEX($P$6:$P$13,MATCH(MIN(ABS(MOD(J2552 - $Q$6:$Q$13 + PI(), 2*PI()) - PI())),ABS(MOD(J2552 - $Q$6:$Q$13 + PI(), 2*PI()) - PI()),0))</f>
        <v>N</v>
      </c>
      <c r="L2552">
        <v>0.72146486832574597</v>
      </c>
      <c r="M2552">
        <v>8.8123419019911005</v>
      </c>
      <c r="N2552">
        <v>2.62418058183458</v>
      </c>
    </row>
    <row r="2553" spans="1:14" x14ac:dyDescent="0.3">
      <c r="A2553">
        <v>1713250</v>
      </c>
      <c r="B2553">
        <v>2024</v>
      </c>
      <c r="C2553">
        <v>4</v>
      </c>
      <c r="D2553">
        <v>16</v>
      </c>
      <c r="E2553">
        <v>1000</v>
      </c>
      <c r="F2553">
        <v>0.79175842285156195</v>
      </c>
      <c r="G2553">
        <v>-8.3798559570312499</v>
      </c>
      <c r="H2553">
        <v>8.4171769175150697</v>
      </c>
      <c r="I2553">
        <v>-9.4203876642730805E-2</v>
      </c>
      <c r="J2553">
        <f t="shared" si="40"/>
        <v>6.1889814305368551</v>
      </c>
      <c r="K2553" t="str" cm="1">
        <f t="array" ref="K2553">INDEX($P$6:$P$13,MATCH(MIN(ABS(MOD(J2553 - $Q$6:$Q$13 + PI(), 2*PI()) - PI())),ABS(MOD(J2553 - $Q$6:$Q$13 + PI(), 2*PI()) - PI()),0))</f>
        <v>N</v>
      </c>
      <c r="L2553">
        <v>0.70474373797082301</v>
      </c>
      <c r="M2553">
        <v>8.7279786003960496</v>
      </c>
      <c r="N2553">
        <v>2.5847912894354899</v>
      </c>
    </row>
    <row r="2554" spans="1:14" x14ac:dyDescent="0.3">
      <c r="A2554">
        <v>1713254</v>
      </c>
      <c r="B2554">
        <v>2024</v>
      </c>
      <c r="C2554">
        <v>4</v>
      </c>
      <c r="D2554">
        <v>16</v>
      </c>
      <c r="E2554">
        <v>1100</v>
      </c>
      <c r="F2554">
        <v>0.61558898925781202</v>
      </c>
      <c r="G2554">
        <v>-8.2913543701171797</v>
      </c>
      <c r="H2554">
        <v>8.3141750699968302</v>
      </c>
      <c r="I2554">
        <v>-7.4108714920567503E-2</v>
      </c>
      <c r="J2554">
        <f t="shared" si="40"/>
        <v>6.2090765922590183</v>
      </c>
      <c r="K2554" t="str" cm="1">
        <f t="array" ref="K2554">INDEX($P$6:$P$13,MATCH(MIN(ABS(MOD(J2554 - $Q$6:$Q$13 + PI(), 2*PI()) - PI())),ABS(MOD(J2554 - $Q$6:$Q$13 + PI(), 2*PI()) - PI()),0))</f>
        <v>N</v>
      </c>
      <c r="L2554">
        <v>0.68982275655939895</v>
      </c>
      <c r="M2554">
        <v>8.6490792168511206</v>
      </c>
      <c r="N2554">
        <v>2.5443877114189899</v>
      </c>
    </row>
    <row r="2555" spans="1:14" x14ac:dyDescent="0.3">
      <c r="A2555">
        <v>1713258</v>
      </c>
      <c r="B2555">
        <v>2024</v>
      </c>
      <c r="C2555">
        <v>4</v>
      </c>
      <c r="D2555">
        <v>16</v>
      </c>
      <c r="E2555">
        <v>1200</v>
      </c>
      <c r="F2555">
        <v>0.67048217773437502</v>
      </c>
      <c r="G2555">
        <v>-7.9309521484375001</v>
      </c>
      <c r="H2555">
        <v>7.9592429496444401</v>
      </c>
      <c r="I2555">
        <v>-8.4339391773496294E-2</v>
      </c>
      <c r="J2555">
        <f t="shared" si="40"/>
        <v>6.19884591540609</v>
      </c>
      <c r="K2555" t="str" cm="1">
        <f t="array" ref="K2555">INDEX($P$6:$P$13,MATCH(MIN(ABS(MOD(J2555 - $Q$6:$Q$13 + PI(), 2*PI()) - PI())),ABS(MOD(J2555 - $Q$6:$Q$13 + PI(), 2*PI()) - PI()),0))</f>
        <v>N</v>
      </c>
      <c r="L2555">
        <v>0.68013556727559399</v>
      </c>
      <c r="M2555">
        <v>8.5987764994303308</v>
      </c>
      <c r="N2555">
        <v>2.4970545238918702</v>
      </c>
    </row>
    <row r="2556" spans="1:14" x14ac:dyDescent="0.3">
      <c r="A2556">
        <v>1713261</v>
      </c>
      <c r="B2556">
        <v>2024</v>
      </c>
      <c r="C2556">
        <v>4</v>
      </c>
      <c r="D2556">
        <v>16</v>
      </c>
      <c r="E2556">
        <v>1300</v>
      </c>
      <c r="F2556">
        <v>0.81773315429687499</v>
      </c>
      <c r="G2556">
        <v>-7.6286474609374997</v>
      </c>
      <c r="H2556">
        <v>7.67234967887312</v>
      </c>
      <c r="I2556">
        <v>-0.106784669068578</v>
      </c>
      <c r="J2556">
        <f t="shared" si="40"/>
        <v>6.1764006381110086</v>
      </c>
      <c r="K2556" t="str" cm="1">
        <f t="array" ref="K2556">INDEX($P$6:$P$13,MATCH(MIN(ABS(MOD(J2556 - $Q$6:$Q$13 + PI(), 2*PI()) - PI())),ABS(MOD(J2556 - $Q$6:$Q$13 + PI(), 2*PI()) - PI()),0))</f>
        <v>N</v>
      </c>
      <c r="L2556">
        <v>0.67305957784993198</v>
      </c>
      <c r="M2556">
        <v>8.5668831931220097</v>
      </c>
      <c r="N2556">
        <v>2.4465518527560701</v>
      </c>
    </row>
    <row r="2557" spans="1:14" x14ac:dyDescent="0.3">
      <c r="A2557">
        <v>1713265</v>
      </c>
      <c r="B2557">
        <v>2024</v>
      </c>
      <c r="C2557">
        <v>4</v>
      </c>
      <c r="D2557">
        <v>16</v>
      </c>
      <c r="E2557">
        <v>1400</v>
      </c>
      <c r="F2557">
        <v>0.93581420898437495</v>
      </c>
      <c r="G2557">
        <v>-7.4215295410156203</v>
      </c>
      <c r="H2557">
        <v>7.48029738459004</v>
      </c>
      <c r="I2557">
        <v>-0.12543253071531499</v>
      </c>
      <c r="J2557">
        <f t="shared" si="40"/>
        <v>6.157752776464271</v>
      </c>
      <c r="K2557" t="str" cm="1">
        <f t="array" ref="K2557">INDEX($P$6:$P$13,MATCH(MIN(ABS(MOD(J2557 - $Q$6:$Q$13 + PI(), 2*PI()) - PI())),ABS(MOD(J2557 - $Q$6:$Q$13 + PI(), 2*PI()) - PI()),0))</f>
        <v>N</v>
      </c>
      <c r="L2557">
        <v>0.66660372027943404</v>
      </c>
      <c r="M2557">
        <v>8.54003545973036</v>
      </c>
      <c r="N2557">
        <v>2.3974743949042399</v>
      </c>
    </row>
    <row r="2558" spans="1:14" x14ac:dyDescent="0.3">
      <c r="A2558">
        <v>1713268</v>
      </c>
      <c r="B2558">
        <v>2024</v>
      </c>
      <c r="C2558">
        <v>4</v>
      </c>
      <c r="D2558">
        <v>16</v>
      </c>
      <c r="E2558">
        <v>1500</v>
      </c>
      <c r="F2558">
        <v>1.1214111328125</v>
      </c>
      <c r="G2558">
        <v>-7.3404901123046802</v>
      </c>
      <c r="H2558">
        <v>7.4256553931379399</v>
      </c>
      <c r="I2558">
        <v>-0.15159848056543901</v>
      </c>
      <c r="J2558">
        <f t="shared" si="40"/>
        <v>6.1315868266141473</v>
      </c>
      <c r="K2558" t="str" cm="1">
        <f t="array" ref="K2558">INDEX($P$6:$P$13,MATCH(MIN(ABS(MOD(J2558 - $Q$6:$Q$13 + PI(), 2*PI()) - PI())),ABS(MOD(J2558 - $Q$6:$Q$13 + PI(), 2*PI()) - PI()),0))</f>
        <v>N</v>
      </c>
      <c r="L2558">
        <v>0.658799149160885</v>
      </c>
      <c r="M2558">
        <v>8.5088292227850992</v>
      </c>
      <c r="N2558">
        <v>2.3527686860826198</v>
      </c>
    </row>
    <row r="2559" spans="1:14" x14ac:dyDescent="0.3">
      <c r="A2559">
        <v>1713272</v>
      </c>
      <c r="B2559">
        <v>2024</v>
      </c>
      <c r="C2559">
        <v>4</v>
      </c>
      <c r="D2559">
        <v>16</v>
      </c>
      <c r="E2559">
        <v>1600</v>
      </c>
      <c r="F2559">
        <v>1.08843933105468</v>
      </c>
      <c r="G2559">
        <v>-7.4686834716796797</v>
      </c>
      <c r="H2559">
        <v>7.5475779543856403</v>
      </c>
      <c r="I2559">
        <v>-0.14471499793157999</v>
      </c>
      <c r="J2559">
        <f t="shared" si="40"/>
        <v>6.1384703092480066</v>
      </c>
      <c r="K2559" t="str" cm="1">
        <f t="array" ref="K2559">INDEX($P$6:$P$13,MATCH(MIN(ABS(MOD(J2559 - $Q$6:$Q$13 + PI(), 2*PI()) - PI())),ABS(MOD(J2559 - $Q$6:$Q$13 + PI(), 2*PI()) - PI()),0))</f>
        <v>N</v>
      </c>
      <c r="L2559">
        <v>0.64833816362701702</v>
      </c>
      <c r="M2559">
        <v>8.4658838907877598</v>
      </c>
      <c r="N2559">
        <v>2.3147284189859998</v>
      </c>
    </row>
    <row r="2560" spans="1:14" x14ac:dyDescent="0.3">
      <c r="A2560">
        <v>1713276</v>
      </c>
      <c r="B2560">
        <v>2024</v>
      </c>
      <c r="C2560">
        <v>4</v>
      </c>
      <c r="D2560">
        <v>16</v>
      </c>
      <c r="E2560">
        <v>1700</v>
      </c>
      <c r="F2560">
        <v>1.20086059570312</v>
      </c>
      <c r="G2560">
        <v>-7.5190747070312502</v>
      </c>
      <c r="H2560">
        <v>7.6143647548715103</v>
      </c>
      <c r="I2560">
        <v>-0.158371084128717</v>
      </c>
      <c r="J2560">
        <f t="shared" si="40"/>
        <v>6.1248142230508691</v>
      </c>
      <c r="K2560" t="str" cm="1">
        <f t="array" ref="K2560">INDEX($P$6:$P$13,MATCH(MIN(ABS(MOD(J2560 - $Q$6:$Q$13 + PI(), 2*PI()) - PI())),ABS(MOD(J2560 - $Q$6:$Q$13 + PI(), 2*PI()) - PI()),0))</f>
        <v>N</v>
      </c>
      <c r="L2560">
        <v>0.63654630772440002</v>
      </c>
      <c r="M2560">
        <v>8.4160505930582605</v>
      </c>
      <c r="N2560">
        <v>2.28179189893934</v>
      </c>
    </row>
    <row r="2561" spans="1:14" x14ac:dyDescent="0.3">
      <c r="A2561">
        <v>1713279</v>
      </c>
      <c r="B2561">
        <v>2024</v>
      </c>
      <c r="C2561">
        <v>4</v>
      </c>
      <c r="D2561">
        <v>16</v>
      </c>
      <c r="E2561">
        <v>1800</v>
      </c>
      <c r="F2561">
        <v>1.3753552246093701</v>
      </c>
      <c r="G2561">
        <v>-7.3419659423828101</v>
      </c>
      <c r="H2561">
        <v>7.4696764249175702</v>
      </c>
      <c r="I2561">
        <v>-0.18518171113582901</v>
      </c>
      <c r="J2561">
        <f t="shared" si="40"/>
        <v>6.0980035960437569</v>
      </c>
      <c r="K2561" t="str" cm="1">
        <f t="array" ref="K2561">INDEX($P$6:$P$13,MATCH(MIN(ABS(MOD(J2561 - $Q$6:$Q$13 + PI(), 2*PI()) - PI())),ABS(MOD(J2561 - $Q$6:$Q$13 + PI(), 2*PI()) - PI()),0))</f>
        <v>N</v>
      </c>
      <c r="L2561">
        <v>0.62324665878461705</v>
      </c>
      <c r="M2561">
        <v>8.3639273113674495</v>
      </c>
      <c r="N2561">
        <v>2.2527533637152701</v>
      </c>
    </row>
    <row r="2562" spans="1:14" x14ac:dyDescent="0.3">
      <c r="A2562">
        <v>1713283</v>
      </c>
      <c r="B2562">
        <v>2024</v>
      </c>
      <c r="C2562">
        <v>4</v>
      </c>
      <c r="D2562">
        <v>16</v>
      </c>
      <c r="E2562">
        <v>1900</v>
      </c>
      <c r="F2562">
        <v>1.6800268554687501</v>
      </c>
      <c r="G2562">
        <v>-7.3047924804687501</v>
      </c>
      <c r="H2562">
        <v>7.49549754304602</v>
      </c>
      <c r="I2562">
        <v>-0.22605858262512099</v>
      </c>
      <c r="J2562">
        <f t="shared" si="40"/>
        <v>6.0571267245544655</v>
      </c>
      <c r="K2562" t="str" cm="1">
        <f t="array" ref="K2562">INDEX($P$6:$P$13,MATCH(MIN(ABS(MOD(J2562 - $Q$6:$Q$13 + PI(), 2*PI()) - PI())),ABS(MOD(J2562 - $Q$6:$Q$13 + PI(), 2*PI()) - PI()),0))</f>
        <v>N</v>
      </c>
      <c r="L2562">
        <v>0.60930646042131298</v>
      </c>
      <c r="M2562">
        <v>8.3138755162556901</v>
      </c>
      <c r="N2562">
        <v>2.22574392954508</v>
      </c>
    </row>
    <row r="2563" spans="1:14" x14ac:dyDescent="0.3">
      <c r="A2563">
        <v>1713286</v>
      </c>
      <c r="B2563">
        <v>2024</v>
      </c>
      <c r="C2563">
        <v>4</v>
      </c>
      <c r="D2563">
        <v>16</v>
      </c>
      <c r="E2563">
        <v>2000</v>
      </c>
      <c r="F2563">
        <v>1.55400634765625</v>
      </c>
      <c r="G2563">
        <v>-7.53713134765625</v>
      </c>
      <c r="H2563">
        <v>7.6956666170240497</v>
      </c>
      <c r="I2563">
        <v>-0.20333082120238199</v>
      </c>
      <c r="J2563">
        <f t="shared" ref="J2563:J2626" si="41">IF(I2563&lt;0,I2563+2*PI(),I2563)</f>
        <v>6.0798544859772043</v>
      </c>
      <c r="K2563" t="str" cm="1">
        <f t="array" ref="K2563">INDEX($P$6:$P$13,MATCH(MIN(ABS(MOD(J2563 - $Q$6:$Q$13 + PI(), 2*PI()) - PI())),ABS(MOD(J2563 - $Q$6:$Q$13 + PI(), 2*PI()) - PI()),0))</f>
        <v>N</v>
      </c>
      <c r="L2563">
        <v>0.59277846842677795</v>
      </c>
      <c r="M2563">
        <v>8.2518144183688698</v>
      </c>
      <c r="N2563">
        <v>2.20411830478244</v>
      </c>
    </row>
    <row r="2564" spans="1:14" x14ac:dyDescent="0.3">
      <c r="A2564">
        <v>1713290</v>
      </c>
      <c r="B2564">
        <v>2024</v>
      </c>
      <c r="C2564">
        <v>4</v>
      </c>
      <c r="D2564">
        <v>16</v>
      </c>
      <c r="E2564">
        <v>2100</v>
      </c>
      <c r="F2564">
        <v>1.49206176757812</v>
      </c>
      <c r="G2564">
        <v>-7.7536322021484301</v>
      </c>
      <c r="H2564">
        <v>7.8958888444849302</v>
      </c>
      <c r="I2564">
        <v>-0.190110002190402</v>
      </c>
      <c r="J2564">
        <f t="shared" si="41"/>
        <v>6.0930753049891839</v>
      </c>
      <c r="K2564" t="str" cm="1">
        <f t="array" ref="K2564">INDEX($P$6:$P$13,MATCH(MIN(ABS(MOD(J2564 - $Q$6:$Q$13 + PI(), 2*PI()) - PI())),ABS(MOD(J2564 - $Q$6:$Q$13 + PI(), 2*PI()) - PI()),0))</f>
        <v>N</v>
      </c>
      <c r="L2564">
        <v>0.57431844183342695</v>
      </c>
      <c r="M2564">
        <v>8.1795078913370691</v>
      </c>
      <c r="N2564">
        <v>2.1875833935207698</v>
      </c>
    </row>
    <row r="2565" spans="1:14" x14ac:dyDescent="0.3">
      <c r="A2565">
        <v>1713294</v>
      </c>
      <c r="B2565">
        <v>2024</v>
      </c>
      <c r="C2565">
        <v>4</v>
      </c>
      <c r="D2565">
        <v>16</v>
      </c>
      <c r="E2565">
        <v>2200</v>
      </c>
      <c r="F2565">
        <v>1.53140686035156</v>
      </c>
      <c r="G2565">
        <v>-7.4554846191406199</v>
      </c>
      <c r="H2565">
        <v>7.6111403796129098</v>
      </c>
      <c r="I2565">
        <v>-0.20258891071488999</v>
      </c>
      <c r="J2565">
        <f t="shared" si="41"/>
        <v>6.0805963964646965</v>
      </c>
      <c r="K2565" t="str" cm="1">
        <f t="array" ref="K2565">INDEX($P$6:$P$13,MATCH(MIN(ABS(MOD(J2565 - $Q$6:$Q$13 + PI(), 2*PI()) - PI())),ABS(MOD(J2565 - $Q$6:$Q$13 + PI(), 2*PI()) - PI()),0))</f>
        <v>N</v>
      </c>
      <c r="L2565">
        <v>0.56253259283860302</v>
      </c>
      <c r="M2565">
        <v>8.1432607438829194</v>
      </c>
      <c r="N2565">
        <v>2.1644226710001599</v>
      </c>
    </row>
    <row r="2566" spans="1:14" x14ac:dyDescent="0.3">
      <c r="A2566">
        <v>1713297</v>
      </c>
      <c r="B2566">
        <v>2024</v>
      </c>
      <c r="C2566">
        <v>4</v>
      </c>
      <c r="D2566">
        <v>16</v>
      </c>
      <c r="E2566">
        <v>2300</v>
      </c>
      <c r="F2566">
        <v>1.57584411621093</v>
      </c>
      <c r="G2566">
        <v>-7.59288269042968</v>
      </c>
      <c r="H2566">
        <v>7.7546858240178498</v>
      </c>
      <c r="I2566">
        <v>-0.20463711321905201</v>
      </c>
      <c r="J2566">
        <f t="shared" si="41"/>
        <v>6.0785481939605344</v>
      </c>
      <c r="K2566" t="str" cm="1">
        <f t="array" ref="K2566">INDEX($P$6:$P$13,MATCH(MIN(ABS(MOD(J2566 - $Q$6:$Q$13 + PI(), 2*PI()) - PI())),ABS(MOD(J2566 - $Q$6:$Q$13 + PI(), 2*PI()) - PI()),0))</f>
        <v>N</v>
      </c>
      <c r="L2566">
        <v>0.54878473388735904</v>
      </c>
      <c r="M2566">
        <v>8.0985999637179908</v>
      </c>
      <c r="N2566">
        <v>2.1445666419135199</v>
      </c>
    </row>
    <row r="2567" spans="1:14" x14ac:dyDescent="0.3">
      <c r="A2567">
        <v>1713301</v>
      </c>
      <c r="B2567">
        <v>2024</v>
      </c>
      <c r="C2567">
        <v>4</v>
      </c>
      <c r="D2567">
        <v>16</v>
      </c>
      <c r="E2567">
        <v>0</v>
      </c>
      <c r="F2567">
        <v>-0.951024169921875</v>
      </c>
      <c r="G2567">
        <v>-8.2787652587890594</v>
      </c>
      <c r="H2567">
        <v>8.3332107366793693</v>
      </c>
      <c r="I2567">
        <v>0.114373777073041</v>
      </c>
      <c r="J2567">
        <f t="shared" si="41"/>
        <v>0.114373777073041</v>
      </c>
      <c r="K2567" t="str" cm="1">
        <f t="array" ref="K2567">INDEX($P$6:$P$13,MATCH(MIN(ABS(MOD(J2567 - $Q$6:$Q$13 + PI(), 2*PI()) - PI())),ABS(MOD(J2567 - $Q$6:$Q$13 + PI(), 2*PI()) - PI()),0))</f>
        <v>N</v>
      </c>
      <c r="L2567">
        <v>0.85012564269689095</v>
      </c>
      <c r="M2567">
        <v>9.3357183668348505</v>
      </c>
      <c r="N2567">
        <v>2.8670990202161999</v>
      </c>
    </row>
    <row r="2568" spans="1:14" x14ac:dyDescent="0.3">
      <c r="A2568">
        <v>1713304</v>
      </c>
      <c r="B2568">
        <v>2024</v>
      </c>
      <c r="C2568">
        <v>4</v>
      </c>
      <c r="D2568">
        <v>16</v>
      </c>
      <c r="E2568">
        <v>100</v>
      </c>
      <c r="F2568">
        <v>-0.90690795898437504</v>
      </c>
      <c r="G2568">
        <v>-8.1587603759765592</v>
      </c>
      <c r="H2568">
        <v>8.2090104713463692</v>
      </c>
      <c r="I2568">
        <v>0.11070311100239399</v>
      </c>
      <c r="J2568">
        <f t="shared" si="41"/>
        <v>0.11070311100239399</v>
      </c>
      <c r="K2568" t="str" cm="1">
        <f t="array" ref="K2568">INDEX($P$6:$P$13,MATCH(MIN(ABS(MOD(J2568 - $Q$6:$Q$13 + PI(), 2*PI()) - PI())),ABS(MOD(J2568 - $Q$6:$Q$13 + PI(), 2*PI()) - PI()),0))</f>
        <v>N</v>
      </c>
      <c r="L2568">
        <v>0.837744251700967</v>
      </c>
      <c r="M2568">
        <v>9.2486565907796194</v>
      </c>
      <c r="N2568">
        <v>2.8203632566663899</v>
      </c>
    </row>
    <row r="2569" spans="1:14" x14ac:dyDescent="0.3">
      <c r="A2569">
        <v>1713308</v>
      </c>
      <c r="B2569">
        <v>2024</v>
      </c>
      <c r="C2569">
        <v>4</v>
      </c>
      <c r="D2569">
        <v>16</v>
      </c>
      <c r="E2569">
        <v>200</v>
      </c>
      <c r="F2569">
        <v>-0.74138732910156202</v>
      </c>
      <c r="G2569">
        <v>-8.0265454101562508</v>
      </c>
      <c r="H2569">
        <v>8.0607125239058508</v>
      </c>
      <c r="I2569">
        <v>9.2105582179393894E-2</v>
      </c>
      <c r="J2569">
        <f t="shared" si="41"/>
        <v>9.2105582179393894E-2</v>
      </c>
      <c r="K2569" t="str" cm="1">
        <f t="array" ref="K2569">INDEX($P$6:$P$13,MATCH(MIN(ABS(MOD(J2569 - $Q$6:$Q$13 + PI(), 2*PI()) - PI())),ABS(MOD(J2569 - $Q$6:$Q$13 + PI(), 2*PI()) - PI()),0))</f>
        <v>N</v>
      </c>
      <c r="L2569">
        <v>0.82566589884641595</v>
      </c>
      <c r="M2569">
        <v>9.1664040883382096</v>
      </c>
      <c r="N2569">
        <v>2.7719829347398499</v>
      </c>
    </row>
    <row r="2570" spans="1:14" x14ac:dyDescent="0.3">
      <c r="A2570">
        <v>1713312</v>
      </c>
      <c r="B2570">
        <v>2024</v>
      </c>
      <c r="C2570">
        <v>4</v>
      </c>
      <c r="D2570">
        <v>17</v>
      </c>
      <c r="E2570">
        <v>300</v>
      </c>
      <c r="F2570">
        <v>1.3658874511718699</v>
      </c>
      <c r="G2570">
        <v>-7.8906988525390602</v>
      </c>
      <c r="H2570">
        <v>8.0080445122845099</v>
      </c>
      <c r="I2570">
        <v>-0.17140245239640101</v>
      </c>
      <c r="J2570">
        <f t="shared" si="41"/>
        <v>6.1117828547831854</v>
      </c>
      <c r="K2570" t="str" cm="1">
        <f t="array" ref="K2570">INDEX($P$6:$P$13,MATCH(MIN(ABS(MOD(J2570 - $Q$6:$Q$13 + PI(), 2*PI()) - PI())),ABS(MOD(J2570 - $Q$6:$Q$13 + PI(), 2*PI()) - PI()),0))</f>
        <v>N</v>
      </c>
      <c r="L2570">
        <v>0.47846257454191499</v>
      </c>
      <c r="M2570">
        <v>7.8663728502061598</v>
      </c>
      <c r="N2570">
        <v>2.0974870257907399</v>
      </c>
    </row>
    <row r="2571" spans="1:14" x14ac:dyDescent="0.3">
      <c r="A2571">
        <v>1713315</v>
      </c>
      <c r="B2571">
        <v>2024</v>
      </c>
      <c r="C2571">
        <v>4</v>
      </c>
      <c r="D2571">
        <v>17</v>
      </c>
      <c r="E2571">
        <v>400</v>
      </c>
      <c r="F2571">
        <v>1.64317199707031</v>
      </c>
      <c r="G2571">
        <v>-7.6202276611328097</v>
      </c>
      <c r="H2571">
        <v>7.7953757971921798</v>
      </c>
      <c r="I2571">
        <v>-0.21238104413703299</v>
      </c>
      <c r="J2571">
        <f t="shared" si="41"/>
        <v>6.0708042630425529</v>
      </c>
      <c r="K2571" t="str" cm="1">
        <f t="array" ref="K2571">INDEX($P$6:$P$13,MATCH(MIN(ABS(MOD(J2571 - $Q$6:$Q$13 + PI(), 2*PI()) - PI())),ABS(MOD(J2571 - $Q$6:$Q$13 + PI(), 2*PI()) - PI()),0))</f>
        <v>N</v>
      </c>
      <c r="L2571">
        <v>0.46106588899047501</v>
      </c>
      <c r="M2571">
        <v>7.8225590387980102</v>
      </c>
      <c r="N2571">
        <v>2.0859262678358199</v>
      </c>
    </row>
    <row r="2572" spans="1:14" x14ac:dyDescent="0.3">
      <c r="A2572">
        <v>1713319</v>
      </c>
      <c r="B2572">
        <v>2024</v>
      </c>
      <c r="C2572">
        <v>4</v>
      </c>
      <c r="D2572">
        <v>17</v>
      </c>
      <c r="E2572">
        <v>500</v>
      </c>
      <c r="F2572">
        <v>2.1931518554687499</v>
      </c>
      <c r="G2572">
        <v>-7.3207415771484303</v>
      </c>
      <c r="H2572">
        <v>7.6421968242473097</v>
      </c>
      <c r="I2572">
        <v>-0.29107194199866898</v>
      </c>
      <c r="J2572">
        <f t="shared" si="41"/>
        <v>5.9921133651809173</v>
      </c>
      <c r="K2572" t="str" cm="1">
        <f t="array" ref="K2572">INDEX($P$6:$P$13,MATCH(MIN(ABS(MOD(J2572 - $Q$6:$Q$13 + PI(), 2*PI()) - PI())),ABS(MOD(J2572 - $Q$6:$Q$13 + PI(), 2*PI()) - PI()),0))</f>
        <v>N</v>
      </c>
      <c r="L2572">
        <v>0.44296944306727698</v>
      </c>
      <c r="M2572">
        <v>7.7879121568467804</v>
      </c>
      <c r="N2572">
        <v>2.07292175292968</v>
      </c>
    </row>
    <row r="2573" spans="1:14" x14ac:dyDescent="0.3">
      <c r="A2573">
        <v>1713322</v>
      </c>
      <c r="B2573">
        <v>2024</v>
      </c>
      <c r="C2573">
        <v>4</v>
      </c>
      <c r="D2573">
        <v>17</v>
      </c>
      <c r="E2573">
        <v>600</v>
      </c>
      <c r="F2573">
        <v>2.3544000244140602</v>
      </c>
      <c r="G2573">
        <v>-7.3613800048828102</v>
      </c>
      <c r="H2573">
        <v>7.7287201431575596</v>
      </c>
      <c r="I2573">
        <v>-0.30954994274662201</v>
      </c>
      <c r="J2573">
        <f t="shared" si="41"/>
        <v>5.9736353644329645</v>
      </c>
      <c r="K2573" t="str" cm="1">
        <f t="array" ref="K2573">INDEX($P$6:$P$13,MATCH(MIN(ABS(MOD(J2573 - $Q$6:$Q$13 + PI(), 2*PI()) - PI())),ABS(MOD(J2573 - $Q$6:$Q$13 + PI(), 2*PI()) - PI()),0))</f>
        <v>N</v>
      </c>
      <c r="L2573">
        <v>0.42433669568189603</v>
      </c>
      <c r="M2573">
        <v>7.7566493352254202</v>
      </c>
      <c r="N2573">
        <v>2.0597588221232002</v>
      </c>
    </row>
    <row r="2574" spans="1:14" x14ac:dyDescent="0.3">
      <c r="A2574">
        <v>1713326</v>
      </c>
      <c r="B2574">
        <v>2024</v>
      </c>
      <c r="C2574">
        <v>4</v>
      </c>
      <c r="D2574">
        <v>17</v>
      </c>
      <c r="E2574">
        <v>700</v>
      </c>
      <c r="F2574">
        <v>2.0979205322265599</v>
      </c>
      <c r="G2574">
        <v>-7.5887463378906199</v>
      </c>
      <c r="H2574">
        <v>7.8733945373254404</v>
      </c>
      <c r="I2574">
        <v>-0.26971518491243401</v>
      </c>
      <c r="J2574">
        <f t="shared" si="41"/>
        <v>6.0134701222671518</v>
      </c>
      <c r="K2574" t="str" cm="1">
        <f t="array" ref="K2574">INDEX($P$6:$P$13,MATCH(MIN(ABS(MOD(J2574 - $Q$6:$Q$13 + PI(), 2*PI()) - PI())),ABS(MOD(J2574 - $Q$6:$Q$13 + PI(), 2*PI()) - PI()),0))</f>
        <v>N</v>
      </c>
      <c r="L2574">
        <v>0.40575753701578199</v>
      </c>
      <c r="M2574">
        <v>7.7175231509738502</v>
      </c>
      <c r="N2574">
        <v>2.0497044457329601</v>
      </c>
    </row>
    <row r="2575" spans="1:14" x14ac:dyDescent="0.3">
      <c r="A2575">
        <v>1713330</v>
      </c>
      <c r="B2575">
        <v>2024</v>
      </c>
      <c r="C2575">
        <v>4</v>
      </c>
      <c r="D2575">
        <v>17</v>
      </c>
      <c r="E2575">
        <v>800</v>
      </c>
      <c r="F2575">
        <v>1.92575256347656</v>
      </c>
      <c r="G2575">
        <v>-7.36061889648437</v>
      </c>
      <c r="H2575">
        <v>7.60836601873355</v>
      </c>
      <c r="I2575">
        <v>-0.25589345751722398</v>
      </c>
      <c r="J2575">
        <f t="shared" si="41"/>
        <v>6.0272918496623626</v>
      </c>
      <c r="K2575" t="str" cm="1">
        <f t="array" ref="K2575">INDEX($P$6:$P$13,MATCH(MIN(ABS(MOD(J2575 - $Q$6:$Q$13 + PI(), 2*PI()) - PI())),ABS(MOD(J2575 - $Q$6:$Q$13 + PI(), 2*PI()) - PI()),0))</f>
        <v>N</v>
      </c>
      <c r="L2575">
        <v>0.39165677962942402</v>
      </c>
      <c r="M2575">
        <v>7.6925279829237097</v>
      </c>
      <c r="N2575">
        <v>2.0366402732001401</v>
      </c>
    </row>
    <row r="2576" spans="1:14" x14ac:dyDescent="0.3">
      <c r="A2576">
        <v>1713333</v>
      </c>
      <c r="B2576">
        <v>2024</v>
      </c>
      <c r="C2576">
        <v>4</v>
      </c>
      <c r="D2576">
        <v>17</v>
      </c>
      <c r="E2576">
        <v>900</v>
      </c>
      <c r="F2576">
        <v>2.00155090332031</v>
      </c>
      <c r="G2576">
        <v>-6.7231024169921803</v>
      </c>
      <c r="H2576">
        <v>7.0147211012233797</v>
      </c>
      <c r="I2576">
        <v>-0.28935675255522297</v>
      </c>
      <c r="J2576">
        <f t="shared" si="41"/>
        <v>5.993828554624363</v>
      </c>
      <c r="K2576" t="str" cm="1">
        <f t="array" ref="K2576">INDEX($P$6:$P$13,MATCH(MIN(ABS(MOD(J2576 - $Q$6:$Q$13 + PI(), 2*PI()) - PI())),ABS(MOD(J2576 - $Q$6:$Q$13 + PI(), 2*PI()) - PI()),0))</f>
        <v>N</v>
      </c>
      <c r="L2576">
        <v>0.385601254352123</v>
      </c>
      <c r="M2576">
        <v>7.7069192462497202</v>
      </c>
      <c r="N2576">
        <v>2.0135981241861902</v>
      </c>
    </row>
    <row r="2577" spans="1:14" x14ac:dyDescent="0.3">
      <c r="A2577">
        <v>1713337</v>
      </c>
      <c r="B2577">
        <v>2024</v>
      </c>
      <c r="C2577">
        <v>4</v>
      </c>
      <c r="D2577">
        <v>17</v>
      </c>
      <c r="E2577">
        <v>1000</v>
      </c>
      <c r="F2577">
        <v>2.2229858398437501</v>
      </c>
      <c r="G2577">
        <v>-6.1121228027343699</v>
      </c>
      <c r="H2577">
        <v>6.5038228143032404</v>
      </c>
      <c r="I2577">
        <v>-0.34882818598806498</v>
      </c>
      <c r="J2577">
        <f t="shared" si="41"/>
        <v>5.9343571211915211</v>
      </c>
      <c r="K2577" t="str" cm="1">
        <f t="array" ref="K2577">INDEX($P$6:$P$13,MATCH(MIN(ABS(MOD(J2577 - $Q$6:$Q$13 + PI(), 2*PI()) - PI())),ABS(MOD(J2577 - $Q$6:$Q$13 + PI(), 2*PI()) - PI()),0))</f>
        <v>N</v>
      </c>
      <c r="L2577">
        <v>0.38855552854002701</v>
      </c>
      <c r="M2577">
        <v>7.7651360829671203</v>
      </c>
      <c r="N2577">
        <v>1.98002613915337</v>
      </c>
    </row>
    <row r="2578" spans="1:14" x14ac:dyDescent="0.3">
      <c r="A2578">
        <v>1713340</v>
      </c>
      <c r="B2578">
        <v>2024</v>
      </c>
      <c r="C2578">
        <v>4</v>
      </c>
      <c r="D2578">
        <v>17</v>
      </c>
      <c r="E2578">
        <v>1100</v>
      </c>
      <c r="F2578">
        <v>2.2912359619140599</v>
      </c>
      <c r="G2578">
        <v>-6.1441064453124996</v>
      </c>
      <c r="H2578">
        <v>6.5574237505668904</v>
      </c>
      <c r="I2578">
        <v>-0.35694240297188801</v>
      </c>
      <c r="J2578">
        <f t="shared" si="41"/>
        <v>5.9262429042076983</v>
      </c>
      <c r="K2578" t="str" cm="1">
        <f t="array" ref="K2578">INDEX($P$6:$P$13,MATCH(MIN(ABS(MOD(J2578 - $Q$6:$Q$13 + PI(), 2*PI()) - PI())),ABS(MOD(J2578 - $Q$6:$Q$13 + PI(), 2*PI()) - PI()),0))</f>
        <v>N</v>
      </c>
      <c r="L2578">
        <v>0.38959457563466099</v>
      </c>
      <c r="M2578">
        <v>7.8092870712280202</v>
      </c>
      <c r="N2578">
        <v>1.94998359680175</v>
      </c>
    </row>
    <row r="2579" spans="1:14" x14ac:dyDescent="0.3">
      <c r="A2579">
        <v>1713344</v>
      </c>
      <c r="B2579">
        <v>2024</v>
      </c>
      <c r="C2579">
        <v>4</v>
      </c>
      <c r="D2579">
        <v>17</v>
      </c>
      <c r="E2579">
        <v>1200</v>
      </c>
      <c r="F2579">
        <v>2.20758666992187</v>
      </c>
      <c r="G2579">
        <v>-6.1194525146484304</v>
      </c>
      <c r="H2579">
        <v>6.50546985115247</v>
      </c>
      <c r="I2579">
        <v>-0.34621853143249998</v>
      </c>
      <c r="J2579">
        <f t="shared" si="41"/>
        <v>5.9369667757470861</v>
      </c>
      <c r="K2579" t="str" cm="1">
        <f t="array" ref="K2579">INDEX($P$6:$P$13,MATCH(MIN(ABS(MOD(J2579 - $Q$6:$Q$13 + PI(), 2*PI()) - PI())),ABS(MOD(J2579 - $Q$6:$Q$13 + PI(), 2*PI()) - PI()),0))</f>
        <v>N</v>
      </c>
      <c r="L2579">
        <v>0.38810492168358601</v>
      </c>
      <c r="M2579">
        <v>7.8358210457695803</v>
      </c>
      <c r="N2579">
        <v>1.92473008897569</v>
      </c>
    </row>
    <row r="2580" spans="1:14" x14ac:dyDescent="0.3">
      <c r="A2580">
        <v>1713348</v>
      </c>
      <c r="B2580">
        <v>2024</v>
      </c>
      <c r="C2580">
        <v>4</v>
      </c>
      <c r="D2580">
        <v>17</v>
      </c>
      <c r="E2580">
        <v>1300</v>
      </c>
      <c r="F2580">
        <v>2.4431719970703099</v>
      </c>
      <c r="G2580">
        <v>-5.9354461669921799</v>
      </c>
      <c r="H2580">
        <v>6.41861438384724</v>
      </c>
      <c r="I2580">
        <v>-0.39048671621925402</v>
      </c>
      <c r="J2580">
        <f t="shared" si="41"/>
        <v>5.8926985909603324</v>
      </c>
      <c r="K2580" t="str" cm="1">
        <f t="array" ref="K2580">INDEX($P$6:$P$13,MATCH(MIN(ABS(MOD(J2580 - $Q$6:$Q$13 + PI(), 2*PI()) - PI())),ABS(MOD(J2580 - $Q$6:$Q$13 + PI(), 2*PI()) - PI()),0))</f>
        <v>N</v>
      </c>
      <c r="L2580">
        <v>0.38568508474510299</v>
      </c>
      <c r="M2580">
        <v>7.8544979095458896</v>
      </c>
      <c r="N2580">
        <v>1.9019493526882501</v>
      </c>
    </row>
    <row r="2581" spans="1:14" x14ac:dyDescent="0.3">
      <c r="A2581">
        <v>1713351</v>
      </c>
      <c r="B2581">
        <v>2024</v>
      </c>
      <c r="C2581">
        <v>4</v>
      </c>
      <c r="D2581">
        <v>17</v>
      </c>
      <c r="E2581">
        <v>1400</v>
      </c>
      <c r="F2581">
        <v>2.7232739257812502</v>
      </c>
      <c r="G2581">
        <v>-5.5196081542968702</v>
      </c>
      <c r="H2581">
        <v>6.1548594664558003</v>
      </c>
      <c r="I2581">
        <v>-0.45833900458562299</v>
      </c>
      <c r="J2581">
        <f t="shared" si="41"/>
        <v>5.8248463025939632</v>
      </c>
      <c r="K2581" t="str" cm="1">
        <f t="array" ref="K2581">INDEX($P$6:$P$13,MATCH(MIN(ABS(MOD(J2581 - $Q$6:$Q$13 + PI(), 2*PI()) - PI())),ABS(MOD(J2581 - $Q$6:$Q$13 + PI(), 2*PI()) - PI()),0))</f>
        <v>NW</v>
      </c>
      <c r="L2581">
        <v>0.38421774216582699</v>
      </c>
      <c r="M2581">
        <v>7.8795841005113303</v>
      </c>
      <c r="N2581">
        <v>1.8785639868842201</v>
      </c>
    </row>
    <row r="2582" spans="1:14" x14ac:dyDescent="0.3">
      <c r="A2582">
        <v>1713355</v>
      </c>
      <c r="B2582">
        <v>2024</v>
      </c>
      <c r="C2582">
        <v>4</v>
      </c>
      <c r="D2582">
        <v>17</v>
      </c>
      <c r="E2582">
        <v>1500</v>
      </c>
      <c r="F2582">
        <v>3.00214294433593</v>
      </c>
      <c r="G2582">
        <v>-5.2335552978515603</v>
      </c>
      <c r="H2582">
        <v>6.0334868288491501</v>
      </c>
      <c r="I2582">
        <v>-0.52080675570949897</v>
      </c>
      <c r="J2582">
        <f t="shared" si="41"/>
        <v>5.7623785514700874</v>
      </c>
      <c r="K2582" t="str" cm="1">
        <f t="array" ref="K2582">INDEX($P$6:$P$13,MATCH(MIN(ABS(MOD(J2582 - $Q$6:$Q$13 + PI(), 2*PI()) - PI())),ABS(MOD(J2582 - $Q$6:$Q$13 + PI(), 2*PI()) - PI()),0))</f>
        <v>NW</v>
      </c>
      <c r="L2582">
        <v>0.38391017665060201</v>
      </c>
      <c r="M2582">
        <v>7.9087035920884796</v>
      </c>
      <c r="N2582">
        <v>1.8550558090209901</v>
      </c>
    </row>
    <row r="2583" spans="1:14" x14ac:dyDescent="0.3">
      <c r="A2583">
        <v>1713358</v>
      </c>
      <c r="B2583">
        <v>2024</v>
      </c>
      <c r="C2583">
        <v>4</v>
      </c>
      <c r="D2583">
        <v>17</v>
      </c>
      <c r="E2583">
        <v>1600</v>
      </c>
      <c r="F2583">
        <v>3.2926373291015598</v>
      </c>
      <c r="G2583">
        <v>-4.9941839599609299</v>
      </c>
      <c r="H2583">
        <v>5.9819172517616899</v>
      </c>
      <c r="I2583">
        <v>-0.58288131945537602</v>
      </c>
      <c r="J2583">
        <f t="shared" si="41"/>
        <v>5.7003039877242099</v>
      </c>
      <c r="K2583" t="str" cm="1">
        <f t="array" ref="K2583">INDEX($P$6:$P$13,MATCH(MIN(ABS(MOD(J2583 - $Q$6:$Q$13 + PI(), 2*PI()) - PI())),ABS(MOD(J2583 - $Q$6:$Q$13 + PI(), 2*PI()) - PI()),0))</f>
        <v>NW</v>
      </c>
      <c r="L2583">
        <v>0.38377186981799</v>
      </c>
      <c r="M2583">
        <v>7.9354391098022399</v>
      </c>
      <c r="N2583">
        <v>1.8326843049791099</v>
      </c>
    </row>
    <row r="2584" spans="1:14" x14ac:dyDescent="0.3">
      <c r="A2584">
        <v>1713362</v>
      </c>
      <c r="B2584">
        <v>2024</v>
      </c>
      <c r="C2584">
        <v>4</v>
      </c>
      <c r="D2584">
        <v>17</v>
      </c>
      <c r="E2584">
        <v>1700</v>
      </c>
      <c r="F2584">
        <v>3.5789880371093701</v>
      </c>
      <c r="G2584">
        <v>-4.67646179199218</v>
      </c>
      <c r="H2584">
        <v>5.8888411645870304</v>
      </c>
      <c r="I2584">
        <v>-0.65323379774466395</v>
      </c>
      <c r="J2584">
        <f t="shared" si="41"/>
        <v>5.629951509434922</v>
      </c>
      <c r="K2584" t="str" cm="1">
        <f t="array" ref="K2584">INDEX($P$6:$P$13,MATCH(MIN(ABS(MOD(J2584 - $Q$6:$Q$13 + PI(), 2*PI()) - PI())),ABS(MOD(J2584 - $Q$6:$Q$13 + PI(), 2*PI()) - PI()),0))</f>
        <v>NW</v>
      </c>
      <c r="L2584">
        <v>0.384202917235759</v>
      </c>
      <c r="M2584">
        <v>7.9630101521809804</v>
      </c>
      <c r="N2584">
        <v>1.8107759687635601</v>
      </c>
    </row>
    <row r="2585" spans="1:14" x14ac:dyDescent="0.3">
      <c r="A2585">
        <v>1713366</v>
      </c>
      <c r="B2585">
        <v>2024</v>
      </c>
      <c r="C2585">
        <v>4</v>
      </c>
      <c r="D2585">
        <v>17</v>
      </c>
      <c r="E2585">
        <v>1800</v>
      </c>
      <c r="F2585">
        <v>4.0563043212890602</v>
      </c>
      <c r="G2585">
        <v>-4.4222723388671801</v>
      </c>
      <c r="H2585">
        <v>6.0008413898401098</v>
      </c>
      <c r="I2585">
        <v>-0.74226108916488398</v>
      </c>
      <c r="J2585">
        <f t="shared" si="41"/>
        <v>5.5409242180147018</v>
      </c>
      <c r="K2585" t="str" cm="1">
        <f t="array" ref="K2585">INDEX($P$6:$P$13,MATCH(MIN(ABS(MOD(J2585 - $Q$6:$Q$13 + PI(), 2*PI()) - PI())),ABS(MOD(J2585 - $Q$6:$Q$13 + PI(), 2*PI()) - PI()),0))</f>
        <v>NW</v>
      </c>
      <c r="L2585">
        <v>0.38338985415495802</v>
      </c>
      <c r="M2585">
        <v>7.9833259582519496</v>
      </c>
      <c r="N2585">
        <v>1.7907288869222</v>
      </c>
    </row>
    <row r="2586" spans="1:14" x14ac:dyDescent="0.3">
      <c r="A2586">
        <v>1713369</v>
      </c>
      <c r="B2586">
        <v>2024</v>
      </c>
      <c r="C2586">
        <v>4</v>
      </c>
      <c r="D2586">
        <v>17</v>
      </c>
      <c r="E2586">
        <v>1900</v>
      </c>
      <c r="F2586">
        <v>4.3839294433593698</v>
      </c>
      <c r="G2586">
        <v>-4.5329382324218699</v>
      </c>
      <c r="H2586">
        <v>6.3060579115089901</v>
      </c>
      <c r="I2586">
        <v>-0.76868882931524796</v>
      </c>
      <c r="J2586">
        <f t="shared" si="41"/>
        <v>5.5144964778643386</v>
      </c>
      <c r="K2586" t="str" cm="1">
        <f t="array" ref="K2586">INDEX($P$6:$P$13,MATCH(MIN(ABS(MOD(J2586 - $Q$6:$Q$13 + PI(), 2*PI()) - PI())),ABS(MOD(J2586 - $Q$6:$Q$13 + PI(), 2*PI()) - PI()),0))</f>
        <v>NW</v>
      </c>
      <c r="L2586">
        <v>0.37649265161047701</v>
      </c>
      <c r="M2586">
        <v>7.9786232842339402</v>
      </c>
      <c r="N2586">
        <v>1.7757745318942599</v>
      </c>
    </row>
    <row r="2587" spans="1:14" x14ac:dyDescent="0.3">
      <c r="A2587">
        <v>1713373</v>
      </c>
      <c r="B2587">
        <v>2024</v>
      </c>
      <c r="C2587">
        <v>4</v>
      </c>
      <c r="D2587">
        <v>17</v>
      </c>
      <c r="E2587">
        <v>2000</v>
      </c>
      <c r="F2587">
        <v>4.7341589355468701</v>
      </c>
      <c r="G2587">
        <v>-4.6165270996093701</v>
      </c>
      <c r="H2587">
        <v>6.6124566757330099</v>
      </c>
      <c r="I2587">
        <v>-0.79797752182445802</v>
      </c>
      <c r="J2587">
        <f t="shared" si="41"/>
        <v>5.4852077853551284</v>
      </c>
      <c r="K2587" t="str" cm="1">
        <f t="array" ref="K2587">INDEX($P$6:$P$13,MATCH(MIN(ABS(MOD(J2587 - $Q$6:$Q$13 + PI(), 2*PI()) - PI())),ABS(MOD(J2587 - $Q$6:$Q$13 + PI(), 2*PI()) - PI()),0))</f>
        <v>NW</v>
      </c>
      <c r="L2587">
        <v>0.362228050635722</v>
      </c>
      <c r="M2587">
        <v>7.9468228022257401</v>
      </c>
      <c r="N2587">
        <v>1.76641178131103</v>
      </c>
    </row>
    <row r="2588" spans="1:14" x14ac:dyDescent="0.3">
      <c r="A2588">
        <v>1713376</v>
      </c>
      <c r="B2588">
        <v>2024</v>
      </c>
      <c r="C2588">
        <v>4</v>
      </c>
      <c r="D2588">
        <v>17</v>
      </c>
      <c r="E2588">
        <v>2100</v>
      </c>
      <c r="F2588">
        <v>4.8003765869140604</v>
      </c>
      <c r="G2588">
        <v>-4.7606634521484299</v>
      </c>
      <c r="H2588">
        <v>6.7607345666587504</v>
      </c>
      <c r="I2588">
        <v>-0.78955178122761605</v>
      </c>
      <c r="J2588">
        <f t="shared" si="41"/>
        <v>5.49363352595197</v>
      </c>
      <c r="K2588" t="str" cm="1">
        <f t="array" ref="K2588">INDEX($P$6:$P$13,MATCH(MIN(ABS(MOD(J2588 - $Q$6:$Q$13 + PI(), 2*PI()) - PI())),ABS(MOD(J2588 - $Q$6:$Q$13 + PI(), 2*PI()) - PI()),0))</f>
        <v>NW</v>
      </c>
      <c r="L2588">
        <v>0.34573804937390401</v>
      </c>
      <c r="M2588">
        <v>7.9070489671495201</v>
      </c>
      <c r="N2588">
        <v>1.7593444188435801</v>
      </c>
    </row>
    <row r="2589" spans="1:14" x14ac:dyDescent="0.3">
      <c r="A2589">
        <v>1713380</v>
      </c>
      <c r="B2589">
        <v>2024</v>
      </c>
      <c r="C2589">
        <v>4</v>
      </c>
      <c r="D2589">
        <v>17</v>
      </c>
      <c r="E2589">
        <v>2200</v>
      </c>
      <c r="F2589">
        <v>4.3630395507812496</v>
      </c>
      <c r="G2589">
        <v>-4.0741015625000001</v>
      </c>
      <c r="H2589">
        <v>5.9694570660359298</v>
      </c>
      <c r="I2589">
        <v>-0.81963074404358305</v>
      </c>
      <c r="J2589">
        <f t="shared" si="41"/>
        <v>5.463554563136003</v>
      </c>
      <c r="K2589" t="str" cm="1">
        <f t="array" ref="K2589">INDEX($P$6:$P$13,MATCH(MIN(ABS(MOD(J2589 - $Q$6:$Q$13 + PI(), 2*PI()) - PI())),ABS(MOD(J2589 - $Q$6:$Q$13 + PI(), 2*PI()) - PI()),0))</f>
        <v>NW</v>
      </c>
      <c r="L2589">
        <v>0.34750325542460098</v>
      </c>
      <c r="M2589">
        <v>7.9281368255615199</v>
      </c>
      <c r="N2589">
        <v>1.7415672938028901</v>
      </c>
    </row>
    <row r="2590" spans="1:14" x14ac:dyDescent="0.3">
      <c r="A2590">
        <v>1713384</v>
      </c>
      <c r="B2590">
        <v>2024</v>
      </c>
      <c r="C2590">
        <v>4</v>
      </c>
      <c r="D2590">
        <v>17</v>
      </c>
      <c r="E2590">
        <v>2300</v>
      </c>
      <c r="F2590">
        <v>4.0978350830078103</v>
      </c>
      <c r="G2590">
        <v>-3.89079528808593</v>
      </c>
      <c r="H2590">
        <v>5.6507114898321698</v>
      </c>
      <c r="I2590">
        <v>-0.81130917055217899</v>
      </c>
      <c r="J2590">
        <f t="shared" si="41"/>
        <v>5.4718761366274071</v>
      </c>
      <c r="K2590" t="str" cm="1">
        <f t="array" ref="K2590">INDEX($P$6:$P$13,MATCH(MIN(ABS(MOD(J2590 - $Q$6:$Q$13 + PI(), 2*PI()) - PI())),ABS(MOD(J2590 - $Q$6:$Q$13 + PI(), 2*PI()) - PI()),0))</f>
        <v>NW</v>
      </c>
      <c r="L2590">
        <v>0.35671097954248598</v>
      </c>
      <c r="M2590">
        <v>7.96600606706407</v>
      </c>
      <c r="N2590">
        <v>1.72075504726833</v>
      </c>
    </row>
    <row r="2591" spans="1:14" x14ac:dyDescent="0.3">
      <c r="A2591">
        <v>1713387</v>
      </c>
      <c r="B2591">
        <v>2024</v>
      </c>
      <c r="C2591">
        <v>4</v>
      </c>
      <c r="D2591">
        <v>17</v>
      </c>
      <c r="E2591">
        <v>0</v>
      </c>
      <c r="F2591">
        <v>1.5333721923828101</v>
      </c>
      <c r="G2591">
        <v>-7.7179736328124999</v>
      </c>
      <c r="H2591">
        <v>7.8688212126824801</v>
      </c>
      <c r="I2591">
        <v>-0.19612166863880601</v>
      </c>
      <c r="J2591">
        <f t="shared" si="41"/>
        <v>6.0870636385407799</v>
      </c>
      <c r="K2591" t="str" cm="1">
        <f t="array" ref="K2591">INDEX($P$6:$P$13,MATCH(MIN(ABS(MOD(J2591 - $Q$6:$Q$13 + PI(), 2*PI()) - PI())),ABS(MOD(J2591 - $Q$6:$Q$13 + PI(), 2*PI()) - PI()),0))</f>
        <v>N</v>
      </c>
      <c r="L2591">
        <v>0.533501385023613</v>
      </c>
      <c r="M2591">
        <v>8.0486662122938295</v>
      </c>
      <c r="N2591">
        <v>2.12796560923258</v>
      </c>
    </row>
    <row r="2592" spans="1:14" x14ac:dyDescent="0.3">
      <c r="A2592">
        <v>1713391</v>
      </c>
      <c r="B2592">
        <v>2024</v>
      </c>
      <c r="C2592">
        <v>4</v>
      </c>
      <c r="D2592">
        <v>17</v>
      </c>
      <c r="E2592">
        <v>100</v>
      </c>
      <c r="F2592">
        <v>1.54354431152343</v>
      </c>
      <c r="G2592">
        <v>-7.8584191894531203</v>
      </c>
      <c r="H2592">
        <v>8.0085754787478507</v>
      </c>
      <c r="I2592">
        <v>-0.19395011184911201</v>
      </c>
      <c r="J2592">
        <f t="shared" si="41"/>
        <v>6.089235195330474</v>
      </c>
      <c r="K2592" t="str" cm="1">
        <f t="array" ref="K2592">INDEX($P$6:$P$13,MATCH(MIN(ABS(MOD(J2592 - $Q$6:$Q$13 + PI(), 2*PI()) - PI())),ABS(MOD(J2592 - $Q$6:$Q$13 + PI(), 2*PI()) - PI()),0))</f>
        <v>N</v>
      </c>
      <c r="L2592">
        <v>0.51532377186852596</v>
      </c>
      <c r="M2592">
        <v>7.9873471789889798</v>
      </c>
      <c r="N2592">
        <v>2.11621538798014</v>
      </c>
    </row>
    <row r="2593" spans="1:14" x14ac:dyDescent="0.3">
      <c r="A2593">
        <v>1713394</v>
      </c>
      <c r="B2593">
        <v>2024</v>
      </c>
      <c r="C2593">
        <v>4</v>
      </c>
      <c r="D2593">
        <v>17</v>
      </c>
      <c r="E2593">
        <v>200</v>
      </c>
      <c r="F2593">
        <v>1.39307250976562</v>
      </c>
      <c r="G2593">
        <v>-7.9586480712890602</v>
      </c>
      <c r="H2593">
        <v>8.0796491347148098</v>
      </c>
      <c r="I2593">
        <v>-0.17328335005012999</v>
      </c>
      <c r="J2593">
        <f t="shared" si="41"/>
        <v>6.1099019571294564</v>
      </c>
      <c r="K2593" t="str" cm="1">
        <f t="array" ref="K2593">INDEX($P$6:$P$13,MATCH(MIN(ABS(MOD(J2593 - $Q$6:$Q$13 + PI(), 2*PI()) - PI())),ABS(MOD(J2593 - $Q$6:$Q$13 + PI(), 2*PI()) - PI()),0))</f>
        <v>N</v>
      </c>
      <c r="L2593">
        <v>0.49616294922965998</v>
      </c>
      <c r="M2593">
        <v>7.9223539564344598</v>
      </c>
      <c r="N2593">
        <v>2.1072371800740499</v>
      </c>
    </row>
    <row r="2594" spans="1:14" x14ac:dyDescent="0.3">
      <c r="A2594">
        <v>1713398</v>
      </c>
      <c r="B2594">
        <v>2024</v>
      </c>
      <c r="C2594">
        <v>4</v>
      </c>
      <c r="D2594">
        <v>18</v>
      </c>
      <c r="E2594">
        <v>300</v>
      </c>
      <c r="F2594">
        <v>3.69382568359375</v>
      </c>
      <c r="G2594">
        <v>-1.07083618164062</v>
      </c>
      <c r="H2594">
        <v>3.8459118955960898</v>
      </c>
      <c r="I2594">
        <v>-1.28863211966879</v>
      </c>
      <c r="J2594">
        <f t="shared" si="41"/>
        <v>4.994553187510796</v>
      </c>
      <c r="K2594" t="str" cm="1">
        <f t="array" ref="K2594">INDEX($P$6:$P$13,MATCH(MIN(ABS(MOD(J2594 - $Q$6:$Q$13 + PI(), 2*PI()) - PI())),ABS(MOD(J2594 - $Q$6:$Q$13 + PI(), 2*PI()) - PI()),0))</f>
        <v>W</v>
      </c>
      <c r="L2594">
        <v>0.42701045023497802</v>
      </c>
      <c r="M2594">
        <v>8.17593235439724</v>
      </c>
      <c r="N2594">
        <v>1.62917359670003</v>
      </c>
    </row>
    <row r="2595" spans="1:14" x14ac:dyDescent="0.3">
      <c r="A2595">
        <v>1713402</v>
      </c>
      <c r="B2595">
        <v>2024</v>
      </c>
      <c r="C2595">
        <v>4</v>
      </c>
      <c r="D2595">
        <v>18</v>
      </c>
      <c r="E2595">
        <v>400</v>
      </c>
      <c r="F2595">
        <v>3.8720220947265598</v>
      </c>
      <c r="G2595">
        <v>-0.15215881347656199</v>
      </c>
      <c r="H2595">
        <v>3.87501063309112</v>
      </c>
      <c r="I2595">
        <v>-1.53151954625892</v>
      </c>
      <c r="J2595">
        <f t="shared" si="41"/>
        <v>4.7516657609206661</v>
      </c>
      <c r="K2595" t="str" cm="1">
        <f t="array" ref="K2595">INDEX($P$6:$P$13,MATCH(MIN(ABS(MOD(J2595 - $Q$6:$Q$13 + PI(), 2*PI()) - PI())),ABS(MOD(J2595 - $Q$6:$Q$13 + PI(), 2*PI()) - PI()),0))</f>
        <v>W</v>
      </c>
      <c r="L2595">
        <v>0.43846216128503301</v>
      </c>
      <c r="M2595">
        <v>8.1948937310112804</v>
      </c>
      <c r="N2595">
        <v>1.61230521731906</v>
      </c>
    </row>
    <row r="2596" spans="1:14" x14ac:dyDescent="0.3">
      <c r="A2596">
        <v>1713405</v>
      </c>
      <c r="B2596">
        <v>2024</v>
      </c>
      <c r="C2596">
        <v>4</v>
      </c>
      <c r="D2596">
        <v>18</v>
      </c>
      <c r="E2596">
        <v>500</v>
      </c>
      <c r="F2596">
        <v>4.3810839843749996</v>
      </c>
      <c r="G2596">
        <v>0.41105834960937498</v>
      </c>
      <c r="H2596">
        <v>4.40032565214561</v>
      </c>
      <c r="I2596">
        <v>-1.6643481655423</v>
      </c>
      <c r="J2596">
        <f t="shared" si="41"/>
        <v>4.618837141637286</v>
      </c>
      <c r="K2596" t="str" cm="1">
        <f t="array" ref="K2596">INDEX($P$6:$P$13,MATCH(MIN(ABS(MOD(J2596 - $Q$6:$Q$13 + PI(), 2*PI()) - PI())),ABS(MOD(J2596 - $Q$6:$Q$13 + PI(), 2*PI()) - PI()),0))</f>
        <v>W</v>
      </c>
      <c r="L2596">
        <v>0.444098741732186</v>
      </c>
      <c r="M2596">
        <v>8.1911021338568801</v>
      </c>
      <c r="N2596">
        <v>1.59911145104302</v>
      </c>
    </row>
    <row r="2597" spans="1:14" x14ac:dyDescent="0.3">
      <c r="A2597">
        <v>1713409</v>
      </c>
      <c r="B2597">
        <v>2024</v>
      </c>
      <c r="C2597">
        <v>4</v>
      </c>
      <c r="D2597">
        <v>18</v>
      </c>
      <c r="E2597">
        <v>600</v>
      </c>
      <c r="F2597">
        <v>4.8699139404296803</v>
      </c>
      <c r="G2597">
        <v>0.56224182128906197</v>
      </c>
      <c r="H2597">
        <v>4.90226250345673</v>
      </c>
      <c r="I2597">
        <v>-1.6857395357449401</v>
      </c>
      <c r="J2597">
        <f t="shared" si="41"/>
        <v>4.5974457714346464</v>
      </c>
      <c r="K2597" t="str" cm="1">
        <f t="array" ref="K2597">INDEX($P$6:$P$13,MATCH(MIN(ABS(MOD(J2597 - $Q$6:$Q$13 + PI(), 2*PI()) - PI())),ABS(MOD(J2597 - $Q$6:$Q$13 + PI(), 2*PI()) - PI()),0))</f>
        <v>W</v>
      </c>
      <c r="L2597">
        <v>0.43750141112644803</v>
      </c>
      <c r="M2597">
        <v>8.1502807405259805</v>
      </c>
      <c r="N2597">
        <v>1.59177748362223</v>
      </c>
    </row>
    <row r="2598" spans="1:14" x14ac:dyDescent="0.3">
      <c r="A2598">
        <v>1713412</v>
      </c>
      <c r="B2598">
        <v>2024</v>
      </c>
      <c r="C2598">
        <v>4</v>
      </c>
      <c r="D2598">
        <v>18</v>
      </c>
      <c r="E2598">
        <v>700</v>
      </c>
      <c r="F2598">
        <v>5.2774017333984302</v>
      </c>
      <c r="G2598">
        <v>0.46849487304687498</v>
      </c>
      <c r="H2598">
        <v>5.2981559529470204</v>
      </c>
      <c r="I2598">
        <v>-1.6593379958346299</v>
      </c>
      <c r="J2598">
        <f t="shared" si="41"/>
        <v>4.6238473113449565</v>
      </c>
      <c r="K2598" t="str" cm="1">
        <f t="array" ref="K2598">INDEX($P$6:$P$13,MATCH(MIN(ABS(MOD(J2598 - $Q$6:$Q$13 + PI(), 2*PI()) - PI())),ABS(MOD(J2598 - $Q$6:$Q$13 + PI(), 2*PI()) - PI()),0))</f>
        <v>W</v>
      </c>
      <c r="L2598">
        <v>0.41904819038921598</v>
      </c>
      <c r="M2598">
        <v>7.9532982508341403</v>
      </c>
      <c r="N2598">
        <v>1.5430854161580401</v>
      </c>
    </row>
    <row r="2599" spans="1:14" x14ac:dyDescent="0.3">
      <c r="A2599">
        <v>1713416</v>
      </c>
      <c r="B2599">
        <v>2024</v>
      </c>
      <c r="C2599">
        <v>4</v>
      </c>
      <c r="D2599">
        <v>18</v>
      </c>
      <c r="E2599">
        <v>800</v>
      </c>
      <c r="F2599">
        <v>5.9297869873046798</v>
      </c>
      <c r="G2599">
        <v>2.0523681640624999E-2</v>
      </c>
      <c r="H2599">
        <v>5.9298225046215398</v>
      </c>
      <c r="I2599">
        <v>-1.5742574291467799</v>
      </c>
      <c r="J2599">
        <f t="shared" si="41"/>
        <v>4.7089278780328065</v>
      </c>
      <c r="K2599" t="str" cm="1">
        <f t="array" ref="K2599">INDEX($P$6:$P$13,MATCH(MIN(ABS(MOD(J2599 - $Q$6:$Q$13 + PI(), 2*PI()) - PI())),ABS(MOD(J2599 - $Q$6:$Q$13 + PI(), 2*PI()) - PI()),0))</f>
        <v>W</v>
      </c>
      <c r="L2599">
        <v>0.37959833020518602</v>
      </c>
      <c r="M2599">
        <v>7.8533814748128199</v>
      </c>
      <c r="N2599">
        <v>1.54678461286756</v>
      </c>
    </row>
    <row r="2600" spans="1:14" x14ac:dyDescent="0.3">
      <c r="A2600">
        <v>1713420</v>
      </c>
      <c r="B2600">
        <v>2024</v>
      </c>
      <c r="C2600">
        <v>4</v>
      </c>
      <c r="D2600">
        <v>18</v>
      </c>
      <c r="E2600">
        <v>900</v>
      </c>
      <c r="F2600">
        <v>6.6072949218749999</v>
      </c>
      <c r="G2600">
        <v>-0.66062927246093694</v>
      </c>
      <c r="H2600">
        <v>6.6402392442040297</v>
      </c>
      <c r="I2600">
        <v>-1.4711426921896</v>
      </c>
      <c r="J2600">
        <f t="shared" si="41"/>
        <v>4.812042614989986</v>
      </c>
      <c r="K2600" t="str" cm="1">
        <f t="array" ref="K2600">INDEX($P$6:$P$13,MATCH(MIN(ABS(MOD(J2600 - $Q$6:$Q$13 + PI(), 2*PI()) - PI())),ABS(MOD(J2600 - $Q$6:$Q$13 + PI(), 2*PI()) - PI()),0))</f>
        <v>W</v>
      </c>
      <c r="L2600">
        <v>0.30937652209856698</v>
      </c>
      <c r="M2600">
        <v>7.7107508977254202</v>
      </c>
      <c r="N2600">
        <v>1.5617142783270901</v>
      </c>
    </row>
    <row r="2601" spans="1:14" x14ac:dyDescent="0.3">
      <c r="A2601">
        <v>1713423</v>
      </c>
      <c r="B2601">
        <v>2024</v>
      </c>
      <c r="C2601">
        <v>4</v>
      </c>
      <c r="D2601">
        <v>18</v>
      </c>
      <c r="E2601">
        <v>1000</v>
      </c>
      <c r="F2601">
        <v>6.2626831054687502</v>
      </c>
      <c r="G2601">
        <v>-0.80428344726562495</v>
      </c>
      <c r="H2601">
        <v>6.3141168458517702</v>
      </c>
      <c r="I2601">
        <v>-1.44307071441769</v>
      </c>
      <c r="J2601">
        <f t="shared" si="41"/>
        <v>4.8401145927618963</v>
      </c>
      <c r="K2601" t="str" cm="1">
        <f t="array" ref="K2601">INDEX($P$6:$P$13,MATCH(MIN(ABS(MOD(J2601 - $Q$6:$Q$13 + PI(), 2*PI()) - PI())),ABS(MOD(J2601 - $Q$6:$Q$13 + PI(), 2*PI()) - PI()),0))</f>
        <v>W</v>
      </c>
      <c r="L2601">
        <v>0.25465500506774302</v>
      </c>
      <c r="M2601">
        <v>7.6254896587795598</v>
      </c>
      <c r="N2601">
        <v>1.5699815750121999</v>
      </c>
    </row>
    <row r="2602" spans="1:14" x14ac:dyDescent="0.3">
      <c r="A2602">
        <v>1713427</v>
      </c>
      <c r="B2602">
        <v>2024</v>
      </c>
      <c r="C2602">
        <v>4</v>
      </c>
      <c r="D2602">
        <v>18</v>
      </c>
      <c r="E2602">
        <v>1100</v>
      </c>
      <c r="F2602">
        <v>6.5734149169921796</v>
      </c>
      <c r="G2602">
        <v>-0.77388427734374998</v>
      </c>
      <c r="H2602">
        <v>6.6188126235492701</v>
      </c>
      <c r="I2602">
        <v>-1.4536063534530801</v>
      </c>
      <c r="J2602">
        <f t="shared" si="41"/>
        <v>4.8295789537265064</v>
      </c>
      <c r="K2602" t="str" cm="1">
        <f t="array" ref="K2602">INDEX($P$6:$P$13,MATCH(MIN(ABS(MOD(J2602 - $Q$6:$Q$13 + PI(), 2*PI()) - PI())),ABS(MOD(J2602 - $Q$6:$Q$13 + PI(), 2*PI()) - PI()),0))</f>
        <v>W</v>
      </c>
      <c r="L2602">
        <v>0.89969703339492701</v>
      </c>
      <c r="M2602">
        <v>7.5462747149997202</v>
      </c>
      <c r="N2602">
        <v>1.57838503519694</v>
      </c>
    </row>
    <row r="2603" spans="1:14" x14ac:dyDescent="0.3">
      <c r="A2603">
        <v>1713430</v>
      </c>
      <c r="B2603">
        <v>2024</v>
      </c>
      <c r="C2603">
        <v>4</v>
      </c>
      <c r="D2603">
        <v>18</v>
      </c>
      <c r="E2603">
        <v>1200</v>
      </c>
      <c r="F2603">
        <v>6.8865368652343699</v>
      </c>
      <c r="G2603">
        <v>-0.34927307128906199</v>
      </c>
      <c r="H2603">
        <v>6.8953884353645902</v>
      </c>
      <c r="I2603">
        <v>-1.5201215019290599</v>
      </c>
      <c r="J2603">
        <f t="shared" si="41"/>
        <v>4.7630638052505265</v>
      </c>
      <c r="K2603" t="str" cm="1">
        <f t="array" ref="K2603">INDEX($P$6:$P$13,MATCH(MIN(ABS(MOD(J2603 - $Q$6:$Q$13 + PI(), 2*PI()) - PI())),ABS(MOD(J2603 - $Q$6:$Q$13 + PI(), 2*PI()) - PI()),0))</f>
        <v>W</v>
      </c>
      <c r="L2603">
        <v>0.83665953324305598</v>
      </c>
      <c r="M2603">
        <v>7.4601881239149304</v>
      </c>
      <c r="N2603">
        <v>1.58908006880018</v>
      </c>
    </row>
    <row r="2604" spans="1:14" x14ac:dyDescent="0.3">
      <c r="A2604">
        <v>1713434</v>
      </c>
      <c r="B2604">
        <v>2024</v>
      </c>
      <c r="C2604">
        <v>4</v>
      </c>
      <c r="D2604">
        <v>18</v>
      </c>
      <c r="E2604">
        <v>1300</v>
      </c>
      <c r="F2604">
        <v>7.2916204833984297</v>
      </c>
      <c r="G2604">
        <v>4.79205322265625E-2</v>
      </c>
      <c r="H2604">
        <v>7.2917779485749898</v>
      </c>
      <c r="I2604">
        <v>-1.57736823251031</v>
      </c>
      <c r="J2604">
        <f t="shared" si="41"/>
        <v>4.7058170746692767</v>
      </c>
      <c r="K2604" t="str" cm="1">
        <f t="array" ref="K2604">INDEX($P$6:$P$13,MATCH(MIN(ABS(MOD(J2604 - $Q$6:$Q$13 + PI(), 2*PI()) - PI())),ABS(MOD(J2604 - $Q$6:$Q$13 + PI(), 2*PI()) - PI()),0))</f>
        <v>W</v>
      </c>
      <c r="L2604">
        <v>2.8418054983833501</v>
      </c>
      <c r="M2604">
        <v>7.3512085808647996</v>
      </c>
      <c r="N2604">
        <v>1.60561180114746</v>
      </c>
    </row>
    <row r="2605" spans="1:14" x14ac:dyDescent="0.3">
      <c r="A2605">
        <v>1713438</v>
      </c>
      <c r="B2605">
        <v>2024</v>
      </c>
      <c r="C2605">
        <v>4</v>
      </c>
      <c r="D2605">
        <v>18</v>
      </c>
      <c r="E2605">
        <v>1400</v>
      </c>
      <c r="F2605">
        <v>7.2952294921874996</v>
      </c>
      <c r="G2605">
        <v>0.352635498046875</v>
      </c>
      <c r="H2605">
        <v>7.3037473353180102</v>
      </c>
      <c r="I2605">
        <v>-1.61909655275181</v>
      </c>
      <c r="J2605">
        <f t="shared" si="41"/>
        <v>4.6640887544277767</v>
      </c>
      <c r="K2605" t="str" cm="1">
        <f t="array" ref="K2605">INDEX($P$6:$P$13,MATCH(MIN(ABS(MOD(J2605 - $Q$6:$Q$13 + PI(), 2*PI()) - PI())),ABS(MOD(J2605 - $Q$6:$Q$13 + PI(), 2*PI()) - PI()),0))</f>
        <v>W</v>
      </c>
      <c r="L2605">
        <v>4.8408137838879099</v>
      </c>
      <c r="M2605">
        <v>7.2561786439683704</v>
      </c>
      <c r="N2605">
        <v>1.6207338968912699</v>
      </c>
    </row>
    <row r="2606" spans="1:14" x14ac:dyDescent="0.3">
      <c r="A2606">
        <v>1713441</v>
      </c>
      <c r="B2606">
        <v>2024</v>
      </c>
      <c r="C2606">
        <v>4</v>
      </c>
      <c r="D2606">
        <v>18</v>
      </c>
      <c r="E2606">
        <v>1500</v>
      </c>
      <c r="F2606">
        <v>6.90318542480468</v>
      </c>
      <c r="G2606">
        <v>0.62916137695312502</v>
      </c>
      <c r="H2606">
        <v>6.9317972451223202</v>
      </c>
      <c r="I2606">
        <v>-1.66168595219089</v>
      </c>
      <c r="J2606">
        <f t="shared" si="41"/>
        <v>4.6214993549886962</v>
      </c>
      <c r="K2606" t="str" cm="1">
        <f t="array" ref="K2606">INDEX($P$6:$P$13,MATCH(MIN(ABS(MOD(J2606 - $Q$6:$Q$13 + PI(), 2*PI()) - PI())),ABS(MOD(J2606 - $Q$6:$Q$13 + PI(), 2*PI()) - PI()),0))</f>
        <v>W</v>
      </c>
      <c r="L2606">
        <v>5.4879952034954496</v>
      </c>
      <c r="M2606">
        <v>7.2301087909274599</v>
      </c>
      <c r="N2606">
        <v>1.6213707394070001</v>
      </c>
    </row>
    <row r="2607" spans="1:14" x14ac:dyDescent="0.3">
      <c r="A2607">
        <v>1713445</v>
      </c>
      <c r="B2607">
        <v>2024</v>
      </c>
      <c r="C2607">
        <v>4</v>
      </c>
      <c r="D2607">
        <v>18</v>
      </c>
      <c r="E2607">
        <v>1600</v>
      </c>
      <c r="F2607">
        <v>6.7445831298828098</v>
      </c>
      <c r="G2607">
        <v>1.264697265625</v>
      </c>
      <c r="H2607">
        <v>6.8621323777364696</v>
      </c>
      <c r="I2607">
        <v>-1.75615687094349</v>
      </c>
      <c r="J2607">
        <f t="shared" si="41"/>
        <v>4.5270284362360957</v>
      </c>
      <c r="K2607" t="str" cm="1">
        <f t="array" ref="K2607">INDEX($P$6:$P$13,MATCH(MIN(ABS(MOD(J2607 - $Q$6:$Q$13 + PI(), 2*PI()) - PI())),ABS(MOD(J2607 - $Q$6:$Q$13 + PI(), 2*PI()) - PI()),0))</f>
        <v>W</v>
      </c>
      <c r="L2607">
        <v>5.4641854177484603</v>
      </c>
      <c r="M2607">
        <v>7.2362037234836096</v>
      </c>
      <c r="N2607">
        <v>1.6136243608262799</v>
      </c>
    </row>
    <row r="2608" spans="1:14" x14ac:dyDescent="0.3">
      <c r="A2608">
        <v>1713448</v>
      </c>
      <c r="B2608">
        <v>2024</v>
      </c>
      <c r="C2608">
        <v>4</v>
      </c>
      <c r="D2608">
        <v>18</v>
      </c>
      <c r="E2608">
        <v>1700</v>
      </c>
      <c r="F2608">
        <v>6.6792163085937499</v>
      </c>
      <c r="G2608">
        <v>2.01162231445312</v>
      </c>
      <c r="H2608">
        <v>6.9755684236476698</v>
      </c>
      <c r="I2608">
        <v>-1.86333203645343</v>
      </c>
      <c r="J2608">
        <f t="shared" si="41"/>
        <v>4.419853270726156</v>
      </c>
      <c r="K2608" t="str" cm="1">
        <f t="array" ref="K2608">INDEX($P$6:$P$13,MATCH(MIN(ABS(MOD(J2608 - $Q$6:$Q$13 + PI(), 2*PI()) - PI())),ABS(MOD(J2608 - $Q$6:$Q$13 + PI(), 2*PI()) - PI()),0))</f>
        <v>W</v>
      </c>
      <c r="L2608">
        <v>6.1348678295746</v>
      </c>
      <c r="M2608">
        <v>7.2367999818589901</v>
      </c>
      <c r="N2608">
        <v>1.6061491436428399</v>
      </c>
    </row>
    <row r="2609" spans="1:14" x14ac:dyDescent="0.3">
      <c r="A2609">
        <v>1713452</v>
      </c>
      <c r="B2609">
        <v>2024</v>
      </c>
      <c r="C2609">
        <v>4</v>
      </c>
      <c r="D2609">
        <v>18</v>
      </c>
      <c r="E2609">
        <v>1800</v>
      </c>
      <c r="F2609">
        <v>6.4052032470703102</v>
      </c>
      <c r="G2609">
        <v>2.69763549804687</v>
      </c>
      <c r="H2609">
        <v>6.9500982666867799</v>
      </c>
      <c r="I2609">
        <v>-1.9694126340706599</v>
      </c>
      <c r="J2609">
        <f t="shared" si="41"/>
        <v>4.3137726731089261</v>
      </c>
      <c r="K2609" t="str" cm="1">
        <f t="array" ref="K2609">INDEX($P$6:$P$13,MATCH(MIN(ABS(MOD(J2609 - $Q$6:$Q$13 + PI(), 2*PI()) - PI())),ABS(MOD(J2609 - $Q$6:$Q$13 + PI(), 2*PI()) - PI()),0))</f>
        <v>SW</v>
      </c>
      <c r="L2609">
        <v>5.4038621755471397</v>
      </c>
      <c r="M2609">
        <v>7.2310735914442201</v>
      </c>
      <c r="N2609">
        <v>1.5995530022515101</v>
      </c>
    </row>
    <row r="2610" spans="1:14" x14ac:dyDescent="0.3">
      <c r="A2610">
        <v>1713456</v>
      </c>
      <c r="B2610">
        <v>2024</v>
      </c>
      <c r="C2610">
        <v>4</v>
      </c>
      <c r="D2610">
        <v>18</v>
      </c>
      <c r="E2610">
        <v>1900</v>
      </c>
      <c r="F2610">
        <v>5.8463812255859304</v>
      </c>
      <c r="G2610">
        <v>3.5670892333984301</v>
      </c>
      <c r="H2610">
        <v>6.8486713334712404</v>
      </c>
      <c r="I2610">
        <v>-2.1186356493407401</v>
      </c>
      <c r="J2610">
        <f t="shared" si="41"/>
        <v>4.1645496578388457</v>
      </c>
      <c r="K2610" t="str" cm="1">
        <f t="array" ref="K2610">INDEX($P$6:$P$13,MATCH(MIN(ABS(MOD(J2610 - $Q$6:$Q$13 + PI(), 2*PI()) - PI())),ABS(MOD(J2610 - $Q$6:$Q$13 + PI(), 2*PI()) - PI()),0))</f>
        <v>SW</v>
      </c>
      <c r="L2610">
        <v>5.37851410992588</v>
      </c>
      <c r="M2610">
        <v>7.2289856804741701</v>
      </c>
      <c r="N2610">
        <v>1.59185091654459</v>
      </c>
    </row>
    <row r="2611" spans="1:14" x14ac:dyDescent="0.3">
      <c r="A2611">
        <v>1713459</v>
      </c>
      <c r="B2611">
        <v>2024</v>
      </c>
      <c r="C2611">
        <v>4</v>
      </c>
      <c r="D2611">
        <v>18</v>
      </c>
      <c r="E2611">
        <v>2000</v>
      </c>
      <c r="F2611">
        <v>5.2943609619140597</v>
      </c>
      <c r="G2611">
        <v>4.2852783203125</v>
      </c>
      <c r="H2611">
        <v>6.8113044475768296</v>
      </c>
      <c r="I2611">
        <v>-2.25124532665517</v>
      </c>
      <c r="J2611">
        <f t="shared" si="41"/>
        <v>4.0319399805244167</v>
      </c>
      <c r="K2611" t="str" cm="1">
        <f t="array" ref="K2611">INDEX($P$6:$P$13,MATCH(MIN(ABS(MOD(J2611 - $Q$6:$Q$13 + PI(), 2*PI()) - PI())),ABS(MOD(J2611 - $Q$6:$Q$13 + PI(), 2*PI()) - PI()),0))</f>
        <v>SW</v>
      </c>
      <c r="L2611">
        <v>6.0444055736667899</v>
      </c>
      <c r="M2611">
        <v>7.2145619922213999</v>
      </c>
      <c r="N2611">
        <v>1.5862638685438299</v>
      </c>
    </row>
    <row r="2612" spans="1:14" x14ac:dyDescent="0.3">
      <c r="A2612">
        <v>1713463</v>
      </c>
      <c r="B2612">
        <v>2024</v>
      </c>
      <c r="C2612">
        <v>4</v>
      </c>
      <c r="D2612">
        <v>18</v>
      </c>
      <c r="E2612">
        <v>2100</v>
      </c>
      <c r="F2612">
        <v>5.2978399658203097</v>
      </c>
      <c r="G2612">
        <v>4.9933178710937502</v>
      </c>
      <c r="H2612">
        <v>7.2801326681061997</v>
      </c>
      <c r="I2612">
        <v>-2.3266124678703899</v>
      </c>
      <c r="J2612">
        <f t="shared" si="41"/>
        <v>3.9565728393091963</v>
      </c>
      <c r="K2612" t="str" cm="1">
        <f t="array" ref="K2612">INDEX($P$6:$P$13,MATCH(MIN(ABS(MOD(J2612 - $Q$6:$Q$13 + PI(), 2*PI()) - PI())),ABS(MOD(J2612 - $Q$6:$Q$13 + PI(), 2*PI()) - PI()),0))</f>
        <v>SW</v>
      </c>
      <c r="L2612">
        <v>5.9838886112321203</v>
      </c>
      <c r="M2612">
        <v>7.1728854709201304</v>
      </c>
      <c r="N2612">
        <v>1.5868265363905101</v>
      </c>
    </row>
    <row r="2613" spans="1:14" x14ac:dyDescent="0.3">
      <c r="A2613">
        <v>1713466</v>
      </c>
      <c r="B2613">
        <v>2024</v>
      </c>
      <c r="C2613">
        <v>4</v>
      </c>
      <c r="D2613">
        <v>18</v>
      </c>
      <c r="E2613">
        <v>2200</v>
      </c>
      <c r="F2613">
        <v>4.8928808593750004</v>
      </c>
      <c r="G2613">
        <v>5.7848681640624999</v>
      </c>
      <c r="H2613">
        <v>7.5766076036457104</v>
      </c>
      <c r="I2613">
        <v>-2.43953799789861</v>
      </c>
      <c r="J2613">
        <f t="shared" si="41"/>
        <v>3.8436473092809762</v>
      </c>
      <c r="K2613" t="str" cm="1">
        <f t="array" ref="K2613">INDEX($P$6:$P$13,MATCH(MIN(ABS(MOD(J2613 - $Q$6:$Q$13 + PI(), 2*PI()) - PI())),ABS(MOD(J2613 - $Q$6:$Q$13 + PI(), 2*PI()) - PI()),0))</f>
        <v>SW</v>
      </c>
      <c r="L2613">
        <v>5.8969909668526999</v>
      </c>
      <c r="M2613">
        <v>7.1126632690429599</v>
      </c>
      <c r="N2613">
        <v>1.5925388336181601</v>
      </c>
    </row>
    <row r="2614" spans="1:14" x14ac:dyDescent="0.3">
      <c r="A2614">
        <v>1713470</v>
      </c>
      <c r="B2614">
        <v>2024</v>
      </c>
      <c r="C2614">
        <v>4</v>
      </c>
      <c r="D2614">
        <v>18</v>
      </c>
      <c r="E2614">
        <v>2300</v>
      </c>
      <c r="F2614">
        <v>5.0894958496093698</v>
      </c>
      <c r="G2614">
        <v>6.3663232421874998</v>
      </c>
      <c r="H2614">
        <v>8.1506465772481995</v>
      </c>
      <c r="I2614">
        <v>-2.4671930383766898</v>
      </c>
      <c r="J2614">
        <f t="shared" si="41"/>
        <v>3.8159922688028964</v>
      </c>
      <c r="K2614" t="str" cm="1">
        <f t="array" ref="K2614">INDEX($P$6:$P$13,MATCH(MIN(ABS(MOD(J2614 - $Q$6:$Q$13 + PI(), 2*PI()) - PI())),ABS(MOD(J2614 - $Q$6:$Q$13 + PI(), 2*PI()) - PI()),0))</f>
        <v>SW</v>
      </c>
      <c r="L2614">
        <v>5.6923839695460803</v>
      </c>
      <c r="M2614">
        <v>6.9870332082112601</v>
      </c>
      <c r="N2614">
        <v>1.6164403491549999</v>
      </c>
    </row>
    <row r="2615" spans="1:14" x14ac:dyDescent="0.3">
      <c r="A2615">
        <v>1713474</v>
      </c>
      <c r="B2615">
        <v>2024</v>
      </c>
      <c r="C2615">
        <v>4</v>
      </c>
      <c r="D2615">
        <v>18</v>
      </c>
      <c r="E2615">
        <v>0</v>
      </c>
      <c r="F2615">
        <v>3.6623223876953102</v>
      </c>
      <c r="G2615">
        <v>-3.4679235839843701</v>
      </c>
      <c r="H2615">
        <v>5.0437187922969402</v>
      </c>
      <c r="I2615">
        <v>-0.81265537988833403</v>
      </c>
      <c r="J2615">
        <f t="shared" si="41"/>
        <v>5.4705299272912526</v>
      </c>
      <c r="K2615" t="str" cm="1">
        <f t="array" ref="K2615">INDEX($P$6:$P$13,MATCH(MIN(ABS(MOD(J2615 - $Q$6:$Q$13 + PI(), 2*PI()) - PI())),ABS(MOD(J2615 - $Q$6:$Q$13 + PI(), 2*PI()) - PI()),0))</f>
        <v>NW</v>
      </c>
      <c r="L2615">
        <v>0.372333487519307</v>
      </c>
      <c r="M2615">
        <v>8.0201074812147297</v>
      </c>
      <c r="N2615">
        <v>1.69728755950927</v>
      </c>
    </row>
    <row r="2616" spans="1:14" x14ac:dyDescent="0.3">
      <c r="A2616">
        <v>1713477</v>
      </c>
      <c r="B2616">
        <v>2024</v>
      </c>
      <c r="C2616">
        <v>4</v>
      </c>
      <c r="D2616">
        <v>18</v>
      </c>
      <c r="E2616">
        <v>100</v>
      </c>
      <c r="F2616">
        <v>3.4982177734375002</v>
      </c>
      <c r="G2616">
        <v>-2.7780963134765599</v>
      </c>
      <c r="H2616">
        <v>4.4671407765310098</v>
      </c>
      <c r="I2616">
        <v>-0.89963498782543005</v>
      </c>
      <c r="J2616">
        <f t="shared" si="41"/>
        <v>5.3835503193541561</v>
      </c>
      <c r="K2616" t="str" cm="1">
        <f t="array" ref="K2616">INDEX($P$6:$P$13,MATCH(MIN(ABS(MOD(J2616 - $Q$6:$Q$13 + PI(), 2*PI()) - PI())),ABS(MOD(J2616 - $Q$6:$Q$13 + PI(), 2*PI()) - PI()),0))</f>
        <v>NW</v>
      </c>
      <c r="L2616">
        <v>0.392293289925293</v>
      </c>
      <c r="M2616">
        <v>8.0829647911919391</v>
      </c>
      <c r="N2616">
        <v>1.6725686391194601</v>
      </c>
    </row>
    <row r="2617" spans="1:14" x14ac:dyDescent="0.3">
      <c r="A2617">
        <v>1713481</v>
      </c>
      <c r="B2617">
        <v>2024</v>
      </c>
      <c r="C2617">
        <v>4</v>
      </c>
      <c r="D2617">
        <v>18</v>
      </c>
      <c r="E2617">
        <v>200</v>
      </c>
      <c r="F2617">
        <v>3.7441577148437499</v>
      </c>
      <c r="G2617">
        <v>-2.0395629882812498</v>
      </c>
      <c r="H2617">
        <v>4.2636292259987503</v>
      </c>
      <c r="I2617">
        <v>-1.07200654411245</v>
      </c>
      <c r="J2617">
        <f t="shared" si="41"/>
        <v>5.211178763067136</v>
      </c>
      <c r="K2617" t="str" cm="1">
        <f t="array" ref="K2617">INDEX($P$6:$P$13,MATCH(MIN(ABS(MOD(J2617 - $Q$6:$Q$13 + PI(), 2*PI()) - PI())),ABS(MOD(J2617 - $Q$6:$Q$13 + PI(), 2*PI()) - PI()),0))</f>
        <v>NW</v>
      </c>
      <c r="L2617">
        <v>0.41136375742650799</v>
      </c>
      <c r="M2617">
        <v>8.1375249226887991</v>
      </c>
      <c r="N2617">
        <v>1.6493941413031601</v>
      </c>
    </row>
    <row r="2618" spans="1:14" x14ac:dyDescent="0.3">
      <c r="A2618">
        <v>1713484</v>
      </c>
      <c r="B2618">
        <v>2024</v>
      </c>
      <c r="C2618">
        <v>4</v>
      </c>
      <c r="D2618">
        <v>19</v>
      </c>
      <c r="E2618">
        <v>300</v>
      </c>
      <c r="F2618">
        <v>6.4708020019531203</v>
      </c>
      <c r="G2618">
        <v>7.5874719238281196</v>
      </c>
      <c r="H2618">
        <v>9.9720112687140805</v>
      </c>
      <c r="I2618">
        <v>-2.4354595753497401</v>
      </c>
      <c r="J2618">
        <f t="shared" si="41"/>
        <v>3.8477257318298461</v>
      </c>
      <c r="K2618" t="str" cm="1">
        <f t="array" ref="K2618">INDEX($P$6:$P$13,MATCH(MIN(ABS(MOD(J2618 - $Q$6:$Q$13 + PI(), 2*PI()) - PI())),ABS(MOD(J2618 - $Q$6:$Q$13 + PI(), 2*PI()) - PI()),0))</f>
        <v>SW</v>
      </c>
      <c r="L2618">
        <v>4.4450892476234802</v>
      </c>
      <c r="M2618">
        <v>6.4403647316826698</v>
      </c>
      <c r="N2618">
        <v>1.82128736707899</v>
      </c>
    </row>
    <row r="2619" spans="1:14" x14ac:dyDescent="0.3">
      <c r="A2619">
        <v>1713488</v>
      </c>
      <c r="B2619">
        <v>2024</v>
      </c>
      <c r="C2619">
        <v>4</v>
      </c>
      <c r="D2619">
        <v>19</v>
      </c>
      <c r="E2619">
        <v>400</v>
      </c>
      <c r="F2619">
        <v>6.6427478027343696</v>
      </c>
      <c r="G2619">
        <v>7.9933197021484297</v>
      </c>
      <c r="H2619">
        <v>10.393231366205899</v>
      </c>
      <c r="I2619">
        <v>-2.4482108719820901</v>
      </c>
      <c r="J2619">
        <f t="shared" si="41"/>
        <v>3.8349744351974961</v>
      </c>
      <c r="K2619" t="str" cm="1">
        <f t="array" ref="K2619">INDEX($P$6:$P$13,MATCH(MIN(ABS(MOD(J2619 - $Q$6:$Q$13 + PI(), 2*PI()) - PI())),ABS(MOD(J2619 - $Q$6:$Q$13 + PI(), 2*PI()) - PI()),0))</f>
        <v>SW</v>
      </c>
      <c r="L2619">
        <v>4.3036454775640296</v>
      </c>
      <c r="M2619">
        <v>6.3077678680419904</v>
      </c>
      <c r="N2619">
        <v>1.9147697024875201</v>
      </c>
    </row>
    <row r="2620" spans="1:14" x14ac:dyDescent="0.3">
      <c r="A2620">
        <v>1713492</v>
      </c>
      <c r="B2620">
        <v>2024</v>
      </c>
      <c r="C2620">
        <v>4</v>
      </c>
      <c r="D2620">
        <v>19</v>
      </c>
      <c r="E2620">
        <v>500</v>
      </c>
      <c r="F2620">
        <v>6.43944030761718</v>
      </c>
      <c r="G2620">
        <v>7.8481311035156196</v>
      </c>
      <c r="H2620">
        <v>10.1518251212939</v>
      </c>
      <c r="I2620">
        <v>-2.4544723941621802</v>
      </c>
      <c r="J2620">
        <f t="shared" si="41"/>
        <v>3.828712913017406</v>
      </c>
      <c r="K2620" t="str" cm="1">
        <f t="array" ref="K2620">INDEX($P$6:$P$13,MATCH(MIN(ABS(MOD(J2620 - $Q$6:$Q$13 + PI(), 2*PI()) - PI())),ABS(MOD(J2620 - $Q$6:$Q$13 + PI(), 2*PI()) - PI()),0))</f>
        <v>SW</v>
      </c>
      <c r="L2620">
        <v>4.2483031258994197</v>
      </c>
      <c r="M2620">
        <v>6.2672351201375296</v>
      </c>
      <c r="N2620">
        <v>1.9830074310302701</v>
      </c>
    </row>
    <row r="2621" spans="1:14" x14ac:dyDescent="0.3">
      <c r="A2621">
        <v>1713495</v>
      </c>
      <c r="B2621">
        <v>2024</v>
      </c>
      <c r="C2621">
        <v>4</v>
      </c>
      <c r="D2621">
        <v>19</v>
      </c>
      <c r="E2621">
        <v>600</v>
      </c>
      <c r="F2621">
        <v>6.6890057373046803</v>
      </c>
      <c r="G2621">
        <v>7.4350909423828098</v>
      </c>
      <c r="H2621">
        <v>10.001168685468601</v>
      </c>
      <c r="I2621">
        <v>-2.4089690102397201</v>
      </c>
      <c r="J2621">
        <f t="shared" si="41"/>
        <v>3.8742162969398661</v>
      </c>
      <c r="K2621" t="str" cm="1">
        <f t="array" ref="K2621">INDEX($P$6:$P$13,MATCH(MIN(ABS(MOD(J2621 - $Q$6:$Q$13 + PI(), 2*PI()) - PI())),ABS(MOD(J2621 - $Q$6:$Q$13 + PI(), 2*PI()) - PI()),0))</f>
        <v>SW</v>
      </c>
      <c r="L2621">
        <v>4.2457187056055696</v>
      </c>
      <c r="M2621">
        <v>6.3025955624050498</v>
      </c>
      <c r="N2621">
        <v>2.0147882037692599</v>
      </c>
    </row>
    <row r="2622" spans="1:14" x14ac:dyDescent="0.3">
      <c r="A2622">
        <v>1713499</v>
      </c>
      <c r="B2622">
        <v>2024</v>
      </c>
      <c r="C2622">
        <v>4</v>
      </c>
      <c r="D2622">
        <v>19</v>
      </c>
      <c r="E2622">
        <v>700</v>
      </c>
      <c r="F2622">
        <v>7.2449237060546796</v>
      </c>
      <c r="G2622">
        <v>7.0523510742187501</v>
      </c>
      <c r="H2622">
        <v>10.1106169535091</v>
      </c>
      <c r="I2622">
        <v>-2.3427261201272498</v>
      </c>
      <c r="J2622">
        <f t="shared" si="41"/>
        <v>3.9404591870523364</v>
      </c>
      <c r="K2622" t="str" cm="1">
        <f t="array" ref="K2622">INDEX($P$6:$P$13,MATCH(MIN(ABS(MOD(J2622 - $Q$6:$Q$13 + PI(), 2*PI()) - PI())),ABS(MOD(J2622 - $Q$6:$Q$13 + PI(), 2*PI()) - PI()),0))</f>
        <v>SW</v>
      </c>
      <c r="L2622">
        <v>4.2648201397521301</v>
      </c>
      <c r="M2622">
        <v>6.34911632537841</v>
      </c>
      <c r="N2622">
        <v>2.03531879848904</v>
      </c>
    </row>
    <row r="2623" spans="1:14" x14ac:dyDescent="0.3">
      <c r="A2623">
        <v>1713502</v>
      </c>
      <c r="B2623">
        <v>2024</v>
      </c>
      <c r="C2623">
        <v>4</v>
      </c>
      <c r="D2623">
        <v>19</v>
      </c>
      <c r="E2623">
        <v>800</v>
      </c>
      <c r="F2623">
        <v>7.27592102050781</v>
      </c>
      <c r="G2623">
        <v>6.697509765625</v>
      </c>
      <c r="H2623">
        <v>9.8891690124756995</v>
      </c>
      <c r="I2623">
        <v>-2.3148244611390898</v>
      </c>
      <c r="J2623">
        <f t="shared" si="41"/>
        <v>3.9683608460404964</v>
      </c>
      <c r="K2623" t="str" cm="1">
        <f t="array" ref="K2623">INDEX($P$6:$P$13,MATCH(MIN(ABS(MOD(J2623 - $Q$6:$Q$13 + PI(), 2*PI()) - PI())),ABS(MOD(J2623 - $Q$6:$Q$13 + PI(), 2*PI()) - PI()),0))</f>
        <v>SW</v>
      </c>
      <c r="L2623">
        <v>4.2956891062633398</v>
      </c>
      <c r="M2623">
        <v>6.4063879648844404</v>
      </c>
      <c r="N2623">
        <v>2.04059240553114</v>
      </c>
    </row>
    <row r="2624" spans="1:14" x14ac:dyDescent="0.3">
      <c r="A2624">
        <v>1713506</v>
      </c>
      <c r="B2624">
        <v>2024</v>
      </c>
      <c r="C2624">
        <v>4</v>
      </c>
      <c r="D2624">
        <v>19</v>
      </c>
      <c r="E2624">
        <v>900</v>
      </c>
      <c r="F2624">
        <v>6.7033642578124999</v>
      </c>
      <c r="G2624">
        <v>6.5645397949218696</v>
      </c>
      <c r="H2624">
        <v>9.3823384660771492</v>
      </c>
      <c r="I2624">
        <v>-2.34573169240673</v>
      </c>
      <c r="J2624">
        <f t="shared" si="41"/>
        <v>3.9374536147728563</v>
      </c>
      <c r="K2624" t="str" cm="1">
        <f t="array" ref="K2624">INDEX($P$6:$P$13,MATCH(MIN(ABS(MOD(J2624 - $Q$6:$Q$13 + PI(), 2*PI()) - PI())),ABS(MOD(J2624 - $Q$6:$Q$13 + PI(), 2*PI()) - PI()),0))</f>
        <v>SW</v>
      </c>
      <c r="L2624">
        <v>4.3335702351060998</v>
      </c>
      <c r="M2624">
        <v>6.4825722376505501</v>
      </c>
      <c r="N2624">
        <v>2.0259536107381102</v>
      </c>
    </row>
    <row r="2625" spans="1:14" x14ac:dyDescent="0.3">
      <c r="A2625">
        <v>1713510</v>
      </c>
      <c r="B2625">
        <v>2024</v>
      </c>
      <c r="C2625">
        <v>4</v>
      </c>
      <c r="D2625">
        <v>19</v>
      </c>
      <c r="E2625">
        <v>1000</v>
      </c>
      <c r="F2625">
        <v>5.7824426269531202</v>
      </c>
      <c r="G2625">
        <v>6.16333618164062</v>
      </c>
      <c r="H2625">
        <v>8.4512339703693495</v>
      </c>
      <c r="I2625">
        <v>-2.3880688919336199</v>
      </c>
      <c r="J2625">
        <f t="shared" si="41"/>
        <v>3.8951164152459663</v>
      </c>
      <c r="K2625" t="str" cm="1">
        <f t="array" ref="K2625">INDEX($P$6:$P$13,MATCH(MIN(ABS(MOD(J2625 - $Q$6:$Q$13 + PI(), 2*PI()) - PI())),ABS(MOD(J2625 - $Q$6:$Q$13 + PI(), 2*PI()) - PI()),0))</f>
        <v>SW</v>
      </c>
      <c r="L2625">
        <v>4.3918757085715603</v>
      </c>
      <c r="M2625">
        <v>6.6064458423190597</v>
      </c>
      <c r="N2625">
        <v>1.9785456127590599</v>
      </c>
    </row>
    <row r="2626" spans="1:14" x14ac:dyDescent="0.3">
      <c r="A2626">
        <v>1713513</v>
      </c>
      <c r="B2626">
        <v>2024</v>
      </c>
      <c r="C2626">
        <v>4</v>
      </c>
      <c r="D2626">
        <v>19</v>
      </c>
      <c r="E2626">
        <v>1100</v>
      </c>
      <c r="F2626">
        <v>5.6253686523437496</v>
      </c>
      <c r="G2626">
        <v>6.0392346191406201</v>
      </c>
      <c r="H2626">
        <v>8.2533100789803306</v>
      </c>
      <c r="I2626">
        <v>-2.3916601139232099</v>
      </c>
      <c r="J2626">
        <f t="shared" si="41"/>
        <v>3.8915251932563764</v>
      </c>
      <c r="K2626" t="str" cm="1">
        <f t="array" ref="K2626">INDEX($P$6:$P$13,MATCH(MIN(ABS(MOD(J2626 - $Q$6:$Q$13 + PI(), 2*PI()) - PI())),ABS(MOD(J2626 - $Q$6:$Q$13 + PI(), 2*PI()) - PI()),0))</f>
        <v>SW</v>
      </c>
      <c r="L2626">
        <v>4.4423720539539504</v>
      </c>
      <c r="M2626">
        <v>6.6979274749755797</v>
      </c>
      <c r="N2626">
        <v>1.94272666507297</v>
      </c>
    </row>
    <row r="2627" spans="1:14" x14ac:dyDescent="0.3">
      <c r="A2627">
        <v>1713517</v>
      </c>
      <c r="B2627">
        <v>2024</v>
      </c>
      <c r="C2627">
        <v>4</v>
      </c>
      <c r="D2627">
        <v>19</v>
      </c>
      <c r="E2627">
        <v>1200</v>
      </c>
      <c r="F2627">
        <v>5.4974914550781202</v>
      </c>
      <c r="G2627">
        <v>5.8920574951171796</v>
      </c>
      <c r="H2627">
        <v>8.0584585265684403</v>
      </c>
      <c r="I2627">
        <v>-2.3908234568454598</v>
      </c>
      <c r="J2627">
        <f t="shared" ref="J2627:J2690" si="42">IF(I2627&lt;0,I2627+2*PI(),I2627)</f>
        <v>3.8923618503341264</v>
      </c>
      <c r="K2627" t="str" cm="1">
        <f t="array" ref="K2627">INDEX($P$6:$P$13,MATCH(MIN(ABS(MOD(J2627 - $Q$6:$Q$13 + PI(), 2*PI()) - PI())),ABS(MOD(J2627 - $Q$6:$Q$13 + PI(), 2*PI()) - PI()),0))</f>
        <v>SW</v>
      </c>
      <c r="L2627">
        <v>4.49006207854233</v>
      </c>
      <c r="M2627">
        <v>6.7699447207980601</v>
      </c>
      <c r="N2627">
        <v>1.9128441280788799</v>
      </c>
    </row>
    <row r="2628" spans="1:14" x14ac:dyDescent="0.3">
      <c r="A2628">
        <v>1713520</v>
      </c>
      <c r="B2628">
        <v>2024</v>
      </c>
      <c r="C2628">
        <v>4</v>
      </c>
      <c r="D2628">
        <v>19</v>
      </c>
      <c r="E2628">
        <v>1300</v>
      </c>
      <c r="F2628">
        <v>5.70379638671875</v>
      </c>
      <c r="G2628">
        <v>5.5703582763671804</v>
      </c>
      <c r="H2628">
        <v>7.9725895760560901</v>
      </c>
      <c r="I2628">
        <v>-2.3443592897743999</v>
      </c>
      <c r="J2628">
        <f t="shared" si="42"/>
        <v>3.9388260174051863</v>
      </c>
      <c r="K2628" t="str" cm="1">
        <f t="array" ref="K2628">INDEX($P$6:$P$13,MATCH(MIN(ABS(MOD(J2628 - $Q$6:$Q$13 + PI(), 2*PI()) - PI())),ABS(MOD(J2628 - $Q$6:$Q$13 + PI(), 2*PI()) - PI()),0))</f>
        <v>SW</v>
      </c>
      <c r="L2628">
        <v>4.5377478124822801</v>
      </c>
      <c r="M2628">
        <v>6.8314198387993699</v>
      </c>
      <c r="N2628">
        <v>1.8855566448635499</v>
      </c>
    </row>
    <row r="2629" spans="1:14" x14ac:dyDescent="0.3">
      <c r="A2629">
        <v>1713524</v>
      </c>
      <c r="B2629">
        <v>2024</v>
      </c>
      <c r="C2629">
        <v>4</v>
      </c>
      <c r="D2629">
        <v>19</v>
      </c>
      <c r="E2629">
        <v>1400</v>
      </c>
      <c r="F2629">
        <v>5.5064410400390598</v>
      </c>
      <c r="G2629">
        <v>5.5668017578124998</v>
      </c>
      <c r="H2629">
        <v>7.8300814004843398</v>
      </c>
      <c r="I2629">
        <v>-2.3616454787632501</v>
      </c>
      <c r="J2629">
        <f t="shared" si="42"/>
        <v>3.9215398284163361</v>
      </c>
      <c r="K2629" t="str" cm="1">
        <f t="array" ref="K2629">INDEX($P$6:$P$13,MATCH(MIN(ABS(MOD(J2629 - $Q$6:$Q$13 + PI(), 2*PI()) - PI())),ABS(MOD(J2629 - $Q$6:$Q$13 + PI(), 2*PI()) - PI()),0))</f>
        <v>SW</v>
      </c>
      <c r="L2629">
        <v>4.5822774342143804</v>
      </c>
      <c r="M2629">
        <v>6.8833016289605</v>
      </c>
      <c r="N2629">
        <v>1.86027039421929</v>
      </c>
    </row>
    <row r="2630" spans="1:14" x14ac:dyDescent="0.3">
      <c r="A2630">
        <v>1713528</v>
      </c>
      <c r="B2630">
        <v>2024</v>
      </c>
      <c r="C2630">
        <v>4</v>
      </c>
      <c r="D2630">
        <v>19</v>
      </c>
      <c r="E2630">
        <v>1500</v>
      </c>
      <c r="F2630">
        <v>5.1685742187499999</v>
      </c>
      <c r="G2630">
        <v>5.6409271240234302</v>
      </c>
      <c r="H2630">
        <v>7.6507658618775203</v>
      </c>
      <c r="I2630">
        <v>-2.3998646448229501</v>
      </c>
      <c r="J2630">
        <f t="shared" si="42"/>
        <v>3.8833206623566361</v>
      </c>
      <c r="K2630" t="str" cm="1">
        <f t="array" ref="K2630">INDEX($P$6:$P$13,MATCH(MIN(ABS(MOD(J2630 - $Q$6:$Q$13 + PI(), 2*PI()) - PI())),ABS(MOD(J2630 - $Q$6:$Q$13 + PI(), 2*PI()) - PI()),0))</f>
        <v>SW</v>
      </c>
      <c r="L2630">
        <v>4.6199368401010501</v>
      </c>
      <c r="M2630">
        <v>6.9259621302286698</v>
      </c>
      <c r="N2630">
        <v>1.8364422056409999</v>
      </c>
    </row>
    <row r="2631" spans="1:14" x14ac:dyDescent="0.3">
      <c r="A2631">
        <v>1713531</v>
      </c>
      <c r="B2631">
        <v>2024</v>
      </c>
      <c r="C2631">
        <v>4</v>
      </c>
      <c r="D2631">
        <v>19</v>
      </c>
      <c r="E2631">
        <v>1600</v>
      </c>
      <c r="F2631">
        <v>4.9844775390624996</v>
      </c>
      <c r="G2631">
        <v>5.6678991699218697</v>
      </c>
      <c r="H2631">
        <v>7.5478538232943801</v>
      </c>
      <c r="I2631">
        <v>-2.4202634096875602</v>
      </c>
      <c r="J2631">
        <f t="shared" si="42"/>
        <v>3.8629218974920261</v>
      </c>
      <c r="K2631" t="str" cm="1">
        <f t="array" ref="K2631">INDEX($P$6:$P$13,MATCH(MIN(ABS(MOD(J2631 - $Q$6:$Q$13 + PI(), 2*PI()) - PI())),ABS(MOD(J2631 - $Q$6:$Q$13 + PI(), 2*PI()) - PI()),0))</f>
        <v>SW</v>
      </c>
      <c r="L2631">
        <v>4.6499242411100896</v>
      </c>
      <c r="M2631">
        <v>6.9564604229397196</v>
      </c>
      <c r="N2631">
        <v>1.81601195865207</v>
      </c>
    </row>
    <row r="2632" spans="1:14" x14ac:dyDescent="0.3">
      <c r="A2632">
        <v>1713535</v>
      </c>
      <c r="B2632">
        <v>2024</v>
      </c>
      <c r="C2632">
        <v>4</v>
      </c>
      <c r="D2632">
        <v>19</v>
      </c>
      <c r="E2632">
        <v>1700</v>
      </c>
      <c r="F2632">
        <v>5.0469964599609298</v>
      </c>
      <c r="G2632">
        <v>5.4540173339843703</v>
      </c>
      <c r="H2632">
        <v>7.4309136952504202</v>
      </c>
      <c r="I2632">
        <v>-2.39493524764426</v>
      </c>
      <c r="J2632">
        <f t="shared" si="42"/>
        <v>3.8882500595353262</v>
      </c>
      <c r="K2632" t="str" cm="1">
        <f t="array" ref="K2632">INDEX($P$6:$P$13,MATCH(MIN(ABS(MOD(J2632 - $Q$6:$Q$13 + PI(), 2*PI()) - PI())),ABS(MOD(J2632 - $Q$6:$Q$13 + PI(), 2*PI()) - PI()),0))</f>
        <v>SW</v>
      </c>
      <c r="L2632">
        <v>4.6814120374866004</v>
      </c>
      <c r="M2632">
        <v>6.9875267876519098</v>
      </c>
      <c r="N2632">
        <v>1.79554271697998</v>
      </c>
    </row>
    <row r="2633" spans="1:14" x14ac:dyDescent="0.3">
      <c r="A2633">
        <v>1713538</v>
      </c>
      <c r="B2633">
        <v>2024</v>
      </c>
      <c r="C2633">
        <v>4</v>
      </c>
      <c r="D2633">
        <v>19</v>
      </c>
      <c r="E2633">
        <v>1800</v>
      </c>
      <c r="F2633">
        <v>5.0194067382812504</v>
      </c>
      <c r="G2633">
        <v>5.2001800537109304</v>
      </c>
      <c r="H2633">
        <v>7.2274695845306898</v>
      </c>
      <c r="I2633">
        <v>-2.3738815521202499</v>
      </c>
      <c r="J2633">
        <f t="shared" si="42"/>
        <v>3.9093037550593364</v>
      </c>
      <c r="K2633" t="str" cm="1">
        <f t="array" ref="K2633">INDEX($P$6:$P$13,MATCH(MIN(ABS(MOD(J2633 - $Q$6:$Q$13 + PI(), 2*PI()) - PI())),ABS(MOD(J2633 - $Q$6:$Q$13 + PI(), 2*PI()) - PI()),0))</f>
        <v>SW</v>
      </c>
      <c r="L2633">
        <v>4.7182190542803699</v>
      </c>
      <c r="M2633">
        <v>7.0239387088351704</v>
      </c>
      <c r="N2633">
        <v>1.7748398251003601</v>
      </c>
    </row>
    <row r="2634" spans="1:14" x14ac:dyDescent="0.3">
      <c r="A2634">
        <v>1713542</v>
      </c>
      <c r="B2634">
        <v>2024</v>
      </c>
      <c r="C2634">
        <v>4</v>
      </c>
      <c r="D2634">
        <v>19</v>
      </c>
      <c r="E2634">
        <v>1900</v>
      </c>
      <c r="F2634">
        <v>4.96776062011718</v>
      </c>
      <c r="G2634">
        <v>4.85044799804687</v>
      </c>
      <c r="H2634">
        <v>6.9430174535675704</v>
      </c>
      <c r="I2634">
        <v>-2.3442465835673101</v>
      </c>
      <c r="J2634">
        <f t="shared" si="42"/>
        <v>3.9389387236122761</v>
      </c>
      <c r="K2634" t="str" cm="1">
        <f t="array" ref="K2634">INDEX($P$6:$P$13,MATCH(MIN(ABS(MOD(J2634 - $Q$6:$Q$13 + PI(), 2*PI()) - PI())),ABS(MOD(J2634 - $Q$6:$Q$13 + PI(), 2*PI()) - PI()),0))</f>
        <v>SW</v>
      </c>
      <c r="L2634">
        <v>4.7627286431229399</v>
      </c>
      <c r="M2634">
        <v>6.9296815660264697</v>
      </c>
      <c r="N2634">
        <v>1.69025887383355</v>
      </c>
    </row>
    <row r="2635" spans="1:14" x14ac:dyDescent="0.3">
      <c r="A2635">
        <v>1713546</v>
      </c>
      <c r="B2635">
        <v>2024</v>
      </c>
      <c r="C2635">
        <v>4</v>
      </c>
      <c r="D2635">
        <v>19</v>
      </c>
      <c r="E2635">
        <v>2000</v>
      </c>
      <c r="F2635">
        <v>5.0427014160156203</v>
      </c>
      <c r="G2635">
        <v>4.6362744140625001</v>
      </c>
      <c r="H2635">
        <v>6.8501005841941103</v>
      </c>
      <c r="I2635">
        <v>-2.3142284404588298</v>
      </c>
      <c r="J2635">
        <f t="shared" si="42"/>
        <v>3.9689568667207564</v>
      </c>
      <c r="K2635" t="str" cm="1">
        <f t="array" ref="K2635">INDEX($P$6:$P$13,MATCH(MIN(ABS(MOD(J2635 - $Q$6:$Q$13 + PI(), 2*PI()) - PI())),ABS(MOD(J2635 - $Q$6:$Q$13 + PI(), 2*PI()) - PI()),0))</f>
        <v>SW</v>
      </c>
      <c r="L2635">
        <v>4.8078172623678501</v>
      </c>
      <c r="M2635">
        <v>6.9739394717746297</v>
      </c>
      <c r="N2635">
        <v>1.67263815138075</v>
      </c>
    </row>
    <row r="2636" spans="1:14" x14ac:dyDescent="0.3">
      <c r="A2636">
        <v>1713549</v>
      </c>
      <c r="B2636">
        <v>2024</v>
      </c>
      <c r="C2636">
        <v>4</v>
      </c>
      <c r="D2636">
        <v>19</v>
      </c>
      <c r="E2636">
        <v>2100</v>
      </c>
      <c r="F2636">
        <v>5.2420190429687503</v>
      </c>
      <c r="G2636">
        <v>4.5965924072265603</v>
      </c>
      <c r="H2636">
        <v>6.9719025670916999</v>
      </c>
      <c r="I2636">
        <v>-2.2906869591105501</v>
      </c>
      <c r="J2636">
        <f t="shared" si="42"/>
        <v>3.9924983480690361</v>
      </c>
      <c r="K2636" t="str" cm="1">
        <f t="array" ref="K2636">INDEX($P$6:$P$13,MATCH(MIN(ABS(MOD(J2636 - $Q$6:$Q$13 + PI(), 2*PI()) - PI())),ABS(MOD(J2636 - $Q$6:$Q$13 + PI(), 2*PI()) - PI()),0))</f>
        <v>SW</v>
      </c>
      <c r="L2636">
        <v>4.8565173647763302</v>
      </c>
      <c r="M2636">
        <v>7.0236318376329203</v>
      </c>
      <c r="N2636">
        <v>1.65709092881944</v>
      </c>
    </row>
    <row r="2637" spans="1:14" x14ac:dyDescent="0.3">
      <c r="A2637">
        <v>1713553</v>
      </c>
      <c r="B2637">
        <v>2024</v>
      </c>
      <c r="C2637">
        <v>4</v>
      </c>
      <c r="D2637">
        <v>19</v>
      </c>
      <c r="E2637">
        <v>2200</v>
      </c>
      <c r="F2637">
        <v>5.0251501464843704</v>
      </c>
      <c r="G2637">
        <v>3.9854925537109298</v>
      </c>
      <c r="H2637">
        <v>6.4137574705002098</v>
      </c>
      <c r="I2637">
        <v>-2.2413213839480699</v>
      </c>
      <c r="J2637">
        <f t="shared" si="42"/>
        <v>4.0418639232315163</v>
      </c>
      <c r="K2637" t="str" cm="1">
        <f t="array" ref="K2637">INDEX($P$6:$P$13,MATCH(MIN(ABS(MOD(J2637 - $Q$6:$Q$13 + PI(), 2*PI()) - PI())),ABS(MOD(J2637 - $Q$6:$Q$13 + PI(), 2*PI()) - PI()),0))</f>
        <v>SW</v>
      </c>
      <c r="L2637">
        <v>4.9142329184696703</v>
      </c>
      <c r="M2637">
        <v>7.0969971550835496</v>
      </c>
      <c r="N2637">
        <v>1.64024480183919</v>
      </c>
    </row>
    <row r="2638" spans="1:14" x14ac:dyDescent="0.3">
      <c r="A2638">
        <v>1713556</v>
      </c>
      <c r="B2638">
        <v>2024</v>
      </c>
      <c r="C2638">
        <v>4</v>
      </c>
      <c r="D2638">
        <v>19</v>
      </c>
      <c r="E2638">
        <v>2300</v>
      </c>
      <c r="F2638">
        <v>5.2127294921875</v>
      </c>
      <c r="G2638">
        <v>3.2067346191406201</v>
      </c>
      <c r="H2638">
        <v>6.1201058549927296</v>
      </c>
      <c r="I2638">
        <v>-2.1222983871828198</v>
      </c>
      <c r="J2638">
        <f t="shared" si="42"/>
        <v>4.1608869199967664</v>
      </c>
      <c r="K2638" t="str" cm="1">
        <f t="array" ref="K2638">INDEX($P$6:$P$13,MATCH(MIN(ABS(MOD(J2638 - $Q$6:$Q$13 + PI(), 2*PI()) - PI())),ABS(MOD(J2638 - $Q$6:$Q$13 + PI(), 2*PI()) - PI()),0))</f>
        <v>SW</v>
      </c>
      <c r="L2638">
        <v>4.9774864268777899</v>
      </c>
      <c r="M2638">
        <v>7.1772100660535996</v>
      </c>
      <c r="N2638">
        <v>1.6262967851426799</v>
      </c>
    </row>
    <row r="2639" spans="1:14" x14ac:dyDescent="0.3">
      <c r="A2639">
        <v>1713560</v>
      </c>
      <c r="B2639">
        <v>2024</v>
      </c>
      <c r="C2639">
        <v>4</v>
      </c>
      <c r="D2639">
        <v>19</v>
      </c>
      <c r="E2639">
        <v>0</v>
      </c>
      <c r="F2639">
        <v>5.6542962646484298</v>
      </c>
      <c r="G2639">
        <v>6.6026794433593698</v>
      </c>
      <c r="H2639">
        <v>8.6928960697904198</v>
      </c>
      <c r="I2639">
        <v>-2.43341560492799</v>
      </c>
      <c r="J2639">
        <f t="shared" si="42"/>
        <v>3.8497697022515962</v>
      </c>
      <c r="K2639" t="str" cm="1">
        <f t="array" ref="K2639">INDEX($P$6:$P$13,MATCH(MIN(ABS(MOD(J2639 - $Q$6:$Q$13 + PI(), 2*PI()) - PI())),ABS(MOD(J2639 - $Q$6:$Q$13 + PI(), 2*PI()) - PI()),0))</f>
        <v>SW</v>
      </c>
      <c r="L2639">
        <v>5.3362400287833598</v>
      </c>
      <c r="M2639">
        <v>6.8314291636149003</v>
      </c>
      <c r="N2639">
        <v>1.65508641137017</v>
      </c>
    </row>
    <row r="2640" spans="1:14" x14ac:dyDescent="0.3">
      <c r="A2640">
        <v>1713564</v>
      </c>
      <c r="B2640">
        <v>2024</v>
      </c>
      <c r="C2640">
        <v>4</v>
      </c>
      <c r="D2640">
        <v>19</v>
      </c>
      <c r="E2640">
        <v>100</v>
      </c>
      <c r="F2640">
        <v>5.69953308105468</v>
      </c>
      <c r="G2640">
        <v>6.6684216308593696</v>
      </c>
      <c r="H2640">
        <v>8.7722587962821699</v>
      </c>
      <c r="I2640">
        <v>-2.4343734482279098</v>
      </c>
      <c r="J2640">
        <f t="shared" si="42"/>
        <v>3.8488118589516764</v>
      </c>
      <c r="K2640" t="str" cm="1">
        <f t="array" ref="K2640">INDEX($P$6:$P$13,MATCH(MIN(ABS(MOD(J2640 - $Q$6:$Q$13 + PI(), 2*PI()) - PI())),ABS(MOD(J2640 - $Q$6:$Q$13 + PI(), 2*PI()) - PI()),0))</f>
        <v>SW</v>
      </c>
      <c r="L2640">
        <v>4.9601756430668402</v>
      </c>
      <c r="M2640">
        <v>6.7012787924872503</v>
      </c>
      <c r="N2640">
        <v>1.69732401106092</v>
      </c>
    </row>
    <row r="2641" spans="1:14" x14ac:dyDescent="0.3">
      <c r="A2641">
        <v>1713567</v>
      </c>
      <c r="B2641">
        <v>2024</v>
      </c>
      <c r="C2641">
        <v>4</v>
      </c>
      <c r="D2641">
        <v>19</v>
      </c>
      <c r="E2641">
        <v>200</v>
      </c>
      <c r="F2641">
        <v>5.9856286621093702</v>
      </c>
      <c r="G2641">
        <v>7.0023944091796801</v>
      </c>
      <c r="H2641">
        <v>9.2120181253825209</v>
      </c>
      <c r="I2641">
        <v>-2.4343200259790301</v>
      </c>
      <c r="J2641">
        <f t="shared" si="42"/>
        <v>3.8488652812005562</v>
      </c>
      <c r="K2641" t="str" cm="1">
        <f t="array" ref="K2641">INDEX($P$6:$P$13,MATCH(MIN(ABS(MOD(J2641 - $Q$6:$Q$13 + PI(), 2*PI()) - PI())),ABS(MOD(J2641 - $Q$6:$Q$13 + PI(), 2*PI()) - PI()),0))</f>
        <v>SW</v>
      </c>
      <c r="L2641">
        <v>4.67022723435913</v>
      </c>
      <c r="M2641">
        <v>6.5837258232964402</v>
      </c>
      <c r="N2641">
        <v>1.7471174663967499</v>
      </c>
    </row>
    <row r="2642" spans="1:14" x14ac:dyDescent="0.3">
      <c r="A2642">
        <v>1713571</v>
      </c>
      <c r="B2642">
        <v>2024</v>
      </c>
      <c r="C2642">
        <v>4</v>
      </c>
      <c r="D2642">
        <v>20</v>
      </c>
      <c r="E2642">
        <v>300</v>
      </c>
      <c r="F2642">
        <v>6.1029357910156197</v>
      </c>
      <c r="G2642">
        <v>-3.6411132812499997E-2</v>
      </c>
      <c r="H2642">
        <v>6.1030444074946804</v>
      </c>
      <c r="I2642">
        <v>-1.5648302307963899</v>
      </c>
      <c r="J2642">
        <f t="shared" si="42"/>
        <v>4.7183550763831965</v>
      </c>
      <c r="K2642" t="str" cm="1">
        <f t="array" ref="K2642">INDEX($P$6:$P$13,MATCH(MIN(ABS(MOD(J2642 - $Q$6:$Q$13 + PI(), 2*PI()) - PI())),ABS(MOD(J2642 - $Q$6:$Q$13 + PI(), 2*PI()) - PI()),0))</f>
        <v>W</v>
      </c>
      <c r="L2642">
        <v>5.1481602541136198</v>
      </c>
      <c r="M2642">
        <v>7.3196420669555602</v>
      </c>
      <c r="N2642">
        <v>1.6359925799899599</v>
      </c>
    </row>
    <row r="2643" spans="1:14" x14ac:dyDescent="0.3">
      <c r="A2643">
        <v>1713574</v>
      </c>
      <c r="B2643">
        <v>2024</v>
      </c>
      <c r="C2643">
        <v>4</v>
      </c>
      <c r="D2643">
        <v>20</v>
      </c>
      <c r="E2643">
        <v>400</v>
      </c>
      <c r="F2643">
        <v>5.6992333984375003</v>
      </c>
      <c r="G2643">
        <v>-0.74349426269531205</v>
      </c>
      <c r="H2643">
        <v>5.7475251237838201</v>
      </c>
      <c r="I2643">
        <v>-1.4410737777147</v>
      </c>
      <c r="J2643">
        <f t="shared" si="42"/>
        <v>4.8421115294648862</v>
      </c>
      <c r="K2643" t="str" cm="1">
        <f t="array" ref="K2643">INDEX($P$6:$P$13,MATCH(MIN(ABS(MOD(J2643 - $Q$6:$Q$13 + PI(), 2*PI()) - PI())),ABS(MOD(J2643 - $Q$6:$Q$13 + PI(), 2*PI()) - PI()),0))</f>
        <v>W</v>
      </c>
      <c r="L2643">
        <v>5.1862143404738399</v>
      </c>
      <c r="M2643">
        <v>7.36725203196207</v>
      </c>
      <c r="N2643">
        <v>1.6381777657402801</v>
      </c>
    </row>
    <row r="2644" spans="1:14" x14ac:dyDescent="0.3">
      <c r="A2644">
        <v>1713578</v>
      </c>
      <c r="B2644">
        <v>2024</v>
      </c>
      <c r="C2644">
        <v>4</v>
      </c>
      <c r="D2644">
        <v>20</v>
      </c>
      <c r="E2644">
        <v>500</v>
      </c>
      <c r="F2644">
        <v>5.2306671142578098</v>
      </c>
      <c r="G2644">
        <v>-1.08829223632812</v>
      </c>
      <c r="H2644">
        <v>5.3426827017735397</v>
      </c>
      <c r="I2644">
        <v>-1.3656629818950601</v>
      </c>
      <c r="J2644">
        <f t="shared" si="42"/>
        <v>4.9175223252845264</v>
      </c>
      <c r="K2644" t="str" cm="1">
        <f t="array" ref="K2644">INDEX($P$6:$P$13,MATCH(MIN(ABS(MOD(J2644 - $Q$6:$Q$13 + PI(), 2*PI()) - PI())),ABS(MOD(J2644 - $Q$6:$Q$13 + PI(), 2*PI()) - PI()),0))</f>
        <v>W</v>
      </c>
      <c r="L2644">
        <v>5.2202407803641302</v>
      </c>
      <c r="M2644">
        <v>7.4258128272162498</v>
      </c>
      <c r="N2644">
        <v>1.6373618443806901</v>
      </c>
    </row>
    <row r="2645" spans="1:14" x14ac:dyDescent="0.3">
      <c r="A2645">
        <v>1713582</v>
      </c>
      <c r="B2645">
        <v>2024</v>
      </c>
      <c r="C2645">
        <v>4</v>
      </c>
      <c r="D2645">
        <v>20</v>
      </c>
      <c r="E2645">
        <v>600</v>
      </c>
      <c r="F2645">
        <v>4.88214416503906</v>
      </c>
      <c r="G2645">
        <v>-1.5777770996093701</v>
      </c>
      <c r="H2645">
        <v>5.1307613688688196</v>
      </c>
      <c r="I2645">
        <v>-1.2582177873623901</v>
      </c>
      <c r="J2645">
        <f t="shared" si="42"/>
        <v>5.0249675198171957</v>
      </c>
      <c r="K2645" t="str" cm="1">
        <f t="array" ref="K2645">INDEX($P$6:$P$13,MATCH(MIN(ABS(MOD(J2645 - $Q$6:$Q$13 + PI(), 2*PI()) - PI())),ABS(MOD(J2645 - $Q$6:$Q$13 + PI(), 2*PI()) - PI()),0))</f>
        <v>W</v>
      </c>
      <c r="L2645">
        <v>5.2484835445430704</v>
      </c>
      <c r="M2645">
        <v>7.4767495261298196</v>
      </c>
      <c r="N2645">
        <v>1.6366544299655399</v>
      </c>
    </row>
    <row r="2646" spans="1:14" x14ac:dyDescent="0.3">
      <c r="A2646">
        <v>1713585</v>
      </c>
      <c r="B2646">
        <v>2024</v>
      </c>
      <c r="C2646">
        <v>4</v>
      </c>
      <c r="D2646">
        <v>20</v>
      </c>
      <c r="E2646">
        <v>700</v>
      </c>
      <c r="F2646">
        <v>4.7059472656250003</v>
      </c>
      <c r="G2646">
        <v>-2.2472827148437502</v>
      </c>
      <c r="H2646">
        <v>5.2149994503622796</v>
      </c>
      <c r="I2646">
        <v>-1.12527681342635</v>
      </c>
      <c r="J2646">
        <f t="shared" si="42"/>
        <v>5.1579084937532365</v>
      </c>
      <c r="K2646" t="str" cm="1">
        <f t="array" ref="K2646">INDEX($P$6:$P$13,MATCH(MIN(ABS(MOD(J2646 - $Q$6:$Q$13 + PI(), 2*PI()) - PI())),ABS(MOD(J2646 - $Q$6:$Q$13 + PI(), 2*PI()) - PI()),0))</f>
        <v>NW</v>
      </c>
      <c r="L2646">
        <v>5.2707868676775496</v>
      </c>
      <c r="M2646">
        <v>7.5547712114122101</v>
      </c>
      <c r="N2646">
        <v>1.65841250949435</v>
      </c>
    </row>
    <row r="2647" spans="1:14" x14ac:dyDescent="0.3">
      <c r="A2647">
        <v>1713589</v>
      </c>
      <c r="B2647">
        <v>2024</v>
      </c>
      <c r="C2647">
        <v>4</v>
      </c>
      <c r="D2647">
        <v>20</v>
      </c>
      <c r="E2647">
        <v>800</v>
      </c>
      <c r="F2647">
        <v>4.5228027343750004</v>
      </c>
      <c r="G2647">
        <v>-3.0273352050781202</v>
      </c>
      <c r="H2647">
        <v>5.44247214214049</v>
      </c>
      <c r="I2647">
        <v>-0.98093875923010898</v>
      </c>
      <c r="J2647">
        <f t="shared" si="42"/>
        <v>5.3022465479494771</v>
      </c>
      <c r="K2647" t="str" cm="1">
        <f t="array" ref="K2647">INDEX($P$6:$P$13,MATCH(MIN(ABS(MOD(J2647 - $Q$6:$Q$13 + PI(), 2*PI()) - PI())),ABS(MOD(J2647 - $Q$6:$Q$13 + PI(), 2*PI()) - PI()),0))</f>
        <v>NW</v>
      </c>
      <c r="L2647">
        <v>5.2813969014604201</v>
      </c>
      <c r="M2647">
        <v>7.5469856262206996</v>
      </c>
      <c r="N2647">
        <v>1.65808942582872</v>
      </c>
    </row>
    <row r="2648" spans="1:14" x14ac:dyDescent="0.3">
      <c r="A2648">
        <v>1713592</v>
      </c>
      <c r="B2648">
        <v>2024</v>
      </c>
      <c r="C2648">
        <v>4</v>
      </c>
      <c r="D2648">
        <v>20</v>
      </c>
      <c r="E2648">
        <v>900</v>
      </c>
      <c r="F2648">
        <v>4.0815789794921802</v>
      </c>
      <c r="G2648">
        <v>-3.6369671630859299</v>
      </c>
      <c r="H2648">
        <v>5.4668836745624798</v>
      </c>
      <c r="I2648">
        <v>-0.84293763102505503</v>
      </c>
      <c r="J2648">
        <f t="shared" si="42"/>
        <v>5.4402476761545309</v>
      </c>
      <c r="K2648" t="str" cm="1">
        <f t="array" ref="K2648">INDEX($P$6:$P$13,MATCH(MIN(ABS(MOD(J2648 - $Q$6:$Q$13 + PI(), 2*PI()) - PI())),ABS(MOD(J2648 - $Q$6:$Q$13 + PI(), 2*PI()) - PI()),0))</f>
        <v>NW</v>
      </c>
      <c r="L2648">
        <v>5.2911509360875897</v>
      </c>
      <c r="M2648">
        <v>7.5223232905069901</v>
      </c>
      <c r="N2648">
        <v>1.65698814392089</v>
      </c>
    </row>
    <row r="2649" spans="1:14" x14ac:dyDescent="0.3">
      <c r="A2649">
        <v>1713596</v>
      </c>
      <c r="B2649">
        <v>2024</v>
      </c>
      <c r="C2649">
        <v>4</v>
      </c>
      <c r="D2649">
        <v>20</v>
      </c>
      <c r="E2649">
        <v>1000</v>
      </c>
      <c r="F2649">
        <v>2.88486877441406</v>
      </c>
      <c r="G2649">
        <v>-4.1626110839843697</v>
      </c>
      <c r="H2649">
        <v>5.06456304947414</v>
      </c>
      <c r="I2649">
        <v>-0.606041609407727</v>
      </c>
      <c r="J2649">
        <f t="shared" si="42"/>
        <v>5.677143697771859</v>
      </c>
      <c r="K2649" t="str" cm="1">
        <f t="array" ref="K2649">INDEX($P$6:$P$13,MATCH(MIN(ABS(MOD(J2649 - $Q$6:$Q$13 + PI(), 2*PI()) - PI())),ABS(MOD(J2649 - $Q$6:$Q$13 + PI(), 2*PI()) - PI()),0))</f>
        <v>NW</v>
      </c>
      <c r="L2649">
        <v>5.3021714517664797</v>
      </c>
      <c r="M2649">
        <v>7.5131052864922401</v>
      </c>
      <c r="N2649">
        <v>1.6514188978407101</v>
      </c>
    </row>
    <row r="2650" spans="1:14" x14ac:dyDescent="0.3">
      <c r="A2650">
        <v>1713600</v>
      </c>
      <c r="B2650">
        <v>2024</v>
      </c>
      <c r="C2650">
        <v>4</v>
      </c>
      <c r="D2650">
        <v>20</v>
      </c>
      <c r="E2650">
        <v>1100</v>
      </c>
      <c r="F2650">
        <v>2.6487780761718702</v>
      </c>
      <c r="G2650">
        <v>-4.4007012939453096</v>
      </c>
      <c r="H2650">
        <v>5.1363603042758497</v>
      </c>
      <c r="I2650">
        <v>-0.54181471543483894</v>
      </c>
      <c r="J2650">
        <f t="shared" si="42"/>
        <v>5.7413705917447473</v>
      </c>
      <c r="K2650" t="str" cm="1">
        <f t="array" ref="K2650">INDEX($P$6:$P$13,MATCH(MIN(ABS(MOD(J2650 - $Q$6:$Q$13 + PI(), 2*PI()) - PI())),ABS(MOD(J2650 - $Q$6:$Q$13 + PI(), 2*PI()) - PI()),0))</f>
        <v>NW</v>
      </c>
      <c r="L2650">
        <v>5.3107120318382899</v>
      </c>
      <c r="M2650">
        <v>7.4922725889417796</v>
      </c>
      <c r="N2650">
        <v>1.6475239859686901</v>
      </c>
    </row>
    <row r="2651" spans="1:14" x14ac:dyDescent="0.3">
      <c r="A2651">
        <v>1713603</v>
      </c>
      <c r="B2651">
        <v>2024</v>
      </c>
      <c r="C2651">
        <v>4</v>
      </c>
      <c r="D2651">
        <v>20</v>
      </c>
      <c r="E2651">
        <v>1200</v>
      </c>
      <c r="F2651">
        <v>2.2092913818359299</v>
      </c>
      <c r="G2651">
        <v>-4.4900793457031201</v>
      </c>
      <c r="H2651">
        <v>5.0041763498666096</v>
      </c>
      <c r="I2651">
        <v>-0.457258053787855</v>
      </c>
      <c r="J2651">
        <f t="shared" si="42"/>
        <v>5.8259272533917308</v>
      </c>
      <c r="K2651" t="str" cm="1">
        <f t="array" ref="K2651">INDEX($P$6:$P$13,MATCH(MIN(ABS(MOD(J2651 - $Q$6:$Q$13 + PI(), 2*PI()) - PI())),ABS(MOD(J2651 - $Q$6:$Q$13 + PI(), 2*PI()) - PI()),0))</f>
        <v>NW</v>
      </c>
      <c r="L2651">
        <v>5.3183558959803996</v>
      </c>
      <c r="M2651">
        <v>7.4716716342502103</v>
      </c>
      <c r="N2651">
        <v>1.64476182725694</v>
      </c>
    </row>
    <row r="2652" spans="1:14" x14ac:dyDescent="0.3">
      <c r="A2652">
        <v>1713607</v>
      </c>
      <c r="B2652">
        <v>2024</v>
      </c>
      <c r="C2652">
        <v>4</v>
      </c>
      <c r="D2652">
        <v>20</v>
      </c>
      <c r="E2652">
        <v>1300</v>
      </c>
      <c r="F2652">
        <v>1.53568664550781</v>
      </c>
      <c r="G2652">
        <v>-4.40572387695312</v>
      </c>
      <c r="H2652">
        <v>4.6656978420324098</v>
      </c>
      <c r="I2652">
        <v>-0.33539696499314398</v>
      </c>
      <c r="J2652">
        <f t="shared" si="42"/>
        <v>5.9477883421864419</v>
      </c>
      <c r="K2652" t="str" cm="1">
        <f t="array" ref="K2652">INDEX($P$6:$P$13,MATCH(MIN(ABS(MOD(J2652 - $Q$6:$Q$13 + PI(), 2*PI()) - PI())),ABS(MOD(J2652 - $Q$6:$Q$13 + PI(), 2*PI()) - PI()),0))</f>
        <v>N</v>
      </c>
      <c r="L2652">
        <v>5.3246300667831896</v>
      </c>
      <c r="M2652">
        <v>7.4695699479844802</v>
      </c>
      <c r="N2652">
        <v>1.64115238189697</v>
      </c>
    </row>
    <row r="2653" spans="1:14" x14ac:dyDescent="0.3">
      <c r="A2653">
        <v>1713610</v>
      </c>
      <c r="B2653">
        <v>2024</v>
      </c>
      <c r="C2653">
        <v>4</v>
      </c>
      <c r="D2653">
        <v>20</v>
      </c>
      <c r="E2653">
        <v>1400</v>
      </c>
      <c r="F2653">
        <v>1.14142883300781</v>
      </c>
      <c r="G2653">
        <v>-4.2207763671874998</v>
      </c>
      <c r="H2653">
        <v>4.3723921281868199</v>
      </c>
      <c r="I2653">
        <v>-0.26411351893395002</v>
      </c>
      <c r="J2653">
        <f t="shared" si="42"/>
        <v>6.0190717882456362</v>
      </c>
      <c r="K2653" t="str" cm="1">
        <f t="array" ref="K2653">INDEX($P$6:$P$13,MATCH(MIN(ABS(MOD(J2653 - $Q$6:$Q$13 + PI(), 2*PI()) - PI())),ABS(MOD(J2653 - $Q$6:$Q$13 + PI(), 2*PI()) - PI()),0))</f>
        <v>N</v>
      </c>
      <c r="L2653">
        <v>5.3300245658872596</v>
      </c>
      <c r="M2653">
        <v>7.4797592163085902</v>
      </c>
      <c r="N2653">
        <v>1.63817607031928</v>
      </c>
    </row>
    <row r="2654" spans="1:14" x14ac:dyDescent="0.3">
      <c r="A2654">
        <v>1713614</v>
      </c>
      <c r="B2654">
        <v>2024</v>
      </c>
      <c r="C2654">
        <v>4</v>
      </c>
      <c r="D2654">
        <v>20</v>
      </c>
      <c r="E2654">
        <v>1500</v>
      </c>
      <c r="F2654">
        <v>1.04435913085937</v>
      </c>
      <c r="G2654">
        <v>-4.1718090820312499</v>
      </c>
      <c r="H2654">
        <v>4.30054380411684</v>
      </c>
      <c r="I2654">
        <v>-0.24529603113981699</v>
      </c>
      <c r="J2654">
        <f t="shared" si="42"/>
        <v>6.0378892760397695</v>
      </c>
      <c r="K2654" t="str" cm="1">
        <f t="array" ref="K2654">INDEX($P$6:$P$13,MATCH(MIN(ABS(MOD(J2654 - $Q$6:$Q$13 + PI(), 2*PI()) - PI())),ABS(MOD(J2654 - $Q$6:$Q$13 + PI(), 2*PI()) - PI()),0))</f>
        <v>N</v>
      </c>
      <c r="L2654">
        <v>5.3338945532206496</v>
      </c>
      <c r="M2654">
        <v>7.5025767220391097</v>
      </c>
      <c r="N2654">
        <v>1.63651847839355</v>
      </c>
    </row>
    <row r="2655" spans="1:14" x14ac:dyDescent="0.3">
      <c r="A2655">
        <v>1713618</v>
      </c>
      <c r="B2655">
        <v>2024</v>
      </c>
      <c r="C2655">
        <v>4</v>
      </c>
      <c r="D2655">
        <v>20</v>
      </c>
      <c r="E2655">
        <v>1600</v>
      </c>
      <c r="F2655">
        <v>0.91584655761718703</v>
      </c>
      <c r="G2655">
        <v>-4.0206958007812501</v>
      </c>
      <c r="H2655">
        <v>4.1236839888040899</v>
      </c>
      <c r="I2655">
        <v>-0.223961853821323</v>
      </c>
      <c r="J2655">
        <f t="shared" si="42"/>
        <v>6.0592234533582632</v>
      </c>
      <c r="K2655" t="str" cm="1">
        <f t="array" ref="K2655">INDEX($P$6:$P$13,MATCH(MIN(ABS(MOD(J2655 - $Q$6:$Q$13 + PI(), 2*PI()) - PI())),ABS(MOD(J2655 - $Q$6:$Q$13 + PI(), 2*PI()) - PI()),0))</f>
        <v>N</v>
      </c>
      <c r="L2655">
        <v>5.3372849348323896</v>
      </c>
      <c r="M2655">
        <v>7.5354696909586503</v>
      </c>
      <c r="N2655">
        <v>1.63680786556667</v>
      </c>
    </row>
    <row r="2656" spans="1:14" x14ac:dyDescent="0.3">
      <c r="A2656">
        <v>1713621</v>
      </c>
      <c r="B2656">
        <v>2024</v>
      </c>
      <c r="C2656">
        <v>4</v>
      </c>
      <c r="D2656">
        <v>20</v>
      </c>
      <c r="E2656">
        <v>1700</v>
      </c>
      <c r="F2656">
        <v>0.680206298828125</v>
      </c>
      <c r="G2656">
        <v>-3.8591546630859299</v>
      </c>
      <c r="H2656">
        <v>3.9186420253173599</v>
      </c>
      <c r="I2656">
        <v>-0.17446587701168501</v>
      </c>
      <c r="J2656">
        <f t="shared" si="42"/>
        <v>6.1087194301679011</v>
      </c>
      <c r="K2656" t="str" cm="1">
        <f t="array" ref="K2656">INDEX($P$6:$P$13,MATCH(MIN(ABS(MOD(J2656 - $Q$6:$Q$13 + PI(), 2*PI()) - PI())),ABS(MOD(J2656 - $Q$6:$Q$13 + PI(), 2*PI()) - PI()),0))</f>
        <v>N</v>
      </c>
      <c r="L2656">
        <v>5.3419233329122999</v>
      </c>
      <c r="M2656">
        <v>7.5725702709621796</v>
      </c>
      <c r="N2656">
        <v>1.6400157080756199</v>
      </c>
    </row>
    <row r="2657" spans="1:14" x14ac:dyDescent="0.3">
      <c r="A2657">
        <v>1713625</v>
      </c>
      <c r="B2657">
        <v>2024</v>
      </c>
      <c r="C2657">
        <v>4</v>
      </c>
      <c r="D2657">
        <v>20</v>
      </c>
      <c r="E2657">
        <v>1800</v>
      </c>
      <c r="F2657">
        <v>0.412089233398437</v>
      </c>
      <c r="G2657">
        <v>-3.679892578125</v>
      </c>
      <c r="H2657">
        <v>3.7028943980111499</v>
      </c>
      <c r="I2657">
        <v>-0.111519420623131</v>
      </c>
      <c r="J2657">
        <f t="shared" si="42"/>
        <v>6.1716658865564549</v>
      </c>
      <c r="K2657" t="str" cm="1">
        <f t="array" ref="K2657">INDEX($P$6:$P$13,MATCH(MIN(ABS(MOD(J2657 - $Q$6:$Q$13 + PI(), 2*PI()) - PI())),ABS(MOD(J2657 - $Q$6:$Q$13 + PI(), 2*PI()) - PI()),0))</f>
        <v>N</v>
      </c>
      <c r="L2657">
        <v>5.3474986902450601</v>
      </c>
      <c r="M2657">
        <v>7.6147318945990596</v>
      </c>
      <c r="N2657">
        <v>1.6459867689344601</v>
      </c>
    </row>
    <row r="2658" spans="1:14" x14ac:dyDescent="0.3">
      <c r="A2658">
        <v>1713628</v>
      </c>
      <c r="B2658">
        <v>2024</v>
      </c>
      <c r="C2658">
        <v>4</v>
      </c>
      <c r="D2658">
        <v>20</v>
      </c>
      <c r="E2658">
        <v>1900</v>
      </c>
      <c r="F2658">
        <v>0.525678100585937</v>
      </c>
      <c r="G2658">
        <v>-3.2940264892578099</v>
      </c>
      <c r="H2658">
        <v>3.3357080174031699</v>
      </c>
      <c r="I2658">
        <v>-0.15825085631548</v>
      </c>
      <c r="J2658">
        <f t="shared" si="42"/>
        <v>6.1249344508641066</v>
      </c>
      <c r="K2658" t="str" cm="1">
        <f t="array" ref="K2658">INDEX($P$6:$P$13,MATCH(MIN(ABS(MOD(J2658 - $Q$6:$Q$13 + PI(), 2*PI()) - PI())),ABS(MOD(J2658 - $Q$6:$Q$13 + PI(), 2*PI()) - PI()),0))</f>
        <v>N</v>
      </c>
      <c r="L2658">
        <v>5.3511738525493699</v>
      </c>
      <c r="M2658">
        <v>7.67102580600314</v>
      </c>
      <c r="N2658">
        <v>1.6527665456136</v>
      </c>
    </row>
    <row r="2659" spans="1:14" x14ac:dyDescent="0.3">
      <c r="A2659">
        <v>1713632</v>
      </c>
      <c r="B2659">
        <v>2024</v>
      </c>
      <c r="C2659">
        <v>4</v>
      </c>
      <c r="D2659">
        <v>20</v>
      </c>
      <c r="E2659">
        <v>2000</v>
      </c>
      <c r="F2659">
        <v>0.78215393066406202</v>
      </c>
      <c r="G2659">
        <v>-3.1739324951171799</v>
      </c>
      <c r="H2659">
        <v>3.2688854759403898</v>
      </c>
      <c r="I2659">
        <v>-0.241616369610268</v>
      </c>
      <c r="J2659">
        <f t="shared" si="42"/>
        <v>6.041568937569318</v>
      </c>
      <c r="K2659" t="str" cm="1">
        <f t="array" ref="K2659">INDEX($P$6:$P$13,MATCH(MIN(ABS(MOD(J2659 - $Q$6:$Q$13 + PI(), 2*PI()) - PI())),ABS(MOD(J2659 - $Q$6:$Q$13 + PI(), 2*PI()) - PI()),0))</f>
        <v>N</v>
      </c>
      <c r="L2659">
        <v>5.3534120914921903</v>
      </c>
      <c r="M2659">
        <v>7.7385086483425498</v>
      </c>
      <c r="N2659">
        <v>1.66080305311414</v>
      </c>
    </row>
    <row r="2660" spans="1:14" x14ac:dyDescent="0.3">
      <c r="A2660">
        <v>1713636</v>
      </c>
      <c r="B2660">
        <v>2024</v>
      </c>
      <c r="C2660">
        <v>4</v>
      </c>
      <c r="D2660">
        <v>20</v>
      </c>
      <c r="E2660">
        <v>2100</v>
      </c>
      <c r="F2660">
        <v>0.63194580078124996</v>
      </c>
      <c r="G2660">
        <v>-3.3525189208984298</v>
      </c>
      <c r="H2660">
        <v>3.4115595568752801</v>
      </c>
      <c r="I2660">
        <v>-0.186312655736001</v>
      </c>
      <c r="J2660">
        <f t="shared" si="42"/>
        <v>6.0968726514435856</v>
      </c>
      <c r="K2660" t="str" cm="1">
        <f t="array" ref="K2660">INDEX($P$6:$P$13,MATCH(MIN(ABS(MOD(J2660 - $Q$6:$Q$13 + PI(), 2*PI()) - PI())),ABS(MOD(J2660 - $Q$6:$Q$13 + PI(), 2*PI()) - PI()),0))</f>
        <v>N</v>
      </c>
      <c r="L2660">
        <v>5.3567366634343303</v>
      </c>
      <c r="M2660">
        <v>7.8082119623819901</v>
      </c>
      <c r="N2660">
        <v>1.67087915208604</v>
      </c>
    </row>
    <row r="2661" spans="1:14" x14ac:dyDescent="0.3">
      <c r="A2661">
        <v>1713639</v>
      </c>
      <c r="B2661">
        <v>2024</v>
      </c>
      <c r="C2661">
        <v>4</v>
      </c>
      <c r="D2661">
        <v>20</v>
      </c>
      <c r="E2661">
        <v>2200</v>
      </c>
      <c r="F2661">
        <v>0.74121704101562502</v>
      </c>
      <c r="G2661">
        <v>-2.9413641357421798</v>
      </c>
      <c r="H2661">
        <v>3.03331925140139</v>
      </c>
      <c r="I2661">
        <v>-0.24685797983659599</v>
      </c>
      <c r="J2661">
        <f t="shared" si="42"/>
        <v>6.03632732734299</v>
      </c>
      <c r="K2661" t="str" cm="1">
        <f t="array" ref="K2661">INDEX($P$6:$P$13,MATCH(MIN(ABS(MOD(J2661 - $Q$6:$Q$13 + PI(), 2*PI()) - PI())),ABS(MOD(J2661 - $Q$6:$Q$13 + PI(), 2*PI()) - PI()),0))</f>
        <v>N</v>
      </c>
      <c r="L2661">
        <v>5.3589161944704502</v>
      </c>
      <c r="M2661">
        <v>7.8909654617309499</v>
      </c>
      <c r="N2661">
        <v>1.6809140311347099</v>
      </c>
    </row>
    <row r="2662" spans="1:14" x14ac:dyDescent="0.3">
      <c r="A2662">
        <v>1713643</v>
      </c>
      <c r="B2662">
        <v>2024</v>
      </c>
      <c r="C2662">
        <v>4</v>
      </c>
      <c r="D2662">
        <v>20</v>
      </c>
      <c r="E2662">
        <v>2300</v>
      </c>
      <c r="F2662">
        <v>0.55118652343749996</v>
      </c>
      <c r="G2662">
        <v>-2.8513531494140598</v>
      </c>
      <c r="H2662">
        <v>2.9041386616848301</v>
      </c>
      <c r="I2662">
        <v>-0.190951778171915</v>
      </c>
      <c r="J2662">
        <f t="shared" si="42"/>
        <v>6.0922335290076717</v>
      </c>
      <c r="K2662" t="str" cm="1">
        <f t="array" ref="K2662">INDEX($P$6:$P$13,MATCH(MIN(ABS(MOD(J2662 - $Q$6:$Q$13 + PI(), 2*PI()) - PI())),ABS(MOD(J2662 - $Q$6:$Q$13 + PI(), 2*PI()) - PI()),0))</f>
        <v>N</v>
      </c>
      <c r="L2662">
        <v>5.3618037712683897</v>
      </c>
      <c r="M2662">
        <v>7.9691366619533897</v>
      </c>
      <c r="N2662">
        <v>1.6929705937703401</v>
      </c>
    </row>
    <row r="2663" spans="1:14" x14ac:dyDescent="0.3">
      <c r="A2663">
        <v>1713646</v>
      </c>
      <c r="B2663">
        <v>2024</v>
      </c>
      <c r="C2663">
        <v>4</v>
      </c>
      <c r="D2663">
        <v>20</v>
      </c>
      <c r="E2663">
        <v>0</v>
      </c>
      <c r="F2663">
        <v>5.8071887207031203</v>
      </c>
      <c r="G2663">
        <v>2.6459063720703102</v>
      </c>
      <c r="H2663">
        <v>6.3815563436848102</v>
      </c>
      <c r="I2663">
        <v>-1.9983190049445501</v>
      </c>
      <c r="J2663">
        <f t="shared" si="42"/>
        <v>4.2848663022350362</v>
      </c>
      <c r="K2663" t="str" cm="1">
        <f t="array" ref="K2663">INDEX($P$6:$P$13,MATCH(MIN(ABS(MOD(J2663 - $Q$6:$Q$13 + PI(), 2*PI()) - PI())),ABS(MOD(J2663 - $Q$6:$Q$13 + PI(), 2*PI()) - PI()),0))</f>
        <v>SW</v>
      </c>
      <c r="L2663">
        <v>5.0286058631832198</v>
      </c>
      <c r="M2663">
        <v>7.22778765360514</v>
      </c>
      <c r="N2663">
        <v>1.62196233537462</v>
      </c>
    </row>
    <row r="2664" spans="1:14" x14ac:dyDescent="0.3">
      <c r="A2664">
        <v>1713650</v>
      </c>
      <c r="B2664">
        <v>2024</v>
      </c>
      <c r="C2664">
        <v>4</v>
      </c>
      <c r="D2664">
        <v>20</v>
      </c>
      <c r="E2664">
        <v>100</v>
      </c>
      <c r="F2664">
        <v>6.07383666992187</v>
      </c>
      <c r="G2664">
        <v>1.85824096679687</v>
      </c>
      <c r="H2664">
        <v>6.3517360920908699</v>
      </c>
      <c r="I2664">
        <v>-1.8676954268153001</v>
      </c>
      <c r="J2664">
        <f t="shared" si="42"/>
        <v>4.4154898803642864</v>
      </c>
      <c r="K2664" t="str" cm="1">
        <f t="array" ref="K2664">INDEX($P$6:$P$13,MATCH(MIN(ABS(MOD(J2664 - $Q$6:$Q$13 + PI(), 2*PI()) - PI())),ABS(MOD(J2664 - $Q$6:$Q$13 + PI(), 2*PI()) - PI()),0))</f>
        <v>W</v>
      </c>
      <c r="L2664">
        <v>5.0694817166717696</v>
      </c>
      <c r="M2664">
        <v>7.25504302978515</v>
      </c>
      <c r="N2664">
        <v>1.62568018171522</v>
      </c>
    </row>
    <row r="2665" spans="1:14" x14ac:dyDescent="0.3">
      <c r="A2665">
        <v>1713654</v>
      </c>
      <c r="B2665">
        <v>2024</v>
      </c>
      <c r="C2665">
        <v>4</v>
      </c>
      <c r="D2665">
        <v>20</v>
      </c>
      <c r="E2665">
        <v>200</v>
      </c>
      <c r="F2665">
        <v>6.1974407958984301</v>
      </c>
      <c r="G2665">
        <v>0.95189453125000001</v>
      </c>
      <c r="H2665">
        <v>6.2701176717259299</v>
      </c>
      <c r="I2665">
        <v>-1.72320008034372</v>
      </c>
      <c r="J2665">
        <f t="shared" si="42"/>
        <v>4.5599852268358667</v>
      </c>
      <c r="K2665" t="str" cm="1">
        <f t="array" ref="K2665">INDEX($P$6:$P$13,MATCH(MIN(ABS(MOD(J2665 - $Q$6:$Q$13 + PI(), 2*PI()) - PI())),ABS(MOD(J2665 - $Q$6:$Q$13 + PI(), 2*PI()) - PI()),0))</f>
        <v>W</v>
      </c>
      <c r="L2665">
        <v>5.1090962970680502</v>
      </c>
      <c r="M2665">
        <v>7.2847757339477504</v>
      </c>
      <c r="N2665">
        <v>1.6309844122992601</v>
      </c>
    </row>
    <row r="2666" spans="1:14" x14ac:dyDescent="0.3">
      <c r="A2666">
        <v>1713657</v>
      </c>
      <c r="B2666">
        <v>2024</v>
      </c>
      <c r="C2666">
        <v>4</v>
      </c>
      <c r="D2666">
        <v>21</v>
      </c>
      <c r="E2666">
        <v>300</v>
      </c>
      <c r="F2666">
        <v>1.57588562011718</v>
      </c>
      <c r="G2666">
        <v>-2.3367828369140602</v>
      </c>
      <c r="H2666">
        <v>2.81850483671542</v>
      </c>
      <c r="I2666">
        <v>-0.593325378422497</v>
      </c>
      <c r="J2666">
        <f t="shared" si="42"/>
        <v>5.6898599287570892</v>
      </c>
      <c r="K2666" t="str" cm="1">
        <f t="array" ref="K2666">INDEX($P$6:$P$13,MATCH(MIN(ABS(MOD(J2666 - $Q$6:$Q$13 + PI(), 2*PI()) - PI())),ABS(MOD(J2666 - $Q$6:$Q$13 + PI(), 2*PI()) - PI()),0))</f>
        <v>NW</v>
      </c>
      <c r="L2666">
        <v>5.3756327974515203</v>
      </c>
      <c r="M2666">
        <v>8.2608035405476894</v>
      </c>
      <c r="N2666">
        <v>1.7422316869099901</v>
      </c>
    </row>
    <row r="2667" spans="1:14" x14ac:dyDescent="0.3">
      <c r="A2667">
        <v>1713661</v>
      </c>
      <c r="B2667">
        <v>2024</v>
      </c>
      <c r="C2667">
        <v>4</v>
      </c>
      <c r="D2667">
        <v>21</v>
      </c>
      <c r="E2667">
        <v>400</v>
      </c>
      <c r="F2667">
        <v>2.0270703124999998</v>
      </c>
      <c r="G2667">
        <v>-2.9236309814453101</v>
      </c>
      <c r="H2667">
        <v>3.5576160792707401</v>
      </c>
      <c r="I2667">
        <v>-0.60624216832167099</v>
      </c>
      <c r="J2667">
        <f t="shared" si="42"/>
        <v>5.676943138857915</v>
      </c>
      <c r="K2667" t="str" cm="1">
        <f t="array" ref="K2667">INDEX($P$6:$P$13,MATCH(MIN(ABS(MOD(J2667 - $Q$6:$Q$13 + PI(), 2*PI()) - PI())),ABS(MOD(J2667 - $Q$6:$Q$13 + PI(), 2*PI()) - PI()),0))</f>
        <v>NW</v>
      </c>
      <c r="L2667">
        <v>5.3804179652981698</v>
      </c>
      <c r="M2667">
        <v>8.3109000523885097</v>
      </c>
      <c r="N2667">
        <v>1.7538219028049</v>
      </c>
    </row>
    <row r="2668" spans="1:14" x14ac:dyDescent="0.3">
      <c r="A2668">
        <v>1713664</v>
      </c>
      <c r="B2668">
        <v>2024</v>
      </c>
      <c r="C2668">
        <v>4</v>
      </c>
      <c r="D2668">
        <v>21</v>
      </c>
      <c r="E2668">
        <v>500</v>
      </c>
      <c r="F2668">
        <v>2.1520538330078098</v>
      </c>
      <c r="G2668">
        <v>-3.5661822509765599</v>
      </c>
      <c r="H2668">
        <v>4.1652120651107101</v>
      </c>
      <c r="I2668">
        <v>-0.54296086372990604</v>
      </c>
      <c r="J2668">
        <f t="shared" si="42"/>
        <v>5.7402244434496801</v>
      </c>
      <c r="K2668" t="str" cm="1">
        <f t="array" ref="K2668">INDEX($P$6:$P$13,MATCH(MIN(ABS(MOD(J2668 - $Q$6:$Q$13 + PI(), 2*PI()) - PI())),ABS(MOD(J2668 - $Q$6:$Q$13 + PI(), 2*PI()) - PI()),0))</f>
        <v>NW</v>
      </c>
      <c r="L2668">
        <v>5.3868123926195297</v>
      </c>
      <c r="M2668">
        <v>8.3470574484931106</v>
      </c>
      <c r="N2668">
        <v>1.76457691192626</v>
      </c>
    </row>
    <row r="2669" spans="1:14" x14ac:dyDescent="0.3">
      <c r="A2669">
        <v>1713668</v>
      </c>
      <c r="B2669">
        <v>2024</v>
      </c>
      <c r="C2669">
        <v>4</v>
      </c>
      <c r="D2669">
        <v>21</v>
      </c>
      <c r="E2669">
        <v>600</v>
      </c>
      <c r="F2669">
        <v>1.7212744140625</v>
      </c>
      <c r="G2669">
        <v>-4.3722290039062504</v>
      </c>
      <c r="H2669">
        <v>4.6988479514775996</v>
      </c>
      <c r="I2669">
        <v>-0.375049285843292</v>
      </c>
      <c r="J2669">
        <f t="shared" si="42"/>
        <v>5.9081360213362943</v>
      </c>
      <c r="K2669" t="str" cm="1">
        <f t="array" ref="K2669">INDEX($P$6:$P$13,MATCH(MIN(ABS(MOD(J2669 - $Q$6:$Q$13 + PI(), 2*PI()) - PI())),ABS(MOD(J2669 - $Q$6:$Q$13 + PI(), 2*PI()) - PI()),0))</f>
        <v>N</v>
      </c>
      <c r="L2669">
        <v>5.3957061670332402</v>
      </c>
      <c r="M2669">
        <v>8.3667802810668892</v>
      </c>
      <c r="N2669">
        <v>1.7746570375230499</v>
      </c>
    </row>
    <row r="2670" spans="1:14" x14ac:dyDescent="0.3">
      <c r="A2670">
        <v>1713672</v>
      </c>
      <c r="B2670">
        <v>2024</v>
      </c>
      <c r="C2670">
        <v>4</v>
      </c>
      <c r="D2670">
        <v>21</v>
      </c>
      <c r="E2670">
        <v>700</v>
      </c>
      <c r="F2670">
        <v>1.16792053222656</v>
      </c>
      <c r="G2670">
        <v>-5.0113726806640599</v>
      </c>
      <c r="H2670">
        <v>5.1456675479574496</v>
      </c>
      <c r="I2670">
        <v>-0.22896702228046301</v>
      </c>
      <c r="J2670">
        <f t="shared" si="42"/>
        <v>6.0542182848991235</v>
      </c>
      <c r="K2670" t="str" cm="1">
        <f t="array" ref="K2670">INDEX($P$6:$P$13,MATCH(MIN(ABS(MOD(J2670 - $Q$6:$Q$13 + PI(), 2*PI()) - PI())),ABS(MOD(J2670 - $Q$6:$Q$13 + PI(), 2*PI()) - PI()),0))</f>
        <v>N</v>
      </c>
      <c r="L2670">
        <v>5.4075533279144903</v>
      </c>
      <c r="M2670">
        <v>8.3701850043402697</v>
      </c>
      <c r="N2670">
        <v>1.7834777832031199</v>
      </c>
    </row>
    <row r="2671" spans="1:14" x14ac:dyDescent="0.3">
      <c r="A2671">
        <v>1713675</v>
      </c>
      <c r="B2671">
        <v>2024</v>
      </c>
      <c r="C2671">
        <v>4</v>
      </c>
      <c r="D2671">
        <v>21</v>
      </c>
      <c r="E2671">
        <v>800</v>
      </c>
      <c r="F2671">
        <v>0.60380126953125002</v>
      </c>
      <c r="G2671">
        <v>-5.1549499511718704</v>
      </c>
      <c r="H2671">
        <v>5.1901912269370598</v>
      </c>
      <c r="I2671">
        <v>-0.116599093242782</v>
      </c>
      <c r="J2671">
        <f t="shared" si="42"/>
        <v>6.166586213936804</v>
      </c>
      <c r="K2671" t="str" cm="1">
        <f t="array" ref="K2671">INDEX($P$6:$P$13,MATCH(MIN(ABS(MOD(J2671 - $Q$6:$Q$13 + PI(), 2*PI()) - PI())),ABS(MOD(J2671 - $Q$6:$Q$13 + PI(), 2*PI()) - PI()),0))</f>
        <v>N</v>
      </c>
      <c r="L2671">
        <v>5.4209287881733097</v>
      </c>
      <c r="M2671">
        <v>8.3657964070637991</v>
      </c>
      <c r="N2671">
        <v>1.7899825837876999</v>
      </c>
    </row>
    <row r="2672" spans="1:14" x14ac:dyDescent="0.3">
      <c r="A2672">
        <v>1713679</v>
      </c>
      <c r="B2672">
        <v>2024</v>
      </c>
      <c r="C2672">
        <v>4</v>
      </c>
      <c r="D2672">
        <v>21</v>
      </c>
      <c r="E2672">
        <v>900</v>
      </c>
      <c r="F2672">
        <v>0.23580627441406199</v>
      </c>
      <c r="G2672">
        <v>-4.9466723632812499</v>
      </c>
      <c r="H2672">
        <v>4.9522895784377896</v>
      </c>
      <c r="I2672">
        <v>-4.7633618117666497E-2</v>
      </c>
      <c r="J2672">
        <f t="shared" si="42"/>
        <v>6.2355516890619196</v>
      </c>
      <c r="K2672" t="str" cm="1">
        <f t="array" ref="K2672">INDEX($P$6:$P$13,MATCH(MIN(ABS(MOD(J2672 - $Q$6:$Q$13 + PI(), 2*PI()) - PI())),ABS(MOD(J2672 - $Q$6:$Q$13 + PI(), 2*PI()) - PI()),0))</f>
        <v>N</v>
      </c>
      <c r="L2672">
        <v>5.4328524113685299</v>
      </c>
      <c r="M2672">
        <v>8.3710241317749006</v>
      </c>
      <c r="N2672">
        <v>1.7913626564873499</v>
      </c>
    </row>
    <row r="2673" spans="1:14" x14ac:dyDescent="0.3">
      <c r="A2673">
        <v>1713682</v>
      </c>
      <c r="B2673">
        <v>2024</v>
      </c>
      <c r="C2673">
        <v>4</v>
      </c>
      <c r="D2673">
        <v>21</v>
      </c>
      <c r="E2673">
        <v>1000</v>
      </c>
      <c r="F2673">
        <v>-0.76099792480468698</v>
      </c>
      <c r="G2673">
        <v>-5.5040911865234303</v>
      </c>
      <c r="H2673">
        <v>5.5564500925610698</v>
      </c>
      <c r="I2673">
        <v>0.137389389725043</v>
      </c>
      <c r="J2673">
        <f t="shared" si="42"/>
        <v>0.137389389725043</v>
      </c>
      <c r="K2673" t="str" cm="1">
        <f t="array" ref="K2673">INDEX($P$6:$P$13,MATCH(MIN(ABS(MOD(J2673 - $Q$6:$Q$13 + PI(), 2*PI()) - PI())),ABS(MOD(J2673 - $Q$6:$Q$13 + PI(), 2*PI()) - PI()),0))</f>
        <v>N</v>
      </c>
      <c r="L2673">
        <v>5.4502481796089199</v>
      </c>
      <c r="M2673">
        <v>8.3520352045694892</v>
      </c>
      <c r="N2673">
        <v>1.7924394607543901</v>
      </c>
    </row>
    <row r="2674" spans="1:14" x14ac:dyDescent="0.3">
      <c r="A2674">
        <v>1713686</v>
      </c>
      <c r="B2674">
        <v>2024</v>
      </c>
      <c r="C2674">
        <v>4</v>
      </c>
      <c r="D2674">
        <v>21</v>
      </c>
      <c r="E2674">
        <v>1100</v>
      </c>
      <c r="F2674">
        <v>-1.1919024658203099</v>
      </c>
      <c r="G2674">
        <v>-5.2587469482421803</v>
      </c>
      <c r="H2674">
        <v>5.3921286106393103</v>
      </c>
      <c r="I2674">
        <v>0.222885731141091</v>
      </c>
      <c r="J2674">
        <f t="shared" si="42"/>
        <v>0.222885731141091</v>
      </c>
      <c r="K2674" t="str" cm="1">
        <f t="array" ref="K2674">INDEX($P$6:$P$13,MATCH(MIN(ABS(MOD(J2674 - $Q$6:$Q$13 + PI(), 2*PI()) - PI())),ABS(MOD(J2674 - $Q$6:$Q$13 + PI(), 2*PI()) - PI()),0))</f>
        <v>N</v>
      </c>
      <c r="L2674">
        <v>5.4672682645915502</v>
      </c>
      <c r="M2674">
        <v>8.3320669598049495</v>
      </c>
      <c r="N2674">
        <v>1.79120667775472</v>
      </c>
    </row>
    <row r="2675" spans="1:14" x14ac:dyDescent="0.3">
      <c r="A2675">
        <v>1713690</v>
      </c>
      <c r="B2675">
        <v>2024</v>
      </c>
      <c r="C2675">
        <v>4</v>
      </c>
      <c r="D2675">
        <v>21</v>
      </c>
      <c r="E2675">
        <v>1200</v>
      </c>
      <c r="F2675">
        <v>-1.23037902832031</v>
      </c>
      <c r="G2675">
        <v>-5.0077465820312499</v>
      </c>
      <c r="H2675">
        <v>5.1566809464204804</v>
      </c>
      <c r="I2675">
        <v>0.24092295012312701</v>
      </c>
      <c r="J2675">
        <f t="shared" si="42"/>
        <v>0.24092295012312701</v>
      </c>
      <c r="K2675" t="str" cm="1">
        <f t="array" ref="K2675">INDEX($P$6:$P$13,MATCH(MIN(ABS(MOD(J2675 - $Q$6:$Q$13 + PI(), 2*PI()) - PI())),ABS(MOD(J2675 - $Q$6:$Q$13 + PI(), 2*PI()) - PI()),0))</f>
        <v>N</v>
      </c>
      <c r="L2675">
        <v>5.4832249789415801</v>
      </c>
      <c r="M2675">
        <v>8.3195340898301797</v>
      </c>
      <c r="N2675">
        <v>1.7861816618177599</v>
      </c>
    </row>
    <row r="2676" spans="1:14" x14ac:dyDescent="0.3">
      <c r="A2676">
        <v>1713693</v>
      </c>
      <c r="B2676">
        <v>2024</v>
      </c>
      <c r="C2676">
        <v>4</v>
      </c>
      <c r="D2676">
        <v>21</v>
      </c>
      <c r="E2676">
        <v>1300</v>
      </c>
      <c r="F2676">
        <v>-1.1663897705078099</v>
      </c>
      <c r="G2676">
        <v>-4.9468139648437504</v>
      </c>
      <c r="H2676">
        <v>5.0824633298744404</v>
      </c>
      <c r="I2676">
        <v>0.231556750852764</v>
      </c>
      <c r="J2676">
        <f t="shared" si="42"/>
        <v>0.231556750852764</v>
      </c>
      <c r="K2676" t="str" cm="1">
        <f t="array" ref="K2676">INDEX($P$6:$P$13,MATCH(MIN(ABS(MOD(J2676 - $Q$6:$Q$13 + PI(), 2*PI()) - PI())),ABS(MOD(J2676 - $Q$6:$Q$13 + PI(), 2*PI()) - PI()),0))</f>
        <v>N</v>
      </c>
      <c r="L2676">
        <v>5.4993736776155302</v>
      </c>
      <c r="M2676">
        <v>8.3076935874091191</v>
      </c>
      <c r="N2676">
        <v>1.7788585027058901</v>
      </c>
    </row>
    <row r="2677" spans="1:14" x14ac:dyDescent="0.3">
      <c r="A2677">
        <v>1713697</v>
      </c>
      <c r="B2677">
        <v>2024</v>
      </c>
      <c r="C2677">
        <v>4</v>
      </c>
      <c r="D2677">
        <v>21</v>
      </c>
      <c r="E2677">
        <v>1400</v>
      </c>
      <c r="F2677">
        <v>-1.2368341064453101</v>
      </c>
      <c r="G2677">
        <v>-4.9439581298828097</v>
      </c>
      <c r="H2677">
        <v>5.09632029967708</v>
      </c>
      <c r="I2677">
        <v>0.24513943738409899</v>
      </c>
      <c r="J2677">
        <f t="shared" si="42"/>
        <v>0.24513943738409899</v>
      </c>
      <c r="K2677" t="str" cm="1">
        <f t="array" ref="K2677">INDEX($P$6:$P$13,MATCH(MIN(ABS(MOD(J2677 - $Q$6:$Q$13 + PI(), 2*PI()) - PI())),ABS(MOD(J2677 - $Q$6:$Q$13 + PI(), 2*PI()) - PI()),0))</f>
        <v>N</v>
      </c>
      <c r="L2677">
        <v>5.5177045113053298</v>
      </c>
      <c r="M2677">
        <v>8.2870607376098597</v>
      </c>
      <c r="N2677">
        <v>1.77117135789659</v>
      </c>
    </row>
    <row r="2678" spans="1:14" x14ac:dyDescent="0.3">
      <c r="A2678">
        <v>1713700</v>
      </c>
      <c r="B2678">
        <v>2024</v>
      </c>
      <c r="C2678">
        <v>4</v>
      </c>
      <c r="D2678">
        <v>21</v>
      </c>
      <c r="E2678">
        <v>1500</v>
      </c>
      <c r="F2678">
        <v>-1.5879284667968701</v>
      </c>
      <c r="G2678">
        <v>-5.2304595947265602</v>
      </c>
      <c r="H2678">
        <v>5.46618920160389</v>
      </c>
      <c r="I2678">
        <v>0.29474942693554601</v>
      </c>
      <c r="J2678">
        <f t="shared" si="42"/>
        <v>0.29474942693554601</v>
      </c>
      <c r="K2678" t="str" cm="1">
        <f t="array" ref="K2678">INDEX($P$6:$P$13,MATCH(MIN(ABS(MOD(J2678 - $Q$6:$Q$13 + PI(), 2*PI()) - PI())),ABS(MOD(J2678 - $Q$6:$Q$13 + PI(), 2*PI()) - PI()),0))</f>
        <v>N</v>
      </c>
      <c r="L2678">
        <v>5.5394993482156796</v>
      </c>
      <c r="M2678">
        <v>8.2544563081529407</v>
      </c>
      <c r="N2678">
        <v>1.76426156361897</v>
      </c>
    </row>
    <row r="2679" spans="1:14" x14ac:dyDescent="0.3">
      <c r="A2679">
        <v>1713704</v>
      </c>
      <c r="B2679">
        <v>2024</v>
      </c>
      <c r="C2679">
        <v>4</v>
      </c>
      <c r="D2679">
        <v>21</v>
      </c>
      <c r="E2679">
        <v>1600</v>
      </c>
      <c r="F2679">
        <v>-1.800068359375</v>
      </c>
      <c r="G2679">
        <v>-5.4992449951171798</v>
      </c>
      <c r="H2679">
        <v>5.7863582342216198</v>
      </c>
      <c r="I2679">
        <v>0.31633794021811601</v>
      </c>
      <c r="J2679">
        <f t="shared" si="42"/>
        <v>0.31633794021811601</v>
      </c>
      <c r="K2679" t="str" cm="1">
        <f t="array" ref="K2679">INDEX($P$6:$P$13,MATCH(MIN(ABS(MOD(J2679 - $Q$6:$Q$13 + PI(), 2*PI()) - PI())),ABS(MOD(J2679 - $Q$6:$Q$13 + PI(), 2*PI()) - PI()),0))</f>
        <v>N</v>
      </c>
      <c r="L2679">
        <v>5.5659093841137803</v>
      </c>
      <c r="M2679">
        <v>8.2054950926038899</v>
      </c>
      <c r="N2679">
        <v>1.7592885759141701</v>
      </c>
    </row>
    <row r="2680" spans="1:14" x14ac:dyDescent="0.3">
      <c r="A2680">
        <v>1713708</v>
      </c>
      <c r="B2680">
        <v>2024</v>
      </c>
      <c r="C2680">
        <v>4</v>
      </c>
      <c r="D2680">
        <v>21</v>
      </c>
      <c r="E2680">
        <v>1700</v>
      </c>
      <c r="F2680">
        <v>-1.9178741455078101</v>
      </c>
      <c r="G2680">
        <v>-5.7544830322265597</v>
      </c>
      <c r="H2680">
        <v>6.0656670042288603</v>
      </c>
      <c r="I2680">
        <v>0.32170568806017003</v>
      </c>
      <c r="J2680">
        <f t="shared" si="42"/>
        <v>0.32170568806017003</v>
      </c>
      <c r="K2680" t="str" cm="1">
        <f t="array" ref="K2680">INDEX($P$6:$P$13,MATCH(MIN(ABS(MOD(J2680 - $Q$6:$Q$13 + PI(), 2*PI()) - PI())),ABS(MOD(J2680 - $Q$6:$Q$13 + PI(), 2*PI()) - PI()),0))</f>
        <v>N</v>
      </c>
      <c r="L2680">
        <v>5.5963534580684096</v>
      </c>
      <c r="M2680">
        <v>8.1439216401841907</v>
      </c>
      <c r="N2680">
        <v>1.7562828063964799</v>
      </c>
    </row>
    <row r="2681" spans="1:14" x14ac:dyDescent="0.3">
      <c r="A2681">
        <v>1713711</v>
      </c>
      <c r="B2681">
        <v>2024</v>
      </c>
      <c r="C2681">
        <v>4</v>
      </c>
      <c r="D2681">
        <v>21</v>
      </c>
      <c r="E2681">
        <v>1800</v>
      </c>
      <c r="F2681">
        <v>-2.0885528564453102</v>
      </c>
      <c r="G2681">
        <v>-5.8832275390625002</v>
      </c>
      <c r="H2681">
        <v>6.2429495681568001</v>
      </c>
      <c r="I2681">
        <v>0.34112326819394401</v>
      </c>
      <c r="J2681">
        <f t="shared" si="42"/>
        <v>0.34112326819394401</v>
      </c>
      <c r="K2681" t="str" cm="1">
        <f t="array" ref="K2681">INDEX($P$6:$P$13,MATCH(MIN(ABS(MOD(J2681 - $Q$6:$Q$13 + PI(), 2*PI()) - PI())),ABS(MOD(J2681 - $Q$6:$Q$13 + PI(), 2*PI()) - PI()),0))</f>
        <v>N</v>
      </c>
      <c r="L2681">
        <v>5.6285587692239503</v>
      </c>
      <c r="M2681">
        <v>8.0802601708306199</v>
      </c>
      <c r="N2681">
        <v>1.7539941999647299</v>
      </c>
    </row>
    <row r="2682" spans="1:14" x14ac:dyDescent="0.3">
      <c r="A2682">
        <v>1713715</v>
      </c>
      <c r="B2682">
        <v>2024</v>
      </c>
      <c r="C2682">
        <v>4</v>
      </c>
      <c r="D2682">
        <v>21</v>
      </c>
      <c r="E2682">
        <v>1900</v>
      </c>
      <c r="F2682">
        <v>-2.3181005859375001</v>
      </c>
      <c r="G2682">
        <v>-5.9279260253906196</v>
      </c>
      <c r="H2682">
        <v>6.3650528111734603</v>
      </c>
      <c r="I2682">
        <v>0.372764950857913</v>
      </c>
      <c r="J2682">
        <f t="shared" si="42"/>
        <v>0.372764950857913</v>
      </c>
      <c r="K2682" t="str" cm="1">
        <f t="array" ref="K2682">INDEX($P$6:$P$13,MATCH(MIN(ABS(MOD(J2682 - $Q$6:$Q$13 + PI(), 2*PI()) - PI())),ABS(MOD(J2682 - $Q$6:$Q$13 + PI(), 2*PI()) - PI()),0))</f>
        <v>N</v>
      </c>
      <c r="L2682">
        <v>5.6625791726157804</v>
      </c>
      <c r="M2682">
        <v>7.9989464018079897</v>
      </c>
      <c r="N2682">
        <v>1.7461769315931499</v>
      </c>
    </row>
    <row r="2683" spans="1:14" x14ac:dyDescent="0.3">
      <c r="A2683">
        <v>1713718</v>
      </c>
      <c r="B2683">
        <v>2024</v>
      </c>
      <c r="C2683">
        <v>4</v>
      </c>
      <c r="D2683">
        <v>21</v>
      </c>
      <c r="E2683">
        <v>2000</v>
      </c>
      <c r="F2683">
        <v>-2.4673651123046798</v>
      </c>
      <c r="G2683">
        <v>-5.98738891601562</v>
      </c>
      <c r="H2683">
        <v>6.4758564398112597</v>
      </c>
      <c r="I2683">
        <v>0.39088829090799998</v>
      </c>
      <c r="J2683">
        <f t="shared" si="42"/>
        <v>0.39088829090799998</v>
      </c>
      <c r="K2683" t="str" cm="1">
        <f t="array" ref="K2683">INDEX($P$6:$P$13,MATCH(MIN(ABS(MOD(J2683 - $Q$6:$Q$13 + PI(), 2*PI()) - PI())),ABS(MOD(J2683 - $Q$6:$Q$13 + PI(), 2*PI()) - PI()),0))</f>
        <v>N</v>
      </c>
      <c r="L2683">
        <v>5.6990145896654401</v>
      </c>
      <c r="M2683">
        <v>7.9421412150065098</v>
      </c>
      <c r="N2683">
        <v>1.7468530866834799</v>
      </c>
    </row>
    <row r="2684" spans="1:14" x14ac:dyDescent="0.3">
      <c r="A2684">
        <v>1713722</v>
      </c>
      <c r="B2684">
        <v>2024</v>
      </c>
      <c r="C2684">
        <v>4</v>
      </c>
      <c r="D2684">
        <v>21</v>
      </c>
      <c r="E2684">
        <v>2100</v>
      </c>
      <c r="F2684">
        <v>-2.33148498535156</v>
      </c>
      <c r="G2684">
        <v>-6.0227899169921804</v>
      </c>
      <c r="H2684">
        <v>6.4583140695651</v>
      </c>
      <c r="I2684">
        <v>0.36934556139413799</v>
      </c>
      <c r="J2684">
        <f t="shared" si="42"/>
        <v>0.36934556139413799</v>
      </c>
      <c r="K2684" t="str" cm="1">
        <f t="array" ref="K2684">INDEX($P$6:$P$13,MATCH(MIN(ABS(MOD(J2684 - $Q$6:$Q$13 + PI(), 2*PI()) - PI())),ABS(MOD(J2684 - $Q$6:$Q$13 + PI(), 2*PI()) - PI()),0))</f>
        <v>N</v>
      </c>
      <c r="L2684">
        <v>5.7343518374442697</v>
      </c>
      <c r="M2684">
        <v>7.9009584850735104</v>
      </c>
      <c r="N2684">
        <v>1.7468913396199499</v>
      </c>
    </row>
    <row r="2685" spans="1:14" x14ac:dyDescent="0.3">
      <c r="A2685">
        <v>1713726</v>
      </c>
      <c r="B2685">
        <v>2024</v>
      </c>
      <c r="C2685">
        <v>4</v>
      </c>
      <c r="D2685">
        <v>21</v>
      </c>
      <c r="E2685">
        <v>2200</v>
      </c>
      <c r="F2685">
        <v>-1.9415588378906199</v>
      </c>
      <c r="G2685">
        <v>-5.7310485839843697</v>
      </c>
      <c r="H2685">
        <v>6.0509973221759399</v>
      </c>
      <c r="I2685">
        <v>0.32664361046831902</v>
      </c>
      <c r="J2685">
        <f t="shared" si="42"/>
        <v>0.32664361046831902</v>
      </c>
      <c r="K2685" t="str" cm="1">
        <f t="array" ref="K2685">INDEX($P$6:$P$13,MATCH(MIN(ABS(MOD(J2685 - $Q$6:$Q$13 + PI(), 2*PI()) - PI())),ABS(MOD(J2685 - $Q$6:$Q$13 + PI(), 2*PI()) - PI()),0))</f>
        <v>N</v>
      </c>
      <c r="L2685">
        <v>5.7606555836242004</v>
      </c>
      <c r="M2685">
        <v>7.9118420282999598</v>
      </c>
      <c r="N2685">
        <v>1.7392746607462499</v>
      </c>
    </row>
    <row r="2686" spans="1:14" x14ac:dyDescent="0.3">
      <c r="A2686">
        <v>1713729</v>
      </c>
      <c r="B2686">
        <v>2024</v>
      </c>
      <c r="C2686">
        <v>4</v>
      </c>
      <c r="D2686">
        <v>21</v>
      </c>
      <c r="E2686">
        <v>2300</v>
      </c>
      <c r="F2686">
        <v>-1.73352722167968</v>
      </c>
      <c r="G2686">
        <v>-5.8677111816406198</v>
      </c>
      <c r="H2686">
        <v>6.1184271785692497</v>
      </c>
      <c r="I2686">
        <v>0.28726347215352999</v>
      </c>
      <c r="J2686">
        <f t="shared" si="42"/>
        <v>0.28726347215352999</v>
      </c>
      <c r="K2686" t="str" cm="1">
        <f t="array" ref="K2686">INDEX($P$6:$P$13,MATCH(MIN(ABS(MOD(J2686 - $Q$6:$Q$13 + PI(), 2*PI()) - PI())),ABS(MOD(J2686 - $Q$6:$Q$13 + PI(), 2*PI()) - PI()),0))</f>
        <v>N</v>
      </c>
      <c r="L2686">
        <v>5.7856793554028698</v>
      </c>
      <c r="M2686">
        <v>7.9273697535196899</v>
      </c>
      <c r="N2686">
        <v>1.73316923777262</v>
      </c>
    </row>
    <row r="2687" spans="1:14" x14ac:dyDescent="0.3">
      <c r="A2687">
        <v>1713733</v>
      </c>
      <c r="B2687">
        <v>2024</v>
      </c>
      <c r="C2687">
        <v>4</v>
      </c>
      <c r="D2687">
        <v>21</v>
      </c>
      <c r="E2687">
        <v>0</v>
      </c>
      <c r="F2687">
        <v>0.59130676269531202</v>
      </c>
      <c r="G2687">
        <v>-2.8890875244140601</v>
      </c>
      <c r="H2687">
        <v>2.9489778587392199</v>
      </c>
      <c r="I2687">
        <v>-0.20188096141172501</v>
      </c>
      <c r="J2687">
        <f t="shared" si="42"/>
        <v>6.0813043457678608</v>
      </c>
      <c r="K2687" t="str" cm="1">
        <f t="array" ref="K2687">INDEX($P$6:$P$13,MATCH(MIN(ABS(MOD(J2687 - $Q$6:$Q$13 + PI(), 2*PI()) - PI())),ABS(MOD(J2687 - $Q$6:$Q$13 + PI(), 2*PI()) - PI()),0))</f>
        <v>N</v>
      </c>
      <c r="L2687">
        <v>5.3651913121749697</v>
      </c>
      <c r="M2687">
        <v>8.0463540818956094</v>
      </c>
      <c r="N2687">
        <v>1.70572853088378</v>
      </c>
    </row>
    <row r="2688" spans="1:14" x14ac:dyDescent="0.3">
      <c r="A2688">
        <v>1713736</v>
      </c>
      <c r="B2688">
        <v>2024</v>
      </c>
      <c r="C2688">
        <v>4</v>
      </c>
      <c r="D2688">
        <v>21</v>
      </c>
      <c r="E2688">
        <v>100</v>
      </c>
      <c r="F2688">
        <v>0.83593933105468698</v>
      </c>
      <c r="G2688">
        <v>-2.1945471191406201</v>
      </c>
      <c r="H2688">
        <v>2.34836786371568</v>
      </c>
      <c r="I2688">
        <v>-0.36394767155623597</v>
      </c>
      <c r="J2688">
        <f t="shared" si="42"/>
        <v>5.9192376356233503</v>
      </c>
      <c r="K2688" t="str" cm="1">
        <f t="array" ref="K2688">INDEX($P$6:$P$13,MATCH(MIN(ABS(MOD(J2688 - $Q$6:$Q$13 + PI(), 2*PI()) - PI())),ABS(MOD(J2688 - $Q$6:$Q$13 + PI(), 2*PI()) - PI()),0))</f>
        <v>N</v>
      </c>
      <c r="L2688">
        <v>5.3682782117851602</v>
      </c>
      <c r="M2688">
        <v>8.1238385306464291</v>
      </c>
      <c r="N2688">
        <v>1.7182166841294999</v>
      </c>
    </row>
    <row r="2689" spans="1:14" x14ac:dyDescent="0.3">
      <c r="A2689">
        <v>1713740</v>
      </c>
      <c r="B2689">
        <v>2024</v>
      </c>
      <c r="C2689">
        <v>4</v>
      </c>
      <c r="D2689">
        <v>21</v>
      </c>
      <c r="E2689">
        <v>200</v>
      </c>
      <c r="F2689">
        <v>1.13739624023437</v>
      </c>
      <c r="G2689">
        <v>-1.85296325683593</v>
      </c>
      <c r="H2689">
        <v>2.1741994017300499</v>
      </c>
      <c r="I2689">
        <v>-0.55052339087354696</v>
      </c>
      <c r="J2689">
        <f t="shared" si="42"/>
        <v>5.7326619163060393</v>
      </c>
      <c r="K2689" t="str" cm="1">
        <f t="array" ref="K2689">INDEX($P$6:$P$13,MATCH(MIN(ABS(MOD(J2689 - $Q$6:$Q$13 + PI(), 2*PI()) - PI())),ABS(MOD(J2689 - $Q$6:$Q$13 + PI(), 2*PI()) - PI()),0))</f>
        <v>NW</v>
      </c>
      <c r="L2689">
        <v>5.3714233458511798</v>
      </c>
      <c r="M2689">
        <v>8.1980851491292306</v>
      </c>
      <c r="N2689">
        <v>1.7302735646565699</v>
      </c>
    </row>
    <row r="2690" spans="1:14" x14ac:dyDescent="0.3">
      <c r="A2690">
        <v>1713744</v>
      </c>
      <c r="B2690">
        <v>2024</v>
      </c>
      <c r="C2690">
        <v>4</v>
      </c>
      <c r="D2690">
        <v>22</v>
      </c>
      <c r="E2690">
        <v>300</v>
      </c>
      <c r="F2690">
        <v>-1.6100048828125</v>
      </c>
      <c r="G2690">
        <v>-5.7676153564453099</v>
      </c>
      <c r="H2690">
        <v>5.9881134443649104</v>
      </c>
      <c r="I2690">
        <v>0.272216312325541</v>
      </c>
      <c r="J2690">
        <f t="shared" si="42"/>
        <v>0.272216312325541</v>
      </c>
      <c r="K2690" t="str" cm="1">
        <f t="array" ref="K2690">INDEX($P$6:$P$13,MATCH(MIN(ABS(MOD(J2690 - $Q$6:$Q$13 + PI(), 2*PI()) - PI())),ABS(MOD(J2690 - $Q$6:$Q$13 + PI(), 2*PI()) - PI()),0))</f>
        <v>N</v>
      </c>
      <c r="L2690">
        <v>5.8913467224197396</v>
      </c>
      <c r="M2690">
        <v>8.03058126237657</v>
      </c>
      <c r="N2690">
        <v>1.72519641452365</v>
      </c>
    </row>
    <row r="2691" spans="1:14" x14ac:dyDescent="0.3">
      <c r="A2691">
        <v>1713747</v>
      </c>
      <c r="B2691">
        <v>2024</v>
      </c>
      <c r="C2691">
        <v>4</v>
      </c>
      <c r="D2691">
        <v>22</v>
      </c>
      <c r="E2691">
        <v>400</v>
      </c>
      <c r="F2691">
        <v>-1.34304992675781</v>
      </c>
      <c r="G2691">
        <v>-5.8648999023437502</v>
      </c>
      <c r="H2691">
        <v>6.0167128874723499</v>
      </c>
      <c r="I2691">
        <v>0.225116454389437</v>
      </c>
      <c r="J2691">
        <f t="shared" ref="J2691:J2754" si="43">IF(I2691&lt;0,I2691+2*PI(),I2691)</f>
        <v>0.225116454389437</v>
      </c>
      <c r="K2691" t="str" cm="1">
        <f t="array" ref="K2691">INDEX($P$6:$P$13,MATCH(MIN(ABS(MOD(J2691 - $Q$6:$Q$13 + PI(), 2*PI()) - PI())),ABS(MOD(J2691 - $Q$6:$Q$13 + PI(), 2*PI()) - PI()),0))</f>
        <v>N</v>
      </c>
      <c r="L2691">
        <v>5.9173637941036601</v>
      </c>
      <c r="M2691">
        <v>8.0689948399861606</v>
      </c>
      <c r="N2691">
        <v>1.7272713979085199</v>
      </c>
    </row>
    <row r="2692" spans="1:14" x14ac:dyDescent="0.3">
      <c r="A2692">
        <v>1713751</v>
      </c>
      <c r="B2692">
        <v>2024</v>
      </c>
      <c r="C2692">
        <v>4</v>
      </c>
      <c r="D2692">
        <v>22</v>
      </c>
      <c r="E2692">
        <v>500</v>
      </c>
      <c r="F2692">
        <v>-1.0538964843750001</v>
      </c>
      <c r="G2692">
        <v>-6.1436383056640604</v>
      </c>
      <c r="H2692">
        <v>6.2333770486471201</v>
      </c>
      <c r="I2692">
        <v>0.16988917091542699</v>
      </c>
      <c r="J2692">
        <f t="shared" si="43"/>
        <v>0.16988917091542699</v>
      </c>
      <c r="K2692" t="str" cm="1">
        <f t="array" ref="K2692">INDEX($P$6:$P$13,MATCH(MIN(ABS(MOD(J2692 - $Q$6:$Q$13 + PI(), 2*PI()) - PI())),ABS(MOD(J2692 - $Q$6:$Q$13 + PI(), 2*PI()) - PI()),0))</f>
        <v>N</v>
      </c>
      <c r="L2692">
        <v>5.9439332645790204</v>
      </c>
      <c r="M2692">
        <v>8.1003416909111792</v>
      </c>
      <c r="N2692">
        <v>1.73303890228271</v>
      </c>
    </row>
    <row r="2693" spans="1:14" x14ac:dyDescent="0.3">
      <c r="A2693">
        <v>1713754</v>
      </c>
      <c r="B2693">
        <v>2024</v>
      </c>
      <c r="C2693">
        <v>4</v>
      </c>
      <c r="D2693">
        <v>22</v>
      </c>
      <c r="E2693">
        <v>600</v>
      </c>
      <c r="F2693">
        <v>-0.851842041015625</v>
      </c>
      <c r="G2693">
        <v>-6.5565551757812504</v>
      </c>
      <c r="H2693">
        <v>6.6116602026953499</v>
      </c>
      <c r="I2693">
        <v>0.12919849148009199</v>
      </c>
      <c r="J2693">
        <f t="shared" si="43"/>
        <v>0.12919849148009199</v>
      </c>
      <c r="K2693" t="str" cm="1">
        <f t="array" ref="K2693">INDEX($P$6:$P$13,MATCH(MIN(ABS(MOD(J2693 - $Q$6:$Q$13 + PI(), 2*PI()) - PI())),ABS(MOD(J2693 - $Q$6:$Q$13 + PI(), 2*PI()) - PI()),0))</f>
        <v>N</v>
      </c>
      <c r="L2693">
        <v>5.97309689068154</v>
      </c>
      <c r="M2693">
        <v>8.1045344670613595</v>
      </c>
      <c r="N2693">
        <v>1.7460026211208699</v>
      </c>
    </row>
    <row r="2694" spans="1:14" x14ac:dyDescent="0.3">
      <c r="A2694">
        <v>1713758</v>
      </c>
      <c r="B2694">
        <v>2024</v>
      </c>
      <c r="C2694">
        <v>4</v>
      </c>
      <c r="D2694">
        <v>22</v>
      </c>
      <c r="E2694">
        <v>700</v>
      </c>
      <c r="F2694">
        <v>-0.82487915039062498</v>
      </c>
      <c r="G2694">
        <v>-6.9517480468750001</v>
      </c>
      <c r="H2694">
        <v>7.0005161609683801</v>
      </c>
      <c r="I2694">
        <v>0.118105572961789</v>
      </c>
      <c r="J2694">
        <f t="shared" si="43"/>
        <v>0.118105572961789</v>
      </c>
      <c r="K2694" t="str" cm="1">
        <f t="array" ref="K2694">INDEX($P$6:$P$13,MATCH(MIN(ABS(MOD(J2694 - $Q$6:$Q$13 + PI(), 2*PI()) - PI())),ABS(MOD(J2694 - $Q$6:$Q$13 + PI(), 2*PI()) - PI()),0))</f>
        <v>N</v>
      </c>
      <c r="L2694">
        <v>6.0052715458938701</v>
      </c>
      <c r="M2694">
        <v>8.0863856209648901</v>
      </c>
      <c r="N2694">
        <v>1.7756004333496</v>
      </c>
    </row>
    <row r="2695" spans="1:14" x14ac:dyDescent="0.3">
      <c r="A2695">
        <v>1713762</v>
      </c>
      <c r="B2695">
        <v>2024</v>
      </c>
      <c r="C2695">
        <v>4</v>
      </c>
      <c r="D2695">
        <v>22</v>
      </c>
      <c r="E2695">
        <v>800</v>
      </c>
      <c r="F2695">
        <v>-1.1254608154296799</v>
      </c>
      <c r="G2695">
        <v>-7.2256323242187497</v>
      </c>
      <c r="H2695">
        <v>7.3127576557590404</v>
      </c>
      <c r="I2695">
        <v>0.15451788738563199</v>
      </c>
      <c r="J2695">
        <f t="shared" si="43"/>
        <v>0.15451788738563199</v>
      </c>
      <c r="K2695" t="str" cm="1">
        <f t="array" ref="K2695">INDEX($P$6:$P$13,MATCH(MIN(ABS(MOD(J2695 - $Q$6:$Q$13 + PI(), 2*PI()) - PI())),ABS(MOD(J2695 - $Q$6:$Q$13 + PI(), 2*PI()) - PI()),0))</f>
        <v>N</v>
      </c>
      <c r="L2695">
        <v>6.0400063866341203</v>
      </c>
      <c r="M2695">
        <v>8.0239878760443801</v>
      </c>
      <c r="N2695">
        <v>1.8058521482679499</v>
      </c>
    </row>
    <row r="2696" spans="1:14" x14ac:dyDescent="0.3">
      <c r="A2696">
        <v>1713765</v>
      </c>
      <c r="B2696">
        <v>2024</v>
      </c>
      <c r="C2696">
        <v>4</v>
      </c>
      <c r="D2696">
        <v>22</v>
      </c>
      <c r="E2696">
        <v>900</v>
      </c>
      <c r="F2696">
        <v>-1.4937957763671801</v>
      </c>
      <c r="G2696">
        <v>-7.2583813476562504</v>
      </c>
      <c r="H2696">
        <v>7.4105010363332804</v>
      </c>
      <c r="I2696">
        <v>0.20296897359018601</v>
      </c>
      <c r="J2696">
        <f t="shared" si="43"/>
        <v>0.20296897359018601</v>
      </c>
      <c r="K2696" t="str" cm="1">
        <f t="array" ref="K2696">INDEX($P$6:$P$13,MATCH(MIN(ABS(MOD(J2696 - $Q$6:$Q$13 + PI(), 2*PI()) - PI())),ABS(MOD(J2696 - $Q$6:$Q$13 + PI(), 2*PI()) - PI()),0))</f>
        <v>N</v>
      </c>
      <c r="L2696">
        <v>6.0751166739067202</v>
      </c>
      <c r="M2696">
        <v>7.9623788197835204</v>
      </c>
      <c r="N2696">
        <v>1.8372001647949201</v>
      </c>
    </row>
    <row r="2697" spans="1:14" x14ac:dyDescent="0.3">
      <c r="A2697">
        <v>1713769</v>
      </c>
      <c r="B2697">
        <v>2024</v>
      </c>
      <c r="C2697">
        <v>4</v>
      </c>
      <c r="D2697">
        <v>22</v>
      </c>
      <c r="E2697">
        <v>1000</v>
      </c>
      <c r="F2697">
        <v>-1.67223205566406</v>
      </c>
      <c r="G2697">
        <v>-6.8888983154296799</v>
      </c>
      <c r="H2697">
        <v>7.0889547923738601</v>
      </c>
      <c r="I2697">
        <v>0.23813699870261101</v>
      </c>
      <c r="J2697">
        <f t="shared" si="43"/>
        <v>0.23813699870261101</v>
      </c>
      <c r="K2697" t="str" cm="1">
        <f t="array" ref="K2697">INDEX($P$6:$P$13,MATCH(MIN(ABS(MOD(J2697 - $Q$6:$Q$13 + PI(), 2*PI()) - PI())),ABS(MOD(J2697 - $Q$6:$Q$13 + PI(), 2*PI()) - PI()),0))</f>
        <v>N</v>
      </c>
      <c r="L2697">
        <v>6.1019435832874498</v>
      </c>
      <c r="M2697">
        <v>7.9758017857869401</v>
      </c>
      <c r="N2697">
        <v>1.8524177339341901</v>
      </c>
    </row>
    <row r="2698" spans="1:14" x14ac:dyDescent="0.3">
      <c r="A2698">
        <v>1713772</v>
      </c>
      <c r="B2698">
        <v>2024</v>
      </c>
      <c r="C2698">
        <v>4</v>
      </c>
      <c r="D2698">
        <v>22</v>
      </c>
      <c r="E2698">
        <v>1100</v>
      </c>
      <c r="F2698">
        <v>-2.09288208007812</v>
      </c>
      <c r="G2698">
        <v>-6.8722961425781204</v>
      </c>
      <c r="H2698">
        <v>7.1839132561860897</v>
      </c>
      <c r="I2698">
        <v>0.295615779654816</v>
      </c>
      <c r="J2698">
        <f t="shared" si="43"/>
        <v>0.295615779654816</v>
      </c>
      <c r="K2698" t="str" cm="1">
        <f t="array" ref="K2698">INDEX($P$6:$P$13,MATCH(MIN(ABS(MOD(J2698 - $Q$6:$Q$13 + PI(), 2*PI()) - PI())),ABS(MOD(J2698 - $Q$6:$Q$13 + PI(), 2*PI()) - PI()),0))</f>
        <v>N</v>
      </c>
      <c r="L2698">
        <v>6.1290765786494701</v>
      </c>
      <c r="M2698">
        <v>7.9863082038031603</v>
      </c>
      <c r="N2698">
        <v>1.86674054463704</v>
      </c>
    </row>
    <row r="2699" spans="1:14" x14ac:dyDescent="0.3">
      <c r="A2699">
        <v>1713776</v>
      </c>
      <c r="B2699">
        <v>2024</v>
      </c>
      <c r="C2699">
        <v>4</v>
      </c>
      <c r="D2699">
        <v>22</v>
      </c>
      <c r="E2699">
        <v>1200</v>
      </c>
      <c r="F2699">
        <v>-2.4883789062499999</v>
      </c>
      <c r="G2699">
        <v>-6.6333941650390598</v>
      </c>
      <c r="H2699">
        <v>7.0847687139273798</v>
      </c>
      <c r="I2699">
        <v>0.35888381244393402</v>
      </c>
      <c r="J2699">
        <f t="shared" si="43"/>
        <v>0.35888381244393402</v>
      </c>
      <c r="K2699" t="str" cm="1">
        <f t="array" ref="K2699">INDEX($P$6:$P$13,MATCH(MIN(ABS(MOD(J2699 - $Q$6:$Q$13 + PI(), 2*PI()) - PI())),ABS(MOD(J2699 - $Q$6:$Q$13 + PI(), 2*PI()) - PI()),0))</f>
        <v>N</v>
      </c>
      <c r="L2699">
        <v>6.1553431589368497</v>
      </c>
      <c r="M2699">
        <v>8.0048595004611496</v>
      </c>
      <c r="N2699">
        <v>1.8773683971828801</v>
      </c>
    </row>
    <row r="2700" spans="1:14" x14ac:dyDescent="0.3">
      <c r="A2700">
        <v>1713780</v>
      </c>
      <c r="B2700">
        <v>2024</v>
      </c>
      <c r="C2700">
        <v>4</v>
      </c>
      <c r="D2700">
        <v>22</v>
      </c>
      <c r="E2700">
        <v>1300</v>
      </c>
      <c r="F2700">
        <v>-2.7757232666015601</v>
      </c>
      <c r="G2700">
        <v>-6.3638323974609303</v>
      </c>
      <c r="H2700">
        <v>6.9428382118357499</v>
      </c>
      <c r="I2700">
        <v>0.41129495359935497</v>
      </c>
      <c r="J2700">
        <f t="shared" si="43"/>
        <v>0.41129495359935497</v>
      </c>
      <c r="K2700" t="str" cm="1">
        <f t="array" ref="K2700">INDEX($P$6:$P$13,MATCH(MIN(ABS(MOD(J2700 - $Q$6:$Q$13 + PI(), 2*PI()) - PI())),ABS(MOD(J2700 - $Q$6:$Q$13 + PI(), 2*PI()) - PI()),0))</f>
        <v>NE</v>
      </c>
      <c r="L2700">
        <v>6.1794792103521603</v>
      </c>
      <c r="M2700">
        <v>8.0342052247789102</v>
      </c>
      <c r="N2700">
        <v>1.88373205396864</v>
      </c>
    </row>
    <row r="2701" spans="1:14" x14ac:dyDescent="0.3">
      <c r="A2701">
        <v>1713783</v>
      </c>
      <c r="B2701">
        <v>2024</v>
      </c>
      <c r="C2701">
        <v>4</v>
      </c>
      <c r="D2701">
        <v>22</v>
      </c>
      <c r="E2701">
        <v>1400</v>
      </c>
      <c r="F2701">
        <v>-2.8545697021484302</v>
      </c>
      <c r="G2701">
        <v>-5.9024218749999999</v>
      </c>
      <c r="H2701">
        <v>6.5564588136357802</v>
      </c>
      <c r="I2701">
        <v>0.45046350225774401</v>
      </c>
      <c r="J2701">
        <f t="shared" si="43"/>
        <v>0.45046350225774401</v>
      </c>
      <c r="K2701" t="str" cm="1">
        <f t="array" ref="K2701">INDEX($P$6:$P$13,MATCH(MIN(ABS(MOD(J2701 - $Q$6:$Q$13 + PI(), 2*PI()) - PI())),ABS(MOD(J2701 - $Q$6:$Q$13 + PI(), 2*PI()) - PI()),0))</f>
        <v>NE</v>
      </c>
      <c r="L2701">
        <v>6.2006711075917202</v>
      </c>
      <c r="M2701">
        <v>8.07911607954237</v>
      </c>
      <c r="N2701">
        <v>1.88488207923041</v>
      </c>
    </row>
    <row r="2702" spans="1:14" x14ac:dyDescent="0.3">
      <c r="A2702">
        <v>1713787</v>
      </c>
      <c r="B2702">
        <v>2024</v>
      </c>
      <c r="C2702">
        <v>4</v>
      </c>
      <c r="D2702">
        <v>22</v>
      </c>
      <c r="E2702">
        <v>1500</v>
      </c>
      <c r="F2702">
        <v>-3.2003552246093698</v>
      </c>
      <c r="G2702">
        <v>-5.47269836425781</v>
      </c>
      <c r="H2702">
        <v>6.3397713641609004</v>
      </c>
      <c r="I2702">
        <v>0.52915732384290604</v>
      </c>
      <c r="J2702">
        <f t="shared" si="43"/>
        <v>0.52915732384290604</v>
      </c>
      <c r="K2702" t="str" cm="1">
        <f t="array" ref="K2702">INDEX($P$6:$P$13,MATCH(MIN(ABS(MOD(J2702 - $Q$6:$Q$13 + PI(), 2*PI()) - PI())),ABS(MOD(J2702 - $Q$6:$Q$13 + PI(), 2*PI()) - PI()),0))</f>
        <v>NE</v>
      </c>
      <c r="L2702">
        <v>6.2194407118664499</v>
      </c>
      <c r="M2702">
        <v>8.1387166976928693</v>
      </c>
      <c r="N2702">
        <v>1.88084761301676</v>
      </c>
    </row>
    <row r="2703" spans="1:14" x14ac:dyDescent="0.3">
      <c r="A2703">
        <v>1713790</v>
      </c>
      <c r="B2703">
        <v>2024</v>
      </c>
      <c r="C2703">
        <v>4</v>
      </c>
      <c r="D2703">
        <v>22</v>
      </c>
      <c r="E2703">
        <v>1600</v>
      </c>
      <c r="F2703">
        <v>-3.23431396484375</v>
      </c>
      <c r="G2703">
        <v>-5.4317901611328097</v>
      </c>
      <c r="H2703">
        <v>6.3217980968837102</v>
      </c>
      <c r="I2703">
        <v>0.53706101310013299</v>
      </c>
      <c r="J2703">
        <f t="shared" si="43"/>
        <v>0.53706101310013299</v>
      </c>
      <c r="K2703" t="str" cm="1">
        <f t="array" ref="K2703">INDEX($P$6:$P$13,MATCH(MIN(ABS(MOD(J2703 - $Q$6:$Q$13 + PI(), 2*PI()) - PI())),ABS(MOD(J2703 - $Q$6:$Q$13 + PI(), 2*PI()) - PI()),0))</f>
        <v>NE</v>
      </c>
      <c r="L2703">
        <v>6.2384378092796302</v>
      </c>
      <c r="M2703">
        <v>8.1842229631212007</v>
      </c>
      <c r="N2703">
        <v>1.87771934933132</v>
      </c>
    </row>
    <row r="2704" spans="1:14" x14ac:dyDescent="0.3">
      <c r="A2704">
        <v>1713794</v>
      </c>
      <c r="B2704">
        <v>2024</v>
      </c>
      <c r="C2704">
        <v>4</v>
      </c>
      <c r="D2704">
        <v>22</v>
      </c>
      <c r="E2704">
        <v>1700</v>
      </c>
      <c r="F2704">
        <v>-3.3116217041015599</v>
      </c>
      <c r="G2704">
        <v>-5.5876519775390596</v>
      </c>
      <c r="H2704">
        <v>6.4952823597725704</v>
      </c>
      <c r="I2704">
        <v>0.535010772721767</v>
      </c>
      <c r="J2704">
        <f t="shared" si="43"/>
        <v>0.535010772721767</v>
      </c>
      <c r="K2704" t="str" cm="1">
        <f t="array" ref="K2704">INDEX($P$6:$P$13,MATCH(MIN(ABS(MOD(J2704 - $Q$6:$Q$13 + PI(), 2*PI()) - PI())),ABS(MOD(J2704 - $Q$6:$Q$13 + PI(), 2*PI()) - PI()),0))</f>
        <v>NE</v>
      </c>
      <c r="L2704">
        <v>6.2586661156554397</v>
      </c>
      <c r="M2704">
        <v>8.2035237418280698</v>
      </c>
      <c r="N2704">
        <v>1.87800926632351</v>
      </c>
    </row>
    <row r="2705" spans="1:14" x14ac:dyDescent="0.3">
      <c r="A2705">
        <v>1713798</v>
      </c>
      <c r="B2705">
        <v>2024</v>
      </c>
      <c r="C2705">
        <v>4</v>
      </c>
      <c r="D2705">
        <v>22</v>
      </c>
      <c r="E2705">
        <v>1800</v>
      </c>
      <c r="F2705">
        <v>-3.1212823486328101</v>
      </c>
      <c r="G2705">
        <v>-5.6945709228515602</v>
      </c>
      <c r="H2705">
        <v>6.4938849308617401</v>
      </c>
      <c r="I2705">
        <v>0.50139519426726697</v>
      </c>
      <c r="J2705">
        <f t="shared" si="43"/>
        <v>0.50139519426726697</v>
      </c>
      <c r="K2705" t="str" cm="1">
        <f t="array" ref="K2705">INDEX($P$6:$P$13,MATCH(MIN(ABS(MOD(J2705 - $Q$6:$Q$13 + PI(), 2*PI()) - PI())),ABS(MOD(J2705 - $Q$6:$Q$13 + PI(), 2*PI()) - PI()),0))</f>
        <v>NE</v>
      </c>
      <c r="L2705">
        <v>4.1849329486113698</v>
      </c>
      <c r="M2705">
        <v>8.2208072874281104</v>
      </c>
      <c r="N2705">
        <v>1.8891709645589101</v>
      </c>
    </row>
    <row r="2706" spans="1:14" x14ac:dyDescent="0.3">
      <c r="A2706">
        <v>1713801</v>
      </c>
      <c r="B2706">
        <v>2024</v>
      </c>
      <c r="C2706">
        <v>4</v>
      </c>
      <c r="D2706">
        <v>22</v>
      </c>
      <c r="E2706">
        <v>1900</v>
      </c>
      <c r="F2706">
        <v>-2.9432452392578101</v>
      </c>
      <c r="G2706">
        <v>-6.0773370361328096</v>
      </c>
      <c r="H2706">
        <v>6.7525341901515201</v>
      </c>
      <c r="I2706">
        <v>0.45100769552104802</v>
      </c>
      <c r="J2706">
        <f t="shared" si="43"/>
        <v>0.45100769552104802</v>
      </c>
      <c r="K2706" t="str" cm="1">
        <f t="array" ref="K2706">INDEX($P$6:$P$13,MATCH(MIN(ABS(MOD(J2706 - $Q$6:$Q$13 + PI(), 2*PI()) - PI())),ABS(MOD(J2706 - $Q$6:$Q$13 + PI(), 2*PI()) - PI()),0))</f>
        <v>NE</v>
      </c>
      <c r="L2706">
        <v>0.71573125125814496</v>
      </c>
      <c r="M2706">
        <v>8.2003824445936395</v>
      </c>
      <c r="N2706">
        <v>1.8929896884494299</v>
      </c>
    </row>
    <row r="2707" spans="1:14" x14ac:dyDescent="0.3">
      <c r="A2707">
        <v>1713805</v>
      </c>
      <c r="B2707">
        <v>2024</v>
      </c>
      <c r="C2707">
        <v>4</v>
      </c>
      <c r="D2707">
        <v>22</v>
      </c>
      <c r="E2707">
        <v>2000</v>
      </c>
      <c r="F2707">
        <v>-2.8985925292968702</v>
      </c>
      <c r="G2707">
        <v>-6.4764672851562501</v>
      </c>
      <c r="H2707">
        <v>7.09552444478875</v>
      </c>
      <c r="I2707">
        <v>0.42082101714282799</v>
      </c>
      <c r="J2707">
        <f t="shared" si="43"/>
        <v>0.42082101714282799</v>
      </c>
      <c r="K2707" t="str" cm="1">
        <f t="array" ref="K2707">INDEX($P$6:$P$13,MATCH(MIN(ABS(MOD(J2707 - $Q$6:$Q$13 + PI(), 2*PI()) - PI())),ABS(MOD(J2707 - $Q$6:$Q$13 + PI(), 2*PI()) - PI()),0))</f>
        <v>NE</v>
      </c>
      <c r="L2707">
        <v>3.9738883208988399E-2</v>
      </c>
      <c r="M2707">
        <v>8.1521742078993</v>
      </c>
      <c r="N2707">
        <v>1.90029271443684</v>
      </c>
    </row>
    <row r="2708" spans="1:14" x14ac:dyDescent="0.3">
      <c r="A2708">
        <v>1713808</v>
      </c>
      <c r="B2708">
        <v>2024</v>
      </c>
      <c r="C2708">
        <v>4</v>
      </c>
      <c r="D2708">
        <v>22</v>
      </c>
      <c r="E2708">
        <v>2100</v>
      </c>
      <c r="F2708">
        <v>-2.8588269042968699</v>
      </c>
      <c r="G2708">
        <v>-6.8415930175781199</v>
      </c>
      <c r="H2708">
        <v>7.4148692697110503</v>
      </c>
      <c r="I2708">
        <v>0.39580734987362098</v>
      </c>
      <c r="J2708">
        <f t="shared" si="43"/>
        <v>0.39580734987362098</v>
      </c>
      <c r="K2708" t="str" cm="1">
        <f t="array" ref="K2708">INDEX($P$6:$P$13,MATCH(MIN(ABS(MOD(J2708 - $Q$6:$Q$13 + PI(), 2*PI()) - PI())),ABS(MOD(J2708 - $Q$6:$Q$13 + PI(), 2*PI()) - PI()),0))</f>
        <v>NE</v>
      </c>
      <c r="L2708">
        <v>6.4090421576017007E-2</v>
      </c>
      <c r="M2708">
        <v>8.0688116285536005</v>
      </c>
      <c r="N2708">
        <v>1.9135326809353299</v>
      </c>
    </row>
    <row r="2709" spans="1:14" x14ac:dyDescent="0.3">
      <c r="A2709">
        <v>1713812</v>
      </c>
      <c r="B2709">
        <v>2024</v>
      </c>
      <c r="C2709">
        <v>4</v>
      </c>
      <c r="D2709">
        <v>22</v>
      </c>
      <c r="E2709">
        <v>2200</v>
      </c>
      <c r="F2709">
        <v>-3.0107806396484298</v>
      </c>
      <c r="G2709">
        <v>-6.8903796386718703</v>
      </c>
      <c r="H2709">
        <v>7.5194502209340897</v>
      </c>
      <c r="I2709">
        <v>0.41195227431793402</v>
      </c>
      <c r="J2709">
        <f t="shared" si="43"/>
        <v>0.41195227431793402</v>
      </c>
      <c r="K2709" t="str" cm="1">
        <f t="array" ref="K2709">INDEX($P$6:$P$13,MATCH(MIN(ABS(MOD(J2709 - $Q$6:$Q$13 + PI(), 2*PI()) - PI())),ABS(MOD(J2709 - $Q$6:$Q$13 + PI(), 2*PI()) - PI()),0))</f>
        <v>NE</v>
      </c>
      <c r="L2709">
        <v>9.0329902349886804E-2</v>
      </c>
      <c r="M2709">
        <v>7.9756006664699903</v>
      </c>
      <c r="N2709">
        <v>1.92803647783067</v>
      </c>
    </row>
    <row r="2710" spans="1:14" x14ac:dyDescent="0.3">
      <c r="A2710">
        <v>1713816</v>
      </c>
      <c r="B2710">
        <v>2024</v>
      </c>
      <c r="C2710">
        <v>4</v>
      </c>
      <c r="D2710">
        <v>22</v>
      </c>
      <c r="E2710">
        <v>2300</v>
      </c>
      <c r="F2710">
        <v>-3.38522155761718</v>
      </c>
      <c r="G2710">
        <v>-7.02958618164062</v>
      </c>
      <c r="H2710">
        <v>7.8022308911790699</v>
      </c>
      <c r="I2710">
        <v>0.44879332358704899</v>
      </c>
      <c r="J2710">
        <f t="shared" si="43"/>
        <v>0.44879332358704899</v>
      </c>
      <c r="K2710" t="str" cm="1">
        <f t="array" ref="K2710">INDEX($P$6:$P$13,MATCH(MIN(ABS(MOD(J2710 - $Q$6:$Q$13 + PI(), 2*PI()) - PI())),ABS(MOD(J2710 - $Q$6:$Q$13 + PI(), 2*PI()) - PI()),0))</f>
        <v>NE</v>
      </c>
      <c r="L2710">
        <v>0.11841510541141</v>
      </c>
      <c r="M2710">
        <v>7.8712248272365901</v>
      </c>
      <c r="N2710">
        <v>1.9442795647515101</v>
      </c>
    </row>
    <row r="2711" spans="1:14" x14ac:dyDescent="0.3">
      <c r="A2711">
        <v>1713819</v>
      </c>
      <c r="B2711">
        <v>2024</v>
      </c>
      <c r="C2711">
        <v>4</v>
      </c>
      <c r="D2711">
        <v>22</v>
      </c>
      <c r="E2711">
        <v>0</v>
      </c>
      <c r="F2711">
        <v>-1.5893377685546799</v>
      </c>
      <c r="G2711">
        <v>-5.9729327392578098</v>
      </c>
      <c r="H2711">
        <v>6.18077018261092</v>
      </c>
      <c r="I2711">
        <v>0.26006394775527802</v>
      </c>
      <c r="J2711">
        <f t="shared" si="43"/>
        <v>0.26006394775527802</v>
      </c>
      <c r="K2711" t="str" cm="1">
        <f t="array" ref="K2711">INDEX($P$6:$P$13,MATCH(MIN(ABS(MOD(J2711 - $Q$6:$Q$13 + PI(), 2*PI()) - PI())),ABS(MOD(J2711 - $Q$6:$Q$13 + PI(), 2*PI()) - PI()),0))</f>
        <v>N</v>
      </c>
      <c r="L2711">
        <v>5.8117293319215904</v>
      </c>
      <c r="M2711">
        <v>7.9419184790717203</v>
      </c>
      <c r="N2711">
        <v>1.7295715543958801</v>
      </c>
    </row>
    <row r="2712" spans="1:14" x14ac:dyDescent="0.3">
      <c r="A2712">
        <v>1713823</v>
      </c>
      <c r="B2712">
        <v>2024</v>
      </c>
      <c r="C2712">
        <v>4</v>
      </c>
      <c r="D2712">
        <v>22</v>
      </c>
      <c r="E2712">
        <v>100</v>
      </c>
      <c r="F2712">
        <v>-1.747021484375</v>
      </c>
      <c r="G2712">
        <v>-5.8827655029296801</v>
      </c>
      <c r="H2712">
        <v>6.1366940635269902</v>
      </c>
      <c r="I2712">
        <v>0.28867726012991901</v>
      </c>
      <c r="J2712">
        <f t="shared" si="43"/>
        <v>0.28867726012991901</v>
      </c>
      <c r="K2712" t="str" cm="1">
        <f t="array" ref="K2712">INDEX($P$6:$P$13,MATCH(MIN(ABS(MOD(J2712 - $Q$6:$Q$13 + PI(), 2*PI()) - PI())),ABS(MOD(J2712 - $Q$6:$Q$13 + PI(), 2*PI()) - PI()),0))</f>
        <v>N</v>
      </c>
      <c r="L2712">
        <v>5.8386911747975496</v>
      </c>
      <c r="M2712">
        <v>7.9609385596381204</v>
      </c>
      <c r="N2712">
        <v>1.72750080956353</v>
      </c>
    </row>
    <row r="2713" spans="1:14" x14ac:dyDescent="0.3">
      <c r="A2713">
        <v>1713826</v>
      </c>
      <c r="B2713">
        <v>2024</v>
      </c>
      <c r="C2713">
        <v>4</v>
      </c>
      <c r="D2713">
        <v>22</v>
      </c>
      <c r="E2713">
        <v>200</v>
      </c>
      <c r="F2713">
        <v>-1.77126525878906</v>
      </c>
      <c r="G2713">
        <v>-5.7173760986328102</v>
      </c>
      <c r="H2713">
        <v>5.9854632293758803</v>
      </c>
      <c r="I2713">
        <v>0.30042672845739099</v>
      </c>
      <c r="J2713">
        <f t="shared" si="43"/>
        <v>0.30042672845739099</v>
      </c>
      <c r="K2713" t="str" cm="1">
        <f t="array" ref="K2713">INDEX($P$6:$P$13,MATCH(MIN(ABS(MOD(J2713 - $Q$6:$Q$13 + PI(), 2*PI()) - PI())),ABS(MOD(J2713 - $Q$6:$Q$13 + PI(), 2*PI()) - PI()),0))</f>
        <v>N</v>
      </c>
      <c r="L2713">
        <v>5.8649942108011901</v>
      </c>
      <c r="M2713">
        <v>7.9915447235107404</v>
      </c>
      <c r="N2713">
        <v>1.72580941518147</v>
      </c>
    </row>
    <row r="2714" spans="1:14" x14ac:dyDescent="0.3">
      <c r="A2714">
        <v>1713830</v>
      </c>
      <c r="B2714">
        <v>2024</v>
      </c>
      <c r="C2714">
        <v>4</v>
      </c>
      <c r="D2714">
        <v>23</v>
      </c>
      <c r="E2714">
        <v>300</v>
      </c>
      <c r="F2714">
        <v>-4.1457061767578098</v>
      </c>
      <c r="G2714">
        <v>-5.7986791992187499</v>
      </c>
      <c r="H2714">
        <v>7.1282227910931599</v>
      </c>
      <c r="I2714">
        <v>0.620682420571537</v>
      </c>
      <c r="J2714">
        <f t="shared" si="43"/>
        <v>0.620682420571537</v>
      </c>
      <c r="K2714" t="str" cm="1">
        <f t="array" ref="K2714">INDEX($P$6:$P$13,MATCH(MIN(ABS(MOD(J2714 - $Q$6:$Q$13 + PI(), 2*PI()) - PI())),ABS(MOD(J2714 - $Q$6:$Q$13 + PI(), 2*PI()) - PI()),0))</f>
        <v>NE</v>
      </c>
      <c r="L2714">
        <v>0.22993500010090501</v>
      </c>
      <c r="M2714">
        <v>7.6671928829616904</v>
      </c>
      <c r="N2714">
        <v>1.9470990498860601</v>
      </c>
    </row>
    <row r="2715" spans="1:14" x14ac:dyDescent="0.3">
      <c r="A2715">
        <v>1713834</v>
      </c>
      <c r="B2715">
        <v>2024</v>
      </c>
      <c r="C2715">
        <v>4</v>
      </c>
      <c r="D2715">
        <v>23</v>
      </c>
      <c r="E2715">
        <v>400</v>
      </c>
      <c r="F2715">
        <v>-4.2383245849609299</v>
      </c>
      <c r="G2715">
        <v>-5.5220281982421797</v>
      </c>
      <c r="H2715">
        <v>6.9610481042488201</v>
      </c>
      <c r="I2715">
        <v>0.65462649472021694</v>
      </c>
      <c r="J2715">
        <f t="shared" si="43"/>
        <v>0.65462649472021694</v>
      </c>
      <c r="K2715" t="str" cm="1">
        <f t="array" ref="K2715">INDEX($P$6:$P$13,MATCH(MIN(ABS(MOD(J2715 - $Q$6:$Q$13 + PI(), 2*PI()) - PI())),ABS(MOD(J2715 - $Q$6:$Q$13 + PI(), 2*PI()) - PI()),0))</f>
        <v>NE</v>
      </c>
      <c r="L2715">
        <v>0.254870053476349</v>
      </c>
      <c r="M2715">
        <v>7.66668340894911</v>
      </c>
      <c r="N2715">
        <v>1.9323311911688901</v>
      </c>
    </row>
    <row r="2716" spans="1:14" x14ac:dyDescent="0.3">
      <c r="A2716">
        <v>1713837</v>
      </c>
      <c r="B2716">
        <v>2024</v>
      </c>
      <c r="C2716">
        <v>4</v>
      </c>
      <c r="D2716">
        <v>23</v>
      </c>
      <c r="E2716">
        <v>500</v>
      </c>
      <c r="F2716">
        <v>-4.4708941650390601</v>
      </c>
      <c r="G2716">
        <v>-5.6253765869140597</v>
      </c>
      <c r="H2716">
        <v>7.1856632525871396</v>
      </c>
      <c r="I2716">
        <v>0.67154525534655796</v>
      </c>
      <c r="J2716">
        <f t="shared" si="43"/>
        <v>0.67154525534655796</v>
      </c>
      <c r="K2716" t="str" cm="1">
        <f t="array" ref="K2716">INDEX($P$6:$P$13,MATCH(MIN(ABS(MOD(J2716 - $Q$6:$Q$13 + PI(), 2*PI()) - PI())),ABS(MOD(J2716 - $Q$6:$Q$13 + PI(), 2*PI()) - PI()),0))</f>
        <v>NE</v>
      </c>
      <c r="L2716">
        <v>0.282668413744879</v>
      </c>
      <c r="M2716">
        <v>7.6476554870605398</v>
      </c>
      <c r="N2716">
        <v>1.9220944510565801</v>
      </c>
    </row>
    <row r="2717" spans="1:14" x14ac:dyDescent="0.3">
      <c r="A2717">
        <v>1713841</v>
      </c>
      <c r="B2717">
        <v>2024</v>
      </c>
      <c r="C2717">
        <v>4</v>
      </c>
      <c r="D2717">
        <v>23</v>
      </c>
      <c r="E2717">
        <v>600</v>
      </c>
      <c r="F2717">
        <v>-4.7684875488281202</v>
      </c>
      <c r="G2717">
        <v>-5.8214129638671803</v>
      </c>
      <c r="H2717">
        <v>7.5251127831554596</v>
      </c>
      <c r="I2717">
        <v>0.68629655402086398</v>
      </c>
      <c r="J2717">
        <f t="shared" si="43"/>
        <v>0.68629655402086398</v>
      </c>
      <c r="K2717" t="str" cm="1">
        <f t="array" ref="K2717">INDEX($P$6:$P$13,MATCH(MIN(ABS(MOD(J2717 - $Q$6:$Q$13 + PI(), 2*PI()) - PI())),ABS(MOD(J2717 - $Q$6:$Q$13 + PI(), 2*PI()) - PI()),0))</f>
        <v>NE</v>
      </c>
      <c r="L2717">
        <v>0.31630459326926602</v>
      </c>
      <c r="M2717">
        <v>7.5896052254570803</v>
      </c>
      <c r="N2717">
        <v>1.9201292461819099</v>
      </c>
    </row>
    <row r="2718" spans="1:14" x14ac:dyDescent="0.3">
      <c r="A2718">
        <v>1713844</v>
      </c>
      <c r="B2718">
        <v>2024</v>
      </c>
      <c r="C2718">
        <v>4</v>
      </c>
      <c r="D2718">
        <v>23</v>
      </c>
      <c r="E2718">
        <v>700</v>
      </c>
      <c r="F2718">
        <v>-5.0255804443359304</v>
      </c>
      <c r="G2718">
        <v>-6.0683062744140601</v>
      </c>
      <c r="H2718">
        <v>7.8791369985922204</v>
      </c>
      <c r="I2718">
        <v>0.69168245839899301</v>
      </c>
      <c r="J2718">
        <f t="shared" si="43"/>
        <v>0.69168245839899301</v>
      </c>
      <c r="K2718" t="str" cm="1">
        <f t="array" ref="K2718">INDEX($P$6:$P$13,MATCH(MIN(ABS(MOD(J2718 - $Q$6:$Q$13 + PI(), 2*PI()) - PI())),ABS(MOD(J2718 - $Q$6:$Q$13 + PI(), 2*PI()) - PI()),0))</f>
        <v>NE</v>
      </c>
      <c r="L2718">
        <v>0.35410955755426099</v>
      </c>
      <c r="M2718">
        <v>7.5082575480143197</v>
      </c>
      <c r="N2718">
        <v>1.9293557273016999</v>
      </c>
    </row>
    <row r="2719" spans="1:14" x14ac:dyDescent="0.3">
      <c r="A2719">
        <v>1713848</v>
      </c>
      <c r="B2719">
        <v>2024</v>
      </c>
      <c r="C2719">
        <v>4</v>
      </c>
      <c r="D2719">
        <v>23</v>
      </c>
      <c r="E2719">
        <v>800</v>
      </c>
      <c r="F2719">
        <v>-5.2880389404296801</v>
      </c>
      <c r="G2719">
        <v>-6.2263806152343699</v>
      </c>
      <c r="H2719">
        <v>8.16891494638468</v>
      </c>
      <c r="I2719">
        <v>0.70408510100430299</v>
      </c>
      <c r="J2719">
        <f t="shared" si="43"/>
        <v>0.70408510100430299</v>
      </c>
      <c r="K2719" t="str" cm="1">
        <f t="array" ref="K2719">INDEX($P$6:$P$13,MATCH(MIN(ABS(MOD(J2719 - $Q$6:$Q$13 + PI(), 2*PI()) - PI())),ABS(MOD(J2719 - $Q$6:$Q$13 + PI(), 2*PI()) - PI()),0))</f>
        <v>NE</v>
      </c>
      <c r="L2719">
        <v>0.39596790480204402</v>
      </c>
      <c r="M2719">
        <v>7.4097496668497698</v>
      </c>
      <c r="N2719">
        <v>1.9471187591552701</v>
      </c>
    </row>
    <row r="2720" spans="1:14" x14ac:dyDescent="0.3">
      <c r="A2720">
        <v>1713852</v>
      </c>
      <c r="B2720">
        <v>2024</v>
      </c>
      <c r="C2720">
        <v>4</v>
      </c>
      <c r="D2720">
        <v>23</v>
      </c>
      <c r="E2720">
        <v>900</v>
      </c>
      <c r="F2720">
        <v>-5.6614508056640602</v>
      </c>
      <c r="G2720">
        <v>-6.3224151611328097</v>
      </c>
      <c r="H2720">
        <v>8.4867519519941297</v>
      </c>
      <c r="I2720">
        <v>0.73029947024744901</v>
      </c>
      <c r="J2720">
        <f t="shared" si="43"/>
        <v>0.73029947024744901</v>
      </c>
      <c r="K2720" t="str" cm="1">
        <f t="array" ref="K2720">INDEX($P$6:$P$13,MATCH(MIN(ABS(MOD(J2720 - $Q$6:$Q$13 + PI(), 2*PI()) - PI())),ABS(MOD(J2720 - $Q$6:$Q$13 + PI(), 2*PI()) - PI()),0))</f>
        <v>NE</v>
      </c>
      <c r="L2720">
        <v>0.44105451188079497</v>
      </c>
      <c r="M2720">
        <v>7.3111190795898402</v>
      </c>
      <c r="N2720">
        <v>1.9708122677273201</v>
      </c>
    </row>
    <row r="2721" spans="1:14" x14ac:dyDescent="0.3">
      <c r="A2721">
        <v>1713855</v>
      </c>
      <c r="B2721">
        <v>2024</v>
      </c>
      <c r="C2721">
        <v>4</v>
      </c>
      <c r="D2721">
        <v>23</v>
      </c>
      <c r="E2721">
        <v>1000</v>
      </c>
      <c r="F2721">
        <v>-5.8414300537109298</v>
      </c>
      <c r="G2721">
        <v>-6.2035180664062501</v>
      </c>
      <c r="H2721">
        <v>8.5209120094404192</v>
      </c>
      <c r="I2721">
        <v>0.75534581309433202</v>
      </c>
      <c r="J2721">
        <f t="shared" si="43"/>
        <v>0.75534581309433202</v>
      </c>
      <c r="K2721" t="str" cm="1">
        <f t="array" ref="K2721">INDEX($P$6:$P$13,MATCH(MIN(ABS(MOD(J2721 - $Q$6:$Q$13 + PI(), 2*PI()) - PI())),ABS(MOD(J2721 - $Q$6:$Q$13 + PI(), 2*PI()) - PI()),0))</f>
        <v>NE</v>
      </c>
      <c r="L2721">
        <v>0.48737191365266602</v>
      </c>
      <c r="M2721">
        <v>7.2409513261583101</v>
      </c>
      <c r="N2721">
        <v>1.99074935913085</v>
      </c>
    </row>
    <row r="2722" spans="1:14" x14ac:dyDescent="0.3">
      <c r="A2722">
        <v>1713859</v>
      </c>
      <c r="B2722">
        <v>2024</v>
      </c>
      <c r="C2722">
        <v>4</v>
      </c>
      <c r="D2722">
        <v>23</v>
      </c>
      <c r="E2722">
        <v>1100</v>
      </c>
      <c r="F2722">
        <v>-6.2022363281250001</v>
      </c>
      <c r="G2722">
        <v>-5.9993670654296798</v>
      </c>
      <c r="H2722">
        <v>8.6290289520707795</v>
      </c>
      <c r="I2722">
        <v>0.80202307453580202</v>
      </c>
      <c r="J2722">
        <f t="shared" si="43"/>
        <v>0.80202307453580202</v>
      </c>
      <c r="K2722" t="str" cm="1">
        <f t="array" ref="K2722">INDEX($P$6:$P$13,MATCH(MIN(ABS(MOD(J2722 - $Q$6:$Q$13 + PI(), 2*PI()) - PI())),ABS(MOD(J2722 - $Q$6:$Q$13 + PI(), 2*PI()) - PI()),0))</f>
        <v>NE</v>
      </c>
      <c r="L2722">
        <v>0.53556142889882496</v>
      </c>
      <c r="M2722">
        <v>7.1854544745551197</v>
      </c>
      <c r="N2722">
        <v>2.0127707587348</v>
      </c>
    </row>
    <row r="2723" spans="1:14" x14ac:dyDescent="0.3">
      <c r="A2723">
        <v>1713862</v>
      </c>
      <c r="B2723">
        <v>2024</v>
      </c>
      <c r="C2723">
        <v>4</v>
      </c>
      <c r="D2723">
        <v>23</v>
      </c>
      <c r="E2723">
        <v>1200</v>
      </c>
      <c r="F2723">
        <v>-6.4655450439453102</v>
      </c>
      <c r="G2723">
        <v>-5.6439587402343703</v>
      </c>
      <c r="H2723">
        <v>8.5823972744655492</v>
      </c>
      <c r="I2723">
        <v>0.85314075338853201</v>
      </c>
      <c r="J2723">
        <f t="shared" si="43"/>
        <v>0.85314075338853201</v>
      </c>
      <c r="K2723" t="str" cm="1">
        <f t="array" ref="K2723">INDEX($P$6:$P$13,MATCH(MIN(ABS(MOD(J2723 - $Q$6:$Q$13 + PI(), 2*PI()) - PI())),ABS(MOD(J2723 - $Q$6:$Q$13 + PI(), 2*PI()) - PI()),0))</f>
        <v>NE</v>
      </c>
      <c r="L2723">
        <v>0.58552037796391199</v>
      </c>
      <c r="M2723">
        <v>7.1516128116183797</v>
      </c>
      <c r="N2723">
        <v>2.0330556233723902</v>
      </c>
    </row>
    <row r="2724" spans="1:14" x14ac:dyDescent="0.3">
      <c r="A2724">
        <v>1713866</v>
      </c>
      <c r="B2724">
        <v>2024</v>
      </c>
      <c r="C2724">
        <v>4</v>
      </c>
      <c r="D2724">
        <v>23</v>
      </c>
      <c r="E2724">
        <v>1300</v>
      </c>
      <c r="F2724">
        <v>-6.4332373046875002</v>
      </c>
      <c r="G2724">
        <v>-5.3748059082031201</v>
      </c>
      <c r="H2724">
        <v>8.3830233668574508</v>
      </c>
      <c r="I2724">
        <v>0.87479572399666505</v>
      </c>
      <c r="J2724">
        <f t="shared" si="43"/>
        <v>0.87479572399666505</v>
      </c>
      <c r="K2724" t="str" cm="1">
        <f t="array" ref="K2724">INDEX($P$6:$P$13,MATCH(MIN(ABS(MOD(J2724 - $Q$6:$Q$13 + PI(), 2*PI()) - PI())),ABS(MOD(J2724 - $Q$6:$Q$13 + PI(), 2*PI()) - PI()),0))</f>
        <v>NE</v>
      </c>
      <c r="L2724">
        <v>0.63326396168087795</v>
      </c>
      <c r="M2724">
        <v>7.1497927771674199</v>
      </c>
      <c r="N2724">
        <v>2.0453958511352499</v>
      </c>
    </row>
    <row r="2725" spans="1:14" x14ac:dyDescent="0.3">
      <c r="A2725">
        <v>1713870</v>
      </c>
      <c r="B2725">
        <v>2024</v>
      </c>
      <c r="C2725">
        <v>4</v>
      </c>
      <c r="D2725">
        <v>23</v>
      </c>
      <c r="E2725">
        <v>1400</v>
      </c>
      <c r="F2725">
        <v>-6.27932312011718</v>
      </c>
      <c r="G2725">
        <v>-5.3303570556640603</v>
      </c>
      <c r="H2725">
        <v>8.2366622601455397</v>
      </c>
      <c r="I2725">
        <v>0.86695605650705698</v>
      </c>
      <c r="J2725">
        <f t="shared" si="43"/>
        <v>0.86695605650705698</v>
      </c>
      <c r="K2725" t="str" cm="1">
        <f t="array" ref="K2725">INDEX($P$6:$P$13,MATCH(MIN(ABS(MOD(J2725 - $Q$6:$Q$13 + PI(), 2*PI()) - PI())),ABS(MOD(J2725 - $Q$6:$Q$13 + PI(), 2*PI()) - PI()),0))</f>
        <v>NE</v>
      </c>
      <c r="L2725">
        <v>0.67656261117578598</v>
      </c>
      <c r="M2725">
        <v>7.1683715184529602</v>
      </c>
      <c r="N2725">
        <v>2.05230236053466</v>
      </c>
    </row>
    <row r="2726" spans="1:14" x14ac:dyDescent="0.3">
      <c r="A2726">
        <v>1713873</v>
      </c>
      <c r="B2726">
        <v>2024</v>
      </c>
      <c r="C2726">
        <v>4</v>
      </c>
      <c r="D2726">
        <v>23</v>
      </c>
      <c r="E2726">
        <v>1500</v>
      </c>
      <c r="F2726">
        <v>-6.0815368652343702</v>
      </c>
      <c r="G2726">
        <v>-5.4318017578125</v>
      </c>
      <c r="H2726">
        <v>8.1541131326085701</v>
      </c>
      <c r="I2726">
        <v>0.84177161891778596</v>
      </c>
      <c r="J2726">
        <f t="shared" si="43"/>
        <v>0.84177161891778596</v>
      </c>
      <c r="K2726" t="str" cm="1">
        <f t="array" ref="K2726">INDEX($P$6:$P$13,MATCH(MIN(ABS(MOD(J2726 - $Q$6:$Q$13 + PI(), 2*PI()) - PI())),ABS(MOD(J2726 - $Q$6:$Q$13 + PI(), 2*PI()) - PI()),0))</f>
        <v>NE</v>
      </c>
      <c r="L2726">
        <v>0.71581402517142101</v>
      </c>
      <c r="M2726">
        <v>7.19856537712944</v>
      </c>
      <c r="N2726">
        <v>2.0555237664116701</v>
      </c>
    </row>
    <row r="2727" spans="1:14" x14ac:dyDescent="0.3">
      <c r="A2727">
        <v>1713877</v>
      </c>
      <c r="B2727">
        <v>2024</v>
      </c>
      <c r="C2727">
        <v>4</v>
      </c>
      <c r="D2727">
        <v>23</v>
      </c>
      <c r="E2727">
        <v>1600</v>
      </c>
      <c r="F2727">
        <v>-6.1746185302734302</v>
      </c>
      <c r="G2727">
        <v>-5.58952270507812</v>
      </c>
      <c r="H2727">
        <v>8.3287861099310199</v>
      </c>
      <c r="I2727">
        <v>0.835092747364654</v>
      </c>
      <c r="J2727">
        <f t="shared" si="43"/>
        <v>0.835092747364654</v>
      </c>
      <c r="K2727" t="str" cm="1">
        <f t="array" ref="K2727">INDEX($P$6:$P$13,MATCH(MIN(ABS(MOD(J2727 - $Q$6:$Q$13 + PI(), 2*PI()) - PI())),ABS(MOD(J2727 - $Q$6:$Q$13 + PI(), 2*PI()) - PI()),0))</f>
        <v>NE</v>
      </c>
      <c r="L2727">
        <v>0.75267711630147405</v>
      </c>
      <c r="M2727">
        <v>7.2205526563856299</v>
      </c>
      <c r="N2727">
        <v>2.0612619188096701</v>
      </c>
    </row>
    <row r="2728" spans="1:14" x14ac:dyDescent="0.3">
      <c r="A2728">
        <v>1713880</v>
      </c>
      <c r="B2728">
        <v>2024</v>
      </c>
      <c r="C2728">
        <v>4</v>
      </c>
      <c r="D2728">
        <v>23</v>
      </c>
      <c r="E2728">
        <v>1700</v>
      </c>
      <c r="F2728">
        <v>-6.1265191650390598</v>
      </c>
      <c r="G2728">
        <v>-5.8485620117187498</v>
      </c>
      <c r="H2728">
        <v>8.4699418347772895</v>
      </c>
      <c r="I2728">
        <v>0.80860529223065303</v>
      </c>
      <c r="J2728">
        <f t="shared" si="43"/>
        <v>0.80860529223065303</v>
      </c>
      <c r="K2728" t="str" cm="1">
        <f t="array" ref="K2728">INDEX($P$6:$P$13,MATCH(MIN(ABS(MOD(J2728 - $Q$6:$Q$13 + PI(), 2*PI()) - PI())),ABS(MOD(J2728 - $Q$6:$Q$13 + PI(), 2*PI()) - PI()),0))</f>
        <v>NE</v>
      </c>
      <c r="L2728">
        <v>0.78726861979372598</v>
      </c>
      <c r="M2728">
        <v>7.2250926759507896</v>
      </c>
      <c r="N2728">
        <v>2.0724607043796102</v>
      </c>
    </row>
    <row r="2729" spans="1:14" x14ac:dyDescent="0.3">
      <c r="A2729">
        <v>1713884</v>
      </c>
      <c r="B2729">
        <v>2024</v>
      </c>
      <c r="C2729">
        <v>4</v>
      </c>
      <c r="D2729">
        <v>23</v>
      </c>
      <c r="E2729">
        <v>1800</v>
      </c>
      <c r="F2729">
        <v>-6.1655895996093699</v>
      </c>
      <c r="G2729">
        <v>-6.1786535644531204</v>
      </c>
      <c r="H2729">
        <v>8.7287029380281105</v>
      </c>
      <c r="I2729">
        <v>0.78433985955549701</v>
      </c>
      <c r="J2729">
        <f t="shared" si="43"/>
        <v>0.78433985955549701</v>
      </c>
      <c r="K2729" t="str" cm="1">
        <f t="array" ref="K2729">INDEX($P$6:$P$13,MATCH(MIN(ABS(MOD(J2729 - $Q$6:$Q$13 + PI(), 2*PI()) - PI())),ABS(MOD(J2729 - $Q$6:$Q$13 + PI(), 2*PI()) - PI()),0))</f>
        <v>NE</v>
      </c>
      <c r="L2729">
        <v>0.81935849771135005</v>
      </c>
      <c r="M2729">
        <v>7.2145109176635698</v>
      </c>
      <c r="N2729">
        <v>2.0887513690524599</v>
      </c>
    </row>
    <row r="2730" spans="1:14" x14ac:dyDescent="0.3">
      <c r="A2730">
        <v>1713888</v>
      </c>
      <c r="B2730">
        <v>2024</v>
      </c>
      <c r="C2730">
        <v>4</v>
      </c>
      <c r="D2730">
        <v>23</v>
      </c>
      <c r="E2730">
        <v>1900</v>
      </c>
      <c r="F2730">
        <v>-6.4340533447265598</v>
      </c>
      <c r="G2730">
        <v>-6.2479821777343698</v>
      </c>
      <c r="H2730">
        <v>8.9685184805559395</v>
      </c>
      <c r="I2730">
        <v>0.80006913767764198</v>
      </c>
      <c r="J2730">
        <f t="shared" si="43"/>
        <v>0.80006913767764198</v>
      </c>
      <c r="K2730" t="str" cm="1">
        <f t="array" ref="K2730">INDEX($P$6:$P$13,MATCH(MIN(ABS(MOD(J2730 - $Q$6:$Q$13 + PI(), 2*PI()) - PI())),ABS(MOD(J2730 - $Q$6:$Q$13 + PI(), 2*PI()) - PI()),0))</f>
        <v>NE</v>
      </c>
      <c r="L2730">
        <v>0.84908609256071799</v>
      </c>
      <c r="M2730">
        <v>7.1883907318115199</v>
      </c>
      <c r="N2730">
        <v>2.11095534430609</v>
      </c>
    </row>
    <row r="2731" spans="1:14" x14ac:dyDescent="0.3">
      <c r="A2731">
        <v>1713891</v>
      </c>
      <c r="B2731">
        <v>2024</v>
      </c>
      <c r="C2731">
        <v>4</v>
      </c>
      <c r="D2731">
        <v>23</v>
      </c>
      <c r="E2731">
        <v>2000</v>
      </c>
      <c r="F2731">
        <v>-6.5554016113281204</v>
      </c>
      <c r="G2731">
        <v>-6.4562347412109302</v>
      </c>
      <c r="H2731">
        <v>9.2008835075454805</v>
      </c>
      <c r="I2731">
        <v>0.79301941467112502</v>
      </c>
      <c r="J2731">
        <f t="shared" si="43"/>
        <v>0.79301941467112502</v>
      </c>
      <c r="K2731" t="str" cm="1">
        <f t="array" ref="K2731">INDEX($P$6:$P$13,MATCH(MIN(ABS(MOD(J2731 - $Q$6:$Q$13 + PI(), 2*PI()) - PI())),ABS(MOD(J2731 - $Q$6:$Q$13 + PI(), 2*PI()) - PI()),0))</f>
        <v>NE</v>
      </c>
      <c r="L2731">
        <v>0.876293538070543</v>
      </c>
      <c r="M2731">
        <v>7.1656094657050202</v>
      </c>
      <c r="N2731">
        <v>2.1332000096638999</v>
      </c>
    </row>
    <row r="2732" spans="1:14" x14ac:dyDescent="0.3">
      <c r="A2732">
        <v>1713895</v>
      </c>
      <c r="B2732">
        <v>2024</v>
      </c>
      <c r="C2732">
        <v>4</v>
      </c>
      <c r="D2732">
        <v>23</v>
      </c>
      <c r="E2732">
        <v>2100</v>
      </c>
      <c r="F2732">
        <v>-6.7175213623046801</v>
      </c>
      <c r="G2732">
        <v>-6.6911419677734303</v>
      </c>
      <c r="H2732">
        <v>9.4813751157687403</v>
      </c>
      <c r="I2732">
        <v>0.78736550047264997</v>
      </c>
      <c r="J2732">
        <f t="shared" si="43"/>
        <v>0.78736550047264997</v>
      </c>
      <c r="K2732" t="str" cm="1">
        <f t="array" ref="K2732">INDEX($P$6:$P$13,MATCH(MIN(ABS(MOD(J2732 - $Q$6:$Q$13 + PI(), 2*PI()) - PI())),ABS(MOD(J2732 - $Q$6:$Q$13 + PI(), 2*PI()) - PI()),0))</f>
        <v>NE</v>
      </c>
      <c r="L2732">
        <v>0.89966620915472595</v>
      </c>
      <c r="M2732">
        <v>7.1377884546915604</v>
      </c>
      <c r="N2732">
        <v>2.1589160495334201</v>
      </c>
    </row>
    <row r="2733" spans="1:14" x14ac:dyDescent="0.3">
      <c r="A2733">
        <v>1713898</v>
      </c>
      <c r="B2733">
        <v>2024</v>
      </c>
      <c r="C2733">
        <v>4</v>
      </c>
      <c r="D2733">
        <v>23</v>
      </c>
      <c r="E2733">
        <v>2200</v>
      </c>
      <c r="F2733">
        <v>-6.56197692871093</v>
      </c>
      <c r="G2733">
        <v>-6.5290332031249996</v>
      </c>
      <c r="H2733">
        <v>9.2567713475295097</v>
      </c>
      <c r="I2733">
        <v>0.78791467325512099</v>
      </c>
      <c r="J2733">
        <f t="shared" si="43"/>
        <v>0.78791467325512099</v>
      </c>
      <c r="K2733" t="str" cm="1">
        <f t="array" ref="K2733">INDEX($P$6:$P$13,MATCH(MIN(ABS(MOD(J2733 - $Q$6:$Q$13 + PI(), 2*PI()) - PI())),ABS(MOD(J2733 - $Q$6:$Q$13 + PI(), 2*PI()) - PI()),0))</f>
        <v>NE</v>
      </c>
      <c r="L2733">
        <v>0.92010517157275695</v>
      </c>
      <c r="M2733">
        <v>7.1376443439059702</v>
      </c>
      <c r="N2733">
        <v>2.1731718911064899</v>
      </c>
    </row>
    <row r="2734" spans="1:14" x14ac:dyDescent="0.3">
      <c r="A2734">
        <v>1713902</v>
      </c>
      <c r="B2734">
        <v>2024</v>
      </c>
      <c r="C2734">
        <v>4</v>
      </c>
      <c r="D2734">
        <v>23</v>
      </c>
      <c r="E2734">
        <v>2300</v>
      </c>
      <c r="F2734">
        <v>-7.2871368408203097</v>
      </c>
      <c r="G2734">
        <v>-6.2855102539062502</v>
      </c>
      <c r="H2734">
        <v>9.6234090887170094</v>
      </c>
      <c r="I2734">
        <v>0.85906206931709395</v>
      </c>
      <c r="J2734">
        <f t="shared" si="43"/>
        <v>0.85906206931709395</v>
      </c>
      <c r="K2734" t="str" cm="1">
        <f t="array" ref="K2734">INDEX($P$6:$P$13,MATCH(MIN(ABS(MOD(J2734 - $Q$6:$Q$13 + PI(), 2*PI()) - PI())),ABS(MOD(J2734 - $Q$6:$Q$13 + PI(), 2*PI()) - PI()),0))</f>
        <v>NE</v>
      </c>
      <c r="L2734">
        <v>0.94354655221306505</v>
      </c>
      <c r="M2734">
        <v>7.1206815507676797</v>
      </c>
      <c r="N2734">
        <v>2.1963911056518501</v>
      </c>
    </row>
    <row r="2735" spans="1:14" x14ac:dyDescent="0.3">
      <c r="A2735">
        <v>1713906</v>
      </c>
      <c r="B2735">
        <v>2024</v>
      </c>
      <c r="C2735">
        <v>4</v>
      </c>
      <c r="D2735">
        <v>23</v>
      </c>
      <c r="E2735">
        <v>0</v>
      </c>
      <c r="F2735">
        <v>-3.78033813476562</v>
      </c>
      <c r="G2735">
        <v>-6.9144262695312504</v>
      </c>
      <c r="H2735">
        <v>7.8803709969738698</v>
      </c>
      <c r="I2735">
        <v>0.500330731479385</v>
      </c>
      <c r="J2735">
        <f t="shared" si="43"/>
        <v>0.500330731479385</v>
      </c>
      <c r="K2735" t="str" cm="1">
        <f t="array" ref="K2735">INDEX($P$6:$P$13,MATCH(MIN(ABS(MOD(J2735 - $Q$6:$Q$13 + PI(), 2*PI()) - PI())),ABS(MOD(J2735 - $Q$6:$Q$13 + PI(), 2*PI()) - PI()),0))</f>
        <v>NE</v>
      </c>
      <c r="L2735">
        <v>0.14845371863833201</v>
      </c>
      <c r="M2735">
        <v>7.77376895480685</v>
      </c>
      <c r="N2735">
        <v>1.9586135016547299</v>
      </c>
    </row>
    <row r="2736" spans="1:14" x14ac:dyDescent="0.3">
      <c r="A2736">
        <v>1713909</v>
      </c>
      <c r="B2736">
        <v>2024</v>
      </c>
      <c r="C2736">
        <v>4</v>
      </c>
      <c r="D2736">
        <v>23</v>
      </c>
      <c r="E2736">
        <v>100</v>
      </c>
      <c r="F2736">
        <v>-3.9957775878906201</v>
      </c>
      <c r="G2736">
        <v>-6.6204852294921803</v>
      </c>
      <c r="H2736">
        <v>7.7328560833506499</v>
      </c>
      <c r="I2736">
        <v>0.54302390509112197</v>
      </c>
      <c r="J2736">
        <f t="shared" si="43"/>
        <v>0.54302390509112197</v>
      </c>
      <c r="K2736" t="str" cm="1">
        <f t="array" ref="K2736">INDEX($P$6:$P$13,MATCH(MIN(ABS(MOD(J2736 - $Q$6:$Q$13 + PI(), 2*PI()) - PI())),ABS(MOD(J2736 - $Q$6:$Q$13 + PI(), 2*PI()) - PI()),0))</f>
        <v>NE</v>
      </c>
      <c r="L2736">
        <v>0.177522308727707</v>
      </c>
      <c r="M2736">
        <v>7.7084328333536698</v>
      </c>
      <c r="N2736">
        <v>1.96390755971272</v>
      </c>
    </row>
    <row r="2737" spans="1:14" x14ac:dyDescent="0.3">
      <c r="A2737">
        <v>1713913</v>
      </c>
      <c r="B2737">
        <v>2024</v>
      </c>
      <c r="C2737">
        <v>4</v>
      </c>
      <c r="D2737">
        <v>23</v>
      </c>
      <c r="E2737">
        <v>200</v>
      </c>
      <c r="F2737">
        <v>-4.12972595214843</v>
      </c>
      <c r="G2737">
        <v>-6.1597241210937499</v>
      </c>
      <c r="H2737">
        <v>7.4159852809881199</v>
      </c>
      <c r="I2737">
        <v>0.59061042119329099</v>
      </c>
      <c r="J2737">
        <f t="shared" si="43"/>
        <v>0.59061042119329099</v>
      </c>
      <c r="K2737" t="str" cm="1">
        <f t="array" ref="K2737">INDEX($P$6:$P$13,MATCH(MIN(ABS(MOD(J2737 - $Q$6:$Q$13 + PI(), 2*PI()) - PI())),ABS(MOD(J2737 - $Q$6:$Q$13 + PI(), 2*PI()) - PI()),0))</f>
        <v>NE</v>
      </c>
      <c r="L2737">
        <v>0.205142137334661</v>
      </c>
      <c r="M2737">
        <v>7.6707704332139697</v>
      </c>
      <c r="N2737">
        <v>1.96053314208984</v>
      </c>
    </row>
    <row r="2738" spans="1:14" x14ac:dyDescent="0.3">
      <c r="A2738">
        <v>1713916</v>
      </c>
      <c r="B2738">
        <v>2024</v>
      </c>
      <c r="C2738">
        <v>4</v>
      </c>
      <c r="D2738">
        <v>24</v>
      </c>
      <c r="E2738">
        <v>300</v>
      </c>
      <c r="F2738">
        <v>-8.9097802734374998</v>
      </c>
      <c r="G2738">
        <v>-4.7805670166015597</v>
      </c>
      <c r="H2738">
        <v>10.111281101875999</v>
      </c>
      <c r="I2738">
        <v>1.0783358935630201</v>
      </c>
      <c r="J2738">
        <f t="shared" si="43"/>
        <v>1.0783358935630201</v>
      </c>
      <c r="K2738" t="str" cm="1">
        <f t="array" ref="K2738">INDEX($P$6:$P$13,MATCH(MIN(ABS(MOD(J2738 - $Q$6:$Q$13 + PI(), 2*PI()) - PI())),ABS(MOD(J2738 - $Q$6:$Q$13 + PI(), 2*PI()) - PI()),0))</f>
        <v>NE</v>
      </c>
      <c r="L2738">
        <v>1.06781707593653</v>
      </c>
      <c r="M2738">
        <v>7.0672507815890802</v>
      </c>
      <c r="N2738">
        <v>2.3114521238538899</v>
      </c>
    </row>
    <row r="2739" spans="1:14" x14ac:dyDescent="0.3">
      <c r="A2739">
        <v>1713920</v>
      </c>
      <c r="B2739">
        <v>2024</v>
      </c>
      <c r="C2739">
        <v>4</v>
      </c>
      <c r="D2739">
        <v>24</v>
      </c>
      <c r="E2739">
        <v>400</v>
      </c>
      <c r="F2739">
        <v>-8.9200762939453107</v>
      </c>
      <c r="G2739">
        <v>-4.6589666748046801</v>
      </c>
      <c r="H2739">
        <v>10.0634850606907</v>
      </c>
      <c r="I2739">
        <v>1.08946733261238</v>
      </c>
      <c r="J2739">
        <f t="shared" si="43"/>
        <v>1.08946733261238</v>
      </c>
      <c r="K2739" t="str" cm="1">
        <f t="array" ref="K2739">INDEX($P$6:$P$13,MATCH(MIN(ABS(MOD(J2739 - $Q$6:$Q$13 + PI(), 2*PI()) - PI())),ABS(MOD(J2739 - $Q$6:$Q$13 + PI(), 2*PI()) - PI()),0))</f>
        <v>NE</v>
      </c>
      <c r="L2739">
        <v>1.0967416093545199</v>
      </c>
      <c r="M2739">
        <v>7.0656606886121898</v>
      </c>
      <c r="N2739">
        <v>2.3424649768405401</v>
      </c>
    </row>
    <row r="2740" spans="1:14" x14ac:dyDescent="0.3">
      <c r="A2740">
        <v>1713924</v>
      </c>
      <c r="B2740">
        <v>2024</v>
      </c>
      <c r="C2740">
        <v>4</v>
      </c>
      <c r="D2740">
        <v>24</v>
      </c>
      <c r="E2740">
        <v>500</v>
      </c>
      <c r="F2740">
        <v>-9.1040979003906202</v>
      </c>
      <c r="G2740">
        <v>-4.4457971191406198</v>
      </c>
      <c r="H2740">
        <v>10.131619347589799</v>
      </c>
      <c r="I2740">
        <v>1.1165288491604899</v>
      </c>
      <c r="J2740">
        <f t="shared" si="43"/>
        <v>1.1165288491604899</v>
      </c>
      <c r="K2740" t="str" cm="1">
        <f t="array" ref="K2740">INDEX($P$6:$P$13,MATCH(MIN(ABS(MOD(J2740 - $Q$6:$Q$13 + PI(), 2*PI()) - PI())),ABS(MOD(J2740 - $Q$6:$Q$13 + PI(), 2*PI()) - PI()),0))</f>
        <v>NE</v>
      </c>
      <c r="L2740">
        <v>1.1247682136249799</v>
      </c>
      <c r="M2740">
        <v>7.0758099026150099</v>
      </c>
      <c r="N2740">
        <v>2.3712621264987499</v>
      </c>
    </row>
    <row r="2741" spans="1:14" x14ac:dyDescent="0.3">
      <c r="A2741">
        <v>1713927</v>
      </c>
      <c r="B2741">
        <v>2024</v>
      </c>
      <c r="C2741">
        <v>4</v>
      </c>
      <c r="D2741">
        <v>24</v>
      </c>
      <c r="E2741">
        <v>600</v>
      </c>
      <c r="F2741">
        <v>-9.4889385986328101</v>
      </c>
      <c r="G2741">
        <v>-4.0609844970703097</v>
      </c>
      <c r="H2741">
        <v>10.321412249012599</v>
      </c>
      <c r="I2741">
        <v>1.1664124477293401</v>
      </c>
      <c r="J2741">
        <f t="shared" si="43"/>
        <v>1.1664124477293401</v>
      </c>
      <c r="K2741" t="str" cm="1">
        <f t="array" ref="K2741">INDEX($P$6:$P$13,MATCH(MIN(ABS(MOD(J2741 - $Q$6:$Q$13 + PI(), 2*PI()) - PI())),ABS(MOD(J2741 - $Q$6:$Q$13 + PI(), 2*PI()) - PI()),0))</f>
        <v>NE</v>
      </c>
      <c r="L2741">
        <v>1.15411834977585</v>
      </c>
      <c r="M2741">
        <v>7.0930226643880196</v>
      </c>
      <c r="N2741">
        <v>2.4006008572048598</v>
      </c>
    </row>
    <row r="2742" spans="1:14" x14ac:dyDescent="0.3">
      <c r="A2742">
        <v>1713931</v>
      </c>
      <c r="B2742">
        <v>2024</v>
      </c>
      <c r="C2742">
        <v>4</v>
      </c>
      <c r="D2742">
        <v>24</v>
      </c>
      <c r="E2742">
        <v>700</v>
      </c>
      <c r="F2742">
        <v>-9.7262158203125004</v>
      </c>
      <c r="G2742">
        <v>-3.66838012695312</v>
      </c>
      <c r="H2742">
        <v>10.395012599276701</v>
      </c>
      <c r="I2742">
        <v>1.2101296524126099</v>
      </c>
      <c r="J2742">
        <f t="shared" si="43"/>
        <v>1.2101296524126099</v>
      </c>
      <c r="K2742" t="str" cm="1">
        <f t="array" ref="K2742">INDEX($P$6:$P$13,MATCH(MIN(ABS(MOD(J2742 - $Q$6:$Q$13 + PI(), 2*PI()) - PI())),ABS(MOD(J2742 - $Q$6:$Q$13 + PI(), 2*PI()) - PI()),0))</f>
        <v>E</v>
      </c>
      <c r="L2742">
        <v>1.1845529251225899</v>
      </c>
      <c r="M2742">
        <v>6.9921159744262598</v>
      </c>
      <c r="N2742">
        <v>2.3548393249511701</v>
      </c>
    </row>
    <row r="2743" spans="1:14" x14ac:dyDescent="0.3">
      <c r="A2743">
        <v>1713934</v>
      </c>
      <c r="B2743">
        <v>2024</v>
      </c>
      <c r="C2743">
        <v>4</v>
      </c>
      <c r="D2743">
        <v>24</v>
      </c>
      <c r="E2743">
        <v>800</v>
      </c>
      <c r="F2743">
        <v>-9.9196075439453093</v>
      </c>
      <c r="G2743">
        <v>-3.2685882568359301</v>
      </c>
      <c r="H2743">
        <v>10.4442464074064</v>
      </c>
      <c r="I2743">
        <v>1.25249267663667</v>
      </c>
      <c r="J2743">
        <f t="shared" si="43"/>
        <v>1.25249267663667</v>
      </c>
      <c r="K2743" t="str" cm="1">
        <f t="array" ref="K2743">INDEX($P$6:$P$13,MATCH(MIN(ABS(MOD(J2743 - $Q$6:$Q$13 + PI(), 2*PI()) - PI())),ABS(MOD(J2743 - $Q$6:$Q$13 + PI(), 2*PI()) - PI()),0))</f>
        <v>E</v>
      </c>
      <c r="L2743">
        <v>1.21671006265308</v>
      </c>
      <c r="M2743">
        <v>7.0224252276950399</v>
      </c>
      <c r="N2743">
        <v>2.3959204355875601</v>
      </c>
    </row>
    <row r="2744" spans="1:14" x14ac:dyDescent="0.3">
      <c r="A2744">
        <v>1713938</v>
      </c>
      <c r="B2744">
        <v>2024</v>
      </c>
      <c r="C2744">
        <v>4</v>
      </c>
      <c r="D2744">
        <v>24</v>
      </c>
      <c r="E2744">
        <v>900</v>
      </c>
      <c r="F2744">
        <v>-9.9553747558593706</v>
      </c>
      <c r="G2744">
        <v>-2.7835015869140598</v>
      </c>
      <c r="H2744">
        <v>10.3371837370705</v>
      </c>
      <c r="I2744">
        <v>1.29816055671562</v>
      </c>
      <c r="J2744">
        <f t="shared" si="43"/>
        <v>1.29816055671562</v>
      </c>
      <c r="K2744" t="str" cm="1">
        <f t="array" ref="K2744">INDEX($P$6:$P$13,MATCH(MIN(ABS(MOD(J2744 - $Q$6:$Q$13 + PI(), 2*PI()) - PI())),ABS(MOD(J2744 - $Q$6:$Q$13 + PI(), 2*PI()) - PI()),0))</f>
        <v>E</v>
      </c>
      <c r="L2744">
        <v>1.2476717959422701</v>
      </c>
      <c r="M2744">
        <v>7.0586269166734397</v>
      </c>
      <c r="N2744">
        <v>2.4325137668185701</v>
      </c>
    </row>
    <row r="2745" spans="1:14" x14ac:dyDescent="0.3">
      <c r="A2745">
        <v>1713942</v>
      </c>
      <c r="B2745">
        <v>2024</v>
      </c>
      <c r="C2745">
        <v>4</v>
      </c>
      <c r="D2745">
        <v>24</v>
      </c>
      <c r="E2745">
        <v>1000</v>
      </c>
      <c r="F2745">
        <v>-9.3917376708984293</v>
      </c>
      <c r="G2745">
        <v>-2.1027429199218699</v>
      </c>
      <c r="H2745">
        <v>9.6242539589442604</v>
      </c>
      <c r="I2745">
        <v>1.35053593464458</v>
      </c>
      <c r="J2745">
        <f t="shared" si="43"/>
        <v>1.35053593464458</v>
      </c>
      <c r="K2745" t="str" cm="1">
        <f t="array" ref="K2745">INDEX($P$6:$P$13,MATCH(MIN(ABS(MOD(J2745 - $Q$6:$Q$13 + PI(), 2*PI()) - PI())),ABS(MOD(J2745 - $Q$6:$Q$13 + PI(), 2*PI()) - PI()),0))</f>
        <v>E</v>
      </c>
      <c r="L2745">
        <v>1.2765322655407101</v>
      </c>
      <c r="M2745">
        <v>7.13360775841607</v>
      </c>
      <c r="N2745">
        <v>2.4331619474622901</v>
      </c>
    </row>
    <row r="2746" spans="1:14" x14ac:dyDescent="0.3">
      <c r="A2746">
        <v>1713945</v>
      </c>
      <c r="B2746">
        <v>2024</v>
      </c>
      <c r="C2746">
        <v>4</v>
      </c>
      <c r="D2746">
        <v>24</v>
      </c>
      <c r="E2746">
        <v>1100</v>
      </c>
      <c r="F2746">
        <v>-9.4933721923828092</v>
      </c>
      <c r="G2746">
        <v>-1.97875061035156</v>
      </c>
      <c r="H2746">
        <v>9.6974001444239608</v>
      </c>
      <c r="I2746">
        <v>1.3653035446379</v>
      </c>
      <c r="J2746">
        <f t="shared" si="43"/>
        <v>1.3653035446379</v>
      </c>
      <c r="K2746" t="str" cm="1">
        <f t="array" ref="K2746">INDEX($P$6:$P$13,MATCH(MIN(ABS(MOD(J2746 - $Q$6:$Q$13 + PI(), 2*PI()) - PI())),ABS(MOD(J2746 - $Q$6:$Q$13 + PI(), 2*PI()) - PI()),0))</f>
        <v>E</v>
      </c>
      <c r="L2746">
        <v>1.30184892585793</v>
      </c>
      <c r="M2746">
        <v>7.1952672534518696</v>
      </c>
      <c r="N2746">
        <v>2.4286995993720102</v>
      </c>
    </row>
    <row r="2747" spans="1:14" x14ac:dyDescent="0.3">
      <c r="A2747">
        <v>1713949</v>
      </c>
      <c r="B2747">
        <v>2024</v>
      </c>
      <c r="C2747">
        <v>4</v>
      </c>
      <c r="D2747">
        <v>24</v>
      </c>
      <c r="E2747">
        <v>1200</v>
      </c>
      <c r="F2747">
        <v>-9.5684863281249992</v>
      </c>
      <c r="G2747">
        <v>-1.8720233154296799</v>
      </c>
      <c r="H2747">
        <v>9.7498924047923392</v>
      </c>
      <c r="I2747">
        <v>1.3775920736989899</v>
      </c>
      <c r="J2747">
        <f t="shared" si="43"/>
        <v>1.3775920736989899</v>
      </c>
      <c r="K2747" t="str" cm="1">
        <f t="array" ref="K2747">INDEX($P$6:$P$13,MATCH(MIN(ABS(MOD(J2747 - $Q$6:$Q$13 + PI(), 2*PI()) - PI())),ABS(MOD(J2747 - $Q$6:$Q$13 + PI(), 2*PI()) - PI()),0))</f>
        <v>E</v>
      </c>
      <c r="L2747">
        <v>1.3236965821299</v>
      </c>
      <c r="M2747">
        <v>7.2318832609388499</v>
      </c>
      <c r="N2747">
        <v>2.4260393778483</v>
      </c>
    </row>
    <row r="2748" spans="1:14" x14ac:dyDescent="0.3">
      <c r="A2748">
        <v>1713952</v>
      </c>
      <c r="B2748">
        <v>2024</v>
      </c>
      <c r="C2748">
        <v>4</v>
      </c>
      <c r="D2748">
        <v>24</v>
      </c>
      <c r="E2748">
        <v>1300</v>
      </c>
      <c r="F2748">
        <v>-9.3427471923828094</v>
      </c>
      <c r="G2748">
        <v>-1.6260614013671799</v>
      </c>
      <c r="H2748">
        <v>9.4831957051298392</v>
      </c>
      <c r="I2748">
        <v>1.39847712439724</v>
      </c>
      <c r="J2748">
        <f t="shared" si="43"/>
        <v>1.39847712439724</v>
      </c>
      <c r="K2748" t="str" cm="1">
        <f t="array" ref="K2748">INDEX($P$6:$P$13,MATCH(MIN(ABS(MOD(J2748 - $Q$6:$Q$13 + PI(), 2*PI()) - PI())),ABS(MOD(J2748 - $Q$6:$Q$13 + PI(), 2*PI()) - PI()),0))</f>
        <v>E</v>
      </c>
      <c r="L2748">
        <v>1.3429663280573501</v>
      </c>
      <c r="M2748">
        <v>7.2628956900702502</v>
      </c>
      <c r="N2748">
        <v>2.4152619043986001</v>
      </c>
    </row>
    <row r="2749" spans="1:14" x14ac:dyDescent="0.3">
      <c r="A2749">
        <v>1713956</v>
      </c>
      <c r="B2749">
        <v>2024</v>
      </c>
      <c r="C2749">
        <v>4</v>
      </c>
      <c r="D2749">
        <v>24</v>
      </c>
      <c r="E2749">
        <v>1400</v>
      </c>
      <c r="F2749">
        <v>-8.9963800048828109</v>
      </c>
      <c r="G2749">
        <v>-1.6025402832031199</v>
      </c>
      <c r="H2749">
        <v>9.1379969660502702</v>
      </c>
      <c r="I2749">
        <v>1.3945136625461001</v>
      </c>
      <c r="J2749">
        <f t="shared" si="43"/>
        <v>1.3945136625461001</v>
      </c>
      <c r="K2749" t="str" cm="1">
        <f t="array" ref="K2749">INDEX($P$6:$P$13,MATCH(MIN(ABS(MOD(J2749 - $Q$6:$Q$13 + PI(), 2*PI()) - PI())),ABS(MOD(J2749 - $Q$6:$Q$13 + PI(), 2*PI()) - PI()),0))</f>
        <v>E</v>
      </c>
      <c r="L2749">
        <v>1.3584833545114099</v>
      </c>
      <c r="M2749">
        <v>7.2977390289306596</v>
      </c>
      <c r="N2749">
        <v>2.3913412094116202</v>
      </c>
    </row>
    <row r="2750" spans="1:14" x14ac:dyDescent="0.3">
      <c r="A2750">
        <v>1713960</v>
      </c>
      <c r="B2750">
        <v>2024</v>
      </c>
      <c r="C2750">
        <v>4</v>
      </c>
      <c r="D2750">
        <v>24</v>
      </c>
      <c r="E2750">
        <v>1500</v>
      </c>
      <c r="F2750">
        <v>-8.7667602539062504</v>
      </c>
      <c r="G2750">
        <v>-1.71929260253906</v>
      </c>
      <c r="H2750">
        <v>8.9337591417395998</v>
      </c>
      <c r="I2750">
        <v>1.37713918366691</v>
      </c>
      <c r="J2750">
        <f t="shared" si="43"/>
        <v>1.37713918366691</v>
      </c>
      <c r="K2750" t="str" cm="1">
        <f t="array" ref="K2750">INDEX($P$6:$P$13,MATCH(MIN(ABS(MOD(J2750 - $Q$6:$Q$13 + PI(), 2*PI()) - PI())),ABS(MOD(J2750 - $Q$6:$Q$13 + PI(), 2*PI()) - PI()),0))</f>
        <v>E</v>
      </c>
      <c r="L2750">
        <v>1.3704402080389</v>
      </c>
      <c r="M2750">
        <v>7.3231284883287202</v>
      </c>
      <c r="N2750">
        <v>2.3626835081312301</v>
      </c>
    </row>
    <row r="2751" spans="1:14" x14ac:dyDescent="0.3">
      <c r="A2751">
        <v>1713963</v>
      </c>
      <c r="B2751">
        <v>2024</v>
      </c>
      <c r="C2751">
        <v>4</v>
      </c>
      <c r="D2751">
        <v>24</v>
      </c>
      <c r="E2751">
        <v>1600</v>
      </c>
      <c r="F2751">
        <v>-8.8006225585937496</v>
      </c>
      <c r="G2751">
        <v>-1.9889544677734301</v>
      </c>
      <c r="H2751">
        <v>9.0225770871578099</v>
      </c>
      <c r="I2751">
        <v>1.34852878555575</v>
      </c>
      <c r="J2751">
        <f t="shared" si="43"/>
        <v>1.34852878555575</v>
      </c>
      <c r="K2751" t="str" cm="1">
        <f t="array" ref="K2751">INDEX($P$6:$P$13,MATCH(MIN(ABS(MOD(J2751 - $Q$6:$Q$13 + PI(), 2*PI()) - PI())),ABS(MOD(J2751 - $Q$6:$Q$13 + PI(), 2*PI()) - PI()),0))</f>
        <v>E</v>
      </c>
      <c r="L2751">
        <v>1.37894246818169</v>
      </c>
      <c r="M2751">
        <v>7.3289585113525302</v>
      </c>
      <c r="N2751">
        <v>2.3357857598198701</v>
      </c>
    </row>
    <row r="2752" spans="1:14" x14ac:dyDescent="0.3">
      <c r="A2752">
        <v>1713967</v>
      </c>
      <c r="B2752">
        <v>2024</v>
      </c>
      <c r="C2752">
        <v>4</v>
      </c>
      <c r="D2752">
        <v>24</v>
      </c>
      <c r="E2752">
        <v>1700</v>
      </c>
      <c r="F2752">
        <v>-8.7858966064453092</v>
      </c>
      <c r="G2752">
        <v>-2.1316198730468701</v>
      </c>
      <c r="H2752">
        <v>9.0407843941947608</v>
      </c>
      <c r="I2752">
        <v>1.3327770597886399</v>
      </c>
      <c r="J2752">
        <f t="shared" si="43"/>
        <v>1.3327770597886399</v>
      </c>
      <c r="K2752" t="str" cm="1">
        <f t="array" ref="K2752">INDEX($P$6:$P$13,MATCH(MIN(ABS(MOD(J2752 - $Q$6:$Q$13 + PI(), 2*PI()) - PI())),ABS(MOD(J2752 - $Q$6:$Q$13 + PI(), 2*PI()) - PI()),0))</f>
        <v>E</v>
      </c>
      <c r="L2752">
        <v>1.3845407286998299</v>
      </c>
      <c r="M2752">
        <v>7.3076371086968299</v>
      </c>
      <c r="N2752">
        <v>2.31679566701253</v>
      </c>
    </row>
    <row r="2753" spans="1:14" x14ac:dyDescent="0.3">
      <c r="A2753">
        <v>1713970</v>
      </c>
      <c r="B2753">
        <v>2024</v>
      </c>
      <c r="C2753">
        <v>4</v>
      </c>
      <c r="D2753">
        <v>24</v>
      </c>
      <c r="E2753">
        <v>1800</v>
      </c>
      <c r="F2753">
        <v>-8.8639440917968706</v>
      </c>
      <c r="G2753">
        <v>-2.2726208496093698</v>
      </c>
      <c r="H2753">
        <v>9.1506453536665902</v>
      </c>
      <c r="I2753">
        <v>1.3198132584751101</v>
      </c>
      <c r="J2753">
        <f t="shared" si="43"/>
        <v>1.3198132584751101</v>
      </c>
      <c r="K2753" t="str" cm="1">
        <f t="array" ref="K2753">INDEX($P$6:$P$13,MATCH(MIN(ABS(MOD(J2753 - $Q$6:$Q$13 + PI(), 2*PI()) - PI())),ABS(MOD(J2753 - $Q$6:$Q$13 + PI(), 2*PI()) - PI()),0))</f>
        <v>E</v>
      </c>
      <c r="L2753">
        <v>1.3886947865494901</v>
      </c>
      <c r="M2753">
        <v>7.2788178126017202</v>
      </c>
      <c r="N2753">
        <v>2.3013926612006199</v>
      </c>
    </row>
    <row r="2754" spans="1:14" x14ac:dyDescent="0.3">
      <c r="A2754">
        <v>1713974</v>
      </c>
      <c r="B2754">
        <v>2024</v>
      </c>
      <c r="C2754">
        <v>4</v>
      </c>
      <c r="D2754">
        <v>24</v>
      </c>
      <c r="E2754">
        <v>1900</v>
      </c>
      <c r="F2754">
        <v>-8.7566583251953105</v>
      </c>
      <c r="G2754">
        <v>-2.3289996337890599</v>
      </c>
      <c r="H2754">
        <v>9.0610873695380398</v>
      </c>
      <c r="I2754">
        <v>1.3108453992496201</v>
      </c>
      <c r="J2754">
        <f t="shared" si="43"/>
        <v>1.3108453992496201</v>
      </c>
      <c r="K2754" t="str" cm="1">
        <f t="array" ref="K2754">INDEX($P$6:$P$13,MATCH(MIN(ABS(MOD(J2754 - $Q$6:$Q$13 + PI(), 2*PI()) - PI())),ABS(MOD(J2754 - $Q$6:$Q$13 + PI(), 2*PI()) - PI()),0))</f>
        <v>E</v>
      </c>
      <c r="L2754">
        <v>1.39184234705118</v>
      </c>
      <c r="M2754">
        <v>7.2465304268731003</v>
      </c>
      <c r="N2754">
        <v>2.28506141238742</v>
      </c>
    </row>
    <row r="2755" spans="1:14" x14ac:dyDescent="0.3">
      <c r="A2755">
        <v>1713978</v>
      </c>
      <c r="B2755">
        <v>2024</v>
      </c>
      <c r="C2755">
        <v>4</v>
      </c>
      <c r="D2755">
        <v>24</v>
      </c>
      <c r="E2755">
        <v>2000</v>
      </c>
      <c r="F2755">
        <v>-8.8274389648437506</v>
      </c>
      <c r="G2755">
        <v>-2.33063110351562</v>
      </c>
      <c r="H2755">
        <v>9.1299244256848109</v>
      </c>
      <c r="I2755">
        <v>1.3126653838483799</v>
      </c>
      <c r="J2755">
        <f t="shared" ref="J2755:J2818" si="44">IF(I2755&lt;0,I2755+2*PI(),I2755)</f>
        <v>1.3126653838483799</v>
      </c>
      <c r="K2755" t="str" cm="1">
        <f t="array" ref="K2755">INDEX($P$6:$P$13,MATCH(MIN(ABS(MOD(J2755 - $Q$6:$Q$13 + PI(), 2*PI()) - PI())),ABS(MOD(J2755 - $Q$6:$Q$13 + PI(), 2*PI()) - PI()),0))</f>
        <v>E</v>
      </c>
      <c r="L2755">
        <v>1.3942847320868901</v>
      </c>
      <c r="M2755">
        <v>7.2155409918890996</v>
      </c>
      <c r="N2755">
        <v>2.2662901348537798</v>
      </c>
    </row>
    <row r="2756" spans="1:14" x14ac:dyDescent="0.3">
      <c r="A2756">
        <v>1713981</v>
      </c>
      <c r="B2756">
        <v>2024</v>
      </c>
      <c r="C2756">
        <v>4</v>
      </c>
      <c r="D2756">
        <v>24</v>
      </c>
      <c r="E2756">
        <v>2100</v>
      </c>
      <c r="F2756">
        <v>-8.8927984619140599</v>
      </c>
      <c r="G2756">
        <v>-2.1439611816406199</v>
      </c>
      <c r="H2756">
        <v>9.1475917067063595</v>
      </c>
      <c r="I2756">
        <v>1.3342213484408101</v>
      </c>
      <c r="J2756">
        <f t="shared" si="44"/>
        <v>1.3342213484408101</v>
      </c>
      <c r="K2756" t="str" cm="1">
        <f t="array" ref="K2756">INDEX($P$6:$P$13,MATCH(MIN(ABS(MOD(J2756 - $Q$6:$Q$13 + PI(), 2*PI()) - PI())),ABS(MOD(J2756 - $Q$6:$Q$13 + PI(), 2*PI()) - PI()),0))</f>
        <v>E</v>
      </c>
      <c r="L2756">
        <v>1.3965789861846301</v>
      </c>
      <c r="M2756">
        <v>7.1725130081176696</v>
      </c>
      <c r="N2756">
        <v>2.2504471672905799</v>
      </c>
    </row>
    <row r="2757" spans="1:14" x14ac:dyDescent="0.3">
      <c r="A2757">
        <v>1713985</v>
      </c>
      <c r="B2757">
        <v>2024</v>
      </c>
      <c r="C2757">
        <v>4</v>
      </c>
      <c r="D2757">
        <v>24</v>
      </c>
      <c r="E2757">
        <v>2200</v>
      </c>
      <c r="F2757">
        <v>-8.5908837890625005</v>
      </c>
      <c r="G2757">
        <v>-1.9883801269531201</v>
      </c>
      <c r="H2757">
        <v>8.8179895558136696</v>
      </c>
      <c r="I2757">
        <v>1.3433490090590099</v>
      </c>
      <c r="J2757">
        <f t="shared" si="44"/>
        <v>1.3433490090590099</v>
      </c>
      <c r="K2757" t="str" cm="1">
        <f t="array" ref="K2757">INDEX($P$6:$P$13,MATCH(MIN(ABS(MOD(J2757 - $Q$6:$Q$13 + PI(), 2*PI()) - PI())),ABS(MOD(J2757 - $Q$6:$Q$13 + PI(), 2*PI()) - PI()),0))</f>
        <v>E</v>
      </c>
      <c r="L2757">
        <v>1.3994117018641099</v>
      </c>
      <c r="M2757">
        <v>7.1524367862277503</v>
      </c>
      <c r="N2757">
        <v>2.22300455305311</v>
      </c>
    </row>
    <row r="2758" spans="1:14" x14ac:dyDescent="0.3">
      <c r="A2758">
        <v>1713988</v>
      </c>
      <c r="B2758">
        <v>2024</v>
      </c>
      <c r="C2758">
        <v>4</v>
      </c>
      <c r="D2758">
        <v>24</v>
      </c>
      <c r="E2758">
        <v>2300</v>
      </c>
      <c r="F2758">
        <v>-8.75256958007812</v>
      </c>
      <c r="G2758">
        <v>-1.7730639648437501</v>
      </c>
      <c r="H2758">
        <v>8.9303544206003593</v>
      </c>
      <c r="I2758">
        <v>1.370924698956</v>
      </c>
      <c r="J2758">
        <f t="shared" si="44"/>
        <v>1.370924698956</v>
      </c>
      <c r="K2758" t="str" cm="1">
        <f t="array" ref="K2758">INDEX($P$6:$P$13,MATCH(MIN(ABS(MOD(J2758 - $Q$6:$Q$13 + PI(), 2*PI()) - PI())),ABS(MOD(J2758 - $Q$6:$Q$13 + PI(), 2*PI()) - PI()),0))</f>
        <v>E</v>
      </c>
      <c r="L2758">
        <v>1.4027407419987501</v>
      </c>
      <c r="M2758">
        <v>7.12051243252224</v>
      </c>
      <c r="N2758">
        <v>2.19896899329291</v>
      </c>
    </row>
    <row r="2759" spans="1:14" x14ac:dyDescent="0.3">
      <c r="A2759">
        <v>1713992</v>
      </c>
      <c r="B2759">
        <v>2024</v>
      </c>
      <c r="C2759">
        <v>4</v>
      </c>
      <c r="D2759">
        <v>24</v>
      </c>
      <c r="E2759">
        <v>0</v>
      </c>
      <c r="F2759">
        <v>-7.80033203125</v>
      </c>
      <c r="G2759">
        <v>-5.6895800781250001</v>
      </c>
      <c r="H2759">
        <v>9.6548693032656594</v>
      </c>
      <c r="I2759">
        <v>0.94060859898591198</v>
      </c>
      <c r="J2759">
        <f t="shared" si="44"/>
        <v>0.94060859898591198</v>
      </c>
      <c r="K2759" t="str" cm="1">
        <f t="array" ref="K2759">INDEX($P$6:$P$13,MATCH(MIN(ABS(MOD(J2759 - $Q$6:$Q$13 + PI(), 2*PI()) - PI())),ABS(MOD(J2759 - $Q$6:$Q$13 + PI(), 2*PI()) - PI()),0))</f>
        <v>NE</v>
      </c>
      <c r="L2759">
        <v>0.97235588911857296</v>
      </c>
      <c r="M2759">
        <v>7.1034790674845301</v>
      </c>
      <c r="N2759">
        <v>2.2223184373643599</v>
      </c>
    </row>
    <row r="2760" spans="1:14" x14ac:dyDescent="0.3">
      <c r="A2760">
        <v>1713996</v>
      </c>
      <c r="B2760">
        <v>2024</v>
      </c>
      <c r="C2760">
        <v>4</v>
      </c>
      <c r="D2760">
        <v>24</v>
      </c>
      <c r="E2760">
        <v>100</v>
      </c>
      <c r="F2760">
        <v>-8.2474548339843707</v>
      </c>
      <c r="G2760">
        <v>-5.2677587890625004</v>
      </c>
      <c r="H2760">
        <v>9.7862042640830502</v>
      </c>
      <c r="I2760">
        <v>1.00239650738922</v>
      </c>
      <c r="J2760">
        <f t="shared" si="44"/>
        <v>1.00239650738922</v>
      </c>
      <c r="K2760" t="str" cm="1">
        <f t="array" ref="K2760">INDEX($P$6:$P$13,MATCH(MIN(ABS(MOD(J2760 - $Q$6:$Q$13 + PI(), 2*PI()) - PI())),ABS(MOD(J2760 - $Q$6:$Q$13 + PI(), 2*PI()) - PI()),0))</f>
        <v>NE</v>
      </c>
      <c r="L2760">
        <v>1.00471098829009</v>
      </c>
      <c r="M2760">
        <v>7.0916201273600201</v>
      </c>
      <c r="N2760">
        <v>2.2486689885457301</v>
      </c>
    </row>
    <row r="2761" spans="1:14" x14ac:dyDescent="0.3">
      <c r="A2761">
        <v>1713999</v>
      </c>
      <c r="B2761">
        <v>2024</v>
      </c>
      <c r="C2761">
        <v>4</v>
      </c>
      <c r="D2761">
        <v>24</v>
      </c>
      <c r="E2761">
        <v>200</v>
      </c>
      <c r="F2761">
        <v>-8.5987945556640604</v>
      </c>
      <c r="G2761">
        <v>-4.9723626708984296</v>
      </c>
      <c r="H2761">
        <v>9.9329581868374994</v>
      </c>
      <c r="I2761">
        <v>1.0465134536299201</v>
      </c>
      <c r="J2761">
        <f t="shared" si="44"/>
        <v>1.0465134536299201</v>
      </c>
      <c r="K2761" t="str" cm="1">
        <f t="array" ref="K2761">INDEX($P$6:$P$13,MATCH(MIN(ABS(MOD(J2761 - $Q$6:$Q$13 + PI(), 2*PI()) - PI())),ABS(MOD(J2761 - $Q$6:$Q$13 + PI(), 2*PI()) - PI()),0))</f>
        <v>NE</v>
      </c>
      <c r="L2761">
        <v>1.03672730378027</v>
      </c>
      <c r="M2761">
        <v>7.0778232150607598</v>
      </c>
      <c r="N2761">
        <v>2.27907594045003</v>
      </c>
    </row>
    <row r="2762" spans="1:14" x14ac:dyDescent="0.3">
      <c r="A2762">
        <v>1714003</v>
      </c>
      <c r="B2762">
        <v>2024</v>
      </c>
      <c r="C2762">
        <v>4</v>
      </c>
      <c r="D2762">
        <v>25</v>
      </c>
      <c r="E2762">
        <v>300</v>
      </c>
      <c r="F2762">
        <v>-7.59436950683593</v>
      </c>
      <c r="G2762">
        <v>-0.71809326171874999</v>
      </c>
      <c r="H2762">
        <v>7.62824397478773</v>
      </c>
      <c r="I2762">
        <v>1.4765206202619701</v>
      </c>
      <c r="J2762">
        <f t="shared" si="44"/>
        <v>1.4765206202619701</v>
      </c>
      <c r="K2762" t="str" cm="1">
        <f t="array" ref="K2762">INDEX($P$6:$P$13,MATCH(MIN(ABS(MOD(J2762 - $Q$6:$Q$13 + PI(), 2*PI()) - PI())),ABS(MOD(J2762 - $Q$6:$Q$13 + PI(), 2*PI()) - PI()),0))</f>
        <v>E</v>
      </c>
      <c r="L2762">
        <v>1.4228546508104001</v>
      </c>
      <c r="M2762">
        <v>7.08473576439751</v>
      </c>
      <c r="N2762">
        <v>2.0597384770711198</v>
      </c>
    </row>
    <row r="2763" spans="1:14" x14ac:dyDescent="0.3">
      <c r="A2763">
        <v>1714006</v>
      </c>
      <c r="B2763">
        <v>2024</v>
      </c>
      <c r="C2763">
        <v>4</v>
      </c>
      <c r="D2763">
        <v>25</v>
      </c>
      <c r="E2763">
        <v>400</v>
      </c>
      <c r="F2763">
        <v>-7.5648974609374999</v>
      </c>
      <c r="G2763">
        <v>-0.59983459472656198</v>
      </c>
      <c r="H2763">
        <v>7.5886411916448697</v>
      </c>
      <c r="I2763">
        <v>1.4916700430047301</v>
      </c>
      <c r="J2763">
        <f t="shared" si="44"/>
        <v>1.4916700430047301</v>
      </c>
      <c r="K2763" t="str" cm="1">
        <f t="array" ref="K2763">INDEX($P$6:$P$13,MATCH(MIN(ABS(MOD(J2763 - $Q$6:$Q$13 + PI(), 2*PI()) - PI())),ABS(MOD(J2763 - $Q$6:$Q$13 + PI(), 2*PI()) - PI()),0))</f>
        <v>E</v>
      </c>
      <c r="L2763">
        <v>1.4273288798044499</v>
      </c>
      <c r="M2763">
        <v>7.0913997226291201</v>
      </c>
      <c r="N2763">
        <v>2.0180552800496399</v>
      </c>
    </row>
    <row r="2764" spans="1:14" x14ac:dyDescent="0.3">
      <c r="A2764">
        <v>1714010</v>
      </c>
      <c r="B2764">
        <v>2024</v>
      </c>
      <c r="C2764">
        <v>4</v>
      </c>
      <c r="D2764">
        <v>25</v>
      </c>
      <c r="E2764">
        <v>500</v>
      </c>
      <c r="F2764">
        <v>-7.64142456054687</v>
      </c>
      <c r="G2764">
        <v>-0.554273071289062</v>
      </c>
      <c r="H2764">
        <v>7.6615003721258903</v>
      </c>
      <c r="I2764">
        <v>1.49838783209513</v>
      </c>
      <c r="J2764">
        <f t="shared" si="44"/>
        <v>1.49838783209513</v>
      </c>
      <c r="K2764" t="str" cm="1">
        <f t="array" ref="K2764">INDEX($P$6:$P$13,MATCH(MIN(ABS(MOD(J2764 - $Q$6:$Q$13 + PI(), 2*PI()) - PI())),ABS(MOD(J2764 - $Q$6:$Q$13 + PI(), 2*PI()) - PI()),0))</f>
        <v>E</v>
      </c>
      <c r="L2764">
        <v>1.4315549021848999</v>
      </c>
      <c r="M2764">
        <v>7.0848786036173497</v>
      </c>
      <c r="N2764">
        <v>1.9819114473130901</v>
      </c>
    </row>
    <row r="2765" spans="1:14" x14ac:dyDescent="0.3">
      <c r="A2765">
        <v>1714014</v>
      </c>
      <c r="B2765">
        <v>2024</v>
      </c>
      <c r="C2765">
        <v>4</v>
      </c>
      <c r="D2765">
        <v>25</v>
      </c>
      <c r="E2765">
        <v>600</v>
      </c>
      <c r="F2765">
        <v>-7.6647406005859304</v>
      </c>
      <c r="G2765">
        <v>-0.64724304199218696</v>
      </c>
      <c r="H2765">
        <v>7.6920200227039004</v>
      </c>
      <c r="I2765">
        <v>1.4865519713294699</v>
      </c>
      <c r="J2765">
        <f t="shared" si="44"/>
        <v>1.4865519713294699</v>
      </c>
      <c r="K2765" t="str" cm="1">
        <f t="array" ref="K2765">INDEX($P$6:$P$13,MATCH(MIN(ABS(MOD(J2765 - $Q$6:$Q$13 + PI(), 2*PI()) - PI())),ABS(MOD(J2765 - $Q$6:$Q$13 + PI(), 2*PI()) - PI()),0))</f>
        <v>E</v>
      </c>
      <c r="L2765">
        <v>1.4350150586171999</v>
      </c>
      <c r="M2765">
        <v>7.0761275821261904</v>
      </c>
      <c r="N2765">
        <v>1.95785850948757</v>
      </c>
    </row>
    <row r="2766" spans="1:14" x14ac:dyDescent="0.3">
      <c r="A2766">
        <v>1714017</v>
      </c>
      <c r="B2766">
        <v>2024</v>
      </c>
      <c r="C2766">
        <v>4</v>
      </c>
      <c r="D2766">
        <v>25</v>
      </c>
      <c r="E2766">
        <v>700</v>
      </c>
      <c r="F2766">
        <v>-7.4715423583984304</v>
      </c>
      <c r="G2766">
        <v>-0.86703186035156199</v>
      </c>
      <c r="H2766">
        <v>7.5216812921185898</v>
      </c>
      <c r="I2766">
        <v>1.4552684946362999</v>
      </c>
      <c r="J2766">
        <f t="shared" si="44"/>
        <v>1.4552684946362999</v>
      </c>
      <c r="K2766" t="str" cm="1">
        <f t="array" ref="K2766">INDEX($P$6:$P$13,MATCH(MIN(ABS(MOD(J2766 - $Q$6:$Q$13 + PI(), 2*PI()) - PI())),ABS(MOD(J2766 - $Q$6:$Q$13 + PI(), 2*PI()) - PI()),0))</f>
        <v>E</v>
      </c>
      <c r="L2766">
        <v>1.43678319044626</v>
      </c>
      <c r="M2766">
        <v>7.0628867679172096</v>
      </c>
      <c r="N2766">
        <v>1.92900339762369</v>
      </c>
    </row>
    <row r="2767" spans="1:14" x14ac:dyDescent="0.3">
      <c r="A2767">
        <v>1714021</v>
      </c>
      <c r="B2767">
        <v>2024</v>
      </c>
      <c r="C2767">
        <v>4</v>
      </c>
      <c r="D2767">
        <v>25</v>
      </c>
      <c r="E2767">
        <v>800</v>
      </c>
      <c r="F2767">
        <v>-7.3389569091796796</v>
      </c>
      <c r="G2767">
        <v>-1.1654968261718699</v>
      </c>
      <c r="H2767">
        <v>7.4309266828984999</v>
      </c>
      <c r="I2767">
        <v>1.4133019641107001</v>
      </c>
      <c r="J2767">
        <f t="shared" si="44"/>
        <v>1.4133019641107001</v>
      </c>
      <c r="K2767" t="str" cm="1">
        <f t="array" ref="K2767">INDEX($P$6:$P$13,MATCH(MIN(ABS(MOD(J2767 - $Q$6:$Q$13 + PI(), 2*PI()) - PI())),ABS(MOD(J2767 - $Q$6:$Q$13 + PI(), 2*PI()) - PI()),0))</f>
        <v>E</v>
      </c>
      <c r="L2767">
        <v>1.4369976932767301</v>
      </c>
      <c r="M2767">
        <v>7.0531483756171296</v>
      </c>
      <c r="N2767">
        <v>1.90124469333224</v>
      </c>
    </row>
    <row r="2768" spans="1:14" x14ac:dyDescent="0.3">
      <c r="A2768">
        <v>1714024</v>
      </c>
      <c r="B2768">
        <v>2024</v>
      </c>
      <c r="C2768">
        <v>4</v>
      </c>
      <c r="D2768">
        <v>25</v>
      </c>
      <c r="E2768">
        <v>900</v>
      </c>
      <c r="F2768">
        <v>-7.2515686035156204</v>
      </c>
      <c r="G2768">
        <v>-1.4722210693359301</v>
      </c>
      <c r="H2768">
        <v>7.3995055299992902</v>
      </c>
      <c r="I2768">
        <v>1.37049760634677</v>
      </c>
      <c r="J2768">
        <f t="shared" si="44"/>
        <v>1.37049760634677</v>
      </c>
      <c r="K2768" t="str" cm="1">
        <f t="array" ref="K2768">INDEX($P$6:$P$13,MATCH(MIN(ABS(MOD(J2768 - $Q$6:$Q$13 + PI(), 2*PI()) - PI())),ABS(MOD(J2768 - $Q$6:$Q$13 + PI(), 2*PI()) - PI()),0))</f>
        <v>E</v>
      </c>
      <c r="L2768">
        <v>1.4357701535582801</v>
      </c>
      <c r="M2768">
        <v>7.0445703930324903</v>
      </c>
      <c r="N2768">
        <v>1.87556330362955</v>
      </c>
    </row>
    <row r="2769" spans="1:14" x14ac:dyDescent="0.3">
      <c r="A2769">
        <v>1714028</v>
      </c>
      <c r="B2769">
        <v>2024</v>
      </c>
      <c r="C2769">
        <v>4</v>
      </c>
      <c r="D2769">
        <v>25</v>
      </c>
      <c r="E2769">
        <v>1000</v>
      </c>
      <c r="F2769">
        <v>-7.20954284667968</v>
      </c>
      <c r="G2769">
        <v>-1.69435180664062</v>
      </c>
      <c r="H2769">
        <v>7.4059662504481203</v>
      </c>
      <c r="I2769">
        <v>1.33997000759153</v>
      </c>
      <c r="J2769">
        <f t="shared" si="44"/>
        <v>1.33997000759153</v>
      </c>
      <c r="K2769" t="str" cm="1">
        <f t="array" ref="K2769">INDEX($P$6:$P$13,MATCH(MIN(ABS(MOD(J2769 - $Q$6:$Q$13 + PI(), 2*PI()) - PI())),ABS(MOD(J2769 - $Q$6:$Q$13 + PI(), 2*PI()) - PI()),0))</f>
        <v>E</v>
      </c>
      <c r="L2769">
        <v>1.43353096771374</v>
      </c>
      <c r="M2769">
        <v>7.0380826526217897</v>
      </c>
      <c r="N2769">
        <v>1.8516940010918499</v>
      </c>
    </row>
    <row r="2770" spans="1:14" x14ac:dyDescent="0.3">
      <c r="A2770">
        <v>1714032</v>
      </c>
      <c r="B2770">
        <v>2024</v>
      </c>
      <c r="C2770">
        <v>4</v>
      </c>
      <c r="D2770">
        <v>25</v>
      </c>
      <c r="E2770">
        <v>1100</v>
      </c>
      <c r="F2770">
        <v>-7.03066162109375</v>
      </c>
      <c r="G2770">
        <v>-1.8570922851562499</v>
      </c>
      <c r="H2770">
        <v>7.2717944543219497</v>
      </c>
      <c r="I2770">
        <v>1.31255256502703</v>
      </c>
      <c r="J2770">
        <f t="shared" si="44"/>
        <v>1.31255256502703</v>
      </c>
      <c r="K2770" t="str" cm="1">
        <f t="array" ref="K2770">INDEX($P$6:$P$13,MATCH(MIN(ABS(MOD(J2770 - $Q$6:$Q$13 + PI(), 2*PI()) - PI())),ABS(MOD(J2770 - $Q$6:$Q$13 + PI(), 2*PI()) - PI()),0))</f>
        <v>E</v>
      </c>
      <c r="L2770">
        <v>1.43059427038903</v>
      </c>
      <c r="M2770">
        <v>7.0309641096327002</v>
      </c>
      <c r="N2770">
        <v>1.8303168614705401</v>
      </c>
    </row>
    <row r="2771" spans="1:14" x14ac:dyDescent="0.3">
      <c r="A2771">
        <v>1714035</v>
      </c>
      <c r="B2771">
        <v>2024</v>
      </c>
      <c r="C2771">
        <v>4</v>
      </c>
      <c r="D2771">
        <v>25</v>
      </c>
      <c r="E2771">
        <v>1200</v>
      </c>
      <c r="F2771">
        <v>-6.8435784912109296</v>
      </c>
      <c r="G2771">
        <v>-1.98882080078125</v>
      </c>
      <c r="H2771">
        <v>7.1267085490417701</v>
      </c>
      <c r="I2771">
        <v>1.2879751786436</v>
      </c>
      <c r="J2771">
        <f t="shared" si="44"/>
        <v>1.2879751786436</v>
      </c>
      <c r="K2771" t="str" cm="1">
        <f t="array" ref="K2771">INDEX($P$6:$P$13,MATCH(MIN(ABS(MOD(J2771 - $Q$6:$Q$13 + PI(), 2*PI()) - PI())),ABS(MOD(J2771 - $Q$6:$Q$13 + PI(), 2*PI()) - PI()),0))</f>
        <v>E</v>
      </c>
      <c r="L2771">
        <v>1.42776193938837</v>
      </c>
      <c r="M2771">
        <v>7.03384335835774</v>
      </c>
      <c r="N2771">
        <v>1.8087011973063101</v>
      </c>
    </row>
    <row r="2772" spans="1:14" x14ac:dyDescent="0.3">
      <c r="A2772">
        <v>1714039</v>
      </c>
      <c r="B2772">
        <v>2024</v>
      </c>
      <c r="C2772">
        <v>4</v>
      </c>
      <c r="D2772">
        <v>25</v>
      </c>
      <c r="E2772">
        <v>1300</v>
      </c>
      <c r="F2772">
        <v>-6.5746142578124998</v>
      </c>
      <c r="G2772">
        <v>-2.0705615234375001</v>
      </c>
      <c r="H2772">
        <v>6.8929513026983704</v>
      </c>
      <c r="I2772">
        <v>1.2656966586047</v>
      </c>
      <c r="J2772">
        <f t="shared" si="44"/>
        <v>1.2656966586047</v>
      </c>
      <c r="K2772" t="str" cm="1">
        <f t="array" ref="K2772">INDEX($P$6:$P$13,MATCH(MIN(ABS(MOD(J2772 - $Q$6:$Q$13 + PI(), 2*PI()) - PI())),ABS(MOD(J2772 - $Q$6:$Q$13 + PI(), 2*PI()) - PI()),0))</f>
        <v>E</v>
      </c>
      <c r="L2772">
        <v>1.42533076921992</v>
      </c>
      <c r="M2772">
        <v>7.0456558863321899</v>
      </c>
      <c r="N2772">
        <v>1.7871205012003499</v>
      </c>
    </row>
    <row r="2773" spans="1:14" x14ac:dyDescent="0.3">
      <c r="A2773">
        <v>1714042</v>
      </c>
      <c r="B2773">
        <v>2024</v>
      </c>
      <c r="C2773">
        <v>4</v>
      </c>
      <c r="D2773">
        <v>25</v>
      </c>
      <c r="E2773">
        <v>1400</v>
      </c>
      <c r="F2773">
        <v>-6.5163189697265604</v>
      </c>
      <c r="G2773">
        <v>-2.2005615234375</v>
      </c>
      <c r="H2773">
        <v>6.8778546025378997</v>
      </c>
      <c r="I2773">
        <v>1.2451208504512501</v>
      </c>
      <c r="J2773">
        <f t="shared" si="44"/>
        <v>1.2451208504512501</v>
      </c>
      <c r="K2773" t="str" cm="1">
        <f t="array" ref="K2773">INDEX($P$6:$P$13,MATCH(MIN(ABS(MOD(J2773 - $Q$6:$Q$13 + PI(), 2*PI()) - PI())),ABS(MOD(J2773 - $Q$6:$Q$13 + PI(), 2*PI()) - PI()),0))</f>
        <v>E</v>
      </c>
      <c r="L2773">
        <v>1.4227564985288901</v>
      </c>
      <c r="M2773">
        <v>7.0623047086927597</v>
      </c>
      <c r="N2773">
        <v>1.7664569218953401</v>
      </c>
    </row>
    <row r="2774" spans="1:14" x14ac:dyDescent="0.3">
      <c r="A2774">
        <v>1714046</v>
      </c>
      <c r="B2774">
        <v>2024</v>
      </c>
      <c r="C2774">
        <v>4</v>
      </c>
      <c r="D2774">
        <v>25</v>
      </c>
      <c r="E2774">
        <v>1500</v>
      </c>
      <c r="F2774">
        <v>-6.5314318847656203</v>
      </c>
      <c r="G2774">
        <v>-2.1616766357421802</v>
      </c>
      <c r="H2774">
        <v>6.8798581629890201</v>
      </c>
      <c r="I2774">
        <v>1.2511786077668501</v>
      </c>
      <c r="J2774">
        <f t="shared" si="44"/>
        <v>1.2511786077668501</v>
      </c>
      <c r="K2774" t="str" cm="1">
        <f t="array" ref="K2774">INDEX($P$6:$P$13,MATCH(MIN(ABS(MOD(J2774 - $Q$6:$Q$13 + PI(), 2*PI()) - PI())),ABS(MOD(J2774 - $Q$6:$Q$13 + PI(), 2*PI()) - PI()),0))</f>
        <v>E</v>
      </c>
      <c r="L2774">
        <v>1.4200356060245101</v>
      </c>
      <c r="M2774">
        <v>7.0739666620890302</v>
      </c>
      <c r="N2774">
        <v>1.7489985360039599</v>
      </c>
    </row>
    <row r="2775" spans="1:14" x14ac:dyDescent="0.3">
      <c r="A2775">
        <v>1714050</v>
      </c>
      <c r="B2775">
        <v>2024</v>
      </c>
      <c r="C2775">
        <v>4</v>
      </c>
      <c r="D2775">
        <v>25</v>
      </c>
      <c r="E2775">
        <v>1600</v>
      </c>
      <c r="F2775">
        <v>-6.5192700195312501</v>
      </c>
      <c r="G2775">
        <v>-2.0853070068359298</v>
      </c>
      <c r="H2775">
        <v>6.8446611968977704</v>
      </c>
      <c r="I2775">
        <v>1.26121296636806</v>
      </c>
      <c r="J2775">
        <f t="shared" si="44"/>
        <v>1.26121296636806</v>
      </c>
      <c r="K2775" t="str" cm="1">
        <f t="array" ref="K2775">INDEX($P$6:$P$13,MATCH(MIN(ABS(MOD(J2775 - $Q$6:$Q$13 + PI(), 2*PI()) - PI())),ABS(MOD(J2775 - $Q$6:$Q$13 + PI(), 2*PI()) - PI()),0))</f>
        <v>E</v>
      </c>
      <c r="L2775">
        <v>1.4176813420301999</v>
      </c>
      <c r="M2775">
        <v>7.09061707390679</v>
      </c>
      <c r="N2775">
        <v>1.73246659172905</v>
      </c>
    </row>
    <row r="2776" spans="1:14" x14ac:dyDescent="0.3">
      <c r="A2776">
        <v>1714053</v>
      </c>
      <c r="B2776">
        <v>2024</v>
      </c>
      <c r="C2776">
        <v>4</v>
      </c>
      <c r="D2776">
        <v>25</v>
      </c>
      <c r="E2776">
        <v>1700</v>
      </c>
      <c r="F2776">
        <v>-6.3231445312499996</v>
      </c>
      <c r="G2776">
        <v>-2.0465222167968702</v>
      </c>
      <c r="H2776">
        <v>6.6460823006429797</v>
      </c>
      <c r="I2776">
        <v>1.2577807171011399</v>
      </c>
      <c r="J2776">
        <f t="shared" si="44"/>
        <v>1.2577807171011399</v>
      </c>
      <c r="K2776" t="str" cm="1">
        <f t="array" ref="K2776">INDEX($P$6:$P$13,MATCH(MIN(ABS(MOD(J2776 - $Q$6:$Q$13 + PI(), 2*PI()) - PI())),ABS(MOD(J2776 - $Q$6:$Q$13 + PI(), 2*PI()) - PI()),0))</f>
        <v>E</v>
      </c>
      <c r="L2776">
        <v>1.4153231424756201</v>
      </c>
      <c r="M2776">
        <v>7.1149622599283804</v>
      </c>
      <c r="N2776">
        <v>1.7166642083062</v>
      </c>
    </row>
    <row r="2777" spans="1:14" x14ac:dyDescent="0.3">
      <c r="A2777">
        <v>1714057</v>
      </c>
      <c r="B2777">
        <v>2024</v>
      </c>
      <c r="C2777">
        <v>4</v>
      </c>
      <c r="D2777">
        <v>25</v>
      </c>
      <c r="E2777">
        <v>1800</v>
      </c>
      <c r="F2777">
        <v>-6.1605389404296798</v>
      </c>
      <c r="G2777">
        <v>-2.09200256347656</v>
      </c>
      <c r="H2777">
        <v>6.5060521641117397</v>
      </c>
      <c r="I2777">
        <v>1.24343336480725</v>
      </c>
      <c r="J2777">
        <f t="shared" si="44"/>
        <v>1.24343336480725</v>
      </c>
      <c r="K2777" t="str" cm="1">
        <f t="array" ref="K2777">INDEX($P$6:$P$13,MATCH(MIN(ABS(MOD(J2777 - $Q$6:$Q$13 + PI(), 2*PI()) - PI())),ABS(MOD(J2777 - $Q$6:$Q$13 + PI(), 2*PI()) - PI()),0))</f>
        <v>E</v>
      </c>
      <c r="L2777">
        <v>1.4129193140943499</v>
      </c>
      <c r="M2777">
        <v>7.1572345097859698</v>
      </c>
      <c r="N2777">
        <v>1.6995464960733999</v>
      </c>
    </row>
    <row r="2778" spans="1:14" x14ac:dyDescent="0.3">
      <c r="A2778">
        <v>1714060</v>
      </c>
      <c r="B2778">
        <v>2024</v>
      </c>
      <c r="C2778">
        <v>4</v>
      </c>
      <c r="D2778">
        <v>25</v>
      </c>
      <c r="E2778">
        <v>1900</v>
      </c>
      <c r="F2778">
        <v>-5.9989398193359298</v>
      </c>
      <c r="G2778">
        <v>-2.1789923095703099</v>
      </c>
      <c r="H2778">
        <v>6.3824201084839904</v>
      </c>
      <c r="I2778">
        <v>1.2223846581931701</v>
      </c>
      <c r="J2778">
        <f t="shared" si="44"/>
        <v>1.2223846581931701</v>
      </c>
      <c r="K2778" t="str" cm="1">
        <f t="array" ref="K2778">INDEX($P$6:$P$13,MATCH(MIN(ABS(MOD(J2778 - $Q$6:$Q$13 + PI(), 2*PI()) - PI())),ABS(MOD(J2778 - $Q$6:$Q$13 + PI(), 2*PI()) - PI()),0))</f>
        <v>E</v>
      </c>
      <c r="L2778">
        <v>1.4095746796719999</v>
      </c>
      <c r="M2778">
        <v>7.2070434358384796</v>
      </c>
      <c r="N2778">
        <v>1.68392054239908</v>
      </c>
    </row>
    <row r="2779" spans="1:14" x14ac:dyDescent="0.3">
      <c r="A2779">
        <v>1714064</v>
      </c>
      <c r="B2779">
        <v>2024</v>
      </c>
      <c r="C2779">
        <v>4</v>
      </c>
      <c r="D2779">
        <v>25</v>
      </c>
      <c r="E2779">
        <v>2000</v>
      </c>
      <c r="F2779">
        <v>-5.8334088134765603</v>
      </c>
      <c r="G2779">
        <v>-2.3061126708984299</v>
      </c>
      <c r="H2779">
        <v>6.2727038855683501</v>
      </c>
      <c r="I2779">
        <v>1.1943235932715699</v>
      </c>
      <c r="J2779">
        <f t="shared" si="44"/>
        <v>1.1943235932715699</v>
      </c>
      <c r="K2779" t="str" cm="1">
        <f t="array" ref="K2779">INDEX($P$6:$P$13,MATCH(MIN(ABS(MOD(J2779 - $Q$6:$Q$13 + PI(), 2*PI()) - PI())),ABS(MOD(J2779 - $Q$6:$Q$13 + PI(), 2*PI()) - PI()),0))</f>
        <v>E</v>
      </c>
      <c r="L2779">
        <v>1.4047029886806</v>
      </c>
      <c r="M2779">
        <v>7.2597078747219497</v>
      </c>
      <c r="N2779">
        <v>1.6710893842909</v>
      </c>
    </row>
    <row r="2780" spans="1:14" x14ac:dyDescent="0.3">
      <c r="A2780">
        <v>1714068</v>
      </c>
      <c r="B2780">
        <v>2024</v>
      </c>
      <c r="C2780">
        <v>4</v>
      </c>
      <c r="D2780">
        <v>25</v>
      </c>
      <c r="E2780">
        <v>2100</v>
      </c>
      <c r="F2780">
        <v>-5.7576306152343699</v>
      </c>
      <c r="G2780">
        <v>-2.3782403564453101</v>
      </c>
      <c r="H2780">
        <v>6.22947329190111</v>
      </c>
      <c r="I2780">
        <v>1.1790832447342501</v>
      </c>
      <c r="J2780">
        <f t="shared" si="44"/>
        <v>1.1790832447342501</v>
      </c>
      <c r="K2780" t="str" cm="1">
        <f t="array" ref="K2780">INDEX($P$6:$P$13,MATCH(MIN(ABS(MOD(J2780 - $Q$6:$Q$13 + PI(), 2*PI()) - PI())),ABS(MOD(J2780 - $Q$6:$Q$13 + PI(), 2*PI()) - PI()),0))</f>
        <v>E</v>
      </c>
      <c r="L2780">
        <v>1.39857709676916</v>
      </c>
      <c r="M2780">
        <v>7.3139617707994198</v>
      </c>
      <c r="N2780">
        <v>1.6617101033528601</v>
      </c>
    </row>
    <row r="2781" spans="1:14" x14ac:dyDescent="0.3">
      <c r="A2781">
        <v>1714071</v>
      </c>
      <c r="B2781">
        <v>2024</v>
      </c>
      <c r="C2781">
        <v>4</v>
      </c>
      <c r="D2781">
        <v>25</v>
      </c>
      <c r="E2781">
        <v>2200</v>
      </c>
      <c r="F2781">
        <v>-5.4024664306640604</v>
      </c>
      <c r="G2781">
        <v>-2.4843505859374999</v>
      </c>
      <c r="H2781">
        <v>5.9463132585073302</v>
      </c>
      <c r="I2781">
        <v>1.1397773630203301</v>
      </c>
      <c r="J2781">
        <f t="shared" si="44"/>
        <v>1.1397773630203301</v>
      </c>
      <c r="K2781" t="str" cm="1">
        <f t="array" ref="K2781">INDEX($P$6:$P$13,MATCH(MIN(ABS(MOD(J2781 - $Q$6:$Q$13 + PI(), 2*PI()) - PI())),ABS(MOD(J2781 - $Q$6:$Q$13 + PI(), 2*PI()) - PI()),0))</f>
        <v>NE</v>
      </c>
      <c r="L2781">
        <v>1.39144068317743</v>
      </c>
      <c r="M2781">
        <v>7.3900662528143899</v>
      </c>
      <c r="N2781">
        <v>1.6515817642211901</v>
      </c>
    </row>
    <row r="2782" spans="1:14" x14ac:dyDescent="0.3">
      <c r="A2782">
        <v>1714075</v>
      </c>
      <c r="B2782">
        <v>2024</v>
      </c>
      <c r="C2782">
        <v>4</v>
      </c>
      <c r="D2782">
        <v>25</v>
      </c>
      <c r="E2782">
        <v>2300</v>
      </c>
      <c r="F2782">
        <v>-5.3545178222656196</v>
      </c>
      <c r="G2782">
        <v>-2.4378979492187498</v>
      </c>
      <c r="H2782">
        <v>5.8833840194028797</v>
      </c>
      <c r="I2782">
        <v>1.1435458370215399</v>
      </c>
      <c r="J2782">
        <f t="shared" si="44"/>
        <v>1.1435458370215399</v>
      </c>
      <c r="K2782" t="str" cm="1">
        <f t="array" ref="K2782">INDEX($P$6:$P$13,MATCH(MIN(ABS(MOD(J2782 - $Q$6:$Q$13 + PI(), 2*PI()) - PI())),ABS(MOD(J2782 - $Q$6:$Q$13 + PI(), 2*PI()) - PI()),0))</f>
        <v>NE</v>
      </c>
      <c r="L2782">
        <v>1.3835401198969299</v>
      </c>
      <c r="M2782">
        <v>7.4750387403699996</v>
      </c>
      <c r="N2782">
        <v>1.6437845230102499</v>
      </c>
    </row>
    <row r="2783" spans="1:14" x14ac:dyDescent="0.3">
      <c r="A2783">
        <v>1714078</v>
      </c>
      <c r="B2783">
        <v>2024</v>
      </c>
      <c r="C2783">
        <v>4</v>
      </c>
      <c r="D2783">
        <v>25</v>
      </c>
      <c r="E2783">
        <v>0</v>
      </c>
      <c r="F2783">
        <v>-8.6944580078125</v>
      </c>
      <c r="G2783">
        <v>-1.40887756347656</v>
      </c>
      <c r="H2783">
        <v>8.8078678486045892</v>
      </c>
      <c r="I2783">
        <v>1.4101495286358601</v>
      </c>
      <c r="J2783">
        <f t="shared" si="44"/>
        <v>1.4101495286358601</v>
      </c>
      <c r="K2783" t="str" cm="1">
        <f t="array" ref="K2783">INDEX($P$6:$P$13,MATCH(MIN(ABS(MOD(J2783 - $Q$6:$Q$13 + PI(), 2*PI()) - PI())),ABS(MOD(J2783 - $Q$6:$Q$13 + PI(), 2*PI()) - PI()),0))</f>
        <v>E</v>
      </c>
      <c r="L2783">
        <v>1.40746409491744</v>
      </c>
      <c r="M2783">
        <v>7.0879942576090498</v>
      </c>
      <c r="N2783">
        <v>2.1745753818088098</v>
      </c>
    </row>
    <row r="2784" spans="1:14" x14ac:dyDescent="0.3">
      <c r="A2784">
        <v>1714082</v>
      </c>
      <c r="B2784">
        <v>2024</v>
      </c>
      <c r="C2784">
        <v>4</v>
      </c>
      <c r="D2784">
        <v>25</v>
      </c>
      <c r="E2784">
        <v>100</v>
      </c>
      <c r="F2784">
        <v>-8.4215545654296804</v>
      </c>
      <c r="G2784">
        <v>-1.0904248046875</v>
      </c>
      <c r="H2784">
        <v>8.4918553657717997</v>
      </c>
      <c r="I2784">
        <v>1.4420324905713899</v>
      </c>
      <c r="J2784">
        <f t="shared" si="44"/>
        <v>1.4420324905713899</v>
      </c>
      <c r="K2784" t="str" cm="1">
        <f t="array" ref="K2784">INDEX($P$6:$P$13,MATCH(MIN(ABS(MOD(J2784 - $Q$6:$Q$13 + PI(), 2*PI()) - PI())),ABS(MOD(J2784 - $Q$6:$Q$13 + PI(), 2*PI()) - PI()),0))</f>
        <v>E</v>
      </c>
      <c r="L2784">
        <v>1.4131603893543601</v>
      </c>
      <c r="M2784">
        <v>7.0678532918294197</v>
      </c>
      <c r="N2784">
        <v>2.1443782382541201</v>
      </c>
    </row>
    <row r="2785" spans="1:14" x14ac:dyDescent="0.3">
      <c r="A2785">
        <v>1714086</v>
      </c>
      <c r="B2785">
        <v>2024</v>
      </c>
      <c r="C2785">
        <v>4</v>
      </c>
      <c r="D2785">
        <v>25</v>
      </c>
      <c r="E2785">
        <v>200</v>
      </c>
      <c r="F2785">
        <v>-7.9015930175781204</v>
      </c>
      <c r="G2785">
        <v>-0.90520690917968705</v>
      </c>
      <c r="H2785">
        <v>7.9532742794314597</v>
      </c>
      <c r="I2785">
        <v>1.4567335270380299</v>
      </c>
      <c r="J2785">
        <f t="shared" si="44"/>
        <v>1.4567335270380299</v>
      </c>
      <c r="K2785" t="str" cm="1">
        <f t="array" ref="K2785">INDEX($P$6:$P$13,MATCH(MIN(ABS(MOD(J2785 - $Q$6:$Q$13 + PI(), 2*PI()) - PI())),ABS(MOD(J2785 - $Q$6:$Q$13 + PI(), 2*PI()) - PI()),0))</f>
        <v>E</v>
      </c>
      <c r="L2785">
        <v>1.41825448388747</v>
      </c>
      <c r="M2785">
        <v>7.0704376432630696</v>
      </c>
      <c r="N2785">
        <v>2.1043091879950602</v>
      </c>
    </row>
    <row r="2786" spans="1:14" x14ac:dyDescent="0.3">
      <c r="A2786">
        <v>1714089</v>
      </c>
      <c r="B2786">
        <v>2024</v>
      </c>
      <c r="C2786">
        <v>4</v>
      </c>
      <c r="D2786">
        <v>26</v>
      </c>
      <c r="E2786">
        <v>300</v>
      </c>
      <c r="F2786">
        <v>-5.8137536621093702</v>
      </c>
      <c r="G2786">
        <v>-1.3782458496093699</v>
      </c>
      <c r="H2786">
        <v>5.9748885567561496</v>
      </c>
      <c r="I2786">
        <v>1.3380269819808901</v>
      </c>
      <c r="J2786">
        <f t="shared" si="44"/>
        <v>1.3380269819808901</v>
      </c>
      <c r="K2786" t="str" cm="1">
        <f t="array" ref="K2786">INDEX($P$6:$P$13,MATCH(MIN(ABS(MOD(J2786 - $Q$6:$Q$13 + PI(), 2*PI()) - PI())),ABS(MOD(J2786 - $Q$6:$Q$13 + PI(), 2*PI()) - PI()),0))</f>
        <v>E</v>
      </c>
      <c r="L2786">
        <v>1.3379329535971001</v>
      </c>
      <c r="M2786">
        <v>7.7801188362969196</v>
      </c>
      <c r="N2786">
        <v>1.65090444352891</v>
      </c>
    </row>
    <row r="2787" spans="1:14" x14ac:dyDescent="0.3">
      <c r="A2787">
        <v>1714093</v>
      </c>
      <c r="B2787">
        <v>2024</v>
      </c>
      <c r="C2787">
        <v>4</v>
      </c>
      <c r="D2787">
        <v>26</v>
      </c>
      <c r="E2787">
        <v>400</v>
      </c>
      <c r="F2787">
        <v>-5.5477685546875</v>
      </c>
      <c r="G2787">
        <v>-1.19650146484375</v>
      </c>
      <c r="H2787">
        <v>5.6753283333876503</v>
      </c>
      <c r="I2787">
        <v>1.3583774080237501</v>
      </c>
      <c r="J2787">
        <f t="shared" si="44"/>
        <v>1.3583774080237501</v>
      </c>
      <c r="K2787" t="str" cm="1">
        <f t="array" ref="K2787">INDEX($P$6:$P$13,MATCH(MIN(ABS(MOD(J2787 - $Q$6:$Q$13 + PI(), 2*PI()) - PI())),ABS(MOD(J2787 - $Q$6:$Q$13 + PI(), 2*PI()) - PI()),0))</f>
        <v>E</v>
      </c>
      <c r="L2787">
        <v>1.3224303378036</v>
      </c>
      <c r="M2787">
        <v>7.87577417161729</v>
      </c>
      <c r="N2787">
        <v>1.6546504762437599</v>
      </c>
    </row>
    <row r="2788" spans="1:14" x14ac:dyDescent="0.3">
      <c r="A2788">
        <v>1714096</v>
      </c>
      <c r="B2788">
        <v>2024</v>
      </c>
      <c r="C2788">
        <v>4</v>
      </c>
      <c r="D2788">
        <v>26</v>
      </c>
      <c r="E2788">
        <v>500</v>
      </c>
      <c r="F2788">
        <v>-5.3104180908203098</v>
      </c>
      <c r="G2788">
        <v>-1.21235107421875</v>
      </c>
      <c r="H2788">
        <v>5.4470483223917698</v>
      </c>
      <c r="I2788">
        <v>1.3463462354368001</v>
      </c>
      <c r="J2788">
        <f t="shared" si="44"/>
        <v>1.3463462354368001</v>
      </c>
      <c r="K2788" t="str" cm="1">
        <f t="array" ref="K2788">INDEX($P$6:$P$13,MATCH(MIN(ABS(MOD(J2788 - $Q$6:$Q$13 + PI(), 2*PI()) - PI())),ABS(MOD(J2788 - $Q$6:$Q$13 + PI(), 2*PI()) - PI()),0))</f>
        <v>E</v>
      </c>
      <c r="L2788">
        <v>1.3035898934438801</v>
      </c>
      <c r="M2788">
        <v>7.9815701378716302</v>
      </c>
      <c r="N2788">
        <v>1.65753618876139</v>
      </c>
    </row>
    <row r="2789" spans="1:14" x14ac:dyDescent="0.3">
      <c r="A2789">
        <v>1714100</v>
      </c>
      <c r="B2789">
        <v>2024</v>
      </c>
      <c r="C2789">
        <v>4</v>
      </c>
      <c r="D2789">
        <v>26</v>
      </c>
      <c r="E2789">
        <v>600</v>
      </c>
      <c r="F2789">
        <v>-5.2057874298095701</v>
      </c>
      <c r="G2789">
        <v>-1.34553283691406</v>
      </c>
      <c r="H2789">
        <v>5.3768653860383502</v>
      </c>
      <c r="I2789">
        <v>1.3178631901409401</v>
      </c>
      <c r="J2789">
        <f t="shared" si="44"/>
        <v>1.3178631901409401</v>
      </c>
      <c r="K2789" t="str" cm="1">
        <f t="array" ref="K2789">INDEX($P$6:$P$13,MATCH(MIN(ABS(MOD(J2789 - $Q$6:$Q$13 + PI(), 2*PI()) - PI())),ABS(MOD(J2789 - $Q$6:$Q$13 + PI(), 2*PI()) - PI()),0))</f>
        <v>E</v>
      </c>
      <c r="L2789">
        <v>1.28041441464307</v>
      </c>
      <c r="M2789">
        <v>8.0907740063137403</v>
      </c>
      <c r="N2789">
        <v>1.6601403554280501</v>
      </c>
    </row>
    <row r="2790" spans="1:14" x14ac:dyDescent="0.3">
      <c r="A2790">
        <v>1714104</v>
      </c>
      <c r="B2790">
        <v>2024</v>
      </c>
      <c r="C2790">
        <v>4</v>
      </c>
      <c r="D2790">
        <v>26</v>
      </c>
      <c r="E2790">
        <v>700</v>
      </c>
      <c r="F2790">
        <v>-5.0397964096069297</v>
      </c>
      <c r="G2790">
        <v>-1.56771362304687</v>
      </c>
      <c r="H2790">
        <v>5.2779990388568301</v>
      </c>
      <c r="I2790">
        <v>1.26921763087289</v>
      </c>
      <c r="J2790">
        <f t="shared" si="44"/>
        <v>1.26921763087289</v>
      </c>
      <c r="K2790" t="str" cm="1">
        <f t="array" ref="K2790">INDEX($P$6:$P$13,MATCH(MIN(ABS(MOD(J2790 - $Q$6:$Q$13 + PI(), 2*PI()) - PI())),ABS(MOD(J2790 - $Q$6:$Q$13 + PI(), 2*PI()) - PI()),0))</f>
        <v>E</v>
      </c>
      <c r="L2790">
        <v>1.25295234134236</v>
      </c>
      <c r="M2790">
        <v>8.4619821972317109</v>
      </c>
      <c r="N2790">
        <v>1.7860979504055401</v>
      </c>
    </row>
    <row r="2791" spans="1:14" x14ac:dyDescent="0.3">
      <c r="A2791">
        <v>1714107</v>
      </c>
      <c r="B2791">
        <v>2024</v>
      </c>
      <c r="C2791">
        <v>4</v>
      </c>
      <c r="D2791">
        <v>26</v>
      </c>
      <c r="E2791">
        <v>800</v>
      </c>
      <c r="F2791">
        <v>-5.0949245452880803</v>
      </c>
      <c r="G2791">
        <v>-1.63979675292968</v>
      </c>
      <c r="H2791">
        <v>5.3523069337527396</v>
      </c>
      <c r="I2791">
        <v>1.25941696580734</v>
      </c>
      <c r="J2791">
        <f t="shared" si="44"/>
        <v>1.25941696580734</v>
      </c>
      <c r="K2791" t="str" cm="1">
        <f t="array" ref="K2791">INDEX($P$6:$P$13,MATCH(MIN(ABS(MOD(J2791 - $Q$6:$Q$13 + PI(), 2*PI()) - PI())),ABS(MOD(J2791 - $Q$6:$Q$13 + PI(), 2*PI()) - PI()),0))</f>
        <v>E</v>
      </c>
      <c r="L2791">
        <v>1.20954456142411</v>
      </c>
      <c r="M2791">
        <v>8.5859490500556106</v>
      </c>
      <c r="N2791">
        <v>1.78903749254014</v>
      </c>
    </row>
    <row r="2792" spans="1:14" x14ac:dyDescent="0.3">
      <c r="A2792">
        <v>1714111</v>
      </c>
      <c r="B2792">
        <v>2024</v>
      </c>
      <c r="C2792">
        <v>4</v>
      </c>
      <c r="D2792">
        <v>26</v>
      </c>
      <c r="E2792">
        <v>900</v>
      </c>
      <c r="F2792">
        <v>-5.1619254302978499</v>
      </c>
      <c r="G2792">
        <v>-1.5905584716796799</v>
      </c>
      <c r="H2792">
        <v>5.4014211463084099</v>
      </c>
      <c r="I2792">
        <v>1.2718950607913599</v>
      </c>
      <c r="J2792">
        <f t="shared" si="44"/>
        <v>1.2718950607913599</v>
      </c>
      <c r="K2792" t="str" cm="1">
        <f t="array" ref="K2792">INDEX($P$6:$P$13,MATCH(MIN(ABS(MOD(J2792 - $Q$6:$Q$13 + PI(), 2*PI()) - PI())),ABS(MOD(J2792 - $Q$6:$Q$13 + PI(), 2*PI()) - PI()),0))</f>
        <v>E</v>
      </c>
      <c r="L2792">
        <v>1.1580049374800301</v>
      </c>
      <c r="M2792">
        <v>8.6984382205539195</v>
      </c>
      <c r="N2792">
        <v>1.7942374547322499</v>
      </c>
    </row>
    <row r="2793" spans="1:14" x14ac:dyDescent="0.3">
      <c r="A2793">
        <v>1714114</v>
      </c>
      <c r="B2793">
        <v>2024</v>
      </c>
      <c r="C2793">
        <v>4</v>
      </c>
      <c r="D2793">
        <v>26</v>
      </c>
      <c r="E2793">
        <v>1000</v>
      </c>
      <c r="F2793">
        <v>-4.8011828613281198</v>
      </c>
      <c r="G2793">
        <v>-1.24993530273437</v>
      </c>
      <c r="H2793">
        <v>4.9612191172062303</v>
      </c>
      <c r="I2793">
        <v>1.31611072902779</v>
      </c>
      <c r="J2793">
        <f t="shared" si="44"/>
        <v>1.31611072902779</v>
      </c>
      <c r="K2793" t="str" cm="1">
        <f t="array" ref="K2793">INDEX($P$6:$P$13,MATCH(MIN(ABS(MOD(J2793 - $Q$6:$Q$13 + PI(), 2*PI()) - PI())),ABS(MOD(J2793 - $Q$6:$Q$13 + PI(), 2*PI()) - PI()),0))</f>
        <v>E</v>
      </c>
      <c r="L2793">
        <v>1.09655009848147</v>
      </c>
      <c r="M2793">
        <v>8.8232255511813698</v>
      </c>
      <c r="N2793">
        <v>1.79727013905843</v>
      </c>
    </row>
    <row r="2794" spans="1:14" x14ac:dyDescent="0.3">
      <c r="A2794">
        <v>1714118</v>
      </c>
      <c r="B2794">
        <v>2024</v>
      </c>
      <c r="C2794">
        <v>4</v>
      </c>
      <c r="D2794">
        <v>26</v>
      </c>
      <c r="E2794">
        <v>1100</v>
      </c>
      <c r="F2794">
        <v>-4.7273805999755796</v>
      </c>
      <c r="G2794">
        <v>-1.1510382080078101</v>
      </c>
      <c r="H2794">
        <v>4.86549239988301</v>
      </c>
      <c r="I2794">
        <v>1.3319603742550099</v>
      </c>
      <c r="J2794">
        <f t="shared" si="44"/>
        <v>1.3319603742550099</v>
      </c>
      <c r="K2794" t="str" cm="1">
        <f t="array" ref="K2794">INDEX($P$6:$P$13,MATCH(MIN(ABS(MOD(J2794 - $Q$6:$Q$13 + PI(), 2*PI()) - PI())),ABS(MOD(J2794 - $Q$6:$Q$13 + PI(), 2*PI()) - PI()),0))</f>
        <v>E</v>
      </c>
      <c r="L2794">
        <v>1.02358336099222</v>
      </c>
      <c r="M2794">
        <v>8.93506219651964</v>
      </c>
      <c r="N2794">
        <v>1.8006119198269299</v>
      </c>
    </row>
    <row r="2795" spans="1:14" x14ac:dyDescent="0.3">
      <c r="A2795">
        <v>1714122</v>
      </c>
      <c r="B2795">
        <v>2024</v>
      </c>
      <c r="C2795">
        <v>4</v>
      </c>
      <c r="D2795">
        <v>26</v>
      </c>
      <c r="E2795">
        <v>1200</v>
      </c>
      <c r="F2795">
        <v>-4.8473850631713802</v>
      </c>
      <c r="G2795">
        <v>-1.13807800292968</v>
      </c>
      <c r="H2795">
        <v>4.9791930562501197</v>
      </c>
      <c r="I2795">
        <v>1.34019111543351</v>
      </c>
      <c r="J2795">
        <f t="shared" si="44"/>
        <v>1.34019111543351</v>
      </c>
      <c r="K2795" t="str" cm="1">
        <f t="array" ref="K2795">INDEX($P$6:$P$13,MATCH(MIN(ABS(MOD(J2795 - $Q$6:$Q$13 + PI(), 2*PI()) - PI())),ABS(MOD(J2795 - $Q$6:$Q$13 + PI(), 2*PI()) - PI()),0))</f>
        <v>E</v>
      </c>
      <c r="L2795">
        <v>0.94019813018383003</v>
      </c>
      <c r="M2795">
        <v>9.0265221065945092</v>
      </c>
      <c r="N2795">
        <v>1.80410215589735</v>
      </c>
    </row>
    <row r="2796" spans="1:14" x14ac:dyDescent="0.3">
      <c r="A2796">
        <v>1714125</v>
      </c>
      <c r="B2796">
        <v>2024</v>
      </c>
      <c r="C2796">
        <v>4</v>
      </c>
      <c r="D2796">
        <v>26</v>
      </c>
      <c r="E2796">
        <v>1300</v>
      </c>
      <c r="F2796">
        <v>-4.9048979568481403</v>
      </c>
      <c r="G2796">
        <v>-1.2358483886718701</v>
      </c>
      <c r="H2796">
        <v>5.0581958450494904</v>
      </c>
      <c r="I2796">
        <v>1.32397183573434</v>
      </c>
      <c r="J2796">
        <f t="shared" si="44"/>
        <v>1.32397183573434</v>
      </c>
      <c r="K2796" t="str" cm="1">
        <f t="array" ref="K2796">INDEX($P$6:$P$13,MATCH(MIN(ABS(MOD(J2796 - $Q$6:$Q$13 + PI(), 2*PI()) - PI())),ABS(MOD(J2796 - $Q$6:$Q$13 + PI(), 2*PI()) - PI()),0))</f>
        <v>E</v>
      </c>
      <c r="L2796">
        <v>0.84932554033339402</v>
      </c>
      <c r="M2796">
        <v>9.0945732328626807</v>
      </c>
      <c r="N2796">
        <v>1.8069407145182199</v>
      </c>
    </row>
    <row r="2797" spans="1:14" x14ac:dyDescent="0.3">
      <c r="A2797">
        <v>1714129</v>
      </c>
      <c r="B2797">
        <v>2024</v>
      </c>
      <c r="C2797">
        <v>4</v>
      </c>
      <c r="D2797">
        <v>26</v>
      </c>
      <c r="E2797">
        <v>1400</v>
      </c>
      <c r="F2797">
        <v>-5.0079947280883701</v>
      </c>
      <c r="G2797">
        <v>-1.2419769287109299</v>
      </c>
      <c r="H2797">
        <v>5.15970133709415</v>
      </c>
      <c r="I2797">
        <v>1.32770198485864</v>
      </c>
      <c r="J2797">
        <f t="shared" si="44"/>
        <v>1.32770198485864</v>
      </c>
      <c r="K2797" t="str" cm="1">
        <f t="array" ref="K2797">INDEX($P$6:$P$13,MATCH(MIN(ABS(MOD(J2797 - $Q$6:$Q$13 + PI(), 2*PI()) - PI())),ABS(MOD(J2797 - $Q$6:$Q$13 + PI(), 2*PI()) - PI()),0))</f>
        <v>E</v>
      </c>
      <c r="L2797">
        <v>0.75727728322440402</v>
      </c>
      <c r="M2797">
        <v>9.1337070465087802</v>
      </c>
      <c r="N2797">
        <v>1.80890411800808</v>
      </c>
    </row>
    <row r="2798" spans="1:14" x14ac:dyDescent="0.3">
      <c r="A2798">
        <v>1714132</v>
      </c>
      <c r="B2798">
        <v>2024</v>
      </c>
      <c r="C2798">
        <v>4</v>
      </c>
      <c r="D2798">
        <v>26</v>
      </c>
      <c r="E2798">
        <v>1500</v>
      </c>
      <c r="F2798">
        <v>-5.0460715103149401</v>
      </c>
      <c r="G2798">
        <v>-1.23662719726562</v>
      </c>
      <c r="H2798">
        <v>5.1953906987087199</v>
      </c>
      <c r="I2798">
        <v>1.3304655516080099</v>
      </c>
      <c r="J2798">
        <f t="shared" si="44"/>
        <v>1.3304655516080099</v>
      </c>
      <c r="K2798" t="str" cm="1">
        <f t="array" ref="K2798">INDEX($P$6:$P$13,MATCH(MIN(ABS(MOD(J2798 - $Q$6:$Q$13 + PI(), 2*PI()) - PI())),ABS(MOD(J2798 - $Q$6:$Q$13 + PI(), 2*PI()) - PI()),0))</f>
        <v>E</v>
      </c>
      <c r="L2798">
        <v>0.671019004641356</v>
      </c>
      <c r="M2798">
        <v>9.1465862062242298</v>
      </c>
      <c r="N2798">
        <v>1.80911106533474</v>
      </c>
    </row>
    <row r="2799" spans="1:14" x14ac:dyDescent="0.3">
      <c r="A2799">
        <v>1714136</v>
      </c>
      <c r="B2799">
        <v>2024</v>
      </c>
      <c r="C2799">
        <v>4</v>
      </c>
      <c r="D2799">
        <v>26</v>
      </c>
      <c r="E2799">
        <v>1600</v>
      </c>
      <c r="F2799">
        <v>-5.1705266952514597</v>
      </c>
      <c r="G2799">
        <v>-1.22145141601562</v>
      </c>
      <c r="H2799">
        <v>5.3128419765690902</v>
      </c>
      <c r="I2799">
        <v>1.3388157799471501</v>
      </c>
      <c r="J2799">
        <f t="shared" si="44"/>
        <v>1.3388157799471501</v>
      </c>
      <c r="K2799" t="str" cm="1">
        <f t="array" ref="K2799">INDEX($P$6:$P$13,MATCH(MIN(ABS(MOD(J2799 - $Q$6:$Q$13 + PI(), 2*PI()) - PI())),ABS(MOD(J2799 - $Q$6:$Q$13 + PI(), 2*PI()) - PI()),0))</f>
        <v>E</v>
      </c>
      <c r="L2799">
        <v>0.59689583383475597</v>
      </c>
      <c r="M2799">
        <v>9.1324542363484706</v>
      </c>
      <c r="N2799">
        <v>1.8076064851548901</v>
      </c>
    </row>
    <row r="2800" spans="1:14" x14ac:dyDescent="0.3">
      <c r="A2800">
        <v>1714140</v>
      </c>
      <c r="B2800">
        <v>2024</v>
      </c>
      <c r="C2800">
        <v>4</v>
      </c>
      <c r="D2800">
        <v>26</v>
      </c>
      <c r="E2800">
        <v>1700</v>
      </c>
      <c r="F2800">
        <v>-5.3387088394165003</v>
      </c>
      <c r="G2800">
        <v>-1.2707409667968701</v>
      </c>
      <c r="H2800">
        <v>5.4878588426416099</v>
      </c>
      <c r="I2800">
        <v>1.3371205395625001</v>
      </c>
      <c r="J2800">
        <f t="shared" si="44"/>
        <v>1.3371205395625001</v>
      </c>
      <c r="K2800" t="str" cm="1">
        <f t="array" ref="K2800">INDEX($P$6:$P$13,MATCH(MIN(ABS(MOD(J2800 - $Q$6:$Q$13 + PI(), 2*PI()) - PI())),ABS(MOD(J2800 - $Q$6:$Q$13 + PI(), 2*PI()) - PI()),0))</f>
        <v>E</v>
      </c>
      <c r="L2800">
        <v>0.54449115598725495</v>
      </c>
      <c r="M2800">
        <v>9.08573595682779</v>
      </c>
      <c r="N2800">
        <v>1.80563471052381</v>
      </c>
    </row>
    <row r="2801" spans="1:14" x14ac:dyDescent="0.3">
      <c r="A2801">
        <v>1714143</v>
      </c>
      <c r="B2801">
        <v>2024</v>
      </c>
      <c r="C2801">
        <v>4</v>
      </c>
      <c r="D2801">
        <v>26</v>
      </c>
      <c r="E2801">
        <v>1800</v>
      </c>
      <c r="F2801">
        <v>-5.8212726974487303</v>
      </c>
      <c r="G2801">
        <v>-1.2748327636718699</v>
      </c>
      <c r="H2801">
        <v>5.9592293455943803</v>
      </c>
      <c r="I2801">
        <v>1.3552043110773999</v>
      </c>
      <c r="J2801">
        <f t="shared" si="44"/>
        <v>1.3552043110773999</v>
      </c>
      <c r="K2801" t="str" cm="1">
        <f t="array" ref="K2801">INDEX($P$6:$P$13,MATCH(MIN(ABS(MOD(J2801 - $Q$6:$Q$13 + PI(), 2*PI()) - PI())),ABS(MOD(J2801 - $Q$6:$Q$13 + PI(), 2*PI()) - PI()),0))</f>
        <v>E</v>
      </c>
      <c r="L2801">
        <v>0.52141989555711099</v>
      </c>
      <c r="M2801">
        <v>8.9952096939086896</v>
      </c>
      <c r="N2801">
        <v>1.8025448057386599</v>
      </c>
    </row>
    <row r="2802" spans="1:14" x14ac:dyDescent="0.3">
      <c r="A2802">
        <v>1714147</v>
      </c>
      <c r="B2802">
        <v>2024</v>
      </c>
      <c r="C2802">
        <v>4</v>
      </c>
      <c r="D2802">
        <v>26</v>
      </c>
      <c r="E2802">
        <v>1900</v>
      </c>
      <c r="F2802">
        <v>-6.1938635253906202</v>
      </c>
      <c r="G2802">
        <v>-1.0651782226562501</v>
      </c>
      <c r="H2802">
        <v>6.2847871894906202</v>
      </c>
      <c r="I2802">
        <v>1.4004890690883101</v>
      </c>
      <c r="J2802">
        <f t="shared" si="44"/>
        <v>1.4004890690883101</v>
      </c>
      <c r="K2802" t="str" cm="1">
        <f t="array" ref="K2802">INDEX($P$6:$P$13,MATCH(MIN(ABS(MOD(J2802 - $Q$6:$Q$13 + PI(), 2*PI()) - PI())),ABS(MOD(J2802 - $Q$6:$Q$13 + PI(), 2*PI()) - PI()),0))</f>
        <v>E</v>
      </c>
      <c r="L2802">
        <v>0.53306148999288905</v>
      </c>
      <c r="M2802">
        <v>8.8699728647867797</v>
      </c>
      <c r="N2802">
        <v>1.8042008082071901</v>
      </c>
    </row>
    <row r="2803" spans="1:14" x14ac:dyDescent="0.3">
      <c r="A2803">
        <v>1714150</v>
      </c>
      <c r="B2803">
        <v>2024</v>
      </c>
      <c r="C2803">
        <v>4</v>
      </c>
      <c r="D2803">
        <v>26</v>
      </c>
      <c r="E2803">
        <v>2000</v>
      </c>
      <c r="F2803">
        <v>-6.4471441650390604</v>
      </c>
      <c r="G2803">
        <v>-0.89872436523437504</v>
      </c>
      <c r="H2803">
        <v>6.5094833412078996</v>
      </c>
      <c r="I2803">
        <v>1.43229004569929</v>
      </c>
      <c r="J2803">
        <f t="shared" si="44"/>
        <v>1.43229004569929</v>
      </c>
      <c r="K2803" t="str" cm="1">
        <f t="array" ref="K2803">INDEX($P$6:$P$13,MATCH(MIN(ABS(MOD(J2803 - $Q$6:$Q$13 + PI(), 2*PI()) - PI())),ABS(MOD(J2803 - $Q$6:$Q$13 + PI(), 2*PI()) - PI()),0))</f>
        <v>E</v>
      </c>
      <c r="L2803">
        <v>0.56826504708499803</v>
      </c>
      <c r="M2803">
        <v>8.7289258109198595</v>
      </c>
      <c r="N2803">
        <v>1.8057270050048799</v>
      </c>
    </row>
    <row r="2804" spans="1:14" x14ac:dyDescent="0.3">
      <c r="A2804">
        <v>1714154</v>
      </c>
      <c r="B2804">
        <v>2024</v>
      </c>
      <c r="C2804">
        <v>4</v>
      </c>
      <c r="D2804">
        <v>26</v>
      </c>
      <c r="E2804">
        <v>2100</v>
      </c>
      <c r="F2804">
        <v>-6.69201965332031</v>
      </c>
      <c r="G2804">
        <v>-0.554761352539062</v>
      </c>
      <c r="H2804">
        <v>6.7149748472124804</v>
      </c>
      <c r="I2804">
        <v>1.4880865054099</v>
      </c>
      <c r="J2804">
        <f t="shared" si="44"/>
        <v>1.4880865054099</v>
      </c>
      <c r="K2804" t="str" cm="1">
        <f t="array" ref="K2804">INDEX($P$6:$P$13,MATCH(MIN(ABS(MOD(J2804 - $Q$6:$Q$13 + PI(), 2*PI()) - PI())),ABS(MOD(J2804 - $Q$6:$Q$13 + PI(), 2*PI()) - PI()),0))</f>
        <v>E</v>
      </c>
      <c r="L2804">
        <v>0.61807071643401201</v>
      </c>
      <c r="M2804">
        <v>8.5839152865939603</v>
      </c>
      <c r="N2804">
        <v>1.80627346038818</v>
      </c>
    </row>
    <row r="2805" spans="1:14" x14ac:dyDescent="0.3">
      <c r="A2805">
        <v>1714158</v>
      </c>
      <c r="B2805">
        <v>2024</v>
      </c>
      <c r="C2805">
        <v>4</v>
      </c>
      <c r="D2805">
        <v>26</v>
      </c>
      <c r="E2805">
        <v>2200</v>
      </c>
      <c r="F2805">
        <v>-6.9007861328124998</v>
      </c>
      <c r="G2805">
        <v>0.21223754882812501</v>
      </c>
      <c r="H2805">
        <v>6.9040491038194203</v>
      </c>
      <c r="I2805">
        <v>1.6015421960159599</v>
      </c>
      <c r="J2805">
        <f t="shared" si="44"/>
        <v>1.6015421960159599</v>
      </c>
      <c r="K2805" t="str" cm="1">
        <f t="array" ref="K2805">INDEX($P$6:$P$13,MATCH(MIN(ABS(MOD(J2805 - $Q$6:$Q$13 + PI(), 2*PI()) - PI())),ABS(MOD(J2805 - $Q$6:$Q$13 + PI(), 2*PI()) - PI()),0))</f>
        <v>E</v>
      </c>
      <c r="L2805">
        <v>0.68482802752563399</v>
      </c>
      <c r="M2805">
        <v>8.4383992089165503</v>
      </c>
      <c r="N2805">
        <v>1.8056883282131599</v>
      </c>
    </row>
    <row r="2806" spans="1:14" x14ac:dyDescent="0.3">
      <c r="A2806">
        <v>1714161</v>
      </c>
      <c r="B2806">
        <v>2024</v>
      </c>
      <c r="C2806">
        <v>4</v>
      </c>
      <c r="D2806">
        <v>26</v>
      </c>
      <c r="E2806">
        <v>2300</v>
      </c>
      <c r="F2806">
        <v>-6.9417077636718698</v>
      </c>
      <c r="G2806">
        <v>0.59784790039062496</v>
      </c>
      <c r="H2806">
        <v>6.9674047383673496</v>
      </c>
      <c r="I2806">
        <v>1.6567083696809299</v>
      </c>
      <c r="J2806">
        <f t="shared" si="44"/>
        <v>1.6567083696809299</v>
      </c>
      <c r="K2806" t="str" cm="1">
        <f t="array" ref="K2806">INDEX($P$6:$P$13,MATCH(MIN(ABS(MOD(J2806 - $Q$6:$Q$13 + PI(), 2*PI()) - PI())),ABS(MOD(J2806 - $Q$6:$Q$13 + PI(), 2*PI()) - PI()),0))</f>
        <v>E</v>
      </c>
      <c r="L2806">
        <v>0.751729504404266</v>
      </c>
      <c r="M2806">
        <v>8.30607647365993</v>
      </c>
      <c r="N2806">
        <v>1.80237303839789</v>
      </c>
    </row>
    <row r="2807" spans="1:14" x14ac:dyDescent="0.3">
      <c r="A2807">
        <v>1714165</v>
      </c>
      <c r="B2807">
        <v>2024</v>
      </c>
      <c r="C2807">
        <v>4</v>
      </c>
      <c r="D2807">
        <v>26</v>
      </c>
      <c r="E2807">
        <v>0</v>
      </c>
      <c r="F2807">
        <v>-5.5330584716796798</v>
      </c>
      <c r="G2807">
        <v>-2.2740795898437498</v>
      </c>
      <c r="H2807">
        <v>5.98215463123198</v>
      </c>
      <c r="I2807">
        <v>1.1808444558832301</v>
      </c>
      <c r="J2807">
        <f t="shared" si="44"/>
        <v>1.1808444558832301</v>
      </c>
      <c r="K2807" t="str" cm="1">
        <f t="array" ref="K2807">INDEX($P$6:$P$13,MATCH(MIN(ABS(MOD(J2807 - $Q$6:$Q$13 + PI(), 2*PI()) - PI())),ABS(MOD(J2807 - $Q$6:$Q$13 + PI(), 2*PI()) - PI()),0))</f>
        <v>E</v>
      </c>
      <c r="L2807">
        <v>1.3736599993874801</v>
      </c>
      <c r="M2807">
        <v>7.5530285305447</v>
      </c>
      <c r="N2807">
        <v>1.6408962673611101</v>
      </c>
    </row>
    <row r="2808" spans="1:14" x14ac:dyDescent="0.3">
      <c r="A2808">
        <v>1714168</v>
      </c>
      <c r="B2808">
        <v>2024</v>
      </c>
      <c r="C2808">
        <v>4</v>
      </c>
      <c r="D2808">
        <v>26</v>
      </c>
      <c r="E2808">
        <v>100</v>
      </c>
      <c r="F2808">
        <v>-5.6800903320312504</v>
      </c>
      <c r="G2808">
        <v>-1.91969055175781</v>
      </c>
      <c r="H2808">
        <v>5.9957183051360099</v>
      </c>
      <c r="I2808">
        <v>1.2448801064398001</v>
      </c>
      <c r="J2808">
        <f t="shared" si="44"/>
        <v>1.2448801064398001</v>
      </c>
      <c r="K2808" t="str" cm="1">
        <f t="array" ref="K2808">INDEX($P$6:$P$13,MATCH(MIN(ABS(MOD(J2808 - $Q$6:$Q$13 + PI(), 2*PI()) - PI())),ABS(MOD(J2808 - $Q$6:$Q$13 + PI(), 2*PI()) - PI()),0))</f>
        <v>E</v>
      </c>
      <c r="L2808">
        <v>1.3630424791628799</v>
      </c>
      <c r="M2808">
        <v>7.6293596691555399</v>
      </c>
      <c r="N2808">
        <v>1.6415257983737499</v>
      </c>
    </row>
    <row r="2809" spans="1:14" x14ac:dyDescent="0.3">
      <c r="A2809">
        <v>1714172</v>
      </c>
      <c r="B2809">
        <v>2024</v>
      </c>
      <c r="C2809">
        <v>4</v>
      </c>
      <c r="D2809">
        <v>26</v>
      </c>
      <c r="E2809">
        <v>200</v>
      </c>
      <c r="F2809">
        <v>-5.8498822021484296</v>
      </c>
      <c r="G2809">
        <v>-1.6624060058593699</v>
      </c>
      <c r="H2809">
        <v>6.0815060229625901</v>
      </c>
      <c r="I2809">
        <v>1.2939178707257399</v>
      </c>
      <c r="J2809">
        <f t="shared" si="44"/>
        <v>1.2939178707257399</v>
      </c>
      <c r="K2809" t="str" cm="1">
        <f t="array" ref="K2809">INDEX($P$6:$P$13,MATCH(MIN(ABS(MOD(J2809 - $Q$6:$Q$13 + PI(), 2*PI()) - PI())),ABS(MOD(J2809 - $Q$6:$Q$13 + PI(), 2*PI()) - PI()),0))</f>
        <v>E</v>
      </c>
      <c r="L2809">
        <v>1.3511904950009801</v>
      </c>
      <c r="M2809">
        <v>7.7019758224487296</v>
      </c>
      <c r="N2809">
        <v>1.64560572306315</v>
      </c>
    </row>
    <row r="2810" spans="1:14" x14ac:dyDescent="0.3">
      <c r="A2810">
        <v>1714176</v>
      </c>
      <c r="B2810">
        <v>2024</v>
      </c>
      <c r="C2810">
        <v>4</v>
      </c>
      <c r="D2810">
        <v>27</v>
      </c>
      <c r="E2810">
        <v>300</v>
      </c>
      <c r="F2810">
        <v>-5.1987493896484303</v>
      </c>
      <c r="G2810">
        <v>1.8145361328125</v>
      </c>
      <c r="H2810">
        <v>5.5063178798224204</v>
      </c>
      <c r="I2810">
        <v>1.9066095944636401</v>
      </c>
      <c r="J2810">
        <f t="shared" si="44"/>
        <v>1.9066095944636401</v>
      </c>
      <c r="K2810" t="str" cm="1">
        <f t="array" ref="K2810">INDEX($P$6:$P$13,MATCH(MIN(ABS(MOD(J2810 - $Q$6:$Q$13 + PI(), 2*PI()) - PI())),ABS(MOD(J2810 - $Q$6:$Q$13 + PI(), 2*PI()) - PI()),0))</f>
        <v>E</v>
      </c>
      <c r="L2810">
        <v>0.87591365293638201</v>
      </c>
      <c r="M2810">
        <v>8.0965948104858398</v>
      </c>
      <c r="N2810">
        <v>1.72461954752604</v>
      </c>
    </row>
    <row r="2811" spans="1:14" x14ac:dyDescent="0.3">
      <c r="A2811">
        <v>1714179</v>
      </c>
      <c r="B2811">
        <v>2024</v>
      </c>
      <c r="C2811">
        <v>4</v>
      </c>
      <c r="D2811">
        <v>27</v>
      </c>
      <c r="E2811">
        <v>400</v>
      </c>
      <c r="F2811">
        <v>-4.9568249511718703</v>
      </c>
      <c r="G2811">
        <v>1.92943115234375</v>
      </c>
      <c r="H2811">
        <v>5.3190993756645097</v>
      </c>
      <c r="I2811">
        <v>1.9419989797238599</v>
      </c>
      <c r="J2811">
        <f t="shared" si="44"/>
        <v>1.9419989797238599</v>
      </c>
      <c r="K2811" t="str" cm="1">
        <f t="array" ref="K2811">INDEX($P$6:$P$13,MATCH(MIN(ABS(MOD(J2811 - $Q$6:$Q$13 + PI(), 2*PI()) - PI())),ABS(MOD(J2811 - $Q$6:$Q$13 + PI(), 2*PI()) - PI()),0))</f>
        <v>E</v>
      </c>
      <c r="L2811">
        <v>0.89119223770084599</v>
      </c>
      <c r="M2811">
        <v>8.0754591623941998</v>
      </c>
      <c r="N2811">
        <v>1.6982837253146701</v>
      </c>
    </row>
    <row r="2812" spans="1:14" x14ac:dyDescent="0.3">
      <c r="A2812">
        <v>1714183</v>
      </c>
      <c r="B2812">
        <v>2024</v>
      </c>
      <c r="C2812">
        <v>4</v>
      </c>
      <c r="D2812">
        <v>27</v>
      </c>
      <c r="E2812">
        <v>500</v>
      </c>
      <c r="F2812">
        <v>-4.8280230712890599</v>
      </c>
      <c r="G2812">
        <v>1.84614013671875</v>
      </c>
      <c r="H2812">
        <v>5.1689496206969698</v>
      </c>
      <c r="I2812">
        <v>1.9360215058407599</v>
      </c>
      <c r="J2812">
        <f t="shared" si="44"/>
        <v>1.9360215058407599</v>
      </c>
      <c r="K2812" t="str" cm="1">
        <f t="array" ref="K2812">INDEX($P$6:$P$13,MATCH(MIN(ABS(MOD(J2812 - $Q$6:$Q$13 + PI(), 2*PI()) - PI())),ABS(MOD(J2812 - $Q$6:$Q$13 + PI(), 2*PI()) - PI()),0))</f>
        <v>E</v>
      </c>
      <c r="L2812">
        <v>0.90866142041529296</v>
      </c>
      <c r="M2812">
        <v>8.0510771009657098</v>
      </c>
      <c r="N2812">
        <v>1.6721936331854901</v>
      </c>
    </row>
    <row r="2813" spans="1:14" x14ac:dyDescent="0.3">
      <c r="A2813">
        <v>1714186</v>
      </c>
      <c r="B2813">
        <v>2024</v>
      </c>
      <c r="C2813">
        <v>4</v>
      </c>
      <c r="D2813">
        <v>27</v>
      </c>
      <c r="E2813">
        <v>600</v>
      </c>
      <c r="F2813">
        <v>-4.7863623046874997</v>
      </c>
      <c r="G2813">
        <v>1.8920880126953099</v>
      </c>
      <c r="H2813">
        <v>5.14677191640728</v>
      </c>
      <c r="I2813">
        <v>1.9472514706105799</v>
      </c>
      <c r="J2813">
        <f t="shared" si="44"/>
        <v>1.9472514706105799</v>
      </c>
      <c r="K2813" t="str" cm="1">
        <f t="array" ref="K2813">INDEX($P$6:$P$13,MATCH(MIN(ABS(MOD(J2813 - $Q$6:$Q$13 + PI(), 2*PI()) - PI())),ABS(MOD(J2813 - $Q$6:$Q$13 + PI(), 2*PI()) - PI()),0))</f>
        <v>E</v>
      </c>
      <c r="L2813">
        <v>0.929088280245704</v>
      </c>
      <c r="M2813">
        <v>8.0118755764431402</v>
      </c>
      <c r="N2813">
        <v>1.6430429882473401</v>
      </c>
    </row>
    <row r="2814" spans="1:14" x14ac:dyDescent="0.3">
      <c r="A2814">
        <v>1714190</v>
      </c>
      <c r="B2814">
        <v>2024</v>
      </c>
      <c r="C2814">
        <v>4</v>
      </c>
      <c r="D2814">
        <v>27</v>
      </c>
      <c r="E2814">
        <v>700</v>
      </c>
      <c r="F2814">
        <v>-4.6434930419921798</v>
      </c>
      <c r="G2814">
        <v>1.9552502441406201</v>
      </c>
      <c r="H2814">
        <v>5.0383559965768399</v>
      </c>
      <c r="I2814">
        <v>1.9693362012775999</v>
      </c>
      <c r="J2814">
        <f t="shared" si="44"/>
        <v>1.9693362012775999</v>
      </c>
      <c r="K2814" t="str" cm="1">
        <f t="array" ref="K2814">INDEX($P$6:$P$13,MATCH(MIN(ABS(MOD(J2814 - $Q$6:$Q$13 + PI(), 2*PI()) - PI())),ABS(MOD(J2814 - $Q$6:$Q$13 + PI(), 2*PI()) - PI()),0))</f>
        <v>SE</v>
      </c>
      <c r="L2814">
        <v>0.95309608565919202</v>
      </c>
      <c r="M2814">
        <v>7.9800757302178198</v>
      </c>
      <c r="N2814">
        <v>1.61887105305989</v>
      </c>
    </row>
    <row r="2815" spans="1:14" x14ac:dyDescent="0.3">
      <c r="A2815">
        <v>1714194</v>
      </c>
      <c r="B2815">
        <v>2024</v>
      </c>
      <c r="C2815">
        <v>4</v>
      </c>
      <c r="D2815">
        <v>27</v>
      </c>
      <c r="E2815">
        <v>800</v>
      </c>
      <c r="F2815">
        <v>-4.9600726318359296</v>
      </c>
      <c r="G2815">
        <v>1.92719421386718</v>
      </c>
      <c r="H2815">
        <v>5.32131544367095</v>
      </c>
      <c r="I2815">
        <v>1.94138585371884</v>
      </c>
      <c r="J2815">
        <f t="shared" si="44"/>
        <v>1.94138585371884</v>
      </c>
      <c r="K2815" t="str" cm="1">
        <f t="array" ref="K2815">INDEX($P$6:$P$13,MATCH(MIN(ABS(MOD(J2815 - $Q$6:$Q$13 + PI(), 2*PI()) - PI())),ABS(MOD(J2815 - $Q$6:$Q$13 + PI(), 2*PI()) - PI()),0))</f>
        <v>E</v>
      </c>
      <c r="L2815">
        <v>0.98474491450962098</v>
      </c>
      <c r="M2815">
        <v>7.9369434780544701</v>
      </c>
      <c r="N2815">
        <v>1.5967470804850199</v>
      </c>
    </row>
    <row r="2816" spans="1:14" x14ac:dyDescent="0.3">
      <c r="A2816">
        <v>1714197</v>
      </c>
      <c r="B2816">
        <v>2024</v>
      </c>
      <c r="C2816">
        <v>4</v>
      </c>
      <c r="D2816">
        <v>27</v>
      </c>
      <c r="E2816">
        <v>900</v>
      </c>
      <c r="F2816">
        <v>-5.7021948242187497</v>
      </c>
      <c r="G2816">
        <v>1.9595220947265599</v>
      </c>
      <c r="H2816">
        <v>6.0294902481941701</v>
      </c>
      <c r="I2816">
        <v>1.9017971404810201</v>
      </c>
      <c r="J2816">
        <f t="shared" si="44"/>
        <v>1.9017971404810201</v>
      </c>
      <c r="K2816" t="str" cm="1">
        <f t="array" ref="K2816">INDEX($P$6:$P$13,MATCH(MIN(ABS(MOD(J2816 - $Q$6:$Q$13 + PI(), 2*PI()) - PI())),ABS(MOD(J2816 - $Q$6:$Q$13 + PI(), 2*PI()) - PI()),0))</f>
        <v>E</v>
      </c>
      <c r="L2816">
        <v>1.0407317215673499</v>
      </c>
      <c r="M2816">
        <v>7.8561141755845796</v>
      </c>
      <c r="N2816">
        <v>1.58086638980441</v>
      </c>
    </row>
    <row r="2817" spans="1:14" x14ac:dyDescent="0.3">
      <c r="A2817">
        <v>1714201</v>
      </c>
      <c r="B2817">
        <v>2024</v>
      </c>
      <c r="C2817">
        <v>4</v>
      </c>
      <c r="D2817">
        <v>27</v>
      </c>
      <c r="E2817">
        <v>1000</v>
      </c>
      <c r="F2817">
        <v>-5.7681219482421797</v>
      </c>
      <c r="G2817">
        <v>2.3667510986328102</v>
      </c>
      <c r="H2817">
        <v>6.2348008446680003</v>
      </c>
      <c r="I2817">
        <v>1.9601638112506401</v>
      </c>
      <c r="J2817">
        <f t="shared" si="44"/>
        <v>1.9601638112506401</v>
      </c>
      <c r="K2817" t="str" cm="1">
        <f t="array" ref="K2817">INDEX($P$6:$P$13,MATCH(MIN(ABS(MOD(J2817 - $Q$6:$Q$13 + PI(), 2*PI()) - PI())),ABS(MOD(J2817 - $Q$6:$Q$13 + PI(), 2*PI()) - PI()),0))</f>
        <v>E</v>
      </c>
      <c r="L2817">
        <v>1.11110193617513</v>
      </c>
      <c r="M2817">
        <v>7.7605542076958498</v>
      </c>
      <c r="N2817">
        <v>1.5678138732910101</v>
      </c>
    </row>
    <row r="2818" spans="1:14" x14ac:dyDescent="0.3">
      <c r="A2818">
        <v>1714204</v>
      </c>
      <c r="B2818">
        <v>2024</v>
      </c>
      <c r="C2818">
        <v>4</v>
      </c>
      <c r="D2818">
        <v>27</v>
      </c>
      <c r="E2818">
        <v>1100</v>
      </c>
      <c r="F2818">
        <v>-5.7933605957031196</v>
      </c>
      <c r="G2818">
        <v>3.0263586425781202</v>
      </c>
      <c r="H2818">
        <v>6.5361971837875998</v>
      </c>
      <c r="I2818">
        <v>2.0521903290981398</v>
      </c>
      <c r="J2818">
        <f t="shared" si="44"/>
        <v>2.0521903290981398</v>
      </c>
      <c r="K2818" t="str" cm="1">
        <f t="array" ref="K2818">INDEX($P$6:$P$13,MATCH(MIN(ABS(MOD(J2818 - $Q$6:$Q$13 + PI(), 2*PI()) - PI())),ABS(MOD(J2818 - $Q$6:$Q$13 + PI(), 2*PI()) - PI()),0))</f>
        <v>SE</v>
      </c>
      <c r="L2818">
        <v>1.19497005727051</v>
      </c>
      <c r="M2818">
        <v>7.64366753896077</v>
      </c>
      <c r="N2818">
        <v>1.5592547522650799</v>
      </c>
    </row>
    <row r="2819" spans="1:14" x14ac:dyDescent="0.3">
      <c r="A2819">
        <v>1714208</v>
      </c>
      <c r="B2819">
        <v>2024</v>
      </c>
      <c r="C2819">
        <v>4</v>
      </c>
      <c r="D2819">
        <v>27</v>
      </c>
      <c r="E2819">
        <v>1200</v>
      </c>
      <c r="F2819">
        <v>-5.6473718261718702</v>
      </c>
      <c r="G2819">
        <v>3.52333862304687</v>
      </c>
      <c r="H2819">
        <v>6.6563295888720599</v>
      </c>
      <c r="I2819">
        <v>2.12859701800339</v>
      </c>
      <c r="J2819">
        <f t="shared" ref="J2819:J2882" si="45">IF(I2819&lt;0,I2819+2*PI(),I2819)</f>
        <v>2.12859701800339</v>
      </c>
      <c r="K2819" t="str" cm="1">
        <f t="array" ref="K2819">INDEX($P$6:$P$13,MATCH(MIN(ABS(MOD(J2819 - $Q$6:$Q$13 + PI(), 2*PI()) - PI())),ABS(MOD(J2819 - $Q$6:$Q$13 + PI(), 2*PI()) - PI()),0))</f>
        <v>SE</v>
      </c>
      <c r="L2819">
        <v>1.2875187519389999</v>
      </c>
      <c r="M2819">
        <v>7.5213968488905101</v>
      </c>
      <c r="N2819">
        <v>1.55303955078125</v>
      </c>
    </row>
    <row r="2820" spans="1:14" x14ac:dyDescent="0.3">
      <c r="A2820">
        <v>1714212</v>
      </c>
      <c r="B2820">
        <v>2024</v>
      </c>
      <c r="C2820">
        <v>4</v>
      </c>
      <c r="D2820">
        <v>27</v>
      </c>
      <c r="E2820">
        <v>1300</v>
      </c>
      <c r="F2820">
        <v>-5.6312847900390599</v>
      </c>
      <c r="G2820">
        <v>3.97040405273437</v>
      </c>
      <c r="H2820">
        <v>6.8902450412517799</v>
      </c>
      <c r="I2820">
        <v>2.18491143111302</v>
      </c>
      <c r="J2820">
        <f t="shared" si="45"/>
        <v>2.18491143111302</v>
      </c>
      <c r="K2820" t="str" cm="1">
        <f t="array" ref="K2820">INDEX($P$6:$P$13,MATCH(MIN(ABS(MOD(J2820 - $Q$6:$Q$13 + PI(), 2*PI()) - PI())),ABS(MOD(J2820 - $Q$6:$Q$13 + PI(), 2*PI()) - PI()),0))</f>
        <v>SE</v>
      </c>
      <c r="L2820">
        <v>1.3867098734076999</v>
      </c>
      <c r="M2820">
        <v>7.3931113349066804</v>
      </c>
      <c r="N2820">
        <v>1.54952494303385</v>
      </c>
    </row>
    <row r="2821" spans="1:14" x14ac:dyDescent="0.3">
      <c r="A2821">
        <v>1714215</v>
      </c>
      <c r="B2821">
        <v>2024</v>
      </c>
      <c r="C2821">
        <v>4</v>
      </c>
      <c r="D2821">
        <v>27</v>
      </c>
      <c r="E2821">
        <v>1400</v>
      </c>
      <c r="F2821">
        <v>-5.6870343017578104</v>
      </c>
      <c r="G2821">
        <v>4.2411181640624998</v>
      </c>
      <c r="H2821">
        <v>7.0943246634835297</v>
      </c>
      <c r="I2821">
        <v>2.2115732758372899</v>
      </c>
      <c r="J2821">
        <f t="shared" si="45"/>
        <v>2.2115732758372899</v>
      </c>
      <c r="K2821" t="str" cm="1">
        <f t="array" ref="K2821">INDEX($P$6:$P$13,MATCH(MIN(ABS(MOD(J2821 - $Q$6:$Q$13 + PI(), 2*PI()) - PI())),ABS(MOD(J2821 - $Q$6:$Q$13 + PI(), 2*PI()) - PI()),0))</f>
        <v>SE</v>
      </c>
      <c r="L2821">
        <v>1.4874788586409</v>
      </c>
      <c r="M2821">
        <v>7.2606224483913797</v>
      </c>
      <c r="N2821">
        <v>1.5487207836574901</v>
      </c>
    </row>
    <row r="2822" spans="1:14" x14ac:dyDescent="0.3">
      <c r="A2822">
        <v>1714219</v>
      </c>
      <c r="B2822">
        <v>2024</v>
      </c>
      <c r="C2822">
        <v>4</v>
      </c>
      <c r="D2822">
        <v>27</v>
      </c>
      <c r="E2822">
        <v>1500</v>
      </c>
      <c r="F2822">
        <v>-5.9898596191406197</v>
      </c>
      <c r="G2822">
        <v>4.4661383056640602</v>
      </c>
      <c r="H2822">
        <v>7.4716002049314199</v>
      </c>
      <c r="I2822">
        <v>2.21148610280185</v>
      </c>
      <c r="J2822">
        <f t="shared" si="45"/>
        <v>2.21148610280185</v>
      </c>
      <c r="K2822" t="str" cm="1">
        <f t="array" ref="K2822">INDEX($P$6:$P$13,MATCH(MIN(ABS(MOD(J2822 - $Q$6:$Q$13 + PI(), 2*PI()) - PI())),ABS(MOD(J2822 - $Q$6:$Q$13 + PI(), 2*PI()) - PI()),0))</f>
        <v>SE</v>
      </c>
      <c r="L2822">
        <v>1.58869821400512</v>
      </c>
      <c r="M2822">
        <v>7.1168226665920598</v>
      </c>
      <c r="N2822">
        <v>1.5530547036064899</v>
      </c>
    </row>
    <row r="2823" spans="1:14" x14ac:dyDescent="0.3">
      <c r="A2823">
        <v>1714222</v>
      </c>
      <c r="B2823">
        <v>2024</v>
      </c>
      <c r="C2823">
        <v>4</v>
      </c>
      <c r="D2823">
        <v>27</v>
      </c>
      <c r="E2823">
        <v>1600</v>
      </c>
      <c r="F2823">
        <v>-5.9911102294921799</v>
      </c>
      <c r="G2823">
        <v>4.6996319580078101</v>
      </c>
      <c r="H2823">
        <v>7.6144561409633296</v>
      </c>
      <c r="I2823">
        <v>2.2359736197460398</v>
      </c>
      <c r="J2823">
        <f t="shared" si="45"/>
        <v>2.2359736197460398</v>
      </c>
      <c r="K2823" t="str" cm="1">
        <f t="array" ref="K2823">INDEX($P$6:$P$13,MATCH(MIN(ABS(MOD(J2823 - $Q$6:$Q$13 + PI(), 2*PI()) - PI())),ABS(MOD(J2823 - $Q$6:$Q$13 + PI(), 2*PI()) - PI()),0))</f>
        <v>SE</v>
      </c>
      <c r="L2823">
        <v>1.68200253624691</v>
      </c>
      <c r="M2823">
        <v>6.9718424479166599</v>
      </c>
      <c r="N2823">
        <v>1.5610991583930101</v>
      </c>
    </row>
    <row r="2824" spans="1:14" x14ac:dyDescent="0.3">
      <c r="A2824">
        <v>1714226</v>
      </c>
      <c r="B2824">
        <v>2024</v>
      </c>
      <c r="C2824">
        <v>4</v>
      </c>
      <c r="D2824">
        <v>27</v>
      </c>
      <c r="E2824">
        <v>1700</v>
      </c>
      <c r="F2824">
        <v>-5.5943060302734304</v>
      </c>
      <c r="G2824">
        <v>5.05414123535156</v>
      </c>
      <c r="H2824">
        <v>7.5392707596447703</v>
      </c>
      <c r="I2824">
        <v>2.3055108392080599</v>
      </c>
      <c r="J2824">
        <f t="shared" si="45"/>
        <v>2.3055108392080599</v>
      </c>
      <c r="K2824" t="str" cm="1">
        <f t="array" ref="K2824">INDEX($P$6:$P$13,MATCH(MIN(ABS(MOD(J2824 - $Q$6:$Q$13 + PI(), 2*PI()) - PI())),ABS(MOD(J2824 - $Q$6:$Q$13 + PI(), 2*PI()) - PI()),0))</f>
        <v>SE</v>
      </c>
      <c r="L2824">
        <v>1.7598297794509801</v>
      </c>
      <c r="M2824">
        <v>6.8597526550292898</v>
      </c>
      <c r="N2824">
        <v>1.5648406346638899</v>
      </c>
    </row>
    <row r="2825" spans="1:14" x14ac:dyDescent="0.3">
      <c r="A2825">
        <v>1714230</v>
      </c>
      <c r="B2825">
        <v>2024</v>
      </c>
      <c r="C2825">
        <v>4</v>
      </c>
      <c r="D2825">
        <v>27</v>
      </c>
      <c r="E2825">
        <v>1800</v>
      </c>
      <c r="F2825">
        <v>-5.2325561523437498</v>
      </c>
      <c r="G2825">
        <v>5.3625079345703099</v>
      </c>
      <c r="H2825">
        <v>7.4924051702881096</v>
      </c>
      <c r="I2825">
        <v>2.3684591886585702</v>
      </c>
      <c r="J2825">
        <f t="shared" si="45"/>
        <v>2.3684591886585702</v>
      </c>
      <c r="K2825" t="str" cm="1">
        <f t="array" ref="K2825">INDEX($P$6:$P$13,MATCH(MIN(ABS(MOD(J2825 - $Q$6:$Q$13 + PI(), 2*PI()) - PI())),ABS(MOD(J2825 - $Q$6:$Q$13 + PI(), 2*PI()) - PI()),0))</f>
        <v>SE</v>
      </c>
      <c r="L2825">
        <v>1.8228983461167401</v>
      </c>
      <c r="M2825">
        <v>6.7873214085896798</v>
      </c>
      <c r="N2825">
        <v>1.56079588996039</v>
      </c>
    </row>
    <row r="2826" spans="1:14" x14ac:dyDescent="0.3">
      <c r="A2826">
        <v>1714233</v>
      </c>
      <c r="B2826">
        <v>2024</v>
      </c>
      <c r="C2826">
        <v>4</v>
      </c>
      <c r="D2826">
        <v>27</v>
      </c>
      <c r="E2826">
        <v>1900</v>
      </c>
      <c r="F2826">
        <v>-4.9261578369140597</v>
      </c>
      <c r="G2826">
        <v>5.6328656005859301</v>
      </c>
      <c r="H2826">
        <v>7.4830612658493001</v>
      </c>
      <c r="I2826">
        <v>2.42302409389676</v>
      </c>
      <c r="J2826">
        <f t="shared" si="45"/>
        <v>2.42302409389676</v>
      </c>
      <c r="K2826" t="str" cm="1">
        <f t="array" ref="K2826">INDEX($P$6:$P$13,MATCH(MIN(ABS(MOD(J2826 - $Q$6:$Q$13 + PI(), 2*PI()) - PI())),ABS(MOD(J2826 - $Q$6:$Q$13 + PI(), 2*PI()) - PI()),0))</f>
        <v>SE</v>
      </c>
      <c r="L2826">
        <v>1.8781797113923799</v>
      </c>
      <c r="M2826">
        <v>6.7270601060655304</v>
      </c>
      <c r="N2826">
        <v>1.5525309244791601</v>
      </c>
    </row>
    <row r="2827" spans="1:14" x14ac:dyDescent="0.3">
      <c r="A2827">
        <v>1714237</v>
      </c>
      <c r="B2827">
        <v>2024</v>
      </c>
      <c r="C2827">
        <v>4</v>
      </c>
      <c r="D2827">
        <v>27</v>
      </c>
      <c r="E2827">
        <v>2000</v>
      </c>
      <c r="F2827">
        <v>-4.7889984130859302</v>
      </c>
      <c r="G2827">
        <v>5.6364044189453102</v>
      </c>
      <c r="H2827">
        <v>7.3961855421863101</v>
      </c>
      <c r="I2827">
        <v>2.4372989944527599</v>
      </c>
      <c r="J2827">
        <f t="shared" si="45"/>
        <v>2.4372989944527599</v>
      </c>
      <c r="K2827" t="str" cm="1">
        <f t="array" ref="K2827">INDEX($P$6:$P$13,MATCH(MIN(ABS(MOD(J2827 - $Q$6:$Q$13 + PI(), 2*PI()) - PI())),ABS(MOD(J2827 - $Q$6:$Q$13 + PI(), 2*PI()) - PI()),0))</f>
        <v>SE</v>
      </c>
      <c r="L2827">
        <v>1.9259715279157601</v>
      </c>
      <c r="M2827">
        <v>6.6807012557983398</v>
      </c>
      <c r="N2827">
        <v>1.5442718929714601</v>
      </c>
    </row>
    <row r="2828" spans="1:14" x14ac:dyDescent="0.3">
      <c r="A2828">
        <v>1714240</v>
      </c>
      <c r="B2828">
        <v>2024</v>
      </c>
      <c r="C2828">
        <v>4</v>
      </c>
      <c r="D2828">
        <v>27</v>
      </c>
      <c r="E2828">
        <v>2100</v>
      </c>
      <c r="F2828">
        <v>-4.9666351318359299</v>
      </c>
      <c r="G2828">
        <v>5.7553338623046804</v>
      </c>
      <c r="H2828">
        <v>7.6020610625920302</v>
      </c>
      <c r="I2828">
        <v>2.42962137625228</v>
      </c>
      <c r="J2828">
        <f t="shared" si="45"/>
        <v>2.42962137625228</v>
      </c>
      <c r="K2828" t="str" cm="1">
        <f t="array" ref="K2828">INDEX($P$6:$P$13,MATCH(MIN(ABS(MOD(J2828 - $Q$6:$Q$13 + PI(), 2*PI()) - PI())),ABS(MOD(J2828 - $Q$6:$Q$13 + PI(), 2*PI()) - PI()),0))</f>
        <v>SE</v>
      </c>
      <c r="L2828">
        <v>1.96806021455541</v>
      </c>
      <c r="M2828">
        <v>6.6265199449327197</v>
      </c>
      <c r="N2828">
        <v>1.5393507215711799</v>
      </c>
    </row>
    <row r="2829" spans="1:14" x14ac:dyDescent="0.3">
      <c r="A2829">
        <v>1714244</v>
      </c>
      <c r="B2829">
        <v>2024</v>
      </c>
      <c r="C2829">
        <v>4</v>
      </c>
      <c r="D2829">
        <v>27</v>
      </c>
      <c r="E2829">
        <v>2200</v>
      </c>
      <c r="F2829">
        <v>-4.8540893554687496</v>
      </c>
      <c r="G2829">
        <v>5.2784124755859301</v>
      </c>
      <c r="H2829">
        <v>7.1710404916787498</v>
      </c>
      <c r="I2829">
        <v>2.39804746392227</v>
      </c>
      <c r="J2829">
        <f t="shared" si="45"/>
        <v>2.39804746392227</v>
      </c>
      <c r="K2829" t="str" cm="1">
        <f t="array" ref="K2829">INDEX($P$6:$P$13,MATCH(MIN(ABS(MOD(J2829 - $Q$6:$Q$13 + PI(), 2*PI()) - PI())),ABS(MOD(J2829 - $Q$6:$Q$13 + PI(), 2*PI()) - PI()),0))</f>
        <v>SE</v>
      </c>
      <c r="L2829">
        <v>1.98266288903521</v>
      </c>
      <c r="M2829">
        <v>6.6338237126668202</v>
      </c>
      <c r="N2829">
        <v>1.51869212256537</v>
      </c>
    </row>
    <row r="2830" spans="1:14" x14ac:dyDescent="0.3">
      <c r="A2830">
        <v>1714248</v>
      </c>
      <c r="B2830">
        <v>2024</v>
      </c>
      <c r="C2830">
        <v>4</v>
      </c>
      <c r="D2830">
        <v>27</v>
      </c>
      <c r="E2830">
        <v>2300</v>
      </c>
      <c r="F2830">
        <v>-4.8168969726562496</v>
      </c>
      <c r="G2830">
        <v>5.4357647705078103</v>
      </c>
      <c r="H2830">
        <v>7.2629219385505399</v>
      </c>
      <c r="I2830">
        <v>2.4164830114364602</v>
      </c>
      <c r="J2830">
        <f t="shared" si="45"/>
        <v>2.4164830114364602</v>
      </c>
      <c r="K2830" t="str" cm="1">
        <f t="array" ref="K2830">INDEX($P$6:$P$13,MATCH(MIN(ABS(MOD(J2830 - $Q$6:$Q$13 + PI(), 2*PI()) - PI())),ABS(MOD(J2830 - $Q$6:$Q$13 + PI(), 2*PI()) - PI()),0))</f>
        <v>SE</v>
      </c>
      <c r="L2830">
        <v>1.99915815373901</v>
      </c>
      <c r="M2830">
        <v>6.6268428166707301</v>
      </c>
      <c r="N2830">
        <v>1.50146484375</v>
      </c>
    </row>
    <row r="2831" spans="1:14" x14ac:dyDescent="0.3">
      <c r="A2831">
        <v>1714251</v>
      </c>
      <c r="B2831">
        <v>2024</v>
      </c>
      <c r="C2831">
        <v>4</v>
      </c>
      <c r="D2831">
        <v>27</v>
      </c>
      <c r="E2831">
        <v>0</v>
      </c>
      <c r="F2831">
        <v>-6.55473571777343</v>
      </c>
      <c r="G2831">
        <v>1.0078619384765599</v>
      </c>
      <c r="H2831">
        <v>6.6317679405181602</v>
      </c>
      <c r="I2831">
        <v>1.7233623528717701</v>
      </c>
      <c r="J2831">
        <f t="shared" si="45"/>
        <v>1.7233623528717701</v>
      </c>
      <c r="K2831" t="str" cm="1">
        <f t="array" ref="K2831">INDEX($P$6:$P$13,MATCH(MIN(ABS(MOD(J2831 - $Q$6:$Q$13 + PI(), 2*PI()) - PI())),ABS(MOD(J2831 - $Q$6:$Q$13 + PI(), 2*PI()) - PI()),0))</f>
        <v>E</v>
      </c>
      <c r="L2831">
        <v>0.80617851347654801</v>
      </c>
      <c r="M2831">
        <v>8.2070127063327298</v>
      </c>
      <c r="N2831">
        <v>1.7924886279635901</v>
      </c>
    </row>
    <row r="2832" spans="1:14" x14ac:dyDescent="0.3">
      <c r="A2832">
        <v>1714255</v>
      </c>
      <c r="B2832">
        <v>2024</v>
      </c>
      <c r="C2832">
        <v>4</v>
      </c>
      <c r="D2832">
        <v>27</v>
      </c>
      <c r="E2832">
        <v>100</v>
      </c>
      <c r="F2832">
        <v>-6.0058764648437499</v>
      </c>
      <c r="G2832">
        <v>1.35409118652343</v>
      </c>
      <c r="H2832">
        <v>6.1566317944460902</v>
      </c>
      <c r="I2832">
        <v>1.79254955547355</v>
      </c>
      <c r="J2832">
        <f t="shared" si="45"/>
        <v>1.79254955547355</v>
      </c>
      <c r="K2832" t="str" cm="1">
        <f t="array" ref="K2832">INDEX($P$6:$P$13,MATCH(MIN(ABS(MOD(J2832 - $Q$6:$Q$13 + PI(), 2*PI()) - PI())),ABS(MOD(J2832 - $Q$6:$Q$13 + PI(), 2*PI()) - PI()),0))</f>
        <v>E</v>
      </c>
      <c r="L2832">
        <v>0.83952484120579396</v>
      </c>
      <c r="M2832">
        <v>8.15020656585693</v>
      </c>
      <c r="N2832">
        <v>1.7741540273030501</v>
      </c>
    </row>
    <row r="2833" spans="1:14" x14ac:dyDescent="0.3">
      <c r="A2833">
        <v>1714258</v>
      </c>
      <c r="B2833">
        <v>2024</v>
      </c>
      <c r="C2833">
        <v>4</v>
      </c>
      <c r="D2833">
        <v>27</v>
      </c>
      <c r="E2833">
        <v>200</v>
      </c>
      <c r="F2833">
        <v>-5.5642279052734303</v>
      </c>
      <c r="G2833">
        <v>1.64306030273437</v>
      </c>
      <c r="H2833">
        <v>5.8017479555945197</v>
      </c>
      <c r="I2833">
        <v>1.8579263466965099</v>
      </c>
      <c r="J2833">
        <f t="shared" si="45"/>
        <v>1.8579263466965099</v>
      </c>
      <c r="K2833" t="str" cm="1">
        <f t="array" ref="K2833">INDEX($P$6:$P$13,MATCH(MIN(ABS(MOD(J2833 - $Q$6:$Q$13 + PI(), 2*PI()) - PI())),ABS(MOD(J2833 - $Q$6:$Q$13 + PI(), 2*PI()) - PI()),0))</f>
        <v>E</v>
      </c>
      <c r="L2833">
        <v>0.86023242780577802</v>
      </c>
      <c r="M2833">
        <v>8.1187266243828606</v>
      </c>
      <c r="N2833">
        <v>1.75051593780517</v>
      </c>
    </row>
    <row r="2834" spans="1:14" x14ac:dyDescent="0.3">
      <c r="A2834">
        <v>1714262</v>
      </c>
      <c r="B2834">
        <v>2024</v>
      </c>
      <c r="C2834">
        <v>4</v>
      </c>
      <c r="D2834">
        <v>28</v>
      </c>
      <c r="E2834">
        <v>300</v>
      </c>
      <c r="F2834">
        <v>-5.3075354003906199</v>
      </c>
      <c r="G2834">
        <v>6.7260467529296797</v>
      </c>
      <c r="H2834">
        <v>8.5679423987907199</v>
      </c>
      <c r="I2834">
        <v>2.4735323903567799</v>
      </c>
      <c r="J2834">
        <f t="shared" si="45"/>
        <v>2.4735323903567799</v>
      </c>
      <c r="K2834" t="str" cm="1">
        <f t="array" ref="K2834">INDEX($P$6:$P$13,MATCH(MIN(ABS(MOD(J2834 - $Q$6:$Q$13 + PI(), 2*PI()) - PI())),ABS(MOD(J2834 - $Q$6:$Q$13 + PI(), 2*PI()) - PI()),0))</f>
        <v>SE</v>
      </c>
      <c r="L2834">
        <v>2.13853948307827</v>
      </c>
      <c r="M2834">
        <v>6.33648501502143</v>
      </c>
      <c r="N2834">
        <v>1.5178177091810401</v>
      </c>
    </row>
    <row r="2835" spans="1:14" x14ac:dyDescent="0.3">
      <c r="A2835">
        <v>1714266</v>
      </c>
      <c r="B2835">
        <v>2024</v>
      </c>
      <c r="C2835">
        <v>4</v>
      </c>
      <c r="D2835">
        <v>28</v>
      </c>
      <c r="E2835">
        <v>400</v>
      </c>
      <c r="F2835">
        <v>-5.6049499511718697</v>
      </c>
      <c r="G2835">
        <v>7.2714178466796797</v>
      </c>
      <c r="H2835">
        <v>9.1809030849994997</v>
      </c>
      <c r="I2835">
        <v>2.4848997308178999</v>
      </c>
      <c r="J2835">
        <f t="shared" si="45"/>
        <v>2.4848997308178999</v>
      </c>
      <c r="K2835" t="str" cm="1">
        <f t="array" ref="K2835">INDEX($P$6:$P$13,MATCH(MIN(ABS(MOD(J2835 - $Q$6:$Q$13 + PI(), 2*PI()) - PI())),ABS(MOD(J2835 - $Q$6:$Q$13 + PI(), 2*PI()) - PI()),0))</f>
        <v>SE</v>
      </c>
      <c r="L2835">
        <v>2.1834980808806299</v>
      </c>
      <c r="M2835">
        <v>6.1923767725626604</v>
      </c>
      <c r="N2835">
        <v>1.558259540134</v>
      </c>
    </row>
    <row r="2836" spans="1:14" x14ac:dyDescent="0.3">
      <c r="A2836">
        <v>1714269</v>
      </c>
      <c r="B2836">
        <v>2024</v>
      </c>
      <c r="C2836">
        <v>4</v>
      </c>
      <c r="D2836">
        <v>28</v>
      </c>
      <c r="E2836">
        <v>500</v>
      </c>
      <c r="F2836">
        <v>-5.4608941650390603</v>
      </c>
      <c r="G2836">
        <v>7.7784741210937502</v>
      </c>
      <c r="H2836">
        <v>9.50400045950561</v>
      </c>
      <c r="I2836">
        <v>2.5294907619049001</v>
      </c>
      <c r="J2836">
        <f t="shared" si="45"/>
        <v>2.5294907619049001</v>
      </c>
      <c r="K2836" t="str" cm="1">
        <f t="array" ref="K2836">INDEX($P$6:$P$13,MATCH(MIN(ABS(MOD(J2836 - $Q$6:$Q$13 + PI(), 2*PI()) - PI())),ABS(MOD(J2836 - $Q$6:$Q$13 + PI(), 2*PI()) - PI()),0))</f>
        <v>SE</v>
      </c>
      <c r="L2836">
        <v>2.2322457651005898</v>
      </c>
      <c r="M2836">
        <v>6.0513937208387496</v>
      </c>
      <c r="N2836">
        <v>1.6131536695692199</v>
      </c>
    </row>
    <row r="2837" spans="1:14" x14ac:dyDescent="0.3">
      <c r="A2837">
        <v>1714273</v>
      </c>
      <c r="B2837">
        <v>2024</v>
      </c>
      <c r="C2837">
        <v>4</v>
      </c>
      <c r="D2837">
        <v>28</v>
      </c>
      <c r="E2837">
        <v>600</v>
      </c>
      <c r="F2837">
        <v>-5.5494781494140604</v>
      </c>
      <c r="G2837">
        <v>7.85069213867187</v>
      </c>
      <c r="H2837">
        <v>9.6140561048408895</v>
      </c>
      <c r="I2837">
        <v>2.5262657716396801</v>
      </c>
      <c r="J2837">
        <f t="shared" si="45"/>
        <v>2.5262657716396801</v>
      </c>
      <c r="K2837" t="str" cm="1">
        <f t="array" ref="K2837">INDEX($P$6:$P$13,MATCH(MIN(ABS(MOD(J2837 - $Q$6:$Q$13 + PI(), 2*PI()) - PI())),ABS(MOD(J2837 - $Q$6:$Q$13 + PI(), 2*PI()) - PI()),0))</f>
        <v>SE</v>
      </c>
      <c r="L2837">
        <v>2.2706860098188599</v>
      </c>
      <c r="M2837">
        <v>5.95538149939643</v>
      </c>
      <c r="N2837">
        <v>1.66737821367051</v>
      </c>
    </row>
    <row r="2838" spans="1:14" x14ac:dyDescent="0.3">
      <c r="A2838">
        <v>1714276</v>
      </c>
      <c r="B2838">
        <v>2024</v>
      </c>
      <c r="C2838">
        <v>4</v>
      </c>
      <c r="D2838">
        <v>28</v>
      </c>
      <c r="E2838">
        <v>700</v>
      </c>
      <c r="F2838">
        <v>-5.8474145507812496</v>
      </c>
      <c r="G2838">
        <v>8.10687255859375</v>
      </c>
      <c r="H2838">
        <v>9.9956810478310398</v>
      </c>
      <c r="I2838">
        <v>2.5167198566252398</v>
      </c>
      <c r="J2838">
        <f t="shared" si="45"/>
        <v>2.5167198566252398</v>
      </c>
      <c r="K2838" t="str" cm="1">
        <f t="array" ref="K2838">INDEX($P$6:$P$13,MATCH(MIN(ABS(MOD(J2838 - $Q$6:$Q$13 + PI(), 2*PI()) - PI())),ABS(MOD(J2838 - $Q$6:$Q$13 + PI(), 2*PI()) - PI()),0))</f>
        <v>SE</v>
      </c>
      <c r="L2838">
        <v>2.2942999928884902</v>
      </c>
      <c r="M2838">
        <v>5.8117653528849198</v>
      </c>
      <c r="N2838">
        <v>1.6670135921902101</v>
      </c>
    </row>
    <row r="2839" spans="1:14" x14ac:dyDescent="0.3">
      <c r="A2839">
        <v>1714280</v>
      </c>
      <c r="B2839">
        <v>2024</v>
      </c>
      <c r="C2839">
        <v>4</v>
      </c>
      <c r="D2839">
        <v>28</v>
      </c>
      <c r="E2839">
        <v>800</v>
      </c>
      <c r="F2839">
        <v>-6.1299346923828102</v>
      </c>
      <c r="G2839">
        <v>8.4829589843749993</v>
      </c>
      <c r="H2839">
        <v>10.4659778551011</v>
      </c>
      <c r="I2839">
        <v>2.5158478791307801</v>
      </c>
      <c r="J2839">
        <f t="shared" si="45"/>
        <v>2.5158478791307801</v>
      </c>
      <c r="K2839" t="str" cm="1">
        <f t="array" ref="K2839">INDEX($P$6:$P$13,MATCH(MIN(ABS(MOD(J2839 - $Q$6:$Q$13 + PI(), 2*PI()) - PI())),ABS(MOD(J2839 - $Q$6:$Q$13 + PI(), 2*PI()) - PI()),0))</f>
        <v>SE</v>
      </c>
      <c r="L2839">
        <v>2.3143637454996</v>
      </c>
      <c r="M2839">
        <v>5.7653490702311201</v>
      </c>
      <c r="N2839">
        <v>1.73768933614095</v>
      </c>
    </row>
    <row r="2840" spans="1:14" x14ac:dyDescent="0.3">
      <c r="A2840">
        <v>1714284</v>
      </c>
      <c r="B2840">
        <v>2024</v>
      </c>
      <c r="C2840">
        <v>4</v>
      </c>
      <c r="D2840">
        <v>28</v>
      </c>
      <c r="E2840">
        <v>900</v>
      </c>
      <c r="F2840">
        <v>-6.3921331787109299</v>
      </c>
      <c r="G2840">
        <v>8.6494909667968702</v>
      </c>
      <c r="H2840">
        <v>10.7551411222297</v>
      </c>
      <c r="I2840">
        <v>2.5051568792683301</v>
      </c>
      <c r="J2840">
        <f t="shared" si="45"/>
        <v>2.5051568792683301</v>
      </c>
      <c r="K2840" t="str" cm="1">
        <f t="array" ref="K2840">INDEX($P$6:$P$13,MATCH(MIN(ABS(MOD(J2840 - $Q$6:$Q$13 + PI(), 2*PI()) - PI())),ABS(MOD(J2840 - $Q$6:$Q$13 + PI(), 2*PI()) - PI()),0))</f>
        <v>SE</v>
      </c>
      <c r="L2840">
        <v>2.3285973354429998</v>
      </c>
      <c r="M2840">
        <v>5.7424527274237702</v>
      </c>
      <c r="N2840">
        <v>1.81200610266791</v>
      </c>
    </row>
    <row r="2841" spans="1:14" x14ac:dyDescent="0.3">
      <c r="A2841">
        <v>1714287</v>
      </c>
      <c r="B2841">
        <v>2024</v>
      </c>
      <c r="C2841">
        <v>4</v>
      </c>
      <c r="D2841">
        <v>28</v>
      </c>
      <c r="E2841">
        <v>1000</v>
      </c>
      <c r="F2841">
        <v>-6.5673254394531204</v>
      </c>
      <c r="G2841">
        <v>8.2081927490234303</v>
      </c>
      <c r="H2841">
        <v>10.5120973945644</v>
      </c>
      <c r="I2841">
        <v>2.4667944214248201</v>
      </c>
      <c r="J2841">
        <f t="shared" si="45"/>
        <v>2.4667944214248201</v>
      </c>
      <c r="K2841" t="str" cm="1">
        <f t="array" ref="K2841">INDEX($P$6:$P$13,MATCH(MIN(ABS(MOD(J2841 - $Q$6:$Q$13 + PI(), 2*PI()) - PI())),ABS(MOD(J2841 - $Q$6:$Q$13 + PI(), 2*PI()) - PI()),0))</f>
        <v>SE</v>
      </c>
      <c r="L2841">
        <v>2.32788633061331</v>
      </c>
      <c r="M2841">
        <v>5.7586115731133303</v>
      </c>
      <c r="N2841">
        <v>1.8615668614705401</v>
      </c>
    </row>
    <row r="2842" spans="1:14" x14ac:dyDescent="0.3">
      <c r="A2842">
        <v>1714291</v>
      </c>
      <c r="B2842">
        <v>2024</v>
      </c>
      <c r="C2842">
        <v>4</v>
      </c>
      <c r="D2842">
        <v>28</v>
      </c>
      <c r="E2842">
        <v>1100</v>
      </c>
      <c r="F2842">
        <v>-6.8931939697265596</v>
      </c>
      <c r="G2842">
        <v>8.3543200683593692</v>
      </c>
      <c r="H2842">
        <v>10.8310104288042</v>
      </c>
      <c r="I2842">
        <v>2.4517299423455001</v>
      </c>
      <c r="J2842">
        <f t="shared" si="45"/>
        <v>2.4517299423455001</v>
      </c>
      <c r="K2842" t="str" cm="1">
        <f t="array" ref="K2842">INDEX($P$6:$P$13,MATCH(MIN(ABS(MOD(J2842 - $Q$6:$Q$13 + PI(), 2*PI()) - PI())),ABS(MOD(J2842 - $Q$6:$Q$13 + PI(), 2*PI()) - PI()),0))</f>
        <v>SE</v>
      </c>
      <c r="L2842">
        <v>2.3232501518343001</v>
      </c>
      <c r="M2842">
        <v>5.7837997012668101</v>
      </c>
      <c r="N2842">
        <v>1.91612890031602</v>
      </c>
    </row>
    <row r="2843" spans="1:14" x14ac:dyDescent="0.3">
      <c r="A2843">
        <v>1714294</v>
      </c>
      <c r="B2843">
        <v>2024</v>
      </c>
      <c r="C2843">
        <v>4</v>
      </c>
      <c r="D2843">
        <v>28</v>
      </c>
      <c r="E2843">
        <v>1200</v>
      </c>
      <c r="F2843">
        <v>-6.7958239746093696</v>
      </c>
      <c r="G2843">
        <v>8.6255346679687506</v>
      </c>
      <c r="H2843">
        <v>10.981032365046801</v>
      </c>
      <c r="I2843">
        <v>2.4742902256974699</v>
      </c>
      <c r="J2843">
        <f t="shared" si="45"/>
        <v>2.4742902256974699</v>
      </c>
      <c r="K2843" t="str" cm="1">
        <f t="array" ref="K2843">INDEX($P$6:$P$13,MATCH(MIN(ABS(MOD(J2843 - $Q$6:$Q$13 + PI(), 2*PI()) - PI())),ABS(MOD(J2843 - $Q$6:$Q$13 + PI(), 2*PI()) - PI()),0))</f>
        <v>SE</v>
      </c>
      <c r="L2843">
        <v>2.3235208769544502</v>
      </c>
      <c r="M2843">
        <v>5.8200887044270804</v>
      </c>
      <c r="N2843">
        <v>1.9738373226589601</v>
      </c>
    </row>
    <row r="2844" spans="1:14" x14ac:dyDescent="0.3">
      <c r="A2844">
        <v>1714298</v>
      </c>
      <c r="B2844">
        <v>2024</v>
      </c>
      <c r="C2844">
        <v>4</v>
      </c>
      <c r="D2844">
        <v>28</v>
      </c>
      <c r="E2844">
        <v>1300</v>
      </c>
      <c r="F2844">
        <v>-6.7170434570312496</v>
      </c>
      <c r="G2844">
        <v>9.0150305175781202</v>
      </c>
      <c r="H2844">
        <v>11.2423061707334</v>
      </c>
      <c r="I2844">
        <v>2.5012389064500802</v>
      </c>
      <c r="J2844">
        <f t="shared" si="45"/>
        <v>2.5012389064500802</v>
      </c>
      <c r="K2844" t="str" cm="1">
        <f t="array" ref="K2844">INDEX($P$6:$P$13,MATCH(MIN(ABS(MOD(J2844 - $Q$6:$Q$13 + PI(), 2*PI()) - PI())),ABS(MOD(J2844 - $Q$6:$Q$13 + PI(), 2*PI()) - PI()),0))</f>
        <v>SE</v>
      </c>
      <c r="L2844">
        <v>2.32834232297329</v>
      </c>
      <c r="M2844">
        <v>5.8601335949367899</v>
      </c>
      <c r="N2844">
        <v>2.0394623014661999</v>
      </c>
    </row>
    <row r="2845" spans="1:14" x14ac:dyDescent="0.3">
      <c r="A2845">
        <v>1714302</v>
      </c>
      <c r="B2845">
        <v>2024</v>
      </c>
      <c r="C2845">
        <v>4</v>
      </c>
      <c r="D2845">
        <v>28</v>
      </c>
      <c r="E2845">
        <v>1400</v>
      </c>
      <c r="F2845">
        <v>-6.3085931396484298</v>
      </c>
      <c r="G2845">
        <v>9.4411602783203108</v>
      </c>
      <c r="H2845">
        <v>11.354904438283601</v>
      </c>
      <c r="I2845">
        <v>2.55252854203454</v>
      </c>
      <c r="J2845">
        <f t="shared" si="45"/>
        <v>2.55252854203454</v>
      </c>
      <c r="K2845" t="str" cm="1">
        <f t="array" ref="K2845">INDEX($P$6:$P$13,MATCH(MIN(ABS(MOD(J2845 - $Q$6:$Q$13 + PI(), 2*PI()) - PI())),ABS(MOD(J2845 - $Q$6:$Q$13 + PI(), 2*PI()) - PI()),0))</f>
        <v>SE</v>
      </c>
      <c r="L2845">
        <v>2.3394116040908099</v>
      </c>
      <c r="M2845">
        <v>5.9058940675523504</v>
      </c>
      <c r="N2845">
        <v>2.1097216076321001</v>
      </c>
    </row>
    <row r="2846" spans="1:14" x14ac:dyDescent="0.3">
      <c r="A2846">
        <v>1714305</v>
      </c>
      <c r="B2846">
        <v>2024</v>
      </c>
      <c r="C2846">
        <v>4</v>
      </c>
      <c r="D2846">
        <v>28</v>
      </c>
      <c r="E2846">
        <v>1500</v>
      </c>
      <c r="F2846">
        <v>-5.8163531494140601</v>
      </c>
      <c r="G2846">
        <v>9.7960650634765596</v>
      </c>
      <c r="H2846">
        <v>11.392666706551401</v>
      </c>
      <c r="I2846">
        <v>2.6057859804742001</v>
      </c>
      <c r="J2846">
        <f t="shared" si="45"/>
        <v>2.6057859804742001</v>
      </c>
      <c r="K2846" t="str" cm="1">
        <f t="array" ref="K2846">INDEX($P$6:$P$13,MATCH(MIN(ABS(MOD(J2846 - $Q$6:$Q$13 + PI(), 2*PI()) - PI())),ABS(MOD(J2846 - $Q$6:$Q$13 + PI(), 2*PI()) - PI()),0))</f>
        <v>SE</v>
      </c>
      <c r="L2846">
        <v>2.3581085632491399</v>
      </c>
      <c r="M2846">
        <v>5.9601236979166599</v>
      </c>
      <c r="N2846">
        <v>2.1728562249077599</v>
      </c>
    </row>
    <row r="2847" spans="1:14" x14ac:dyDescent="0.3">
      <c r="A2847">
        <v>1714309</v>
      </c>
      <c r="B2847">
        <v>2024</v>
      </c>
      <c r="C2847">
        <v>4</v>
      </c>
      <c r="D2847">
        <v>28</v>
      </c>
      <c r="E2847">
        <v>1600</v>
      </c>
      <c r="F2847">
        <v>-5.577841796875</v>
      </c>
      <c r="G2847">
        <v>10.051245727538999</v>
      </c>
      <c r="H2847">
        <v>11.4952102976125</v>
      </c>
      <c r="I2847">
        <v>2.63496438378951</v>
      </c>
      <c r="J2847">
        <f t="shared" si="45"/>
        <v>2.63496438378951</v>
      </c>
      <c r="K2847" t="str" cm="1">
        <f t="array" ref="K2847">INDEX($P$6:$P$13,MATCH(MIN(ABS(MOD(J2847 - $Q$6:$Q$13 + PI(), 2*PI()) - PI())),ABS(MOD(J2847 - $Q$6:$Q$13 + PI(), 2*PI()) - PI()),0))</f>
        <v>SE</v>
      </c>
      <c r="L2847">
        <v>2.3799309786721099</v>
      </c>
      <c r="M2847">
        <v>6.0247460471259204</v>
      </c>
      <c r="N2847">
        <v>2.22264840867784</v>
      </c>
    </row>
    <row r="2848" spans="1:14" x14ac:dyDescent="0.3">
      <c r="A2848">
        <v>1714312</v>
      </c>
      <c r="B2848">
        <v>2024</v>
      </c>
      <c r="C2848">
        <v>4</v>
      </c>
      <c r="D2848">
        <v>28</v>
      </c>
      <c r="E2848">
        <v>1700</v>
      </c>
      <c r="F2848">
        <v>-5.4676696777343698</v>
      </c>
      <c r="G2848">
        <v>9.91242065429687</v>
      </c>
      <c r="H2848">
        <v>11.3204017125076</v>
      </c>
      <c r="I2848">
        <v>2.6375235330242801</v>
      </c>
      <c r="J2848">
        <f t="shared" si="45"/>
        <v>2.6375235330242801</v>
      </c>
      <c r="K2848" t="str" cm="1">
        <f t="array" ref="K2848">INDEX($P$6:$P$13,MATCH(MIN(ABS(MOD(J2848 - $Q$6:$Q$13 + PI(), 2*PI()) - PI())),ABS(MOD(J2848 - $Q$6:$Q$13 + PI(), 2*PI()) - PI()),0))</f>
        <v>SE</v>
      </c>
      <c r="L2848">
        <v>2.39810882855262</v>
      </c>
      <c r="M2848">
        <v>6.0915931065877196</v>
      </c>
      <c r="N2848">
        <v>2.2648760477701799</v>
      </c>
    </row>
    <row r="2849" spans="1:14" x14ac:dyDescent="0.3">
      <c r="A2849">
        <v>1714316</v>
      </c>
      <c r="B2849">
        <v>2024</v>
      </c>
      <c r="C2849">
        <v>4</v>
      </c>
      <c r="D2849">
        <v>28</v>
      </c>
      <c r="E2849">
        <v>1800</v>
      </c>
      <c r="F2849">
        <v>-5.2804968261718699</v>
      </c>
      <c r="G2849">
        <v>9.9200579833984293</v>
      </c>
      <c r="H2849">
        <v>11.237935625603001</v>
      </c>
      <c r="I2849">
        <v>2.65243624631613</v>
      </c>
      <c r="J2849">
        <f t="shared" si="45"/>
        <v>2.65243624631613</v>
      </c>
      <c r="K2849" t="str" cm="1">
        <f t="array" ref="K2849">INDEX($P$6:$P$13,MATCH(MIN(ABS(MOD(J2849 - $Q$6:$Q$13 + PI(), 2*PI()) - PI())),ABS(MOD(J2849 - $Q$6:$Q$13 + PI(), 2*PI()) - PI()),0))</f>
        <v>SE</v>
      </c>
      <c r="L2849">
        <v>2.40896582614059</v>
      </c>
      <c r="M2849">
        <v>6.1230738957722899</v>
      </c>
      <c r="N2849">
        <v>2.2513779534233902</v>
      </c>
    </row>
    <row r="2850" spans="1:14" x14ac:dyDescent="0.3">
      <c r="A2850">
        <v>1714320</v>
      </c>
      <c r="B2850">
        <v>2024</v>
      </c>
      <c r="C2850">
        <v>4</v>
      </c>
      <c r="D2850">
        <v>28</v>
      </c>
      <c r="E2850">
        <v>1900</v>
      </c>
      <c r="F2850">
        <v>-4.7142895507812499</v>
      </c>
      <c r="G2850">
        <v>10.338089599609299</v>
      </c>
      <c r="H2850">
        <v>11.3622454883775</v>
      </c>
      <c r="I2850">
        <v>2.7137506768714399</v>
      </c>
      <c r="J2850">
        <f t="shared" si="45"/>
        <v>2.7137506768714399</v>
      </c>
      <c r="K2850" t="str" cm="1">
        <f t="array" ref="K2850">INDEX($P$6:$P$13,MATCH(MIN(ABS(MOD(J2850 - $Q$6:$Q$13 + PI(), 2*PI()) - PI())),ABS(MOD(J2850 - $Q$6:$Q$13 + PI(), 2*PI()) - PI()),0))</f>
        <v>SE</v>
      </c>
      <c r="L2850">
        <v>2.4236061991451501</v>
      </c>
      <c r="M2850">
        <v>6.1777110629611496</v>
      </c>
      <c r="N2850">
        <v>2.2692699432372998</v>
      </c>
    </row>
    <row r="2851" spans="1:14" x14ac:dyDescent="0.3">
      <c r="A2851">
        <v>1714323</v>
      </c>
      <c r="B2851">
        <v>2024</v>
      </c>
      <c r="C2851">
        <v>4</v>
      </c>
      <c r="D2851">
        <v>28</v>
      </c>
      <c r="E2851">
        <v>2000</v>
      </c>
      <c r="F2851">
        <v>-4.01894592285156</v>
      </c>
      <c r="G2851">
        <v>10.348333740234301</v>
      </c>
      <c r="H2851">
        <v>11.101348455484001</v>
      </c>
      <c r="I2851">
        <v>2.7711552284456</v>
      </c>
      <c r="J2851">
        <f t="shared" si="45"/>
        <v>2.7711552284456</v>
      </c>
      <c r="K2851" t="str" cm="1">
        <f t="array" ref="K2851">INDEX($P$6:$P$13,MATCH(MIN(ABS(MOD(J2851 - $Q$6:$Q$13 + PI(), 2*PI()) - PI())),ABS(MOD(J2851 - $Q$6:$Q$13 + PI(), 2*PI()) - PI()),0))</f>
        <v>S</v>
      </c>
      <c r="L2851">
        <v>2.4447089396695501</v>
      </c>
      <c r="M2851">
        <v>6.2159314685397602</v>
      </c>
      <c r="N2851">
        <v>2.2945522732204799</v>
      </c>
    </row>
    <row r="2852" spans="1:14" x14ac:dyDescent="0.3">
      <c r="A2852">
        <v>1714327</v>
      </c>
      <c r="B2852">
        <v>2024</v>
      </c>
      <c r="C2852">
        <v>4</v>
      </c>
      <c r="D2852">
        <v>28</v>
      </c>
      <c r="E2852">
        <v>2100</v>
      </c>
      <c r="F2852">
        <v>-3.9879107666015599</v>
      </c>
      <c r="G2852">
        <v>10.2605242919921</v>
      </c>
      <c r="H2852">
        <v>11.008260127238</v>
      </c>
      <c r="I2852">
        <v>2.7708955101687098</v>
      </c>
      <c r="J2852">
        <f t="shared" si="45"/>
        <v>2.7708955101687098</v>
      </c>
      <c r="K2852" t="str" cm="1">
        <f t="array" ref="K2852">INDEX($P$6:$P$13,MATCH(MIN(ABS(MOD(J2852 - $Q$6:$Q$13 + PI(), 2*PI()) - PI())),ABS(MOD(J2852 - $Q$6:$Q$13 + PI(), 2*PI()) - PI()),0))</f>
        <v>S</v>
      </c>
      <c r="L2852">
        <v>2.4658716309091502</v>
      </c>
      <c r="M2852">
        <v>6.24757957458496</v>
      </c>
      <c r="N2852">
        <v>2.3220841089884399</v>
      </c>
    </row>
    <row r="2853" spans="1:14" x14ac:dyDescent="0.3">
      <c r="A2853">
        <v>1714330</v>
      </c>
      <c r="B2853">
        <v>2024</v>
      </c>
      <c r="C2853">
        <v>4</v>
      </c>
      <c r="D2853">
        <v>28</v>
      </c>
      <c r="E2853">
        <v>2200</v>
      </c>
      <c r="F2853">
        <v>-6.2802960205078104</v>
      </c>
      <c r="G2853">
        <v>9.4159515380859293</v>
      </c>
      <c r="H2853">
        <v>11.318226957999601</v>
      </c>
      <c r="I2853">
        <v>2.55336987539842</v>
      </c>
      <c r="J2853">
        <f t="shared" si="45"/>
        <v>2.55336987539842</v>
      </c>
      <c r="K2853" t="str" cm="1">
        <f t="array" ref="K2853">INDEX($P$6:$P$13,MATCH(MIN(ABS(MOD(J2853 - $Q$6:$Q$13 + PI(), 2*PI()) - PI())),ABS(MOD(J2853 - $Q$6:$Q$13 + PI(), 2*PI()) - PI()),0))</f>
        <v>SE</v>
      </c>
      <c r="L2853">
        <v>2.4558076635124499</v>
      </c>
      <c r="M2853">
        <v>6.2976414362589503</v>
      </c>
      <c r="N2853">
        <v>2.3126252492268802</v>
      </c>
    </row>
    <row r="2854" spans="1:14" x14ac:dyDescent="0.3">
      <c r="A2854">
        <v>1714334</v>
      </c>
      <c r="B2854">
        <v>2024</v>
      </c>
      <c r="C2854">
        <v>4</v>
      </c>
      <c r="D2854">
        <v>28</v>
      </c>
      <c r="E2854">
        <v>2300</v>
      </c>
      <c r="F2854">
        <v>-7.1772760009765602</v>
      </c>
      <c r="G2854">
        <v>9.7888464355468692</v>
      </c>
      <c r="H2854">
        <v>12.1381549394013</v>
      </c>
      <c r="I2854">
        <v>2.50892429762213</v>
      </c>
      <c r="J2854">
        <f t="shared" si="45"/>
        <v>2.50892429762213</v>
      </c>
      <c r="K2854" t="str" cm="1">
        <f t="array" ref="K2854">INDEX($P$6:$P$13,MATCH(MIN(ABS(MOD(J2854 - $Q$6:$Q$13 + PI(), 2*PI()) - PI())),ABS(MOD(J2854 - $Q$6:$Q$13 + PI(), 2*PI()) - PI()),0))</f>
        <v>SE</v>
      </c>
      <c r="L2854">
        <v>2.4485292146625901</v>
      </c>
      <c r="M2854">
        <v>6.2940919664171</v>
      </c>
      <c r="N2854">
        <v>2.3769476148817201</v>
      </c>
    </row>
    <row r="2855" spans="1:14" x14ac:dyDescent="0.3">
      <c r="A2855">
        <v>1714338</v>
      </c>
      <c r="B2855">
        <v>2024</v>
      </c>
      <c r="C2855">
        <v>4</v>
      </c>
      <c r="D2855">
        <v>28</v>
      </c>
      <c r="E2855">
        <v>0</v>
      </c>
      <c r="F2855">
        <v>-4.6605346679687498</v>
      </c>
      <c r="G2855">
        <v>5.7589062499999999</v>
      </c>
      <c r="H2855">
        <v>7.4084805856280402</v>
      </c>
      <c r="I2855">
        <v>2.4612221948081099</v>
      </c>
      <c r="J2855">
        <f t="shared" si="45"/>
        <v>2.4612221948081099</v>
      </c>
      <c r="K2855" t="str" cm="1">
        <f t="array" ref="K2855">INDEX($P$6:$P$13,MATCH(MIN(ABS(MOD(J2855 - $Q$6:$Q$13 + PI(), 2*PI()) - PI())),ABS(MOD(J2855 - $Q$6:$Q$13 + PI(), 2*PI()) - PI()),0))</f>
        <v>SE</v>
      </c>
      <c r="L2855">
        <v>2.0233451307125101</v>
      </c>
      <c r="M2855">
        <v>6.5975602467854797</v>
      </c>
      <c r="N2855">
        <v>1.4905323452419701</v>
      </c>
    </row>
    <row r="2856" spans="1:14" x14ac:dyDescent="0.3">
      <c r="A2856">
        <v>1714341</v>
      </c>
      <c r="B2856">
        <v>2024</v>
      </c>
      <c r="C2856">
        <v>4</v>
      </c>
      <c r="D2856">
        <v>28</v>
      </c>
      <c r="E2856">
        <v>100</v>
      </c>
      <c r="F2856">
        <v>-4.6628106689453102</v>
      </c>
      <c r="G2856">
        <v>6.1301312255859299</v>
      </c>
      <c r="H2856">
        <v>7.7019680716901098</v>
      </c>
      <c r="I2856">
        <v>2.4913179256042501</v>
      </c>
      <c r="J2856">
        <f t="shared" si="45"/>
        <v>2.4913179256042501</v>
      </c>
      <c r="K2856" t="str" cm="1">
        <f t="array" ref="K2856">INDEX($P$6:$P$13,MATCH(MIN(ABS(MOD(J2856 - $Q$6:$Q$13 + PI(), 2*PI()) - PI())),ABS(MOD(J2856 - $Q$6:$Q$13 + PI(), 2*PI()) - PI()),0))</f>
        <v>SE</v>
      </c>
      <c r="L2856">
        <v>2.0572411348907398</v>
      </c>
      <c r="M2856">
        <v>6.5359972847832504</v>
      </c>
      <c r="N2856">
        <v>1.48908297220865</v>
      </c>
    </row>
    <row r="2857" spans="1:14" x14ac:dyDescent="0.3">
      <c r="A2857">
        <v>1714345</v>
      </c>
      <c r="B2857">
        <v>2024</v>
      </c>
      <c r="C2857">
        <v>4</v>
      </c>
      <c r="D2857">
        <v>28</v>
      </c>
      <c r="E2857">
        <v>200</v>
      </c>
      <c r="F2857">
        <v>-4.7687719726562499</v>
      </c>
      <c r="G2857">
        <v>6.464072265625</v>
      </c>
      <c r="H2857">
        <v>8.0327714011052294</v>
      </c>
      <c r="I2857">
        <v>2.5059875046274098</v>
      </c>
      <c r="J2857">
        <f t="shared" si="45"/>
        <v>2.5059875046274098</v>
      </c>
      <c r="K2857" t="str" cm="1">
        <f t="array" ref="K2857">INDEX($P$6:$P$13,MATCH(MIN(ABS(MOD(J2857 - $Q$6:$Q$13 + PI(), 2*PI()) - PI())),ABS(MOD(J2857 - $Q$6:$Q$13 + PI(), 2*PI()) - PI()),0))</f>
        <v>SE</v>
      </c>
      <c r="L2857">
        <v>2.0988509259850399</v>
      </c>
      <c r="M2857">
        <v>6.4452665117051797</v>
      </c>
      <c r="N2857">
        <v>1.4982709884643499</v>
      </c>
    </row>
    <row r="2858" spans="1:14" x14ac:dyDescent="0.3">
      <c r="A2858">
        <v>1714348</v>
      </c>
      <c r="B2858">
        <v>2024</v>
      </c>
      <c r="C2858">
        <v>4</v>
      </c>
      <c r="D2858">
        <v>29</v>
      </c>
      <c r="E2858">
        <v>300</v>
      </c>
      <c r="F2858">
        <v>-5.9328771972656202</v>
      </c>
      <c r="G2858">
        <v>12.8812670898437</v>
      </c>
      <c r="H2858">
        <v>14.181892457557399</v>
      </c>
      <c r="I2858">
        <v>2.7099738265263702</v>
      </c>
      <c r="J2858">
        <f t="shared" si="45"/>
        <v>2.7099738265263702</v>
      </c>
      <c r="K2858" t="str" cm="1">
        <f t="array" ref="K2858">INDEX($P$6:$P$13,MATCH(MIN(ABS(MOD(J2858 - $Q$6:$Q$13 + PI(), 2*PI()) - PI())),ABS(MOD(J2858 - $Q$6:$Q$13 + PI(), 2*PI()) - PI()),0))</f>
        <v>SE</v>
      </c>
      <c r="L2858">
        <v>2.5310587718127402</v>
      </c>
      <c r="M2858">
        <v>6.4644980960422096</v>
      </c>
      <c r="N2858">
        <v>2.9185565312703399</v>
      </c>
    </row>
    <row r="2859" spans="1:14" x14ac:dyDescent="0.3">
      <c r="A2859">
        <v>1714352</v>
      </c>
      <c r="B2859">
        <v>2024</v>
      </c>
      <c r="C2859">
        <v>4</v>
      </c>
      <c r="D2859">
        <v>29</v>
      </c>
      <c r="E2859">
        <v>400</v>
      </c>
      <c r="F2859">
        <v>-4.6806298828125001</v>
      </c>
      <c r="G2859">
        <v>13.5574926757812</v>
      </c>
      <c r="H2859">
        <v>14.342729996543101</v>
      </c>
      <c r="I2859">
        <v>2.8091619368599399</v>
      </c>
      <c r="J2859">
        <f t="shared" si="45"/>
        <v>2.8091619368599399</v>
      </c>
      <c r="K2859" t="str" cm="1">
        <f t="array" ref="K2859">INDEX($P$6:$P$13,MATCH(MIN(ABS(MOD(J2859 - $Q$6:$Q$13 + PI(), 2*PI()) - PI())),ABS(MOD(J2859 - $Q$6:$Q$13 + PI(), 2*PI()) - PI()),0))</f>
        <v>S</v>
      </c>
      <c r="L2859">
        <v>2.5912301447099502</v>
      </c>
      <c r="M2859">
        <v>6.5615564982096304</v>
      </c>
      <c r="N2859">
        <v>3.0257412592569901</v>
      </c>
    </row>
    <row r="2860" spans="1:14" x14ac:dyDescent="0.3">
      <c r="A2860">
        <v>1714356</v>
      </c>
      <c r="B2860">
        <v>2024</v>
      </c>
      <c r="C2860">
        <v>4</v>
      </c>
      <c r="D2860">
        <v>29</v>
      </c>
      <c r="E2860">
        <v>500</v>
      </c>
      <c r="F2860">
        <v>-3.1232855224609302</v>
      </c>
      <c r="G2860">
        <v>13.4761846923828</v>
      </c>
      <c r="H2860">
        <v>13.8333823166291</v>
      </c>
      <c r="I2860">
        <v>2.9138501697529602</v>
      </c>
      <c r="J2860">
        <f t="shared" si="45"/>
        <v>2.9138501697529602</v>
      </c>
      <c r="K2860" t="str" cm="1">
        <f t="array" ref="K2860">INDEX($P$6:$P$13,MATCH(MIN(ABS(MOD(J2860 - $Q$6:$Q$13 + PI(), 2*PI()) - PI())),ABS(MOD(J2860 - $Q$6:$Q$13 + PI(), 2*PI()) - PI()),0))</f>
        <v>S</v>
      </c>
      <c r="L2860">
        <v>2.6685960988225501</v>
      </c>
      <c r="M2860">
        <v>6.6533473332722899</v>
      </c>
      <c r="N2860">
        <v>3.1257524490356401</v>
      </c>
    </row>
    <row r="2861" spans="1:14" x14ac:dyDescent="0.3">
      <c r="A2861">
        <v>1714359</v>
      </c>
      <c r="B2861">
        <v>2024</v>
      </c>
      <c r="C2861">
        <v>4</v>
      </c>
      <c r="D2861">
        <v>29</v>
      </c>
      <c r="E2861">
        <v>600</v>
      </c>
      <c r="F2861">
        <v>-1.71085083007812</v>
      </c>
      <c r="G2861">
        <v>13.270776977539001</v>
      </c>
      <c r="H2861">
        <v>13.380602832098401</v>
      </c>
      <c r="I2861">
        <v>3.0133811618882098</v>
      </c>
      <c r="J2861">
        <f t="shared" si="45"/>
        <v>3.0133811618882098</v>
      </c>
      <c r="K2861" t="str" cm="1">
        <f t="array" ref="K2861">INDEX($P$6:$P$13,MATCH(MIN(ABS(MOD(J2861 - $Q$6:$Q$13 + PI(), 2*PI()) - PI())),ABS(MOD(J2861 - $Q$6:$Q$13 + PI(), 2*PI()) - PI()),0))</f>
        <v>S</v>
      </c>
      <c r="L2861">
        <v>2.7474095697596401</v>
      </c>
      <c r="M2861">
        <v>6.74621846940782</v>
      </c>
      <c r="N2861">
        <v>3.1655762990315699</v>
      </c>
    </row>
    <row r="2862" spans="1:14" x14ac:dyDescent="0.3">
      <c r="A2862">
        <v>1714363</v>
      </c>
      <c r="B2862">
        <v>2024</v>
      </c>
      <c r="C2862">
        <v>4</v>
      </c>
      <c r="D2862">
        <v>29</v>
      </c>
      <c r="E2862">
        <v>700</v>
      </c>
      <c r="F2862">
        <v>-0.86312133789062495</v>
      </c>
      <c r="G2862">
        <v>12.781107177734301</v>
      </c>
      <c r="H2862">
        <v>12.8102177628897</v>
      </c>
      <c r="I2862">
        <v>3.07416400023605</v>
      </c>
      <c r="J2862">
        <f t="shared" si="45"/>
        <v>3.07416400023605</v>
      </c>
      <c r="K2862" t="str" cm="1">
        <f t="array" ref="K2862">INDEX($P$6:$P$13,MATCH(MIN(ABS(MOD(J2862 - $Q$6:$Q$13 + PI(), 2*PI()) - PI())),ABS(MOD(J2862 - $Q$6:$Q$13 + PI(), 2*PI()) - PI()),0))</f>
        <v>S</v>
      </c>
      <c r="L2862">
        <v>2.8118094506543199</v>
      </c>
      <c r="M2862">
        <v>6.8409843444824201</v>
      </c>
      <c r="N2862">
        <v>3.1236702601114898</v>
      </c>
    </row>
    <row r="2863" spans="1:14" x14ac:dyDescent="0.3">
      <c r="A2863">
        <v>1714366</v>
      </c>
      <c r="B2863">
        <v>2024</v>
      </c>
      <c r="C2863">
        <v>4</v>
      </c>
      <c r="D2863">
        <v>29</v>
      </c>
      <c r="E2863">
        <v>800</v>
      </c>
      <c r="F2863">
        <v>7.5479736328125005E-2</v>
      </c>
      <c r="G2863">
        <v>12.0826293945312</v>
      </c>
      <c r="H2863">
        <v>12.082865151783601</v>
      </c>
      <c r="I2863">
        <v>-3.13534577205164</v>
      </c>
      <c r="J2863">
        <f t="shared" si="45"/>
        <v>3.1478395351279462</v>
      </c>
      <c r="K2863" t="str" cm="1">
        <f t="array" ref="K2863">INDEX($P$6:$P$13,MATCH(MIN(ABS(MOD(J2863 - $Q$6:$Q$13 + PI(), 2*PI()) - PI())),ABS(MOD(J2863 - $Q$6:$Q$13 + PI(), 2*PI()) - PI()),0))</f>
        <v>S</v>
      </c>
      <c r="L2863">
        <v>2.85411607264317</v>
      </c>
      <c r="M2863">
        <v>6.9279649522569402</v>
      </c>
      <c r="N2863">
        <v>3.02492915259467</v>
      </c>
    </row>
    <row r="2864" spans="1:14" x14ac:dyDescent="0.3">
      <c r="A2864">
        <v>1714370</v>
      </c>
      <c r="B2864">
        <v>2024</v>
      </c>
      <c r="C2864">
        <v>4</v>
      </c>
      <c r="D2864">
        <v>29</v>
      </c>
      <c r="E2864">
        <v>900</v>
      </c>
      <c r="F2864">
        <v>0.73157348632812502</v>
      </c>
      <c r="G2864">
        <v>11.1150537109375</v>
      </c>
      <c r="H2864">
        <v>11.1391031399715</v>
      </c>
      <c r="I2864">
        <v>-3.0758691906153901</v>
      </c>
      <c r="J2864">
        <f t="shared" si="45"/>
        <v>3.2073161165641961</v>
      </c>
      <c r="K2864" t="str" cm="1">
        <f t="array" ref="K2864">INDEX($P$6:$P$13,MATCH(MIN(ABS(MOD(J2864 - $Q$6:$Q$13 + PI(), 2*PI()) - PI())),ABS(MOD(J2864 - $Q$6:$Q$13 + PI(), 2*PI()) - PI()),0))</f>
        <v>S</v>
      </c>
      <c r="L2864">
        <v>2.88422204350208</v>
      </c>
      <c r="M2864">
        <v>6.9950695037841797</v>
      </c>
      <c r="N2864">
        <v>2.9261895285712298</v>
      </c>
    </row>
    <row r="2865" spans="1:14" x14ac:dyDescent="0.3">
      <c r="A2865">
        <v>1714374</v>
      </c>
      <c r="B2865">
        <v>2024</v>
      </c>
      <c r="C2865">
        <v>4</v>
      </c>
      <c r="D2865">
        <v>29</v>
      </c>
      <c r="E2865">
        <v>1000</v>
      </c>
      <c r="F2865">
        <v>-1.53369140625E-2</v>
      </c>
      <c r="G2865">
        <v>9.9830938720703095</v>
      </c>
      <c r="H2865">
        <v>9.9831056530270494</v>
      </c>
      <c r="I2865">
        <v>3.1400563661228902</v>
      </c>
      <c r="J2865">
        <f t="shared" si="45"/>
        <v>3.1400563661228902</v>
      </c>
      <c r="K2865" t="str" cm="1">
        <f t="array" ref="K2865">INDEX($P$6:$P$13,MATCH(MIN(ABS(MOD(J2865 - $Q$6:$Q$13 + PI(), 2*PI()) - PI())),ABS(MOD(J2865 - $Q$6:$Q$13 + PI(), 2*PI()) - PI()),0))</f>
        <v>S</v>
      </c>
      <c r="L2865">
        <v>2.8854707701465401</v>
      </c>
      <c r="M2865">
        <v>7.0617680019802496</v>
      </c>
      <c r="N2865">
        <v>2.8157867855495802</v>
      </c>
    </row>
    <row r="2866" spans="1:14" x14ac:dyDescent="0.3">
      <c r="A2866">
        <v>1714377</v>
      </c>
      <c r="B2866">
        <v>2024</v>
      </c>
      <c r="C2866">
        <v>4</v>
      </c>
      <c r="D2866">
        <v>29</v>
      </c>
      <c r="E2866">
        <v>1100</v>
      </c>
      <c r="F2866">
        <v>0.85539794921875001</v>
      </c>
      <c r="G2866">
        <v>9.6990942382812495</v>
      </c>
      <c r="H2866">
        <v>9.7367414823742795</v>
      </c>
      <c r="I2866">
        <v>-3.0536266612735701</v>
      </c>
      <c r="J2866">
        <f t="shared" si="45"/>
        <v>3.2295586459060162</v>
      </c>
      <c r="K2866" t="str" cm="1">
        <f t="array" ref="K2866">INDEX($P$6:$P$13,MATCH(MIN(ABS(MOD(J2866 - $Q$6:$Q$13 + PI(), 2*PI()) - PI())),ABS(MOD(J2866 - $Q$6:$Q$13 + PI(), 2*PI()) - PI()),0))</f>
        <v>S</v>
      </c>
      <c r="L2866">
        <v>2.8897564769260899</v>
      </c>
      <c r="M2866">
        <v>7.0985333124796499</v>
      </c>
      <c r="N2866">
        <v>2.7237545649210602</v>
      </c>
    </row>
    <row r="2867" spans="1:14" x14ac:dyDescent="0.3">
      <c r="A2867">
        <v>1714381</v>
      </c>
      <c r="B2867">
        <v>2024</v>
      </c>
      <c r="C2867">
        <v>4</v>
      </c>
      <c r="D2867">
        <v>29</v>
      </c>
      <c r="E2867">
        <v>1200</v>
      </c>
      <c r="F2867">
        <v>1.6454003906250001</v>
      </c>
      <c r="G2867">
        <v>8.5635449218749997</v>
      </c>
      <c r="H2867">
        <v>8.72018601145869</v>
      </c>
      <c r="I2867">
        <v>-2.9517659846374502</v>
      </c>
      <c r="J2867">
        <f t="shared" si="45"/>
        <v>3.331419322542136</v>
      </c>
      <c r="K2867" t="str" cm="1">
        <f t="array" ref="K2867">INDEX($P$6:$P$13,MATCH(MIN(ABS(MOD(J2867 - $Q$6:$Q$13 + PI(), 2*PI()) - PI())),ABS(MOD(J2867 - $Q$6:$Q$13 + PI(), 2*PI()) - PI()),0))</f>
        <v>S</v>
      </c>
      <c r="L2867">
        <v>2.8945675070260002</v>
      </c>
      <c r="M2867">
        <v>7.1328909132215701</v>
      </c>
      <c r="N2867">
        <v>2.6333370208740199</v>
      </c>
    </row>
    <row r="2868" spans="1:14" x14ac:dyDescent="0.3">
      <c r="A2868">
        <v>1714384</v>
      </c>
      <c r="B2868">
        <v>2024</v>
      </c>
      <c r="C2868">
        <v>4</v>
      </c>
      <c r="D2868">
        <v>29</v>
      </c>
      <c r="E2868">
        <v>1300</v>
      </c>
      <c r="F2868">
        <v>2.2378094482421802</v>
      </c>
      <c r="G2868">
        <v>7.9392913818359299</v>
      </c>
      <c r="H2868">
        <v>8.2486446627513494</v>
      </c>
      <c r="I2868">
        <v>-2.8668552489583901</v>
      </c>
      <c r="J2868">
        <f t="shared" si="45"/>
        <v>3.4163300582211962</v>
      </c>
      <c r="K2868" t="str" cm="1">
        <f t="array" ref="K2868">INDEX($P$6:$P$13,MATCH(MIN(ABS(MOD(J2868 - $Q$6:$Q$13 + PI(), 2*PI()) - PI())),ABS(MOD(J2868 - $Q$6:$Q$13 + PI(), 2*PI()) - PI()),0))</f>
        <v>S</v>
      </c>
      <c r="L2868">
        <v>2.9021201135147501</v>
      </c>
      <c r="M2868">
        <v>7.1589658525254896</v>
      </c>
      <c r="N2868">
        <v>2.5560048421223902</v>
      </c>
    </row>
    <row r="2869" spans="1:14" x14ac:dyDescent="0.3">
      <c r="A2869">
        <v>1714388</v>
      </c>
      <c r="B2869">
        <v>2024</v>
      </c>
      <c r="C2869">
        <v>4</v>
      </c>
      <c r="D2869">
        <v>29</v>
      </c>
      <c r="E2869">
        <v>1400</v>
      </c>
      <c r="F2869">
        <v>2.5347625732421801</v>
      </c>
      <c r="G2869">
        <v>7.0682440185546804</v>
      </c>
      <c r="H2869">
        <v>7.50900091946614</v>
      </c>
      <c r="I2869">
        <v>-2.7972656866102401</v>
      </c>
      <c r="J2869">
        <f t="shared" si="45"/>
        <v>3.4859196205693461</v>
      </c>
      <c r="K2869" t="str" cm="1">
        <f t="array" ref="K2869">INDEX($P$6:$P$13,MATCH(MIN(ABS(MOD(J2869 - $Q$6:$Q$13 + PI(), 2*PI()) - PI())),ABS(MOD(J2869 - $Q$6:$Q$13 + PI(), 2*PI()) - PI()),0))</f>
        <v>S</v>
      </c>
      <c r="L2869">
        <v>2.9084084582526799</v>
      </c>
      <c r="M2869">
        <v>7.1878919601440403</v>
      </c>
      <c r="N2869">
        <v>2.4807966020372101</v>
      </c>
    </row>
    <row r="2870" spans="1:14" x14ac:dyDescent="0.3">
      <c r="A2870">
        <v>1714392</v>
      </c>
      <c r="B2870">
        <v>2024</v>
      </c>
      <c r="C2870">
        <v>4</v>
      </c>
      <c r="D2870">
        <v>29</v>
      </c>
      <c r="E2870">
        <v>1500</v>
      </c>
      <c r="F2870">
        <v>3.3869989013671802</v>
      </c>
      <c r="G2870">
        <v>5.9764068603515597</v>
      </c>
      <c r="H2870">
        <v>6.8694396072983803</v>
      </c>
      <c r="I2870">
        <v>-2.62599699455125</v>
      </c>
      <c r="J2870">
        <f t="shared" si="45"/>
        <v>3.6571883126283362</v>
      </c>
      <c r="K2870" t="str" cm="1">
        <f t="array" ref="K2870">INDEX($P$6:$P$13,MATCH(MIN(ABS(MOD(J2870 - $Q$6:$Q$13 + PI(), 2*PI()) - PI())),ABS(MOD(J2870 - $Q$6:$Q$13 + PI(), 2*PI()) - PI()),0))</f>
        <v>SW</v>
      </c>
      <c r="L2870">
        <v>2.91240772726165</v>
      </c>
      <c r="M2870">
        <v>7.2250780529445997</v>
      </c>
      <c r="N2870">
        <v>2.4020122951931402</v>
      </c>
    </row>
    <row r="2871" spans="1:14" x14ac:dyDescent="0.3">
      <c r="A2871">
        <v>1714395</v>
      </c>
      <c r="B2871">
        <v>2024</v>
      </c>
      <c r="C2871">
        <v>4</v>
      </c>
      <c r="D2871">
        <v>29</v>
      </c>
      <c r="E2871">
        <v>1600</v>
      </c>
      <c r="F2871">
        <v>3.8465209960937501</v>
      </c>
      <c r="G2871">
        <v>4.7889343261718702</v>
      </c>
      <c r="H2871">
        <v>6.1424437932940998</v>
      </c>
      <c r="I2871">
        <v>-2.4648973228295801</v>
      </c>
      <c r="J2871">
        <f t="shared" si="45"/>
        <v>3.8182879843500062</v>
      </c>
      <c r="K2871" t="str" cm="1">
        <f t="array" ref="K2871">INDEX($P$6:$P$13,MATCH(MIN(ABS(MOD(J2871 - $Q$6:$Q$13 + PI(), 2*PI()) - PI())),ABS(MOD(J2871 - $Q$6:$Q$13 + PI(), 2*PI()) - PI()),0))</f>
        <v>SW</v>
      </c>
      <c r="L2871">
        <v>2.9160470552539599</v>
      </c>
      <c r="M2871">
        <v>7.2679073545667796</v>
      </c>
      <c r="N2871">
        <v>2.3257198333740199</v>
      </c>
    </row>
    <row r="2872" spans="1:14" x14ac:dyDescent="0.3">
      <c r="A2872">
        <v>1714399</v>
      </c>
      <c r="B2872">
        <v>2024</v>
      </c>
      <c r="C2872">
        <v>4</v>
      </c>
      <c r="D2872">
        <v>29</v>
      </c>
      <c r="E2872">
        <v>1700</v>
      </c>
      <c r="F2872">
        <v>3.86603088378906</v>
      </c>
      <c r="G2872">
        <v>3.64345825195312</v>
      </c>
      <c r="H2872">
        <v>5.3123424991368999</v>
      </c>
      <c r="I2872">
        <v>-2.3265643131837401</v>
      </c>
      <c r="J2872">
        <f t="shared" si="45"/>
        <v>3.9566209939958461</v>
      </c>
      <c r="K2872" t="str" cm="1">
        <f t="array" ref="K2872">INDEX($P$6:$P$13,MATCH(MIN(ABS(MOD(J2872 - $Q$6:$Q$13 + PI(), 2*PI()) - PI())),ABS(MOD(J2872 - $Q$6:$Q$13 + PI(), 2*PI()) - PI()),0))</f>
        <v>SW</v>
      </c>
      <c r="L2872">
        <v>2.9175027391057999</v>
      </c>
      <c r="M2872">
        <v>7.3218268288506403</v>
      </c>
      <c r="N2872">
        <v>2.2528363333808001</v>
      </c>
    </row>
    <row r="2873" spans="1:14" x14ac:dyDescent="0.3">
      <c r="A2873">
        <v>1714402</v>
      </c>
      <c r="B2873">
        <v>2024</v>
      </c>
      <c r="C2873">
        <v>4</v>
      </c>
      <c r="D2873">
        <v>29</v>
      </c>
      <c r="E2873">
        <v>1800</v>
      </c>
      <c r="F2873">
        <v>3.73797668457031</v>
      </c>
      <c r="G2873">
        <v>2.8411840820312499</v>
      </c>
      <c r="H2873">
        <v>4.6951886737786097</v>
      </c>
      <c r="I2873">
        <v>-2.22072134406588</v>
      </c>
      <c r="J2873">
        <f t="shared" si="45"/>
        <v>4.0624639631137063</v>
      </c>
      <c r="K2873" t="str" cm="1">
        <f t="array" ref="K2873">INDEX($P$6:$P$13,MATCH(MIN(ABS(MOD(J2873 - $Q$6:$Q$13 + PI(), 2*PI()) - PI())),ABS(MOD(J2873 - $Q$6:$Q$13 + PI(), 2*PI()) - PI()),0))</f>
        <v>SW</v>
      </c>
      <c r="L2873">
        <v>2.9193630458992499</v>
      </c>
      <c r="M2873">
        <v>7.3771894243028404</v>
      </c>
      <c r="N2873">
        <v>2.1884198718600798</v>
      </c>
    </row>
    <row r="2874" spans="1:14" x14ac:dyDescent="0.3">
      <c r="A2874">
        <v>1714406</v>
      </c>
      <c r="B2874">
        <v>2024</v>
      </c>
      <c r="C2874">
        <v>4</v>
      </c>
      <c r="D2874">
        <v>29</v>
      </c>
      <c r="E2874">
        <v>1900</v>
      </c>
      <c r="F2874">
        <v>3.4307434082031198</v>
      </c>
      <c r="G2874">
        <v>2.15204223632812</v>
      </c>
      <c r="H2874">
        <v>4.0498501354827097</v>
      </c>
      <c r="I2874">
        <v>-2.13103466569066</v>
      </c>
      <c r="J2874">
        <f t="shared" si="45"/>
        <v>4.1521506414889267</v>
      </c>
      <c r="K2874" t="str" cm="1">
        <f t="array" ref="K2874">INDEX($P$6:$P$13,MATCH(MIN(ABS(MOD(J2874 - $Q$6:$Q$13 + PI(), 2*PI()) - PI())),ABS(MOD(J2874 - $Q$6:$Q$13 + PI(), 2*PI()) - PI()),0))</f>
        <v>SW</v>
      </c>
      <c r="L2874">
        <v>2.9217069235653099</v>
      </c>
      <c r="M2874">
        <v>7.3897213406032902</v>
      </c>
      <c r="N2874">
        <v>2.1099930869208401</v>
      </c>
    </row>
    <row r="2875" spans="1:14" x14ac:dyDescent="0.3">
      <c r="A2875">
        <v>1714410</v>
      </c>
      <c r="B2875">
        <v>2024</v>
      </c>
      <c r="C2875">
        <v>4</v>
      </c>
      <c r="D2875">
        <v>29</v>
      </c>
      <c r="E2875">
        <v>2000</v>
      </c>
      <c r="F2875">
        <v>2.9795617675781201</v>
      </c>
      <c r="G2875">
        <v>1.8618634033203101</v>
      </c>
      <c r="H2875">
        <v>3.5134489692375999</v>
      </c>
      <c r="I2875">
        <v>-2.12930810132351</v>
      </c>
      <c r="J2875">
        <f t="shared" si="45"/>
        <v>4.1538772058560767</v>
      </c>
      <c r="K2875" t="str" cm="1">
        <f t="array" ref="K2875">INDEX($P$6:$P$13,MATCH(MIN(ABS(MOD(J2875 - $Q$6:$Q$13 + PI(), 2*PI()) - PI())),ABS(MOD(J2875 - $Q$6:$Q$13 + PI(), 2*PI()) - PI()),0))</f>
        <v>SW</v>
      </c>
      <c r="L2875">
        <v>2.92647735525393</v>
      </c>
      <c r="M2875">
        <v>7.4359992345174097</v>
      </c>
      <c r="N2875">
        <v>2.0661932627359998</v>
      </c>
    </row>
    <row r="2876" spans="1:14" x14ac:dyDescent="0.3">
      <c r="A2876">
        <v>1714413</v>
      </c>
      <c r="B2876">
        <v>2024</v>
      </c>
      <c r="C2876">
        <v>4</v>
      </c>
      <c r="D2876">
        <v>29</v>
      </c>
      <c r="E2876">
        <v>2100</v>
      </c>
      <c r="F2876">
        <v>2.6666137695312502</v>
      </c>
      <c r="G2876">
        <v>1.5280657958984301</v>
      </c>
      <c r="H2876">
        <v>3.0734043132084601</v>
      </c>
      <c r="I2876">
        <v>-2.09115338627059</v>
      </c>
      <c r="J2876">
        <f t="shared" si="45"/>
        <v>4.1920319209089962</v>
      </c>
      <c r="K2876" t="str" cm="1">
        <f t="array" ref="K2876">INDEX($P$6:$P$13,MATCH(MIN(ABS(MOD(J2876 - $Q$6:$Q$13 + PI(), 2*PI()) - PI())),ABS(MOD(J2876 - $Q$6:$Q$13 + PI(), 2*PI()) - PI()),0))</f>
        <v>SW</v>
      </c>
      <c r="L2876">
        <v>2.9376605308940702</v>
      </c>
      <c r="M2876">
        <v>7.4727923075357996</v>
      </c>
      <c r="N2876">
        <v>2.0320167541503902</v>
      </c>
    </row>
    <row r="2877" spans="1:14" x14ac:dyDescent="0.3">
      <c r="A2877">
        <v>1714417</v>
      </c>
      <c r="B2877">
        <v>2024</v>
      </c>
      <c r="C2877">
        <v>4</v>
      </c>
      <c r="D2877">
        <v>29</v>
      </c>
      <c r="E2877">
        <v>2200</v>
      </c>
      <c r="F2877">
        <v>2.5376715087890598</v>
      </c>
      <c r="G2877">
        <v>1.45744201660156</v>
      </c>
      <c r="H2877">
        <v>2.92641656608818</v>
      </c>
      <c r="I2877">
        <v>-2.0921213491328698</v>
      </c>
      <c r="J2877">
        <f t="shared" si="45"/>
        <v>4.1910639580467164</v>
      </c>
      <c r="K2877" t="str" cm="1">
        <f t="array" ref="K2877">INDEX($P$6:$P$13,MATCH(MIN(ABS(MOD(J2877 - $Q$6:$Q$13 + PI(), 2*PI()) - PI())),ABS(MOD(J2877 - $Q$6:$Q$13 + PI(), 2*PI()) - PI()),0))</f>
        <v>SW</v>
      </c>
      <c r="L2877">
        <v>2.95705239755284</v>
      </c>
      <c r="M2877">
        <v>7.5060945087009001</v>
      </c>
      <c r="N2877">
        <v>2.0059153238932201</v>
      </c>
    </row>
    <row r="2878" spans="1:14" x14ac:dyDescent="0.3">
      <c r="A2878">
        <v>1714420</v>
      </c>
      <c r="B2878">
        <v>2024</v>
      </c>
      <c r="C2878">
        <v>4</v>
      </c>
      <c r="D2878">
        <v>29</v>
      </c>
      <c r="E2878">
        <v>2300</v>
      </c>
      <c r="F2878">
        <v>2.24628051757812</v>
      </c>
      <c r="G2878">
        <v>1.4169592285156201</v>
      </c>
      <c r="H2878">
        <v>2.6558519572684398</v>
      </c>
      <c r="I2878">
        <v>-2.1335573053041101</v>
      </c>
      <c r="J2878">
        <f t="shared" si="45"/>
        <v>4.1496280018754756</v>
      </c>
      <c r="K2878" t="str" cm="1">
        <f t="array" ref="K2878">INDEX($P$6:$P$13,MATCH(MIN(ABS(MOD(J2878 - $Q$6:$Q$13 + PI(), 2*PI()) - PI())),ABS(MOD(J2878 - $Q$6:$Q$13 + PI(), 2*PI()) - PI()),0))</f>
        <v>SW</v>
      </c>
      <c r="L2878">
        <v>2.98575210099348</v>
      </c>
      <c r="M2878">
        <v>7.53827169206407</v>
      </c>
      <c r="N2878">
        <v>1.98625734117296</v>
      </c>
    </row>
    <row r="2879" spans="1:14" x14ac:dyDescent="0.3">
      <c r="A2879">
        <v>1714424</v>
      </c>
      <c r="B2879">
        <v>2024</v>
      </c>
      <c r="C2879">
        <v>4</v>
      </c>
      <c r="D2879">
        <v>29</v>
      </c>
      <c r="E2879">
        <v>0</v>
      </c>
      <c r="F2879">
        <v>-7.5372680664062504</v>
      </c>
      <c r="G2879">
        <v>10.474099121093699</v>
      </c>
      <c r="H2879">
        <v>12.9041529091747</v>
      </c>
      <c r="I2879">
        <v>2.5178263969227301</v>
      </c>
      <c r="J2879">
        <f t="shared" si="45"/>
        <v>2.5178263969227301</v>
      </c>
      <c r="K2879" t="str" cm="1">
        <f t="array" ref="K2879">INDEX($P$6:$P$13,MATCH(MIN(ABS(MOD(J2879 - $Q$6:$Q$13 + PI(), 2*PI()) - PI())),ABS(MOD(J2879 - $Q$6:$Q$13 + PI(), 2*PI()) - PI()),0))</f>
        <v>SE</v>
      </c>
      <c r="L2879">
        <v>2.4492312535166101</v>
      </c>
      <c r="M2879">
        <v>6.2911624908447203</v>
      </c>
      <c r="N2879">
        <v>2.4834899902343701</v>
      </c>
    </row>
    <row r="2880" spans="1:14" x14ac:dyDescent="0.3">
      <c r="A2880">
        <v>1714428</v>
      </c>
      <c r="B2880">
        <v>2024</v>
      </c>
      <c r="C2880">
        <v>4</v>
      </c>
      <c r="D2880">
        <v>29</v>
      </c>
      <c r="E2880">
        <v>100</v>
      </c>
      <c r="F2880">
        <v>-7.4964868164062501</v>
      </c>
      <c r="G2880">
        <v>11.8238403320312</v>
      </c>
      <c r="H2880">
        <v>14.0000183851994</v>
      </c>
      <c r="I2880">
        <v>2.5765372116197001</v>
      </c>
      <c r="J2880">
        <f t="shared" si="45"/>
        <v>2.5765372116197001</v>
      </c>
      <c r="K2880" t="str" cm="1">
        <f t="array" ref="K2880">INDEX($P$6:$P$13,MATCH(MIN(ABS(MOD(J2880 - $Q$6:$Q$13 + PI(), 2*PI()) - PI())),ABS(MOD(J2880 - $Q$6:$Q$13 + PI(), 2*PI()) - PI()),0))</f>
        <v>SE</v>
      </c>
      <c r="L2880">
        <v>2.4611979015587702</v>
      </c>
      <c r="M2880">
        <v>6.3155290815565301</v>
      </c>
      <c r="N2880">
        <v>2.6251598993937102</v>
      </c>
    </row>
    <row r="2881" spans="1:14" x14ac:dyDescent="0.3">
      <c r="A2881">
        <v>1714431</v>
      </c>
      <c r="B2881">
        <v>2024</v>
      </c>
      <c r="C2881">
        <v>4</v>
      </c>
      <c r="D2881">
        <v>29</v>
      </c>
      <c r="E2881">
        <v>200</v>
      </c>
      <c r="F2881">
        <v>-6.8344165039062501</v>
      </c>
      <c r="G2881">
        <v>12.4056677246093</v>
      </c>
      <c r="H2881">
        <v>14.163680335360599</v>
      </c>
      <c r="I2881">
        <v>2.6380504302665502</v>
      </c>
      <c r="J2881">
        <f t="shared" si="45"/>
        <v>2.6380504302665502</v>
      </c>
      <c r="K2881" t="str" cm="1">
        <f t="array" ref="K2881">INDEX($P$6:$P$13,MATCH(MIN(ABS(MOD(J2881 - $Q$6:$Q$13 + PI(), 2*PI()) - PI())),ABS(MOD(J2881 - $Q$6:$Q$13 + PI(), 2*PI()) - PI()),0))</f>
        <v>SE</v>
      </c>
      <c r="L2881">
        <v>2.4904203539307099</v>
      </c>
      <c r="M2881">
        <v>6.3717225392659502</v>
      </c>
      <c r="N2881">
        <v>2.7984599007500499</v>
      </c>
    </row>
    <row r="2882" spans="1:14" x14ac:dyDescent="0.3">
      <c r="A2882">
        <v>1714435</v>
      </c>
      <c r="B2882">
        <v>2024</v>
      </c>
      <c r="C2882">
        <v>4</v>
      </c>
      <c r="D2882">
        <v>30</v>
      </c>
      <c r="E2882">
        <v>300</v>
      </c>
      <c r="F2882">
        <v>1.9674481201171801</v>
      </c>
      <c r="G2882">
        <v>-1.0529986572265599</v>
      </c>
      <c r="H2882">
        <v>2.2315147943658298</v>
      </c>
      <c r="I2882">
        <v>-1.0793787706801301</v>
      </c>
      <c r="J2882">
        <f t="shared" si="45"/>
        <v>5.2038065364994566</v>
      </c>
      <c r="K2882" t="str" cm="1">
        <f t="array" ref="K2882">INDEX($P$6:$P$13,MATCH(MIN(ABS(MOD(J2882 - $Q$6:$Q$13 + PI(), 2*PI()) - PI())),ABS(MOD(J2882 - $Q$6:$Q$13 + PI(), 2*PI()) - PI()),0))</f>
        <v>NW</v>
      </c>
      <c r="L2882">
        <v>3.2561599202908802</v>
      </c>
      <c r="M2882">
        <v>7.6813845104641301</v>
      </c>
      <c r="N2882">
        <v>1.9593780305650399</v>
      </c>
    </row>
    <row r="2883" spans="1:14" x14ac:dyDescent="0.3">
      <c r="A2883">
        <v>1714438</v>
      </c>
      <c r="B2883">
        <v>2024</v>
      </c>
      <c r="C2883">
        <v>4</v>
      </c>
      <c r="D2883">
        <v>30</v>
      </c>
      <c r="E2883">
        <v>400</v>
      </c>
      <c r="F2883">
        <v>2.3809948730468702</v>
      </c>
      <c r="G2883">
        <v>-0.167864379882812</v>
      </c>
      <c r="H2883">
        <v>2.3869049070938999</v>
      </c>
      <c r="I2883">
        <v>-1.500411008066</v>
      </c>
      <c r="J2883">
        <f t="shared" ref="J2883:J2946" si="46">IF(I2883&lt;0,I2883+2*PI(),I2883)</f>
        <v>4.7827742991135862</v>
      </c>
      <c r="K2883" t="str" cm="1">
        <f t="array" ref="K2883">INDEX($P$6:$P$13,MATCH(MIN(ABS(MOD(J2883 - $Q$6:$Q$13 + PI(), 2*PI()) - PI())),ABS(MOD(J2883 - $Q$6:$Q$13 + PI(), 2*PI()) - PI()),0))</f>
        <v>W</v>
      </c>
      <c r="L2883">
        <v>3.3729482337504102</v>
      </c>
      <c r="M2883">
        <v>7.7251920700073198</v>
      </c>
      <c r="N2883">
        <v>1.9664200676812</v>
      </c>
    </row>
    <row r="2884" spans="1:14" x14ac:dyDescent="0.3">
      <c r="A2884">
        <v>1714442</v>
      </c>
      <c r="B2884">
        <v>2024</v>
      </c>
      <c r="C2884">
        <v>4</v>
      </c>
      <c r="D2884">
        <v>30</v>
      </c>
      <c r="E2884">
        <v>500</v>
      </c>
      <c r="F2884">
        <v>2.77529479980468</v>
      </c>
      <c r="G2884">
        <v>0.57931213378906199</v>
      </c>
      <c r="H2884">
        <v>2.83511265634686</v>
      </c>
      <c r="I2884">
        <v>-1.7765804324916099</v>
      </c>
      <c r="J2884">
        <f t="shared" si="46"/>
        <v>4.5066048746879765</v>
      </c>
      <c r="K2884" t="str" cm="1">
        <f t="array" ref="K2884">INDEX($P$6:$P$13,MATCH(MIN(ABS(MOD(J2884 - $Q$6:$Q$13 + PI(), 2*PI()) - PI())),ABS(MOD(J2884 - $Q$6:$Q$13 + PI(), 2*PI()) - PI()),0))</f>
        <v>W</v>
      </c>
      <c r="L2884">
        <v>3.4987990180833801</v>
      </c>
      <c r="M2884">
        <v>7.7680280473497101</v>
      </c>
      <c r="N2884">
        <v>1.9830022388034301</v>
      </c>
    </row>
    <row r="2885" spans="1:14" x14ac:dyDescent="0.3">
      <c r="A2885">
        <v>1714446</v>
      </c>
      <c r="B2885">
        <v>2024</v>
      </c>
      <c r="C2885">
        <v>4</v>
      </c>
      <c r="D2885">
        <v>30</v>
      </c>
      <c r="E2885">
        <v>600</v>
      </c>
      <c r="F2885">
        <v>3.0767572021484302</v>
      </c>
      <c r="G2885">
        <v>1.4748968505859299</v>
      </c>
      <c r="H2885">
        <v>3.4120017000055198</v>
      </c>
      <c r="I2885">
        <v>-2.0178019673104202</v>
      </c>
      <c r="J2885">
        <f t="shared" si="46"/>
        <v>4.2653833398691656</v>
      </c>
      <c r="K2885" t="str" cm="1">
        <f t="array" ref="K2885">INDEX($P$6:$P$13,MATCH(MIN(ABS(MOD(J2885 - $Q$6:$Q$13 + PI(), 2*PI()) - PI())),ABS(MOD(J2885 - $Q$6:$Q$13 + PI(), 2*PI()) - PI()),0))</f>
        <v>SW</v>
      </c>
      <c r="L2885">
        <v>3.6176479672316999</v>
      </c>
      <c r="M2885">
        <v>7.8202136357625296</v>
      </c>
      <c r="N2885">
        <v>2.0081723531087201</v>
      </c>
    </row>
    <row r="2886" spans="1:14" x14ac:dyDescent="0.3">
      <c r="A2886">
        <v>1714449</v>
      </c>
      <c r="B2886">
        <v>2024</v>
      </c>
      <c r="C2886">
        <v>4</v>
      </c>
      <c r="D2886">
        <v>30</v>
      </c>
      <c r="E2886">
        <v>700</v>
      </c>
      <c r="F2886">
        <v>3.51424438476562</v>
      </c>
      <c r="G2886">
        <v>2.51857971191406</v>
      </c>
      <c r="H2886">
        <v>4.3235584142141299</v>
      </c>
      <c r="I2886">
        <v>-2.1926277402539802</v>
      </c>
      <c r="J2886">
        <f t="shared" si="46"/>
        <v>4.0905575669256056</v>
      </c>
      <c r="K2886" t="str" cm="1">
        <f t="array" ref="K2886">INDEX($P$6:$P$13,MATCH(MIN(ABS(MOD(J2886 - $Q$6:$Q$13 + PI(), 2*PI()) - PI())),ABS(MOD(J2886 - $Q$6:$Q$13 + PI(), 2*PI()) - PI()),0))</f>
        <v>SW</v>
      </c>
      <c r="L2886">
        <v>3.7190899036816898</v>
      </c>
      <c r="M2886">
        <v>7.9423121346367704</v>
      </c>
      <c r="N2886">
        <v>2.0828297932942701</v>
      </c>
    </row>
    <row r="2887" spans="1:14" x14ac:dyDescent="0.3">
      <c r="A2887">
        <v>1714453</v>
      </c>
      <c r="B2887">
        <v>2024</v>
      </c>
      <c r="C2887">
        <v>4</v>
      </c>
      <c r="D2887">
        <v>30</v>
      </c>
      <c r="E2887">
        <v>800</v>
      </c>
      <c r="F2887">
        <v>3.6484667968750002</v>
      </c>
      <c r="G2887">
        <v>3.0817919921875001</v>
      </c>
      <c r="H2887">
        <v>4.7758509033480401</v>
      </c>
      <c r="I2887">
        <v>-2.2721945464054198</v>
      </c>
      <c r="J2887">
        <f t="shared" si="46"/>
        <v>4.0109907607741668</v>
      </c>
      <c r="K2887" t="str" cm="1">
        <f t="array" ref="K2887">INDEX($P$6:$P$13,MATCH(MIN(ABS(MOD(J2887 - $Q$6:$Q$13 + PI(), 2*PI()) - PI())),ABS(MOD(J2887 - $Q$6:$Q$13 + PI(), 2*PI()) - PI()),0))</f>
        <v>SW</v>
      </c>
      <c r="L2887">
        <v>3.80716845286981</v>
      </c>
      <c r="M2887">
        <v>8.0029496086968308</v>
      </c>
      <c r="N2887">
        <v>2.1249246597289999</v>
      </c>
    </row>
    <row r="2888" spans="1:14" x14ac:dyDescent="0.3">
      <c r="A2888">
        <v>1714456</v>
      </c>
      <c r="B2888">
        <v>2024</v>
      </c>
      <c r="C2888">
        <v>4</v>
      </c>
      <c r="D2888">
        <v>30</v>
      </c>
      <c r="E2888">
        <v>900</v>
      </c>
      <c r="F2888">
        <v>3.9946893310546798</v>
      </c>
      <c r="G2888">
        <v>3.4042279052734301</v>
      </c>
      <c r="H2888">
        <v>5.2484579147292898</v>
      </c>
      <c r="I2888">
        <v>-2.2765594981744699</v>
      </c>
      <c r="J2888">
        <f t="shared" si="46"/>
        <v>4.0066258090051168</v>
      </c>
      <c r="K2888" t="str" cm="1">
        <f t="array" ref="K2888">INDEX($P$6:$P$13,MATCH(MIN(ABS(MOD(J2888 - $Q$6:$Q$13 + PI(), 2*PI()) - PI())),ABS(MOD(J2888 - $Q$6:$Q$13 + PI(), 2*PI()) - PI()),0))</f>
        <v>SW</v>
      </c>
      <c r="L2888">
        <v>3.88134003402689</v>
      </c>
      <c r="M2888">
        <v>8.0679287380642304</v>
      </c>
      <c r="N2888">
        <v>2.1697647306654102</v>
      </c>
    </row>
    <row r="2889" spans="1:14" x14ac:dyDescent="0.3">
      <c r="A2889">
        <v>1714460</v>
      </c>
      <c r="B2889">
        <v>2024</v>
      </c>
      <c r="C2889">
        <v>4</v>
      </c>
      <c r="D2889">
        <v>30</v>
      </c>
      <c r="E2889">
        <v>1000</v>
      </c>
      <c r="F2889">
        <v>4.9647875976562501</v>
      </c>
      <c r="G2889">
        <v>2.95142211914062</v>
      </c>
      <c r="H2889">
        <v>5.7758123597632398</v>
      </c>
      <c r="I2889">
        <v>-2.1071404483429301</v>
      </c>
      <c r="J2889">
        <f t="shared" si="46"/>
        <v>4.1760448588366561</v>
      </c>
      <c r="K2889" t="str" cm="1">
        <f t="array" ref="K2889">INDEX($P$6:$P$13,MATCH(MIN(ABS(MOD(J2889 - $Q$6:$Q$13 + PI(), 2*PI()) - PI())),ABS(MOD(J2889 - $Q$6:$Q$13 + PI(), 2*PI()) - PI()),0))</f>
        <v>SW</v>
      </c>
      <c r="L2889">
        <v>3.9543294083854099</v>
      </c>
      <c r="M2889">
        <v>8.1236280865139392</v>
      </c>
      <c r="N2889">
        <v>2.2170332802666501</v>
      </c>
    </row>
    <row r="2890" spans="1:14" x14ac:dyDescent="0.3">
      <c r="A2890">
        <v>1714464</v>
      </c>
      <c r="B2890">
        <v>2024</v>
      </c>
      <c r="C2890">
        <v>4</v>
      </c>
      <c r="D2890">
        <v>30</v>
      </c>
      <c r="E2890">
        <v>1100</v>
      </c>
      <c r="F2890">
        <v>4.3009637451171798</v>
      </c>
      <c r="G2890">
        <v>3.91292907714843</v>
      </c>
      <c r="H2890">
        <v>5.8145767773421104</v>
      </c>
      <c r="I2890">
        <v>-2.3089883239426499</v>
      </c>
      <c r="J2890">
        <f t="shared" si="46"/>
        <v>3.9741969832369364</v>
      </c>
      <c r="K2890" t="str" cm="1">
        <f t="array" ref="K2890">INDEX($P$6:$P$13,MATCH(MIN(ABS(MOD(J2890 - $Q$6:$Q$13 + PI(), 2*PI()) - PI())),ABS(MOD(J2890 - $Q$6:$Q$13 + PI(), 2*PI()) - PI()),0))</f>
        <v>SW</v>
      </c>
      <c r="L2890">
        <v>4.0181538097592098</v>
      </c>
      <c r="M2890">
        <v>8.1847050984700491</v>
      </c>
      <c r="N2890">
        <v>2.2603152592976801</v>
      </c>
    </row>
    <row r="2891" spans="1:14" x14ac:dyDescent="0.3">
      <c r="A2891">
        <v>1714467</v>
      </c>
      <c r="B2891">
        <v>2024</v>
      </c>
      <c r="C2891">
        <v>4</v>
      </c>
      <c r="D2891">
        <v>30</v>
      </c>
      <c r="E2891">
        <v>1200</v>
      </c>
      <c r="F2891">
        <v>4.6616033935546799</v>
      </c>
      <c r="G2891">
        <v>4.4543933105468696</v>
      </c>
      <c r="H2891">
        <v>6.4476480955341602</v>
      </c>
      <c r="I2891">
        <v>-2.3334680221644</v>
      </c>
      <c r="J2891">
        <f t="shared" si="46"/>
        <v>3.9497172850151863</v>
      </c>
      <c r="K2891" t="str" cm="1">
        <f t="array" ref="K2891">INDEX($P$6:$P$13,MATCH(MIN(ABS(MOD(J2891 - $Q$6:$Q$13 + PI(), 2*PI()) - PI())),ABS(MOD(J2891 - $Q$6:$Q$13 + PI(), 2*PI()) - PI()),0))</f>
        <v>SW</v>
      </c>
      <c r="L2891">
        <v>4.0791533961647604</v>
      </c>
      <c r="M2891">
        <v>8.2290511661105601</v>
      </c>
      <c r="N2891">
        <v>2.30248016781277</v>
      </c>
    </row>
    <row r="2892" spans="1:14" x14ac:dyDescent="0.3">
      <c r="A2892">
        <v>1714471</v>
      </c>
      <c r="B2892">
        <v>2024</v>
      </c>
      <c r="C2892">
        <v>4</v>
      </c>
      <c r="D2892">
        <v>30</v>
      </c>
      <c r="E2892">
        <v>1300</v>
      </c>
      <c r="F2892">
        <v>5.4643273925781202</v>
      </c>
      <c r="G2892">
        <v>4.6933325195312499</v>
      </c>
      <c r="H2892">
        <v>7.2032106724827303</v>
      </c>
      <c r="I2892">
        <v>-2.2804369486765901</v>
      </c>
      <c r="J2892">
        <f t="shared" si="46"/>
        <v>4.0027483585029966</v>
      </c>
      <c r="K2892" t="str" cm="1">
        <f t="array" ref="K2892">INDEX($P$6:$P$13,MATCH(MIN(ABS(MOD(J2892 - $Q$6:$Q$13 + PI(), 2*PI()) - PI())),ABS(MOD(J2892 - $Q$6:$Q$13 + PI(), 2*PI()) - PI()),0))</f>
        <v>SW</v>
      </c>
      <c r="L2892">
        <v>4.1382573149157098</v>
      </c>
      <c r="M2892">
        <v>8.25218539767795</v>
      </c>
      <c r="N2892">
        <v>2.34304883744981</v>
      </c>
    </row>
    <row r="2893" spans="1:14" x14ac:dyDescent="0.3">
      <c r="A2893">
        <v>1714474</v>
      </c>
      <c r="B2893">
        <v>2024</v>
      </c>
      <c r="C2893">
        <v>4</v>
      </c>
      <c r="D2893">
        <v>30</v>
      </c>
      <c r="E2893">
        <v>1400</v>
      </c>
      <c r="F2893">
        <v>5.24369140625</v>
      </c>
      <c r="G2893">
        <v>5.3445513916015601</v>
      </c>
      <c r="H2893">
        <v>7.4873579546760203</v>
      </c>
      <c r="I2893">
        <v>-2.3657198606269199</v>
      </c>
      <c r="J2893">
        <f t="shared" si="46"/>
        <v>3.9174654465526664</v>
      </c>
      <c r="K2893" t="str" cm="1">
        <f t="array" ref="K2893">INDEX($P$6:$P$13,MATCH(MIN(ABS(MOD(J2893 - $Q$6:$Q$13 + PI(), 2*PI()) - PI())),ABS(MOD(J2893 - $Q$6:$Q$13 + PI(), 2*PI()) - PI()),0))</f>
        <v>SW</v>
      </c>
      <c r="L2893">
        <v>4.1918158516914996</v>
      </c>
      <c r="M2893">
        <v>8.2617537180582605</v>
      </c>
      <c r="N2893">
        <v>2.37931558820936</v>
      </c>
    </row>
    <row r="2894" spans="1:14" x14ac:dyDescent="0.3">
      <c r="A2894">
        <v>1714478</v>
      </c>
      <c r="B2894">
        <v>2024</v>
      </c>
      <c r="C2894">
        <v>4</v>
      </c>
      <c r="D2894">
        <v>30</v>
      </c>
      <c r="E2894">
        <v>1500</v>
      </c>
      <c r="F2894">
        <v>4.8813281249999996</v>
      </c>
      <c r="G2894">
        <v>5.8793737792968699</v>
      </c>
      <c r="H2894">
        <v>7.6416228839559697</v>
      </c>
      <c r="I2894">
        <v>-2.4486790215725698</v>
      </c>
      <c r="J2894">
        <f t="shared" si="46"/>
        <v>3.8345062856070165</v>
      </c>
      <c r="K2894" t="str" cm="1">
        <f t="array" ref="K2894">INDEX($P$6:$P$13,MATCH(MIN(ABS(MOD(J2894 - $Q$6:$Q$13 + PI(), 2*PI()) - PI())),ABS(MOD(J2894 - $Q$6:$Q$13 + PI(), 2*PI()) - PI()),0))</f>
        <v>SW</v>
      </c>
      <c r="L2894">
        <v>4.2327971959498996</v>
      </c>
      <c r="M2894">
        <v>8.2579656177096901</v>
      </c>
      <c r="N2894">
        <v>2.41083738538953</v>
      </c>
    </row>
    <row r="2895" spans="1:14" x14ac:dyDescent="0.3">
      <c r="A2895">
        <v>1714482</v>
      </c>
      <c r="B2895">
        <v>2024</v>
      </c>
      <c r="C2895">
        <v>4</v>
      </c>
      <c r="D2895">
        <v>30</v>
      </c>
      <c r="E2895">
        <v>1600</v>
      </c>
      <c r="F2895">
        <v>4.9932861328125</v>
      </c>
      <c r="G2895">
        <v>5.8860034179687499</v>
      </c>
      <c r="H2895">
        <v>7.7186749277630096</v>
      </c>
      <c r="I2895">
        <v>-2.4380676398843701</v>
      </c>
      <c r="J2895">
        <f t="shared" si="46"/>
        <v>3.8451176672952161</v>
      </c>
      <c r="K2895" t="str" cm="1">
        <f t="array" ref="K2895">INDEX($P$6:$P$13,MATCH(MIN(ABS(MOD(J2895 - $Q$6:$Q$13 + PI(), 2*PI()) - PI())),ABS(MOD(J2895 - $Q$6:$Q$13 + PI(), 2*PI()) - PI()),0))</f>
        <v>SW</v>
      </c>
      <c r="L2895">
        <v>4.2659264464596198</v>
      </c>
      <c r="M2895">
        <v>8.2564481099446603</v>
      </c>
      <c r="N2895">
        <v>2.4333865907457102</v>
      </c>
    </row>
    <row r="2896" spans="1:14" x14ac:dyDescent="0.3">
      <c r="A2896">
        <v>1714485</v>
      </c>
      <c r="B2896">
        <v>2024</v>
      </c>
      <c r="C2896">
        <v>4</v>
      </c>
      <c r="D2896">
        <v>30</v>
      </c>
      <c r="E2896">
        <v>1700</v>
      </c>
      <c r="F2896">
        <v>5.7618566894531202</v>
      </c>
      <c r="G2896">
        <v>5.7084564208984299</v>
      </c>
      <c r="H2896">
        <v>8.1108240776811495</v>
      </c>
      <c r="I2896">
        <v>-2.3515390041346098</v>
      </c>
      <c r="J2896">
        <f t="shared" si="46"/>
        <v>3.9316463030449764</v>
      </c>
      <c r="K2896" t="str" cm="1">
        <f t="array" ref="K2896">INDEX($P$6:$P$13,MATCH(MIN(ABS(MOD(J2896 - $Q$6:$Q$13 + PI(), 2*PI()) - PI())),ABS(MOD(J2896 - $Q$6:$Q$13 + PI(), 2*PI()) - PI()),0))</f>
        <v>SW</v>
      </c>
      <c r="L2896">
        <v>4.2943985088084098</v>
      </c>
      <c r="M2896">
        <v>8.2500306235419298</v>
      </c>
      <c r="N2896">
        <v>2.4484597312079499</v>
      </c>
    </row>
    <row r="2897" spans="1:14" x14ac:dyDescent="0.3">
      <c r="A2897">
        <v>1714489</v>
      </c>
      <c r="B2897">
        <v>2024</v>
      </c>
      <c r="C2897">
        <v>4</v>
      </c>
      <c r="D2897">
        <v>30</v>
      </c>
      <c r="E2897">
        <v>1800</v>
      </c>
      <c r="F2897">
        <v>6.3421618652343703</v>
      </c>
      <c r="G2897">
        <v>5.4496191406249999</v>
      </c>
      <c r="H2897">
        <v>8.3618996587318293</v>
      </c>
      <c r="I2897">
        <v>-2.2806466131912502</v>
      </c>
      <c r="J2897">
        <f t="shared" si="46"/>
        <v>4.0025386939883365</v>
      </c>
      <c r="K2897" t="str" cm="1">
        <f t="array" ref="K2897">INDEX($P$6:$P$13,MATCH(MIN(ABS(MOD(J2897 - $Q$6:$Q$13 + PI(), 2*PI()) - PI())),ABS(MOD(J2897 - $Q$6:$Q$13 + PI(), 2*PI()) - PI()),0))</f>
        <v>SW</v>
      </c>
      <c r="L2897">
        <v>4.3175198662577303</v>
      </c>
      <c r="M2897">
        <v>8.1765989727444097</v>
      </c>
      <c r="N2897">
        <v>2.4379318025377001</v>
      </c>
    </row>
    <row r="2898" spans="1:14" x14ac:dyDescent="0.3">
      <c r="A2898">
        <v>1714492</v>
      </c>
      <c r="B2898">
        <v>2024</v>
      </c>
      <c r="C2898">
        <v>4</v>
      </c>
      <c r="D2898">
        <v>30</v>
      </c>
      <c r="E2898">
        <v>1900</v>
      </c>
      <c r="F2898">
        <v>6.5961767578124997</v>
      </c>
      <c r="G2898">
        <v>5.2014819335937501</v>
      </c>
      <c r="H2898">
        <v>8.4002953594387293</v>
      </c>
      <c r="I2898">
        <v>-2.2385227023546701</v>
      </c>
      <c r="J2898">
        <f t="shared" si="46"/>
        <v>4.0446626048249161</v>
      </c>
      <c r="K2898" t="str" cm="1">
        <f t="array" ref="K2898">INDEX($P$6:$P$13,MATCH(MIN(ABS(MOD(J2898 - $Q$6:$Q$13 + PI(), 2*PI()) - PI())),ABS(MOD(J2898 - $Q$6:$Q$13 + PI(), 2*PI()) - PI()),0))</f>
        <v>SW</v>
      </c>
      <c r="L2898">
        <v>4.3366957801427697</v>
      </c>
      <c r="M2898">
        <v>8.1398439407348597</v>
      </c>
      <c r="N2898">
        <v>2.4436526828342</v>
      </c>
    </row>
    <row r="2899" spans="1:14" x14ac:dyDescent="0.3">
      <c r="A2899">
        <v>1714496</v>
      </c>
      <c r="B2899">
        <v>2024</v>
      </c>
      <c r="C2899">
        <v>4</v>
      </c>
      <c r="D2899">
        <v>30</v>
      </c>
      <c r="E2899">
        <v>2000</v>
      </c>
      <c r="F2899">
        <v>6.5924633789062499</v>
      </c>
      <c r="G2899">
        <v>4.8071575927734296</v>
      </c>
      <c r="H2899">
        <v>8.1590034639028808</v>
      </c>
      <c r="I2899">
        <v>-2.2008453928536902</v>
      </c>
      <c r="J2899">
        <f t="shared" si="46"/>
        <v>4.082339914325896</v>
      </c>
      <c r="K2899" t="str" cm="1">
        <f t="array" ref="K2899">INDEX($P$6:$P$13,MATCH(MIN(ABS(MOD(J2899 - $Q$6:$Q$13 + PI(), 2*PI()) - PI())),ABS(MOD(J2899 - $Q$6:$Q$13 + PI(), 2*PI()) - PI()),0))</f>
        <v>SW</v>
      </c>
      <c r="L2899">
        <v>4.3546482378230298</v>
      </c>
      <c r="M2899">
        <v>8.1106217702229806</v>
      </c>
      <c r="N2899">
        <v>2.43888452317979</v>
      </c>
    </row>
    <row r="2900" spans="1:14" x14ac:dyDescent="0.3">
      <c r="A2900">
        <v>1714500</v>
      </c>
      <c r="B2900">
        <v>2024</v>
      </c>
      <c r="C2900">
        <v>4</v>
      </c>
      <c r="D2900">
        <v>30</v>
      </c>
      <c r="E2900">
        <v>2100</v>
      </c>
      <c r="F2900">
        <v>6.47056213378906</v>
      </c>
      <c r="G2900">
        <v>4.5875195312499999</v>
      </c>
      <c r="H2900">
        <v>7.9318036900080298</v>
      </c>
      <c r="I2900">
        <v>-2.18752584262411</v>
      </c>
      <c r="J2900">
        <f t="shared" si="46"/>
        <v>4.0956594645554762</v>
      </c>
      <c r="K2900" t="str" cm="1">
        <f t="array" ref="K2900">INDEX($P$6:$P$13,MATCH(MIN(ABS(MOD(J2900 - $Q$6:$Q$13 + PI(), 2*PI()) - PI())),ABS(MOD(J2900 - $Q$6:$Q$13 + PI(), 2*PI()) - PI()),0))</f>
        <v>SW</v>
      </c>
      <c r="L2900">
        <v>4.3705965484202904</v>
      </c>
      <c r="M2900">
        <v>8.0960478252834704</v>
      </c>
      <c r="N2900">
        <v>2.4220472971598301</v>
      </c>
    </row>
    <row r="2901" spans="1:14" x14ac:dyDescent="0.3">
      <c r="A2901">
        <v>1714503</v>
      </c>
      <c r="B2901">
        <v>2024</v>
      </c>
      <c r="C2901">
        <v>4</v>
      </c>
      <c r="D2901">
        <v>30</v>
      </c>
      <c r="E2901">
        <v>2200</v>
      </c>
      <c r="F2901">
        <v>4.9777258300781204</v>
      </c>
      <c r="G2901">
        <v>5.6865649414062496</v>
      </c>
      <c r="H2901">
        <v>7.5574317907777102</v>
      </c>
      <c r="I2901">
        <v>-2.42256533356242</v>
      </c>
      <c r="J2901">
        <f t="shared" si="46"/>
        <v>3.8606199736171662</v>
      </c>
      <c r="K2901" t="str" cm="1">
        <f t="array" ref="K2901">INDEX($P$6:$P$13,MATCH(MIN(ABS(MOD(J2901 - $Q$6:$Q$13 + PI(), 2*PI()) - PI())),ABS(MOD(J2901 - $Q$6:$Q$13 + PI(), 2*PI()) - PI()),0))</f>
        <v>SW</v>
      </c>
      <c r="L2901">
        <v>4.3780563289497101</v>
      </c>
      <c r="M2901">
        <v>8.1025811301337303</v>
      </c>
      <c r="N2901">
        <v>2.3919308980305898</v>
      </c>
    </row>
    <row r="2902" spans="1:14" x14ac:dyDescent="0.3">
      <c r="A2902">
        <v>1714507</v>
      </c>
      <c r="B2902">
        <v>2024</v>
      </c>
      <c r="C2902">
        <v>4</v>
      </c>
      <c r="D2902">
        <v>30</v>
      </c>
      <c r="E2902">
        <v>2300</v>
      </c>
      <c r="F2902">
        <v>4.9036865234375</v>
      </c>
      <c r="G2902">
        <v>6.5939233398437498</v>
      </c>
      <c r="H2902">
        <v>8.2174184834337503</v>
      </c>
      <c r="I2902">
        <v>-2.5021566751324702</v>
      </c>
      <c r="J2902">
        <f t="shared" si="46"/>
        <v>3.781028632047116</v>
      </c>
      <c r="K2902" t="str" cm="1">
        <f t="array" ref="K2902">INDEX($P$6:$P$13,MATCH(MIN(ABS(MOD(J2902 - $Q$6:$Q$13 + PI(), 2*PI()) - PI())),ABS(MOD(J2902 - $Q$6:$Q$13 + PI(), 2*PI()) - PI()),0))</f>
        <v>SW</v>
      </c>
      <c r="L2902">
        <v>4.3693985106085798</v>
      </c>
      <c r="M2902">
        <v>8.0540525648328902</v>
      </c>
      <c r="N2902">
        <v>2.3718467288546998</v>
      </c>
    </row>
    <row r="2903" spans="1:14" x14ac:dyDescent="0.3">
      <c r="A2903">
        <v>1714510</v>
      </c>
      <c r="B2903">
        <v>2024</v>
      </c>
      <c r="C2903">
        <v>4</v>
      </c>
      <c r="D2903">
        <v>30</v>
      </c>
      <c r="E2903">
        <v>0</v>
      </c>
      <c r="F2903">
        <v>2.1249822998046799</v>
      </c>
      <c r="G2903">
        <v>1.30659545898437</v>
      </c>
      <c r="H2903">
        <v>2.4945423363658898</v>
      </c>
      <c r="I2903">
        <v>-2.1220805544538202</v>
      </c>
      <c r="J2903">
        <f t="shared" si="46"/>
        <v>4.1611047527257661</v>
      </c>
      <c r="K2903" t="str" cm="1">
        <f t="array" ref="K2903">INDEX($P$6:$P$13,MATCH(MIN(ABS(MOD(J2903 - $Q$6:$Q$13 + PI(), 2*PI()) - PI())),ABS(MOD(J2903 - $Q$6:$Q$13 + PI(), 2*PI()) - PI()),0))</f>
        <v>SW</v>
      </c>
      <c r="L2903">
        <v>3.02697262670844</v>
      </c>
      <c r="M2903">
        <v>7.57024489508734</v>
      </c>
      <c r="N2903">
        <v>1.97242090437147</v>
      </c>
    </row>
    <row r="2904" spans="1:14" x14ac:dyDescent="0.3">
      <c r="A2904">
        <v>1714514</v>
      </c>
      <c r="B2904">
        <v>2024</v>
      </c>
      <c r="C2904">
        <v>4</v>
      </c>
      <c r="D2904">
        <v>30</v>
      </c>
      <c r="E2904">
        <v>100</v>
      </c>
      <c r="F2904">
        <v>1.8606451416015599</v>
      </c>
      <c r="G2904">
        <v>0.97867492675781198</v>
      </c>
      <c r="H2904">
        <v>2.1023332169829501</v>
      </c>
      <c r="I2904">
        <v>-2.05501665585036</v>
      </c>
      <c r="J2904">
        <f t="shared" si="46"/>
        <v>4.2281686513292263</v>
      </c>
      <c r="K2904" t="str" cm="1">
        <f t="array" ref="K2904">INDEX($P$6:$P$13,MATCH(MIN(ABS(MOD(J2904 - $Q$6:$Q$13 + PI(), 2*PI()) - PI())),ABS(MOD(J2904 - $Q$6:$Q$13 + PI(), 2*PI()) - PI()),0))</f>
        <v>SW</v>
      </c>
      <c r="L2904">
        <v>3.0832408115306702</v>
      </c>
      <c r="M2904">
        <v>7.6052182515462201</v>
      </c>
      <c r="N2904">
        <v>1.96328629387749</v>
      </c>
    </row>
    <row r="2905" spans="1:14" x14ac:dyDescent="0.3">
      <c r="A2905">
        <v>1714518</v>
      </c>
      <c r="B2905">
        <v>2024</v>
      </c>
      <c r="C2905">
        <v>4</v>
      </c>
      <c r="D2905">
        <v>30</v>
      </c>
      <c r="E2905">
        <v>200</v>
      </c>
      <c r="F2905">
        <v>1.6903991699218699</v>
      </c>
      <c r="G2905">
        <v>-0.3026171875</v>
      </c>
      <c r="H2905">
        <v>1.71727298815388</v>
      </c>
      <c r="I2905">
        <v>-1.39365168977805</v>
      </c>
      <c r="J2905">
        <f t="shared" si="46"/>
        <v>4.8895336174015362</v>
      </c>
      <c r="K2905" t="str" cm="1">
        <f t="array" ref="K2905">INDEX($P$6:$P$13,MATCH(MIN(ABS(MOD(J2905 - $Q$6:$Q$13 + PI(), 2*PI()) - PI())),ABS(MOD(J2905 - $Q$6:$Q$13 + PI(), 2*PI()) - PI()),0))</f>
        <v>W</v>
      </c>
      <c r="L2905">
        <v>3.1584208134298501</v>
      </c>
      <c r="M2905">
        <v>7.6419600380791497</v>
      </c>
      <c r="N2905">
        <v>1.9587835735744901</v>
      </c>
    </row>
    <row r="2906" spans="1:14" x14ac:dyDescent="0.3">
      <c r="A2906">
        <v>1714521</v>
      </c>
      <c r="B2906">
        <v>2024</v>
      </c>
      <c r="C2906">
        <v>5</v>
      </c>
      <c r="D2906">
        <v>1</v>
      </c>
      <c r="E2906">
        <v>300</v>
      </c>
      <c r="F2906">
        <v>5.9759539794921803</v>
      </c>
      <c r="G2906">
        <v>7.8109344482421799</v>
      </c>
      <c r="H2906">
        <v>9.8347711167949896</v>
      </c>
      <c r="I2906">
        <v>-2.48851288210362</v>
      </c>
      <c r="J2906">
        <f t="shared" si="46"/>
        <v>3.7946724250759662</v>
      </c>
      <c r="K2906" t="str" cm="1">
        <f t="array" ref="K2906">INDEX($P$6:$P$13,MATCH(MIN(ABS(MOD(J2906 - $Q$6:$Q$13 + PI(), 2*PI()) - PI())),ABS(MOD(J2906 - $Q$6:$Q$13 + PI(), 2*PI()) - PI()),0))</f>
        <v>SW</v>
      </c>
      <c r="L2906">
        <v>4.2379879928212496</v>
      </c>
      <c r="M2906">
        <v>7.4646378623114602</v>
      </c>
      <c r="N2906">
        <v>2.39914841122097</v>
      </c>
    </row>
    <row r="2907" spans="1:14" x14ac:dyDescent="0.3">
      <c r="A2907">
        <v>1714525</v>
      </c>
      <c r="B2907">
        <v>2024</v>
      </c>
      <c r="C2907">
        <v>5</v>
      </c>
      <c r="D2907">
        <v>1</v>
      </c>
      <c r="E2907">
        <v>400</v>
      </c>
      <c r="F2907">
        <v>5.8876965332031199</v>
      </c>
      <c r="G2907">
        <v>8.3627941894531208</v>
      </c>
      <c r="H2907">
        <v>10.2274775542282</v>
      </c>
      <c r="I2907">
        <v>-2.5281640276184398</v>
      </c>
      <c r="J2907">
        <f t="shared" si="46"/>
        <v>3.7550212795611464</v>
      </c>
      <c r="K2907" t="str" cm="1">
        <f t="array" ref="K2907">INDEX($P$6:$P$13,MATCH(MIN(ABS(MOD(J2907 - $Q$6:$Q$13 + PI(), 2*PI()) - PI())),ABS(MOD(J2907 - $Q$6:$Q$13 + PI(), 2*PI()) - PI()),0))</f>
        <v>SW</v>
      </c>
      <c r="L2907">
        <v>4.2019279631225697</v>
      </c>
      <c r="M2907">
        <v>7.3318786621093697</v>
      </c>
      <c r="N2907">
        <v>2.4093018637763102</v>
      </c>
    </row>
    <row r="2908" spans="1:14" x14ac:dyDescent="0.3">
      <c r="A2908">
        <v>1714528</v>
      </c>
      <c r="B2908">
        <v>2024</v>
      </c>
      <c r="C2908">
        <v>5</v>
      </c>
      <c r="D2908">
        <v>1</v>
      </c>
      <c r="E2908">
        <v>500</v>
      </c>
      <c r="F2908">
        <v>6.6308642578125001</v>
      </c>
      <c r="G2908">
        <v>8.9683215332031203</v>
      </c>
      <c r="H2908">
        <v>11.1534367765478</v>
      </c>
      <c r="I2908">
        <v>-2.50493267460869</v>
      </c>
      <c r="J2908">
        <f t="shared" si="46"/>
        <v>3.7782526325708963</v>
      </c>
      <c r="K2908" t="str" cm="1">
        <f t="array" ref="K2908">INDEX($P$6:$P$13,MATCH(MIN(ABS(MOD(J2908 - $Q$6:$Q$13 + PI(), 2*PI()) - PI())),ABS(MOD(J2908 - $Q$6:$Q$13 + PI(), 2*PI()) - PI()),0))</f>
        <v>SW</v>
      </c>
      <c r="L2908">
        <v>4.1540873811605703</v>
      </c>
      <c r="M2908">
        <v>7.1602912478976704</v>
      </c>
      <c r="N2908">
        <v>2.4480253855387302</v>
      </c>
    </row>
    <row r="2909" spans="1:14" x14ac:dyDescent="0.3">
      <c r="A2909">
        <v>1714532</v>
      </c>
      <c r="B2909">
        <v>2024</v>
      </c>
      <c r="C2909">
        <v>5</v>
      </c>
      <c r="D2909">
        <v>1</v>
      </c>
      <c r="E2909">
        <v>600</v>
      </c>
      <c r="F2909">
        <v>7.3632238769531204</v>
      </c>
      <c r="G2909">
        <v>9.26697692871093</v>
      </c>
      <c r="H2909">
        <v>11.836128051833199</v>
      </c>
      <c r="I2909">
        <v>-2.4701739805131302</v>
      </c>
      <c r="J2909">
        <f t="shared" si="46"/>
        <v>3.813011326666456</v>
      </c>
      <c r="K2909" t="str" cm="1">
        <f t="array" ref="K2909">INDEX($P$6:$P$13,MATCH(MIN(ABS(MOD(J2909 - $Q$6:$Q$13 + PI(), 2*PI()) - PI())),ABS(MOD(J2909 - $Q$6:$Q$13 + PI(), 2*PI()) - PI()),0))</f>
        <v>SW</v>
      </c>
      <c r="L2909">
        <v>4.1055767182776197</v>
      </c>
      <c r="M2909">
        <v>7.0133886337280202</v>
      </c>
      <c r="N2909">
        <v>2.56166829003228</v>
      </c>
    </row>
    <row r="2910" spans="1:14" x14ac:dyDescent="0.3">
      <c r="A2910">
        <v>1714536</v>
      </c>
      <c r="B2910">
        <v>2024</v>
      </c>
      <c r="C2910">
        <v>5</v>
      </c>
      <c r="D2910">
        <v>1</v>
      </c>
      <c r="E2910">
        <v>700</v>
      </c>
      <c r="F2910">
        <v>8.4958892822265604</v>
      </c>
      <c r="G2910">
        <v>9.0947052001953104</v>
      </c>
      <c r="H2910">
        <v>12.445633667046099</v>
      </c>
      <c r="I2910">
        <v>-2.39022317339021</v>
      </c>
      <c r="J2910">
        <f t="shared" si="46"/>
        <v>3.8929621337893763</v>
      </c>
      <c r="K2910" t="str" cm="1">
        <f t="array" ref="K2910">INDEX($P$6:$P$13,MATCH(MIN(ABS(MOD(J2910 - $Q$6:$Q$13 + PI(), 2*PI()) - PI())),ABS(MOD(J2910 - $Q$6:$Q$13 + PI(), 2*PI()) - PI()),0))</f>
        <v>SW</v>
      </c>
      <c r="L2910">
        <v>4.08111005020832</v>
      </c>
      <c r="M2910">
        <v>6.8771155675252196</v>
      </c>
      <c r="N2910">
        <v>2.6652175055609799</v>
      </c>
    </row>
    <row r="2911" spans="1:14" x14ac:dyDescent="0.3">
      <c r="A2911">
        <v>1714539</v>
      </c>
      <c r="B2911">
        <v>2024</v>
      </c>
      <c r="C2911">
        <v>5</v>
      </c>
      <c r="D2911">
        <v>1</v>
      </c>
      <c r="E2911">
        <v>800</v>
      </c>
      <c r="F2911">
        <v>9.2227801513671803</v>
      </c>
      <c r="G2911">
        <v>8.6211663818359305</v>
      </c>
      <c r="H2911">
        <v>12.6247448886601</v>
      </c>
      <c r="I2911">
        <v>-2.3224919699464901</v>
      </c>
      <c r="J2911">
        <f t="shared" si="46"/>
        <v>3.9606933372330961</v>
      </c>
      <c r="K2911" t="str" cm="1">
        <f t="array" ref="K2911">INDEX($P$6:$P$13,MATCH(MIN(ABS(MOD(J2911 - $Q$6:$Q$13 + PI(), 2*PI()) - PI())),ABS(MOD(J2911 - $Q$6:$Q$13 + PI(), 2*PI()) - PI()),0))</f>
        <v>SW</v>
      </c>
      <c r="L2911">
        <v>4.0876838266337501</v>
      </c>
      <c r="M2911">
        <v>6.8229958216349198</v>
      </c>
      <c r="N2911">
        <v>2.7604095670911999</v>
      </c>
    </row>
    <row r="2912" spans="1:14" x14ac:dyDescent="0.3">
      <c r="A2912">
        <v>1714543</v>
      </c>
      <c r="B2912">
        <v>2024</v>
      </c>
      <c r="C2912">
        <v>5</v>
      </c>
      <c r="D2912">
        <v>1</v>
      </c>
      <c r="E2912">
        <v>900</v>
      </c>
      <c r="F2912">
        <v>9.8332995605468696</v>
      </c>
      <c r="G2912">
        <v>8.2458843994140594</v>
      </c>
      <c r="H2912">
        <v>12.833097434990099</v>
      </c>
      <c r="I2912">
        <v>-2.2686156168773999</v>
      </c>
      <c r="J2912">
        <f t="shared" si="46"/>
        <v>4.0145696903021868</v>
      </c>
      <c r="K2912" t="str" cm="1">
        <f t="array" ref="K2912">INDEX($P$6:$P$13,MATCH(MIN(ABS(MOD(J2912 - $Q$6:$Q$13 + PI(), 2*PI()) - PI())),ABS(MOD(J2912 - $Q$6:$Q$13 + PI(), 2*PI()) - PI()),0))</f>
        <v>SW</v>
      </c>
      <c r="L2912">
        <v>4.1151652818290598</v>
      </c>
      <c r="M2912">
        <v>6.8395103878445003</v>
      </c>
      <c r="N2912">
        <v>2.8265117009480698</v>
      </c>
    </row>
    <row r="2913" spans="1:14" x14ac:dyDescent="0.3">
      <c r="A2913">
        <v>1714546</v>
      </c>
      <c r="B2913">
        <v>2024</v>
      </c>
      <c r="C2913">
        <v>5</v>
      </c>
      <c r="D2913">
        <v>1</v>
      </c>
      <c r="E2913">
        <v>1000</v>
      </c>
      <c r="F2913">
        <v>9.50954467773437</v>
      </c>
      <c r="G2913">
        <v>5.98067687988281</v>
      </c>
      <c r="H2913">
        <v>11.233874483872</v>
      </c>
      <c r="I2913">
        <v>-2.1322045833788299</v>
      </c>
      <c r="J2913">
        <f t="shared" si="46"/>
        <v>4.1509807238007568</v>
      </c>
      <c r="K2913" t="str" cm="1">
        <f t="array" ref="K2913">INDEX($P$6:$P$13,MATCH(MIN(ABS(MOD(J2913 - $Q$6:$Q$13 + PI(), 2*PI()) - PI())),ABS(MOD(J2913 - $Q$6:$Q$13 + PI(), 2*PI()) - PI()),0))</f>
        <v>SW</v>
      </c>
      <c r="L2913">
        <v>4.1656370373573797</v>
      </c>
      <c r="M2913">
        <v>6.9561069276597696</v>
      </c>
      <c r="N2913">
        <v>2.7898600896199501</v>
      </c>
    </row>
    <row r="2914" spans="1:14" x14ac:dyDescent="0.3">
      <c r="A2914">
        <v>1714550</v>
      </c>
      <c r="B2914">
        <v>2024</v>
      </c>
      <c r="C2914">
        <v>5</v>
      </c>
      <c r="D2914">
        <v>1</v>
      </c>
      <c r="E2914">
        <v>1100</v>
      </c>
      <c r="F2914">
        <v>9.6730645751953102</v>
      </c>
      <c r="G2914">
        <v>5.5026580810546797</v>
      </c>
      <c r="H2914">
        <v>11.1286757627713</v>
      </c>
      <c r="I2914">
        <v>-2.08800700320772</v>
      </c>
      <c r="J2914">
        <f t="shared" si="46"/>
        <v>4.1951783039718666</v>
      </c>
      <c r="K2914" t="str" cm="1">
        <f t="array" ref="K2914">INDEX($P$6:$P$13,MATCH(MIN(ABS(MOD(J2914 - $Q$6:$Q$13 + PI(), 2*PI()) - PI())),ABS(MOD(J2914 - $Q$6:$Q$13 + PI(), 2*PI()) - PI()),0))</f>
        <v>SW</v>
      </c>
      <c r="L2914">
        <v>4.2085538783240102</v>
      </c>
      <c r="M2914">
        <v>7.04274262322319</v>
      </c>
      <c r="N2914">
        <v>2.7599656846788099</v>
      </c>
    </row>
    <row r="2915" spans="1:14" x14ac:dyDescent="0.3">
      <c r="A2915">
        <v>1714554</v>
      </c>
      <c r="B2915">
        <v>2024</v>
      </c>
      <c r="C2915">
        <v>5</v>
      </c>
      <c r="D2915">
        <v>1</v>
      </c>
      <c r="E2915">
        <v>1200</v>
      </c>
      <c r="F2915">
        <v>10.158218383789</v>
      </c>
      <c r="G2915">
        <v>4.0756805419921802</v>
      </c>
      <c r="H2915">
        <v>10.945344791879499</v>
      </c>
      <c r="I2915">
        <v>-1.9523539991350101</v>
      </c>
      <c r="J2915">
        <f t="shared" si="46"/>
        <v>4.3308313080445764</v>
      </c>
      <c r="K2915" t="str" cm="1">
        <f t="array" ref="K2915">INDEX($P$6:$P$13,MATCH(MIN(ABS(MOD(J2915 - $Q$6:$Q$13 + PI(), 2*PI()) - PI())),ABS(MOD(J2915 - $Q$6:$Q$13 + PI(), 2*PI()) - PI()),0))</f>
        <v>W</v>
      </c>
      <c r="L2915">
        <v>4.2550427876700798</v>
      </c>
      <c r="M2915">
        <v>7.0964079962836299</v>
      </c>
      <c r="N2915">
        <v>2.7471403545803401</v>
      </c>
    </row>
    <row r="2916" spans="1:14" x14ac:dyDescent="0.3">
      <c r="A2916">
        <v>1714557</v>
      </c>
      <c r="B2916">
        <v>2024</v>
      </c>
      <c r="C2916">
        <v>5</v>
      </c>
      <c r="D2916">
        <v>1</v>
      </c>
      <c r="E2916">
        <v>1300</v>
      </c>
      <c r="F2916">
        <v>10.4304632568359</v>
      </c>
      <c r="G2916">
        <v>2.0503759765625</v>
      </c>
      <c r="H2916">
        <v>10.630080215947</v>
      </c>
      <c r="I2916">
        <v>-1.7648971660250099</v>
      </c>
      <c r="J2916">
        <f t="shared" si="46"/>
        <v>4.5182881411545761</v>
      </c>
      <c r="K2916" t="str" cm="1">
        <f t="array" ref="K2916">INDEX($P$6:$P$13,MATCH(MIN(ABS(MOD(J2916 - $Q$6:$Q$13 + PI(), 2*PI()) - PI())),ABS(MOD(J2916 - $Q$6:$Q$13 + PI(), 2*PI()) - PI()),0))</f>
        <v>W</v>
      </c>
      <c r="L2916">
        <v>4.3093745880637204</v>
      </c>
      <c r="M2916">
        <v>7.1468827989366304</v>
      </c>
      <c r="N2916">
        <v>2.7319824430677602</v>
      </c>
    </row>
    <row r="2917" spans="1:14" x14ac:dyDescent="0.3">
      <c r="A2917">
        <v>1714561</v>
      </c>
      <c r="B2917">
        <v>2024</v>
      </c>
      <c r="C2917">
        <v>5</v>
      </c>
      <c r="D2917">
        <v>1</v>
      </c>
      <c r="E2917">
        <v>1400</v>
      </c>
      <c r="F2917">
        <v>10.12599609375</v>
      </c>
      <c r="G2917">
        <v>0.501612548828125</v>
      </c>
      <c r="H2917">
        <v>10.138412698237399</v>
      </c>
      <c r="I2917">
        <v>-1.6202929729256299</v>
      </c>
      <c r="J2917">
        <f t="shared" si="46"/>
        <v>4.6628923342539563</v>
      </c>
      <c r="K2917" t="str" cm="1">
        <f t="array" ref="K2917">INDEX($P$6:$P$13,MATCH(MIN(ABS(MOD(J2917 - $Q$6:$Q$13 + PI(), 2*PI()) - PI())),ABS(MOD(J2917 - $Q$6:$Q$13 + PI(), 2*PI()) - PI()),0))</f>
        <v>W</v>
      </c>
      <c r="L2917">
        <v>4.36564330551818</v>
      </c>
      <c r="M2917">
        <v>7.2050810919867603</v>
      </c>
      <c r="N2917">
        <v>2.7050221761067701</v>
      </c>
    </row>
    <row r="2918" spans="1:14" x14ac:dyDescent="0.3">
      <c r="A2918">
        <v>1714564</v>
      </c>
      <c r="B2918">
        <v>2024</v>
      </c>
      <c r="C2918">
        <v>5</v>
      </c>
      <c r="D2918">
        <v>1</v>
      </c>
      <c r="E2918">
        <v>1500</v>
      </c>
      <c r="F2918">
        <v>9.8692358398437499</v>
      </c>
      <c r="G2918">
        <v>0.13077758789062499</v>
      </c>
      <c r="H2918">
        <v>9.8701022709975401</v>
      </c>
      <c r="I2918">
        <v>-1.5840465861270401</v>
      </c>
      <c r="J2918">
        <f t="shared" si="46"/>
        <v>4.6991387210525462</v>
      </c>
      <c r="K2918" t="str" cm="1">
        <f t="array" ref="K2918">INDEX($P$6:$P$13,MATCH(MIN(ABS(MOD(J2918 - $Q$6:$Q$13 + PI(), 2*PI()) - PI())),ABS(MOD(J2918 - $Q$6:$Q$13 + PI(), 2*PI()) - PI()),0))</f>
        <v>W</v>
      </c>
      <c r="L2918">
        <v>4.4177054712588104</v>
      </c>
      <c r="M2918">
        <v>7.2610894309149803</v>
      </c>
      <c r="N2918">
        <v>2.6755763159857802</v>
      </c>
    </row>
    <row r="2919" spans="1:14" x14ac:dyDescent="0.3">
      <c r="A2919">
        <v>1714568</v>
      </c>
      <c r="B2919">
        <v>2024</v>
      </c>
      <c r="C2919">
        <v>5</v>
      </c>
      <c r="D2919">
        <v>1</v>
      </c>
      <c r="E2919">
        <v>1600</v>
      </c>
      <c r="F2919">
        <v>9.5186022949218696</v>
      </c>
      <c r="G2919">
        <v>0.64024841308593705</v>
      </c>
      <c r="H2919">
        <v>9.5401104647352497</v>
      </c>
      <c r="I2919">
        <v>-1.6379580222750101</v>
      </c>
      <c r="J2919">
        <f t="shared" si="46"/>
        <v>4.6452272849045766</v>
      </c>
      <c r="K2919" t="str" cm="1">
        <f t="array" ref="K2919">INDEX($P$6:$P$13,MATCH(MIN(ABS(MOD(J2919 - $Q$6:$Q$13 + PI(), 2*PI()) - PI())),ABS(MOD(J2919 - $Q$6:$Q$13 + PI(), 2*PI()) - PI()),0))</f>
        <v>W</v>
      </c>
      <c r="L2919">
        <v>4.46225595441945</v>
      </c>
      <c r="M2919">
        <v>7.3153013653225303</v>
      </c>
      <c r="N2919">
        <v>2.6453902986314501</v>
      </c>
    </row>
    <row r="2920" spans="1:14" x14ac:dyDescent="0.3">
      <c r="A2920">
        <v>1714572</v>
      </c>
      <c r="B2920">
        <v>2024</v>
      </c>
      <c r="C2920">
        <v>5</v>
      </c>
      <c r="D2920">
        <v>1</v>
      </c>
      <c r="E2920">
        <v>1700</v>
      </c>
      <c r="F2920">
        <v>9.4060437011718694</v>
      </c>
      <c r="G2920">
        <v>1.3158526611328101</v>
      </c>
      <c r="H2920">
        <v>9.4976379344637696</v>
      </c>
      <c r="I2920">
        <v>-1.70978867810221</v>
      </c>
      <c r="J2920">
        <f t="shared" si="46"/>
        <v>4.5733966290773758</v>
      </c>
      <c r="K2920" t="str" cm="1">
        <f t="array" ref="K2920">INDEX($P$6:$P$13,MATCH(MIN(ABS(MOD(J2920 - $Q$6:$Q$13 + PI(), 2*PI()) - PI())),ABS(MOD(J2920 - $Q$6:$Q$13 + PI(), 2*PI()) - PI()),0))</f>
        <v>W</v>
      </c>
      <c r="L2920">
        <v>4.4986560993800104</v>
      </c>
      <c r="M2920">
        <v>7.3630154927571603</v>
      </c>
      <c r="N2920">
        <v>2.6174364089965798</v>
      </c>
    </row>
    <row r="2921" spans="1:14" x14ac:dyDescent="0.3">
      <c r="A2921">
        <v>1714575</v>
      </c>
      <c r="B2921">
        <v>2024</v>
      </c>
      <c r="C2921">
        <v>5</v>
      </c>
      <c r="D2921">
        <v>1</v>
      </c>
      <c r="E2921">
        <v>1800</v>
      </c>
      <c r="F2921">
        <v>9.4246411132812504</v>
      </c>
      <c r="G2921">
        <v>1.53759704589843</v>
      </c>
      <c r="H2921">
        <v>9.5492441999200501</v>
      </c>
      <c r="I2921">
        <v>-1.7325180172424299</v>
      </c>
      <c r="J2921">
        <f t="shared" si="46"/>
        <v>4.5506672899371559</v>
      </c>
      <c r="K2921" t="str" cm="1">
        <f t="array" ref="K2921">INDEX($P$6:$P$13,MATCH(MIN(ABS(MOD(J2921 - $Q$6:$Q$13 + PI(), 2*PI()) - PI())),ABS(MOD(J2921 - $Q$6:$Q$13 + PI(), 2*PI()) - PI()),0))</f>
        <v>W</v>
      </c>
      <c r="L2921">
        <v>4.5310059314107098</v>
      </c>
      <c r="M2921">
        <v>7.3939762115478498</v>
      </c>
      <c r="N2921">
        <v>2.5967822604709201</v>
      </c>
    </row>
    <row r="2922" spans="1:14" x14ac:dyDescent="0.3">
      <c r="A2922">
        <v>1714579</v>
      </c>
      <c r="B2922">
        <v>2024</v>
      </c>
      <c r="C2922">
        <v>5</v>
      </c>
      <c r="D2922">
        <v>1</v>
      </c>
      <c r="E2922">
        <v>1900</v>
      </c>
      <c r="F2922">
        <v>9.4509088134765609</v>
      </c>
      <c r="G2922">
        <v>1.44758972167968</v>
      </c>
      <c r="H2922">
        <v>9.5611292953793701</v>
      </c>
      <c r="I2922">
        <v>-1.72278444955584</v>
      </c>
      <c r="J2922">
        <f t="shared" si="46"/>
        <v>4.5604008576237458</v>
      </c>
      <c r="K2922" t="str" cm="1">
        <f t="array" ref="K2922">INDEX($P$6:$P$13,MATCH(MIN(ABS(MOD(J2922 - $Q$6:$Q$13 + PI(), 2*PI()) - PI())),ABS(MOD(J2922 - $Q$6:$Q$13 + PI(), 2*PI()) - PI()),0))</f>
        <v>W</v>
      </c>
      <c r="L2922">
        <v>4.5626696147818802</v>
      </c>
      <c r="M2922">
        <v>7.4133563571506</v>
      </c>
      <c r="N2922">
        <v>2.5783278147379498</v>
      </c>
    </row>
    <row r="2923" spans="1:14" x14ac:dyDescent="0.3">
      <c r="A2923">
        <v>1714582</v>
      </c>
      <c r="B2923">
        <v>2024</v>
      </c>
      <c r="C2923">
        <v>5</v>
      </c>
      <c r="D2923">
        <v>1</v>
      </c>
      <c r="E2923">
        <v>2000</v>
      </c>
      <c r="F2923">
        <v>9.2526800537109306</v>
      </c>
      <c r="G2923">
        <v>1.1510192871093701</v>
      </c>
      <c r="H2923">
        <v>9.3239977249910293</v>
      </c>
      <c r="I2923">
        <v>-1.6945590066589</v>
      </c>
      <c r="J2923">
        <f t="shared" si="46"/>
        <v>4.5886263005206862</v>
      </c>
      <c r="K2923" t="str" cm="1">
        <f t="array" ref="K2923">INDEX($P$6:$P$13,MATCH(MIN(ABS(MOD(J2923 - $Q$6:$Q$13 + PI(), 2*PI()) - PI())),ABS(MOD(J2923 - $Q$6:$Q$13 + PI(), 2*PI()) - PI()),0))</f>
        <v>W</v>
      </c>
      <c r="L2923">
        <v>4.5939680308142199</v>
      </c>
      <c r="M2923">
        <v>7.4313041898939298</v>
      </c>
      <c r="N2923">
        <v>2.5568691889444901</v>
      </c>
    </row>
    <row r="2924" spans="1:14" x14ac:dyDescent="0.3">
      <c r="A2924">
        <v>1714586</v>
      </c>
      <c r="B2924">
        <v>2024</v>
      </c>
      <c r="C2924">
        <v>5</v>
      </c>
      <c r="D2924">
        <v>1</v>
      </c>
      <c r="E2924">
        <v>2100</v>
      </c>
      <c r="F2924">
        <v>8.9295153808593692</v>
      </c>
      <c r="G2924">
        <v>0.79492858886718698</v>
      </c>
      <c r="H2924">
        <v>8.9648288549421</v>
      </c>
      <c r="I2924">
        <v>-1.6595848603326</v>
      </c>
      <c r="J2924">
        <f t="shared" si="46"/>
        <v>4.6236004468469858</v>
      </c>
      <c r="K2924" t="str" cm="1">
        <f t="array" ref="K2924">INDEX($P$6:$P$13,MATCH(MIN(ABS(MOD(J2924 - $Q$6:$Q$13 + PI(), 2*PI()) - PI())),ABS(MOD(J2924 - $Q$6:$Q$13 + PI(), 2*PI()) - PI()),0))</f>
        <v>W</v>
      </c>
      <c r="L2924">
        <v>4.6247742946771</v>
      </c>
      <c r="M2924">
        <v>7.4560144212510799</v>
      </c>
      <c r="N2924">
        <v>2.5287336773342499</v>
      </c>
    </row>
    <row r="2925" spans="1:14" x14ac:dyDescent="0.3">
      <c r="A2925">
        <v>1714590</v>
      </c>
      <c r="B2925">
        <v>2024</v>
      </c>
      <c r="C2925">
        <v>5</v>
      </c>
      <c r="D2925">
        <v>1</v>
      </c>
      <c r="E2925">
        <v>2200</v>
      </c>
      <c r="F2925">
        <v>8.26214599609375</v>
      </c>
      <c r="G2925">
        <v>0.916346435546875</v>
      </c>
      <c r="H2925">
        <v>8.3128062199661201</v>
      </c>
      <c r="I2925">
        <v>-1.6812539073958299</v>
      </c>
      <c r="J2925">
        <f t="shared" si="46"/>
        <v>4.6019313997837568</v>
      </c>
      <c r="K2925" t="str" cm="1">
        <f t="array" ref="K2925">INDEX($P$6:$P$13,MATCH(MIN(ABS(MOD(J2925 - $Q$6:$Q$13 + PI(), 2*PI()) - PI())),ABS(MOD(J2925 - $Q$6:$Q$13 + PI(), 2*PI()) - PI()),0))</f>
        <v>W</v>
      </c>
      <c r="L2925">
        <v>4.6532249037837801</v>
      </c>
      <c r="M2925">
        <v>7.50057739681667</v>
      </c>
      <c r="N2925">
        <v>2.4904252158270901</v>
      </c>
    </row>
    <row r="2926" spans="1:14" x14ac:dyDescent="0.3">
      <c r="A2926">
        <v>1714593</v>
      </c>
      <c r="B2926">
        <v>2024</v>
      </c>
      <c r="C2926">
        <v>5</v>
      </c>
      <c r="D2926">
        <v>1</v>
      </c>
      <c r="E2926">
        <v>2300</v>
      </c>
      <c r="F2926">
        <v>8.0457751464843703</v>
      </c>
      <c r="G2926">
        <v>0.77719177246093696</v>
      </c>
      <c r="H2926">
        <v>8.0832248984527606</v>
      </c>
      <c r="I2926">
        <v>-1.6670938144459</v>
      </c>
      <c r="J2926">
        <f t="shared" si="46"/>
        <v>4.6160914927336858</v>
      </c>
      <c r="K2926" t="str" cm="1">
        <f t="array" ref="K2926">INDEX($P$6:$P$13,MATCH(MIN(ABS(MOD(J2926 - $Q$6:$Q$13 + PI(), 2*PI()) - PI())),ABS(MOD(J2926 - $Q$6:$Q$13 + PI(), 2*PI()) - PI()),0))</f>
        <v>W</v>
      </c>
      <c r="L2926">
        <v>4.6811400399672696</v>
      </c>
      <c r="M2926">
        <v>7.5480887095133404</v>
      </c>
      <c r="N2926">
        <v>2.45093038347032</v>
      </c>
    </row>
    <row r="2927" spans="1:14" x14ac:dyDescent="0.3">
      <c r="A2927">
        <v>1714597</v>
      </c>
      <c r="B2927">
        <v>2024</v>
      </c>
      <c r="C2927">
        <v>5</v>
      </c>
      <c r="D2927">
        <v>1</v>
      </c>
      <c r="E2927">
        <v>0</v>
      </c>
      <c r="F2927">
        <v>5.15432312011718</v>
      </c>
      <c r="G2927">
        <v>7.2945623779296804</v>
      </c>
      <c r="H2927">
        <v>8.9318355958941495</v>
      </c>
      <c r="I2927">
        <v>-2.5264522198614201</v>
      </c>
      <c r="J2927">
        <f t="shared" si="46"/>
        <v>3.7567330873181661</v>
      </c>
      <c r="K2927" t="str" cm="1">
        <f t="array" ref="K2927">INDEX($P$6:$P$13,MATCH(MIN(ABS(MOD(J2927 - $Q$6:$Q$13 + PI(), 2*PI()) - PI())),ABS(MOD(J2927 - $Q$6:$Q$13 + PI(), 2*PI()) - PI()),0))</f>
        <v>SW</v>
      </c>
      <c r="L2927">
        <v>4.3429509537297903</v>
      </c>
      <c r="M2927">
        <v>7.9385756386650899</v>
      </c>
      <c r="N2927">
        <v>2.3671748903062602</v>
      </c>
    </row>
    <row r="2928" spans="1:14" x14ac:dyDescent="0.3">
      <c r="A2928">
        <v>1714600</v>
      </c>
      <c r="B2928">
        <v>2024</v>
      </c>
      <c r="C2928">
        <v>5</v>
      </c>
      <c r="D2928">
        <v>1</v>
      </c>
      <c r="E2928">
        <v>100</v>
      </c>
      <c r="F2928">
        <v>5.6811633300781201</v>
      </c>
      <c r="G2928">
        <v>7.7242901611328101</v>
      </c>
      <c r="H2928">
        <v>9.5885491747394997</v>
      </c>
      <c r="I2928">
        <v>-2.5074406900008701</v>
      </c>
      <c r="J2928">
        <f t="shared" si="46"/>
        <v>3.7757446171787161</v>
      </c>
      <c r="K2928" t="str" cm="1">
        <f t="array" ref="K2928">INDEX($P$6:$P$13,MATCH(MIN(ABS(MOD(J2928 - $Q$6:$Q$13 + PI(), 2*PI()) - PI())),ABS(MOD(J2928 - $Q$6:$Q$13 + PI(), 2*PI()) - PI()),0))</f>
        <v>SW</v>
      </c>
      <c r="L2928">
        <v>4.3036846852134101</v>
      </c>
      <c r="M2928">
        <v>7.7693556679619604</v>
      </c>
      <c r="N2928">
        <v>2.37893570793999</v>
      </c>
    </row>
    <row r="2929" spans="1:14" x14ac:dyDescent="0.3">
      <c r="A2929">
        <v>1714604</v>
      </c>
      <c r="B2929">
        <v>2024</v>
      </c>
      <c r="C2929">
        <v>5</v>
      </c>
      <c r="D2929">
        <v>1</v>
      </c>
      <c r="E2929">
        <v>200</v>
      </c>
      <c r="F2929">
        <v>6.0770751953125002</v>
      </c>
      <c r="G2929">
        <v>7.7081323242187496</v>
      </c>
      <c r="H2929">
        <v>9.8156073096445908</v>
      </c>
      <c r="I2929">
        <v>-2.4739663200817601</v>
      </c>
      <c r="J2929">
        <f t="shared" si="46"/>
        <v>3.8092189870978261</v>
      </c>
      <c r="K2929" t="str" cm="1">
        <f t="array" ref="K2929">INDEX($P$6:$P$13,MATCH(MIN(ABS(MOD(J2929 - $Q$6:$Q$13 + PI(), 2*PI()) - PI())),ABS(MOD(J2929 - $Q$6:$Q$13 + PI(), 2*PI()) - PI()),0))</f>
        <v>SW</v>
      </c>
      <c r="L2929">
        <v>4.2682037155077497</v>
      </c>
      <c r="M2929">
        <v>7.6002361509535001</v>
      </c>
      <c r="N2929">
        <v>2.39338609907362</v>
      </c>
    </row>
    <row r="2930" spans="1:14" x14ac:dyDescent="0.3">
      <c r="A2930">
        <v>1714608</v>
      </c>
      <c r="B2930">
        <v>2024</v>
      </c>
      <c r="C2930">
        <v>5</v>
      </c>
      <c r="D2930">
        <v>2</v>
      </c>
      <c r="E2930">
        <v>300</v>
      </c>
      <c r="F2930">
        <v>8.5578228759765604</v>
      </c>
      <c r="G2930">
        <v>-0.145020751953125</v>
      </c>
      <c r="H2930">
        <v>8.5590515476356792</v>
      </c>
      <c r="I2930">
        <v>-1.5538519620017499</v>
      </c>
      <c r="J2930">
        <f t="shared" si="46"/>
        <v>4.7293333451778361</v>
      </c>
      <c r="K2930" t="str" cm="1">
        <f t="array" ref="K2930">INDEX($P$6:$P$13,MATCH(MIN(ABS(MOD(J2930 - $Q$6:$Q$13 + PI(), 2*PI()) - PI())),ABS(MOD(J2930 - $Q$6:$Q$13 + PI(), 2*PI()) - PI()),0))</f>
        <v>W</v>
      </c>
      <c r="L2930">
        <v>4.79309128352957</v>
      </c>
      <c r="M2930">
        <v>7.5986633300781197</v>
      </c>
      <c r="N2930">
        <v>2.3721804089016301</v>
      </c>
    </row>
    <row r="2931" spans="1:14" x14ac:dyDescent="0.3">
      <c r="A2931">
        <v>1714611</v>
      </c>
      <c r="B2931">
        <v>2024</v>
      </c>
      <c r="C2931">
        <v>5</v>
      </c>
      <c r="D2931">
        <v>2</v>
      </c>
      <c r="E2931">
        <v>400</v>
      </c>
      <c r="F2931">
        <v>8.5301129150390604</v>
      </c>
      <c r="G2931">
        <v>-0.3878759765625</v>
      </c>
      <c r="H2931">
        <v>8.5389269885923298</v>
      </c>
      <c r="I2931">
        <v>-1.5253562509718901</v>
      </c>
      <c r="J2931">
        <f t="shared" si="46"/>
        <v>4.7578290562076964</v>
      </c>
      <c r="K2931" t="str" cm="1">
        <f t="array" ref="K2931">INDEX($P$6:$P$13,MATCH(MIN(ABS(MOD(J2931 - $Q$6:$Q$13 + PI(), 2*PI()) - PI())),ABS(MOD(J2931 - $Q$6:$Q$13 + PI(), 2*PI()) - PI()),0))</f>
        <v>W</v>
      </c>
      <c r="L2931">
        <v>4.82050550870271</v>
      </c>
      <c r="M2931">
        <v>7.6119342380099804</v>
      </c>
      <c r="N2931">
        <v>2.3651240666707301</v>
      </c>
    </row>
    <row r="2932" spans="1:14" x14ac:dyDescent="0.3">
      <c r="A2932">
        <v>1714615</v>
      </c>
      <c r="B2932">
        <v>2024</v>
      </c>
      <c r="C2932">
        <v>5</v>
      </c>
      <c r="D2932">
        <v>2</v>
      </c>
      <c r="E2932">
        <v>500</v>
      </c>
      <c r="F2932">
        <v>8.5605969238281201</v>
      </c>
      <c r="G2932">
        <v>-0.48491210937500001</v>
      </c>
      <c r="H2932">
        <v>8.5743197657933194</v>
      </c>
      <c r="I2932">
        <v>-1.5142121332685901</v>
      </c>
      <c r="J2932">
        <f t="shared" si="46"/>
        <v>4.7689731739109966</v>
      </c>
      <c r="K2932" t="str" cm="1">
        <f t="array" ref="K2932">INDEX($P$6:$P$13,MATCH(MIN(ABS(MOD(J2932 - $Q$6:$Q$13 + PI(), 2*PI()) - PI())),ABS(MOD(J2932 - $Q$6:$Q$13 + PI(), 2*PI()) - PI()),0))</f>
        <v>W</v>
      </c>
      <c r="L2932">
        <v>4.8472232876600998</v>
      </c>
      <c r="M2932">
        <v>7.6354750527275899</v>
      </c>
      <c r="N2932">
        <v>2.36051411098904</v>
      </c>
    </row>
    <row r="2933" spans="1:14" x14ac:dyDescent="0.3">
      <c r="A2933">
        <v>1714618</v>
      </c>
      <c r="B2933">
        <v>2024</v>
      </c>
      <c r="C2933">
        <v>5</v>
      </c>
      <c r="D2933">
        <v>2</v>
      </c>
      <c r="E2933">
        <v>600</v>
      </c>
      <c r="F2933">
        <v>8.5761206054687502</v>
      </c>
      <c r="G2933">
        <v>-0.43155456542968701</v>
      </c>
      <c r="H2933">
        <v>8.5869717585705896</v>
      </c>
      <c r="I2933">
        <v>-1.5205182484141799</v>
      </c>
      <c r="J2933">
        <f t="shared" si="46"/>
        <v>4.7626670587654063</v>
      </c>
      <c r="K2933" t="str" cm="1">
        <f t="array" ref="K2933">INDEX($P$6:$P$13,MATCH(MIN(ABS(MOD(J2933 - $Q$6:$Q$13 + PI(), 2*PI()) - PI())),ABS(MOD(J2933 - $Q$6:$Q$13 + PI(), 2*PI()) - PI()),0))</f>
        <v>W</v>
      </c>
      <c r="L2933">
        <v>4.8727344770996197</v>
      </c>
      <c r="M2933">
        <v>7.6623500188191702</v>
      </c>
      <c r="N2933">
        <v>2.3599390453762399</v>
      </c>
    </row>
    <row r="2934" spans="1:14" x14ac:dyDescent="0.3">
      <c r="A2934">
        <v>1714622</v>
      </c>
      <c r="B2934">
        <v>2024</v>
      </c>
      <c r="C2934">
        <v>5</v>
      </c>
      <c r="D2934">
        <v>2</v>
      </c>
      <c r="E2934">
        <v>700</v>
      </c>
      <c r="F2934">
        <v>8.5784216308593706</v>
      </c>
      <c r="G2934">
        <v>-0.27811828613281198</v>
      </c>
      <c r="H2934">
        <v>8.5829288391479395</v>
      </c>
      <c r="I2934">
        <v>-1.5383869960269401</v>
      </c>
      <c r="J2934">
        <f t="shared" si="46"/>
        <v>4.7447983111526462</v>
      </c>
      <c r="K2934" t="str" cm="1">
        <f t="array" ref="K2934">INDEX($P$6:$P$13,MATCH(MIN(ABS(MOD(J2934 - $Q$6:$Q$13 + PI(), 2*PI()) - PI())),ABS(MOD(J2934 - $Q$6:$Q$13 + PI(), 2*PI()) - PI()),0))</f>
        <v>W</v>
      </c>
      <c r="L2934">
        <v>4.8961605889496802</v>
      </c>
      <c r="M2934">
        <v>7.6944104300604899</v>
      </c>
      <c r="N2934">
        <v>2.3667744530571801</v>
      </c>
    </row>
    <row r="2935" spans="1:14" x14ac:dyDescent="0.3">
      <c r="A2935">
        <v>1714626</v>
      </c>
      <c r="B2935">
        <v>2024</v>
      </c>
      <c r="C2935">
        <v>5</v>
      </c>
      <c r="D2935">
        <v>2</v>
      </c>
      <c r="E2935">
        <v>800</v>
      </c>
      <c r="F2935">
        <v>8.6385607910156192</v>
      </c>
      <c r="G2935">
        <v>-0.26898864746093698</v>
      </c>
      <c r="H2935">
        <v>8.6427476784026993</v>
      </c>
      <c r="I2935">
        <v>-1.53966825246921</v>
      </c>
      <c r="J2935">
        <f t="shared" si="46"/>
        <v>4.7435170547103764</v>
      </c>
      <c r="K2935" t="str" cm="1">
        <f t="array" ref="K2935">INDEX($P$6:$P$13,MATCH(MIN(ABS(MOD(J2935 - $Q$6:$Q$13 + PI(), 2*PI()) - PI())),ABS(MOD(J2935 - $Q$6:$Q$13 + PI(), 2*PI()) - PI()),0))</f>
        <v>W</v>
      </c>
      <c r="L2935">
        <v>4.9166726107536096</v>
      </c>
      <c r="M2935">
        <v>7.7214594946967203</v>
      </c>
      <c r="N2935">
        <v>2.3714506361219598</v>
      </c>
    </row>
    <row r="2936" spans="1:14" x14ac:dyDescent="0.3">
      <c r="A2936">
        <v>1714629</v>
      </c>
      <c r="B2936">
        <v>2024</v>
      </c>
      <c r="C2936">
        <v>5</v>
      </c>
      <c r="D2936">
        <v>2</v>
      </c>
      <c r="E2936">
        <v>900</v>
      </c>
      <c r="F2936">
        <v>8.8219207763671807</v>
      </c>
      <c r="G2936">
        <v>-0.36513061523437501</v>
      </c>
      <c r="H2936">
        <v>8.82947374143445</v>
      </c>
      <c r="I2936">
        <v>-1.52943092091768</v>
      </c>
      <c r="J2936">
        <f t="shared" si="46"/>
        <v>4.7537543862619067</v>
      </c>
      <c r="K2936" t="str" cm="1">
        <f t="array" ref="K2936">INDEX($P$6:$P$13,MATCH(MIN(ABS(MOD(J2936 - $Q$6:$Q$13 + PI(), 2*PI()) - PI())),ABS(MOD(J2936 - $Q$6:$Q$13 + PI(), 2*PI()) - PI()),0))</f>
        <v>W</v>
      </c>
      <c r="L2936">
        <v>4.9358947156882298</v>
      </c>
      <c r="M2936">
        <v>7.7407740486992704</v>
      </c>
      <c r="N2936">
        <v>2.38334390852186</v>
      </c>
    </row>
    <row r="2937" spans="1:14" x14ac:dyDescent="0.3">
      <c r="A2937">
        <v>1714633</v>
      </c>
      <c r="B2937">
        <v>2024</v>
      </c>
      <c r="C2937">
        <v>5</v>
      </c>
      <c r="D2937">
        <v>2</v>
      </c>
      <c r="E2937">
        <v>1000</v>
      </c>
      <c r="F2937">
        <v>8.8072900390625009</v>
      </c>
      <c r="G2937">
        <v>-6.8983764648437501E-2</v>
      </c>
      <c r="H2937">
        <v>8.8075601951933606</v>
      </c>
      <c r="I2937">
        <v>-1.5629639114101499</v>
      </c>
      <c r="J2937">
        <f t="shared" si="46"/>
        <v>4.7202213957694363</v>
      </c>
      <c r="K2937" t="str" cm="1">
        <f t="array" ref="K2937">INDEX($P$6:$P$13,MATCH(MIN(ABS(MOD(J2937 - $Q$6:$Q$13 + PI(), 2*PI()) - PI())),ABS(MOD(J2937 - $Q$6:$Q$13 + PI(), 2*PI()) - PI()),0))</f>
        <v>W</v>
      </c>
      <c r="L2937">
        <v>4.9535452004915497</v>
      </c>
      <c r="M2937">
        <v>7.7656601799858898</v>
      </c>
      <c r="N2937">
        <v>2.3957826826307498</v>
      </c>
    </row>
    <row r="2938" spans="1:14" x14ac:dyDescent="0.3">
      <c r="A2938">
        <v>1714636</v>
      </c>
      <c r="B2938">
        <v>2024</v>
      </c>
      <c r="C2938">
        <v>5</v>
      </c>
      <c r="D2938">
        <v>2</v>
      </c>
      <c r="E2938">
        <v>1100</v>
      </c>
      <c r="F2938">
        <v>8.9762426757812506</v>
      </c>
      <c r="G2938">
        <v>7.8804321289062507E-2</v>
      </c>
      <c r="H2938">
        <v>8.9765885889668695</v>
      </c>
      <c r="I2938">
        <v>-1.57957531145773</v>
      </c>
      <c r="J2938">
        <f t="shared" si="46"/>
        <v>4.7036099957218562</v>
      </c>
      <c r="K2938" t="str" cm="1">
        <f t="array" ref="K2938">INDEX($P$6:$P$13,MATCH(MIN(ABS(MOD(J2938 - $Q$6:$Q$13 + PI(), 2*PI()) - PI())),ABS(MOD(J2938 - $Q$6:$Q$13 + PI(), 2*PI()) - PI()),0))</f>
        <v>W</v>
      </c>
      <c r="L2938">
        <v>4.9699024542695298</v>
      </c>
      <c r="M2938">
        <v>7.7903878953721701</v>
      </c>
      <c r="N2938">
        <v>2.4100641674465599</v>
      </c>
    </row>
    <row r="2939" spans="1:14" x14ac:dyDescent="0.3">
      <c r="A2939">
        <v>1714640</v>
      </c>
      <c r="B2939">
        <v>2024</v>
      </c>
      <c r="C2939">
        <v>5</v>
      </c>
      <c r="D2939">
        <v>2</v>
      </c>
      <c r="E2939">
        <v>1200</v>
      </c>
      <c r="F2939">
        <v>9.3129687499999996</v>
      </c>
      <c r="G2939">
        <v>0.106183471679687</v>
      </c>
      <c r="H2939">
        <v>9.3135740652090409</v>
      </c>
      <c r="I2939">
        <v>-1.5821975108497901</v>
      </c>
      <c r="J2939">
        <f t="shared" si="46"/>
        <v>4.7009877963297964</v>
      </c>
      <c r="K2939" t="str" cm="1">
        <f t="array" ref="K2939">INDEX($P$6:$P$13,MATCH(MIN(ABS(MOD(J2939 - $Q$6:$Q$13 + PI(), 2*PI()) - PI())),ABS(MOD(J2939 - $Q$6:$Q$13 + PI(), 2*PI()) - PI()),0))</f>
        <v>W</v>
      </c>
      <c r="L2939">
        <v>4.9836775070545798</v>
      </c>
      <c r="M2939">
        <v>7.8039666281806097</v>
      </c>
      <c r="N2939">
        <v>2.4296888775295602</v>
      </c>
    </row>
    <row r="2940" spans="1:14" x14ac:dyDescent="0.3">
      <c r="A2940">
        <v>1714644</v>
      </c>
      <c r="B2940">
        <v>2024</v>
      </c>
      <c r="C2940">
        <v>5</v>
      </c>
      <c r="D2940">
        <v>2</v>
      </c>
      <c r="E2940">
        <v>1300</v>
      </c>
      <c r="F2940">
        <v>9.71307983398437</v>
      </c>
      <c r="G2940">
        <v>3.7144165039062503E-2</v>
      </c>
      <c r="H2940">
        <v>9.7131508559452708</v>
      </c>
      <c r="I2940">
        <v>-1.5746204469102001</v>
      </c>
      <c r="J2940">
        <f t="shared" si="46"/>
        <v>4.7085648602693864</v>
      </c>
      <c r="K2940" t="str" cm="1">
        <f t="array" ref="K2940">INDEX($P$6:$P$13,MATCH(MIN(ABS(MOD(J2940 - $Q$6:$Q$13 + PI(), 2*PI()) - PI())),ABS(MOD(J2940 - $Q$6:$Q$13 + PI(), 2*PI()) - PI()),0))</f>
        <v>W</v>
      </c>
      <c r="L2940">
        <v>4.9940633618550203</v>
      </c>
      <c r="M2940">
        <v>7.7863282097710496</v>
      </c>
      <c r="N2940">
        <v>2.4609284930759001</v>
      </c>
    </row>
    <row r="2941" spans="1:14" x14ac:dyDescent="0.3">
      <c r="A2941">
        <v>1714647</v>
      </c>
      <c r="B2941">
        <v>2024</v>
      </c>
      <c r="C2941">
        <v>5</v>
      </c>
      <c r="D2941">
        <v>2</v>
      </c>
      <c r="E2941">
        <v>1400</v>
      </c>
      <c r="F2941">
        <v>9.9775329589843693</v>
      </c>
      <c r="G2941">
        <v>1.6727294921875E-2</v>
      </c>
      <c r="H2941">
        <v>9.9775469805967205</v>
      </c>
      <c r="I2941">
        <v>-1.57247282130703</v>
      </c>
      <c r="J2941">
        <f t="shared" si="46"/>
        <v>4.7107124858725564</v>
      </c>
      <c r="K2941" t="str" cm="1">
        <f t="array" ref="K2941">INDEX($P$6:$P$13,MATCH(MIN(ABS(MOD(J2941 - $Q$6:$Q$13 + PI(), 2*PI()) - PI())),ABS(MOD(J2941 - $Q$6:$Q$13 + PI(), 2*PI()) - PI()),0))</f>
        <v>W</v>
      </c>
      <c r="L2941">
        <v>5.00211273665911</v>
      </c>
      <c r="M2941">
        <v>7.7548162672254701</v>
      </c>
      <c r="N2941">
        <v>2.4978267881605301</v>
      </c>
    </row>
    <row r="2942" spans="1:14" x14ac:dyDescent="0.3">
      <c r="A2942">
        <v>1714651</v>
      </c>
      <c r="B2942">
        <v>2024</v>
      </c>
      <c r="C2942">
        <v>5</v>
      </c>
      <c r="D2942">
        <v>2</v>
      </c>
      <c r="E2942">
        <v>1500</v>
      </c>
      <c r="F2942">
        <v>10.1581512451171</v>
      </c>
      <c r="G2942">
        <v>-0.16368652343750001</v>
      </c>
      <c r="H2942">
        <v>10.159469966323501</v>
      </c>
      <c r="I2942">
        <v>-1.5546839108286801</v>
      </c>
      <c r="J2942">
        <f t="shared" si="46"/>
        <v>4.7285013963509064</v>
      </c>
      <c r="K2942" t="str" cm="1">
        <f t="array" ref="K2942">INDEX($P$6:$P$13,MATCH(MIN(ABS(MOD(J2942 - $Q$6:$Q$13 + PI(), 2*PI()) - PI())),ABS(MOD(J2942 - $Q$6:$Q$13 + PI(), 2*PI()) - PI()),0))</f>
        <v>W</v>
      </c>
      <c r="L2942">
        <v>5.0091333027434199</v>
      </c>
      <c r="M2942">
        <v>7.7215828365749699</v>
      </c>
      <c r="N2942">
        <v>2.5356770621405702</v>
      </c>
    </row>
    <row r="2943" spans="1:14" x14ac:dyDescent="0.3">
      <c r="A2943">
        <v>1714654</v>
      </c>
      <c r="B2943">
        <v>2024</v>
      </c>
      <c r="C2943">
        <v>5</v>
      </c>
      <c r="D2943">
        <v>2</v>
      </c>
      <c r="E2943">
        <v>1600</v>
      </c>
      <c r="F2943">
        <v>9.9849279785156195</v>
      </c>
      <c r="G2943">
        <v>-0.35248229980468698</v>
      </c>
      <c r="H2943">
        <v>9.9911476071480205</v>
      </c>
      <c r="I2943">
        <v>-1.5355095435744399</v>
      </c>
      <c r="J2943">
        <f t="shared" si="46"/>
        <v>4.7476757636051463</v>
      </c>
      <c r="K2943" t="str" cm="1">
        <f t="array" ref="K2943">INDEX($P$6:$P$13,MATCH(MIN(ABS(MOD(J2943 - $Q$6:$Q$13 + PI(), 2*PI()) - PI())),ABS(MOD(J2943 - $Q$6:$Q$13 + PI(), 2*PI()) - PI()),0))</f>
        <v>W</v>
      </c>
      <c r="L2943">
        <v>5.0182829773472104</v>
      </c>
      <c r="M2943">
        <v>7.7075726191202802</v>
      </c>
      <c r="N2943">
        <v>2.5640689002142998</v>
      </c>
    </row>
    <row r="2944" spans="1:14" x14ac:dyDescent="0.3">
      <c r="A2944">
        <v>1714658</v>
      </c>
      <c r="B2944">
        <v>2024</v>
      </c>
      <c r="C2944">
        <v>5</v>
      </c>
      <c r="D2944">
        <v>2</v>
      </c>
      <c r="E2944">
        <v>1700</v>
      </c>
      <c r="F2944">
        <v>9.7944433593750002</v>
      </c>
      <c r="G2944">
        <v>-0.21452636718750001</v>
      </c>
      <c r="H2944">
        <v>9.7967924486652098</v>
      </c>
      <c r="I2944">
        <v>-1.5488969636677301</v>
      </c>
      <c r="J2944">
        <f t="shared" si="46"/>
        <v>4.7342883435118566</v>
      </c>
      <c r="K2944" t="str" cm="1">
        <f t="array" ref="K2944">INDEX($P$6:$P$13,MATCH(MIN(ABS(MOD(J2944 - $Q$6:$Q$13 + PI(), 2*PI()) - PI())),ABS(MOD(J2944 - $Q$6:$Q$13 + PI(), 2*PI()) - PI()),0))</f>
        <v>W</v>
      </c>
      <c r="L2944">
        <v>5.0284875004681</v>
      </c>
      <c r="M2944">
        <v>7.7213609483506902</v>
      </c>
      <c r="N2944">
        <v>2.5758269627888999</v>
      </c>
    </row>
    <row r="2945" spans="1:14" x14ac:dyDescent="0.3">
      <c r="A2945">
        <v>1714662</v>
      </c>
      <c r="B2945">
        <v>2024</v>
      </c>
      <c r="C2945">
        <v>5</v>
      </c>
      <c r="D2945">
        <v>2</v>
      </c>
      <c r="E2945">
        <v>1800</v>
      </c>
      <c r="F2945">
        <v>9.7461767578124991</v>
      </c>
      <c r="G2945">
        <v>7.7362060546875E-2</v>
      </c>
      <c r="H2945">
        <v>9.7464837907286608</v>
      </c>
      <c r="I2945">
        <v>-1.5787338429873199</v>
      </c>
      <c r="J2945">
        <f t="shared" si="46"/>
        <v>4.7044514641922666</v>
      </c>
      <c r="K2945" t="str" cm="1">
        <f t="array" ref="K2945">INDEX($P$6:$P$13,MATCH(MIN(ABS(MOD(J2945 - $Q$6:$Q$13 + PI(), 2*PI()) - PI())),ABS(MOD(J2945 - $Q$6:$Q$13 + PI(), 2*PI()) - PI()),0))</f>
        <v>W</v>
      </c>
      <c r="L2945">
        <v>5.0356702234721196</v>
      </c>
      <c r="M2945">
        <v>7.7494158214992899</v>
      </c>
      <c r="N2945">
        <v>2.59040016598171</v>
      </c>
    </row>
    <row r="2946" spans="1:14" x14ac:dyDescent="0.3">
      <c r="A2946">
        <v>1714665</v>
      </c>
      <c r="B2946">
        <v>2024</v>
      </c>
      <c r="C2946">
        <v>5</v>
      </c>
      <c r="D2946">
        <v>2</v>
      </c>
      <c r="E2946">
        <v>1900</v>
      </c>
      <c r="F2946">
        <v>9.5680279541015594</v>
      </c>
      <c r="G2946">
        <v>0.36111145019531199</v>
      </c>
      <c r="H2946">
        <v>9.5748399678496501</v>
      </c>
      <c r="I2946">
        <v>-1.60851989327636</v>
      </c>
      <c r="J2946">
        <f t="shared" si="46"/>
        <v>4.6746654139032264</v>
      </c>
      <c r="K2946" t="str" cm="1">
        <f t="array" ref="K2946">INDEX($P$6:$P$13,MATCH(MIN(ABS(MOD(J2946 - $Q$6:$Q$13 + PI(), 2*PI()) - PI())),ABS(MOD(J2946 - $Q$6:$Q$13 + PI(), 2*PI()) - PI()),0))</f>
        <v>W</v>
      </c>
      <c r="L2946">
        <v>5.0412391892182598</v>
      </c>
      <c r="M2946">
        <v>7.7637970182630696</v>
      </c>
      <c r="N2946">
        <v>2.5862611134846998</v>
      </c>
    </row>
    <row r="2947" spans="1:14" x14ac:dyDescent="0.3">
      <c r="A2947">
        <v>1714669</v>
      </c>
      <c r="B2947">
        <v>2024</v>
      </c>
      <c r="C2947">
        <v>5</v>
      </c>
      <c r="D2947">
        <v>2</v>
      </c>
      <c r="E2947">
        <v>2000</v>
      </c>
      <c r="F2947">
        <v>9.1157159423828098</v>
      </c>
      <c r="G2947">
        <v>0.4346923828125</v>
      </c>
      <c r="H2947">
        <v>9.1260744359164292</v>
      </c>
      <c r="I2947">
        <v>-1.6184462693333199</v>
      </c>
      <c r="J2947">
        <f t="shared" ref="J2947:J3010" si="47">IF(I2947&lt;0,I2947+2*PI(),I2947)</f>
        <v>4.6647390378462665</v>
      </c>
      <c r="K2947" t="str" cm="1">
        <f t="array" ref="K2947">INDEX($P$6:$P$13,MATCH(MIN(ABS(MOD(J2947 - $Q$6:$Q$13 + PI(), 2*PI()) - PI())),ABS(MOD(J2947 - $Q$6:$Q$13 + PI(), 2*PI()) - PI()),0))</f>
        <v>W</v>
      </c>
      <c r="L2947">
        <v>5.0480490696696698</v>
      </c>
      <c r="M2947">
        <v>7.7894590165879896</v>
      </c>
      <c r="N2947">
        <v>2.5703606075710699</v>
      </c>
    </row>
    <row r="2948" spans="1:14" x14ac:dyDescent="0.3">
      <c r="A2948">
        <v>1714672</v>
      </c>
      <c r="B2948">
        <v>2024</v>
      </c>
      <c r="C2948">
        <v>5</v>
      </c>
      <c r="D2948">
        <v>2</v>
      </c>
      <c r="E2948">
        <v>2100</v>
      </c>
      <c r="F2948">
        <v>8.8408666992187506</v>
      </c>
      <c r="G2948">
        <v>0.44606445312499998</v>
      </c>
      <c r="H2948">
        <v>8.8521126003738093</v>
      </c>
      <c r="I2948">
        <v>-1.6212084109740801</v>
      </c>
      <c r="J2948">
        <f t="shared" si="47"/>
        <v>4.6619768962055064</v>
      </c>
      <c r="K2948" t="str" cm="1">
        <f t="array" ref="K2948">INDEX($P$6:$P$13,MATCH(MIN(ABS(MOD(J2948 - $Q$6:$Q$13 + PI(), 2*PI()) - PI())),ABS(MOD(J2948 - $Q$6:$Q$13 + PI(), 2*PI()) - PI()),0))</f>
        <v>W</v>
      </c>
      <c r="L2948">
        <v>5.0562366921250099</v>
      </c>
      <c r="M2948">
        <v>7.8223638534545898</v>
      </c>
      <c r="N2948">
        <v>2.5452127456664999</v>
      </c>
    </row>
    <row r="2949" spans="1:14" x14ac:dyDescent="0.3">
      <c r="A2949">
        <v>1714676</v>
      </c>
      <c r="B2949">
        <v>2024</v>
      </c>
      <c r="C2949">
        <v>5</v>
      </c>
      <c r="D2949">
        <v>2</v>
      </c>
      <c r="E2949">
        <v>2200</v>
      </c>
      <c r="F2949">
        <v>8.9863928222656195</v>
      </c>
      <c r="G2949">
        <v>9.7584228515624996E-2</v>
      </c>
      <c r="H2949">
        <v>8.9869226455846398</v>
      </c>
      <c r="I2949">
        <v>-1.58165501002824</v>
      </c>
      <c r="J2949">
        <f t="shared" si="47"/>
        <v>4.7015302971513462</v>
      </c>
      <c r="K2949" t="str" cm="1">
        <f t="array" ref="K2949">INDEX($P$6:$P$13,MATCH(MIN(ABS(MOD(J2949 - $Q$6:$Q$13 + PI(), 2*PI()) - PI())),ABS(MOD(J2949 - $Q$6:$Q$13 + PI(), 2*PI()) - PI()),0))</f>
        <v>W</v>
      </c>
      <c r="L2949">
        <v>5.0629622983232503</v>
      </c>
      <c r="M2949">
        <v>7.8365196651882503</v>
      </c>
      <c r="N2949">
        <v>2.5222365061441998</v>
      </c>
    </row>
    <row r="2950" spans="1:14" x14ac:dyDescent="0.3">
      <c r="A2950">
        <v>1714680</v>
      </c>
      <c r="B2950">
        <v>2024</v>
      </c>
      <c r="C2950">
        <v>5</v>
      </c>
      <c r="D2950">
        <v>2</v>
      </c>
      <c r="E2950">
        <v>2300</v>
      </c>
      <c r="F2950">
        <v>8.5142584228515599</v>
      </c>
      <c r="G2950">
        <v>0.93578491210937498</v>
      </c>
      <c r="H2950">
        <v>8.5655291659552599</v>
      </c>
      <c r="I2950">
        <v>-1.6802649290367</v>
      </c>
      <c r="J2950">
        <f t="shared" si="47"/>
        <v>4.602920378142886</v>
      </c>
      <c r="K2950" t="str" cm="1">
        <f t="array" ref="K2950">INDEX($P$6:$P$13,MATCH(MIN(ABS(MOD(J2950 - $Q$6:$Q$13 + PI(), 2*PI()) - PI())),ABS(MOD(J2950 - $Q$6:$Q$13 + PI(), 2*PI()) - PI()),0))</f>
        <v>W</v>
      </c>
      <c r="L2950">
        <v>5.0676125326746702</v>
      </c>
      <c r="M2950">
        <v>7.8554666307237397</v>
      </c>
      <c r="N2950">
        <v>2.4930174085828898</v>
      </c>
    </row>
    <row r="2951" spans="1:14" x14ac:dyDescent="0.3">
      <c r="A2951">
        <v>1714683</v>
      </c>
      <c r="B2951">
        <v>2024</v>
      </c>
      <c r="C2951">
        <v>5</v>
      </c>
      <c r="D2951">
        <v>2</v>
      </c>
      <c r="E2951">
        <v>0</v>
      </c>
      <c r="F2951">
        <v>8.3411907958984308</v>
      </c>
      <c r="G2951">
        <v>0.53531555175781198</v>
      </c>
      <c r="H2951">
        <v>8.3583507125230501</v>
      </c>
      <c r="I2951">
        <v>-1.6348857877803</v>
      </c>
      <c r="J2951">
        <f t="shared" si="47"/>
        <v>4.648299519399286</v>
      </c>
      <c r="K2951" t="str" cm="1">
        <f t="array" ref="K2951">INDEX($P$6:$P$13,MATCH(MIN(ABS(MOD(J2951 - $Q$6:$Q$13 + PI(), 2*PI()) - PI())),ABS(MOD(J2951 - $Q$6:$Q$13 + PI(), 2*PI()) - PI()),0))</f>
        <v>W</v>
      </c>
      <c r="L2951">
        <v>4.7088544329859303</v>
      </c>
      <c r="M2951">
        <v>7.5715218649970097</v>
      </c>
      <c r="N2951">
        <v>2.4216756820678702</v>
      </c>
    </row>
    <row r="2952" spans="1:14" x14ac:dyDescent="0.3">
      <c r="A2952">
        <v>1714687</v>
      </c>
      <c r="B2952">
        <v>2024</v>
      </c>
      <c r="C2952">
        <v>5</v>
      </c>
      <c r="D2952">
        <v>2</v>
      </c>
      <c r="E2952">
        <v>100</v>
      </c>
      <c r="F2952">
        <v>8.4784375000000001</v>
      </c>
      <c r="G2952">
        <v>0.20681640625</v>
      </c>
      <c r="H2952">
        <v>8.4809595841095895</v>
      </c>
      <c r="I2952">
        <v>-1.59518471207035</v>
      </c>
      <c r="J2952">
        <f t="shared" si="47"/>
        <v>4.6880005951092363</v>
      </c>
      <c r="K2952" t="str" cm="1">
        <f t="array" ref="K2952">INDEX($P$6:$P$13,MATCH(MIN(ABS(MOD(J2952 - $Q$6:$Q$13 + PI(), 2*PI()) - PI())),ABS(MOD(J2952 - $Q$6:$Q$13 + PI(), 2*PI()) - PI()),0))</f>
        <v>W</v>
      </c>
      <c r="L2952">
        <v>4.7371402811931702</v>
      </c>
      <c r="M2952">
        <v>7.5789028803507401</v>
      </c>
      <c r="N2952">
        <v>2.4011155234442798</v>
      </c>
    </row>
    <row r="2953" spans="1:14" x14ac:dyDescent="0.3">
      <c r="A2953">
        <v>1714690</v>
      </c>
      <c r="B2953">
        <v>2024</v>
      </c>
      <c r="C2953">
        <v>5</v>
      </c>
      <c r="D2953">
        <v>2</v>
      </c>
      <c r="E2953">
        <v>200</v>
      </c>
      <c r="F2953">
        <v>8.4627734374999992</v>
      </c>
      <c r="G2953">
        <v>4.4964599609375003E-2</v>
      </c>
      <c r="H2953">
        <v>8.4628928901217595</v>
      </c>
      <c r="I2953">
        <v>-1.57610949945947</v>
      </c>
      <c r="J2953">
        <f t="shared" si="47"/>
        <v>4.7070758077201162</v>
      </c>
      <c r="K2953" t="str" cm="1">
        <f t="array" ref="K2953">INDEX($P$6:$P$13,MATCH(MIN(ABS(MOD(J2953 - $Q$6:$Q$13 + PI(), 2*PI()) - PI())),ABS(MOD(J2953 - $Q$6:$Q$13 + PI(), 2*PI()) - PI()),0))</f>
        <v>W</v>
      </c>
      <c r="L2953">
        <v>4.7653764170600503</v>
      </c>
      <c r="M2953">
        <v>7.5861695607503199</v>
      </c>
      <c r="N2953">
        <v>2.38487105899386</v>
      </c>
    </row>
    <row r="2954" spans="1:14" x14ac:dyDescent="0.3">
      <c r="A2954">
        <v>1714694</v>
      </c>
      <c r="B2954">
        <v>2024</v>
      </c>
      <c r="C2954">
        <v>5</v>
      </c>
      <c r="D2954">
        <v>3</v>
      </c>
      <c r="E2954">
        <v>300</v>
      </c>
      <c r="F2954">
        <v>9.0887963867187498</v>
      </c>
      <c r="G2954">
        <v>3.68490112304687</v>
      </c>
      <c r="H2954">
        <v>9.8073806924103799</v>
      </c>
      <c r="I2954">
        <v>-1.9559778289095999</v>
      </c>
      <c r="J2954">
        <f t="shared" si="47"/>
        <v>4.3272074782699868</v>
      </c>
      <c r="K2954" t="str" cm="1">
        <f t="array" ref="K2954">INDEX($P$6:$P$13,MATCH(MIN(ABS(MOD(J2954 - $Q$6:$Q$13 + PI(), 2*PI()) - PI())),ABS(MOD(J2954 - $Q$6:$Q$13 + PI(), 2*PI()) - PI()),0))</f>
        <v>W</v>
      </c>
      <c r="L2954">
        <v>5.02456969459781</v>
      </c>
      <c r="M2954">
        <v>7.6997572580973301</v>
      </c>
      <c r="N2954">
        <v>2.4376586278279602</v>
      </c>
    </row>
    <row r="2955" spans="1:14" x14ac:dyDescent="0.3">
      <c r="A2955">
        <v>1714698</v>
      </c>
      <c r="B2955">
        <v>2024</v>
      </c>
      <c r="C2955">
        <v>5</v>
      </c>
      <c r="D2955">
        <v>3</v>
      </c>
      <c r="E2955">
        <v>400</v>
      </c>
      <c r="F2955">
        <v>9.8125598144531203</v>
      </c>
      <c r="G2955">
        <v>3.5822027587890601</v>
      </c>
      <c r="H2955">
        <v>10.4459804095784</v>
      </c>
      <c r="I2955">
        <v>-1.92082679570055</v>
      </c>
      <c r="J2955">
        <f t="shared" si="47"/>
        <v>4.3623585114790364</v>
      </c>
      <c r="K2955" t="str" cm="1">
        <f t="array" ref="K2955">INDEX($P$6:$P$13,MATCH(MIN(ABS(MOD(J2955 - $Q$6:$Q$13 + PI(), 2*PI()) - PI())),ABS(MOD(J2955 - $Q$6:$Q$13 + PI(), 2*PI()) - PI()),0))</f>
        <v>W</v>
      </c>
      <c r="L2955">
        <v>4.9970044386001904</v>
      </c>
      <c r="M2955">
        <v>7.5884915457831399</v>
      </c>
      <c r="N2955">
        <v>2.45571348402235</v>
      </c>
    </row>
    <row r="2956" spans="1:14" x14ac:dyDescent="0.3">
      <c r="A2956">
        <v>1714701</v>
      </c>
      <c r="B2956">
        <v>2024</v>
      </c>
      <c r="C2956">
        <v>5</v>
      </c>
      <c r="D2956">
        <v>3</v>
      </c>
      <c r="E2956">
        <v>500</v>
      </c>
      <c r="F2956">
        <v>10.205722045898399</v>
      </c>
      <c r="G2956">
        <v>3.2585003662109302</v>
      </c>
      <c r="H2956">
        <v>10.7132902095824</v>
      </c>
      <c r="I2956">
        <v>-1.8798475644314101</v>
      </c>
      <c r="J2956">
        <f t="shared" si="47"/>
        <v>4.4033377427481764</v>
      </c>
      <c r="K2956" t="str" cm="1">
        <f t="array" ref="K2956">INDEX($P$6:$P$13,MATCH(MIN(ABS(MOD(J2956 - $Q$6:$Q$13 + PI(), 2*PI()) - PI())),ABS(MOD(J2956 - $Q$6:$Q$13 + PI(), 2*PI()) - PI()),0))</f>
        <v>W</v>
      </c>
      <c r="L2956">
        <v>4.96982409815213</v>
      </c>
      <c r="M2956">
        <v>7.4763740963406002</v>
      </c>
      <c r="N2956">
        <v>2.4823961257934499</v>
      </c>
    </row>
    <row r="2957" spans="1:14" x14ac:dyDescent="0.3">
      <c r="A2957">
        <v>1714705</v>
      </c>
      <c r="B2957">
        <v>2024</v>
      </c>
      <c r="C2957">
        <v>5</v>
      </c>
      <c r="D2957">
        <v>3</v>
      </c>
      <c r="E2957">
        <v>600</v>
      </c>
      <c r="F2957">
        <v>10.3419567871093</v>
      </c>
      <c r="G2957">
        <v>2.9194067382812499</v>
      </c>
      <c r="H2957">
        <v>10.7461158513185</v>
      </c>
      <c r="I2957">
        <v>-1.8459251100128</v>
      </c>
      <c r="J2957">
        <f t="shared" si="47"/>
        <v>4.4372601971667862</v>
      </c>
      <c r="K2957" t="str" cm="1">
        <f t="array" ref="K2957">INDEX($P$6:$P$13,MATCH(MIN(ABS(MOD(J2957 - $Q$6:$Q$13 + PI(), 2*PI()) - PI())),ABS(MOD(J2957 - $Q$6:$Q$13 + PI(), 2*PI()) - PI()),0))</f>
        <v>W</v>
      </c>
      <c r="L2957">
        <v>4.9492744370047896</v>
      </c>
      <c r="M2957">
        <v>7.4402796427408804</v>
      </c>
      <c r="N2957">
        <v>2.5514276292588902</v>
      </c>
    </row>
    <row r="2958" spans="1:14" x14ac:dyDescent="0.3">
      <c r="A2958">
        <v>1714708</v>
      </c>
      <c r="B2958">
        <v>2024</v>
      </c>
      <c r="C2958">
        <v>5</v>
      </c>
      <c r="D2958">
        <v>3</v>
      </c>
      <c r="E2958">
        <v>700</v>
      </c>
      <c r="F2958">
        <v>10.3320977783203</v>
      </c>
      <c r="G2958">
        <v>2.70278198242187</v>
      </c>
      <c r="H2958">
        <v>10.679760060285799</v>
      </c>
      <c r="I2958">
        <v>-1.8266539018308701</v>
      </c>
      <c r="J2958">
        <f t="shared" si="47"/>
        <v>4.4565314053487164</v>
      </c>
      <c r="K2958" t="str" cm="1">
        <f t="array" ref="K2958">INDEX($P$6:$P$13,MATCH(MIN(ABS(MOD(J2958 - $Q$6:$Q$13 + PI(), 2*PI()) - PI())),ABS(MOD(J2958 - $Q$6:$Q$13 + PI(), 2*PI()) - PI()),0))</f>
        <v>W</v>
      </c>
      <c r="L2958">
        <v>4.93840944993355</v>
      </c>
      <c r="M2958">
        <v>7.3904084099663603</v>
      </c>
      <c r="N2958">
        <v>2.5613457361857002</v>
      </c>
    </row>
    <row r="2959" spans="1:14" x14ac:dyDescent="0.3">
      <c r="A2959">
        <v>1714712</v>
      </c>
      <c r="B2959">
        <v>2024</v>
      </c>
      <c r="C2959">
        <v>5</v>
      </c>
      <c r="D2959">
        <v>3</v>
      </c>
      <c r="E2959">
        <v>800</v>
      </c>
      <c r="F2959">
        <v>10.0682940673828</v>
      </c>
      <c r="G2959">
        <v>2.7910913085937499</v>
      </c>
      <c r="H2959">
        <v>10.448001537145901</v>
      </c>
      <c r="I2959">
        <v>-1.8412214828251501</v>
      </c>
      <c r="J2959">
        <f t="shared" si="47"/>
        <v>4.4419638243544366</v>
      </c>
      <c r="K2959" t="str" cm="1">
        <f t="array" ref="K2959">INDEX($P$6:$P$13,MATCH(MIN(ABS(MOD(J2959 - $Q$6:$Q$13 + PI(), 2*PI()) - PI())),ABS(MOD(J2959 - $Q$6:$Q$13 + PI(), 2*PI()) - PI()),0))</f>
        <v>W</v>
      </c>
      <c r="L2959">
        <v>4.9321435645208096</v>
      </c>
      <c r="M2959">
        <v>7.3702698813544298</v>
      </c>
      <c r="N2959">
        <v>2.5594550238715201</v>
      </c>
    </row>
    <row r="2960" spans="1:14" x14ac:dyDescent="0.3">
      <c r="A2960">
        <v>1714716</v>
      </c>
      <c r="B2960">
        <v>2024</v>
      </c>
      <c r="C2960">
        <v>5</v>
      </c>
      <c r="D2960">
        <v>3</v>
      </c>
      <c r="E2960">
        <v>900</v>
      </c>
      <c r="F2960">
        <v>9.9475640869140598</v>
      </c>
      <c r="G2960">
        <v>2.9492919921874998</v>
      </c>
      <c r="H2960">
        <v>10.375565262598601</v>
      </c>
      <c r="I2960">
        <v>-1.85902417216307</v>
      </c>
      <c r="J2960">
        <f t="shared" si="47"/>
        <v>4.424161135016516</v>
      </c>
      <c r="K2960" t="str" cm="1">
        <f t="array" ref="K2960">INDEX($P$6:$P$13,MATCH(MIN(ABS(MOD(J2960 - $Q$6:$Q$13 + PI(), 2*PI()) - PI())),ABS(MOD(J2960 - $Q$6:$Q$13 + PI(), 2*PI()) - PI()),0))</f>
        <v>W</v>
      </c>
      <c r="L2960">
        <v>4.9259219467635296</v>
      </c>
      <c r="M2960">
        <v>7.3601410124036999</v>
      </c>
      <c r="N2960">
        <v>2.5521334542168499</v>
      </c>
    </row>
    <row r="2961" spans="1:14" x14ac:dyDescent="0.3">
      <c r="A2961">
        <v>1714719</v>
      </c>
      <c r="B2961">
        <v>2024</v>
      </c>
      <c r="C2961">
        <v>5</v>
      </c>
      <c r="D2961">
        <v>3</v>
      </c>
      <c r="E2961">
        <v>1000</v>
      </c>
      <c r="F2961">
        <v>9.0411804199218704</v>
      </c>
      <c r="G2961">
        <v>3.5608709716796798</v>
      </c>
      <c r="H2961">
        <v>9.7171366905343906</v>
      </c>
      <c r="I2961">
        <v>-1.9459899601189801</v>
      </c>
      <c r="J2961">
        <f t="shared" si="47"/>
        <v>4.3371953470606064</v>
      </c>
      <c r="K2961" t="str" cm="1">
        <f t="array" ref="K2961">INDEX($P$6:$P$13,MATCH(MIN(ABS(MOD(J2961 - $Q$6:$Q$13 + PI(), 2*PI()) - PI())),ABS(MOD(J2961 - $Q$6:$Q$13 + PI(), 2*PI()) - PI()),0))</f>
        <v>W</v>
      </c>
      <c r="L2961">
        <v>4.9251982771233198</v>
      </c>
      <c r="M2961">
        <v>7.3800665537516199</v>
      </c>
      <c r="N2961">
        <v>2.5264679590861001</v>
      </c>
    </row>
    <row r="2962" spans="1:14" x14ac:dyDescent="0.3">
      <c r="A2962">
        <v>1714723</v>
      </c>
      <c r="B2962">
        <v>2024</v>
      </c>
      <c r="C2962">
        <v>5</v>
      </c>
      <c r="D2962">
        <v>3</v>
      </c>
      <c r="E2962">
        <v>1100</v>
      </c>
      <c r="F2962">
        <v>8.9686987304687502</v>
      </c>
      <c r="G2962">
        <v>3.8863903808593698</v>
      </c>
      <c r="H2962">
        <v>9.7745376929217507</v>
      </c>
      <c r="I2962">
        <v>-1.9796998624452899</v>
      </c>
      <c r="J2962">
        <f t="shared" si="47"/>
        <v>4.3034854447342958</v>
      </c>
      <c r="K2962" t="str" cm="1">
        <f t="array" ref="K2962">INDEX($P$6:$P$13,MATCH(MIN(ABS(MOD(J2962 - $Q$6:$Q$13 + PI(), 2*PI()) - PI())),ABS(MOD(J2962 - $Q$6:$Q$13 + PI(), 2*PI()) - PI()),0))</f>
        <v>SW</v>
      </c>
      <c r="L2962">
        <v>4.9217034995968403</v>
      </c>
      <c r="M2962">
        <v>7.3900821473863303</v>
      </c>
      <c r="N2962">
        <v>2.49944411383734</v>
      </c>
    </row>
    <row r="2963" spans="1:14" x14ac:dyDescent="0.3">
      <c r="A2963">
        <v>1714726</v>
      </c>
      <c r="B2963">
        <v>2024</v>
      </c>
      <c r="C2963">
        <v>5</v>
      </c>
      <c r="D2963">
        <v>3</v>
      </c>
      <c r="E2963">
        <v>1200</v>
      </c>
      <c r="F2963">
        <v>9.1775518798828095</v>
      </c>
      <c r="G2963">
        <v>4.1455151367187497</v>
      </c>
      <c r="H2963">
        <v>10.0703899754033</v>
      </c>
      <c r="I2963">
        <v>-1.99506442776396</v>
      </c>
      <c r="J2963">
        <f t="shared" si="47"/>
        <v>4.2881208794156258</v>
      </c>
      <c r="K2963" t="str" cm="1">
        <f t="array" ref="K2963">INDEX($P$6:$P$13,MATCH(MIN(ABS(MOD(J2963 - $Q$6:$Q$13 + PI(), 2*PI()) - PI())),ABS(MOD(J2963 - $Q$6:$Q$13 + PI(), 2*PI()) - PI()),0))</f>
        <v>SW</v>
      </c>
      <c r="L2963">
        <v>4.9102810241374204</v>
      </c>
      <c r="M2963">
        <v>7.3674696816338399</v>
      </c>
      <c r="N2963">
        <v>2.4816752539740601</v>
      </c>
    </row>
    <row r="2964" spans="1:14" x14ac:dyDescent="0.3">
      <c r="A2964">
        <v>1714730</v>
      </c>
      <c r="B2964">
        <v>2024</v>
      </c>
      <c r="C2964">
        <v>5</v>
      </c>
      <c r="D2964">
        <v>3</v>
      </c>
      <c r="E2964">
        <v>1300</v>
      </c>
      <c r="F2964">
        <v>9.1702142333984291</v>
      </c>
      <c r="G2964">
        <v>4.1109790039062499</v>
      </c>
      <c r="H2964">
        <v>10.0495262304738</v>
      </c>
      <c r="I2964">
        <v>-1.9922330867471001</v>
      </c>
      <c r="J2964">
        <f t="shared" si="47"/>
        <v>4.2909522204324864</v>
      </c>
      <c r="K2964" t="str" cm="1">
        <f t="array" ref="K2964">INDEX($P$6:$P$13,MATCH(MIN(ABS(MOD(J2964 - $Q$6:$Q$13 + PI(), 2*PI()) - PI())),ABS(MOD(J2964 - $Q$6:$Q$13 + PI(), 2*PI()) - PI()),0))</f>
        <v>SW</v>
      </c>
      <c r="L2964">
        <v>4.8968511170296596</v>
      </c>
      <c r="M2964">
        <v>7.3309382332695803</v>
      </c>
      <c r="N2964">
        <v>2.4652193917168499</v>
      </c>
    </row>
    <row r="2965" spans="1:14" x14ac:dyDescent="0.3">
      <c r="A2965">
        <v>1714734</v>
      </c>
      <c r="B2965">
        <v>2024</v>
      </c>
      <c r="C2965">
        <v>5</v>
      </c>
      <c r="D2965">
        <v>3</v>
      </c>
      <c r="E2965">
        <v>1400</v>
      </c>
      <c r="F2965">
        <v>9.1347369384765607</v>
      </c>
      <c r="G2965">
        <v>4.0294866943359304</v>
      </c>
      <c r="H2965">
        <v>9.9839962918161405</v>
      </c>
      <c r="I2965">
        <v>-1.9862385432082701</v>
      </c>
      <c r="J2965">
        <f t="shared" si="47"/>
        <v>4.2969467639713166</v>
      </c>
      <c r="K2965" t="str" cm="1">
        <f t="array" ref="K2965">INDEX($P$6:$P$13,MATCH(MIN(ABS(MOD(J2965 - $Q$6:$Q$13 + PI(), 2*PI()) - PI())),ABS(MOD(J2965 - $Q$6:$Q$13 + PI(), 2*PI()) - PI()),0))</f>
        <v>SW</v>
      </c>
      <c r="L2965">
        <v>4.8864782821278698</v>
      </c>
      <c r="M2965">
        <v>7.2999767727322</v>
      </c>
      <c r="N2965">
        <v>2.44225152333577</v>
      </c>
    </row>
    <row r="2966" spans="1:14" x14ac:dyDescent="0.3">
      <c r="A2966">
        <v>1714737</v>
      </c>
      <c r="B2966">
        <v>2024</v>
      </c>
      <c r="C2966">
        <v>5</v>
      </c>
      <c r="D2966">
        <v>3</v>
      </c>
      <c r="E2966">
        <v>1500</v>
      </c>
      <c r="F2966">
        <v>9.1528491210937499</v>
      </c>
      <c r="G2966">
        <v>3.5718798828125</v>
      </c>
      <c r="H2966">
        <v>9.8251194868432599</v>
      </c>
      <c r="I2966">
        <v>-1.9428675296854701</v>
      </c>
      <c r="J2966">
        <f t="shared" si="47"/>
        <v>4.340317777494116</v>
      </c>
      <c r="K2966" t="str" cm="1">
        <f t="array" ref="K2966">INDEX($P$6:$P$13,MATCH(MIN(ABS(MOD(J2966 - $Q$6:$Q$13 + PI(), 2*PI()) - PI())),ABS(MOD(J2966 - $Q$6:$Q$13 + PI(), 2*PI()) - PI()),0))</f>
        <v>W</v>
      </c>
      <c r="L2966">
        <v>4.8802097927353998</v>
      </c>
      <c r="M2966">
        <v>7.2742676205105203</v>
      </c>
      <c r="N2966">
        <v>2.4149711396959002</v>
      </c>
    </row>
    <row r="2967" spans="1:14" x14ac:dyDescent="0.3">
      <c r="A2967">
        <v>1714741</v>
      </c>
      <c r="B2967">
        <v>2024</v>
      </c>
      <c r="C2967">
        <v>5</v>
      </c>
      <c r="D2967">
        <v>3</v>
      </c>
      <c r="E2967">
        <v>1600</v>
      </c>
      <c r="F2967">
        <v>8.9791442871093707</v>
      </c>
      <c r="G2967">
        <v>2.9992883300781199</v>
      </c>
      <c r="H2967">
        <v>9.4668243152427696</v>
      </c>
      <c r="I2967">
        <v>-1.8931722235784001</v>
      </c>
      <c r="J2967">
        <f t="shared" si="47"/>
        <v>4.3900130836011861</v>
      </c>
      <c r="K2967" t="str" cm="1">
        <f t="array" ref="K2967">INDEX($P$6:$P$13,MATCH(MIN(ABS(MOD(J2967 - $Q$6:$Q$13 + PI(), 2*PI()) - PI())),ABS(MOD(J2967 - $Q$6:$Q$13 + PI(), 2*PI()) - PI()),0))</f>
        <v>W</v>
      </c>
      <c r="L2967">
        <v>4.8838624661238397</v>
      </c>
      <c r="M2967">
        <v>7.2705820931328597</v>
      </c>
      <c r="N2967">
        <v>2.3752666049533402</v>
      </c>
    </row>
    <row r="2968" spans="1:14" x14ac:dyDescent="0.3">
      <c r="A2968">
        <v>1714744</v>
      </c>
      <c r="B2968">
        <v>2024</v>
      </c>
      <c r="C2968">
        <v>5</v>
      </c>
      <c r="D2968">
        <v>3</v>
      </c>
      <c r="E2968">
        <v>1700</v>
      </c>
      <c r="F2968">
        <v>9.0792321777343705</v>
      </c>
      <c r="G2968">
        <v>2.4627148437500002</v>
      </c>
      <c r="H2968">
        <v>9.4073068058203493</v>
      </c>
      <c r="I2968">
        <v>-1.8356701028345801</v>
      </c>
      <c r="J2968">
        <f t="shared" si="47"/>
        <v>4.4475152043450059</v>
      </c>
      <c r="K2968" t="str" cm="1">
        <f t="array" ref="K2968">INDEX($P$6:$P$13,MATCH(MIN(ABS(MOD(J2968 - $Q$6:$Q$13 + PI(), 2*PI()) - PI())),ABS(MOD(J2968 - $Q$6:$Q$13 + PI(), 2*PI()) - PI()),0))</f>
        <v>W</v>
      </c>
      <c r="L2968">
        <v>4.8908108309519296</v>
      </c>
      <c r="M2968">
        <v>7.26659499274359</v>
      </c>
      <c r="N2968">
        <v>2.3324903912014401</v>
      </c>
    </row>
    <row r="2969" spans="1:14" x14ac:dyDescent="0.3">
      <c r="A2969">
        <v>1714748</v>
      </c>
      <c r="B2969">
        <v>2024</v>
      </c>
      <c r="C2969">
        <v>5</v>
      </c>
      <c r="D2969">
        <v>3</v>
      </c>
      <c r="E2969">
        <v>1800</v>
      </c>
      <c r="F2969">
        <v>8.9306506347656196</v>
      </c>
      <c r="G2969">
        <v>2.0218774414062501</v>
      </c>
      <c r="H2969">
        <v>9.1566647393200498</v>
      </c>
      <c r="I2969">
        <v>-1.79344058045503</v>
      </c>
      <c r="J2969">
        <f t="shared" si="47"/>
        <v>4.489744726724556</v>
      </c>
      <c r="K2969" t="str" cm="1">
        <f t="array" ref="K2969">INDEX($P$6:$P$13,MATCH(MIN(ABS(MOD(J2969 - $Q$6:$Q$13 + PI(), 2*PI()) - PI())),ABS(MOD(J2969 - $Q$6:$Q$13 + PI(), 2*PI()) - PI()),0))</f>
        <v>W</v>
      </c>
      <c r="L2969">
        <v>4.8972208821516698</v>
      </c>
      <c r="M2969">
        <v>7.2552591959635402</v>
      </c>
      <c r="N2969">
        <v>2.29050943586561</v>
      </c>
    </row>
    <row r="2970" spans="1:14" x14ac:dyDescent="0.3">
      <c r="A2970">
        <v>1714752</v>
      </c>
      <c r="B2970">
        <v>2024</v>
      </c>
      <c r="C2970">
        <v>5</v>
      </c>
      <c r="D2970">
        <v>3</v>
      </c>
      <c r="E2970">
        <v>1900</v>
      </c>
      <c r="F2970">
        <v>8.6275567626953098</v>
      </c>
      <c r="G2970">
        <v>1.79850341796875</v>
      </c>
      <c r="H2970">
        <v>8.8130216292696595</v>
      </c>
      <c r="I2970">
        <v>-1.7763134366300699</v>
      </c>
      <c r="J2970">
        <f t="shared" si="47"/>
        <v>4.5068718705495163</v>
      </c>
      <c r="K2970" t="str" cm="1">
        <f t="array" ref="K2970">INDEX($P$6:$P$13,MATCH(MIN(ABS(MOD(J2970 - $Q$6:$Q$13 + PI(), 2*PI()) - PI())),ABS(MOD(J2970 - $Q$6:$Q$13 + PI(), 2*PI()) - PI()),0))</f>
        <v>W</v>
      </c>
      <c r="L2970">
        <v>4.9055450951802504</v>
      </c>
      <c r="M2970">
        <v>7.2556790245903802</v>
      </c>
      <c r="N2970">
        <v>2.2427315182155998</v>
      </c>
    </row>
    <row r="2971" spans="1:14" x14ac:dyDescent="0.3">
      <c r="A2971">
        <v>1714755</v>
      </c>
      <c r="B2971">
        <v>2024</v>
      </c>
      <c r="C2971">
        <v>5</v>
      </c>
      <c r="D2971">
        <v>3</v>
      </c>
      <c r="E2971">
        <v>2000</v>
      </c>
      <c r="F2971">
        <v>8.2847674560546807</v>
      </c>
      <c r="G2971">
        <v>1.61329345703125</v>
      </c>
      <c r="H2971">
        <v>8.4403843265222598</v>
      </c>
      <c r="I2971">
        <v>-1.7631195620037401</v>
      </c>
      <c r="J2971">
        <f t="shared" si="47"/>
        <v>4.5200657451758461</v>
      </c>
      <c r="K2971" t="str" cm="1">
        <f t="array" ref="K2971">INDEX($P$6:$P$13,MATCH(MIN(ABS(MOD(J2971 - $Q$6:$Q$13 + PI(), 2*PI()) - PI())),ABS(MOD(J2971 - $Q$6:$Q$13 + PI(), 2*PI()) - PI()),0))</f>
        <v>W</v>
      </c>
      <c r="L2971">
        <v>4.9145917942219004</v>
      </c>
      <c r="M2971">
        <v>7.2627402411566804</v>
      </c>
      <c r="N2971">
        <v>2.1922429402669201</v>
      </c>
    </row>
    <row r="2972" spans="1:14" x14ac:dyDescent="0.3">
      <c r="A2972">
        <v>1714759</v>
      </c>
      <c r="B2972">
        <v>2024</v>
      </c>
      <c r="C2972">
        <v>5</v>
      </c>
      <c r="D2972">
        <v>3</v>
      </c>
      <c r="E2972">
        <v>2100</v>
      </c>
      <c r="F2972">
        <v>8.1384710693359299</v>
      </c>
      <c r="G2972">
        <v>1.7297216796874999</v>
      </c>
      <c r="H2972">
        <v>8.3202553107220805</v>
      </c>
      <c r="I2972">
        <v>-1.7802165864502399</v>
      </c>
      <c r="J2972">
        <f t="shared" si="47"/>
        <v>4.5029687207293465</v>
      </c>
      <c r="K2972" t="str" cm="1">
        <f t="array" ref="K2972">INDEX($P$6:$P$13,MATCH(MIN(ABS(MOD(J2972 - $Q$6:$Q$13 + PI(), 2*PI()) - PI())),ABS(MOD(J2972 - $Q$6:$Q$13 + PI(), 2*PI()) - PI()),0))</f>
        <v>W</v>
      </c>
      <c r="L2972">
        <v>4.92254624212846</v>
      </c>
      <c r="M2972">
        <v>7.2677402496337802</v>
      </c>
      <c r="N2972">
        <v>2.1424022250705201</v>
      </c>
    </row>
    <row r="2973" spans="1:14" x14ac:dyDescent="0.3">
      <c r="A2973">
        <v>1714762</v>
      </c>
      <c r="B2973">
        <v>2024</v>
      </c>
      <c r="C2973">
        <v>5</v>
      </c>
      <c r="D2973">
        <v>3</v>
      </c>
      <c r="E2973">
        <v>2200</v>
      </c>
      <c r="F2973">
        <v>7.4526843261718696</v>
      </c>
      <c r="G2973">
        <v>1.6417529296875</v>
      </c>
      <c r="H2973">
        <v>7.6313731626559402</v>
      </c>
      <c r="I2973">
        <v>-1.78762336761156</v>
      </c>
      <c r="J2973">
        <f t="shared" si="47"/>
        <v>4.4955619395680264</v>
      </c>
      <c r="K2973" t="str" cm="1">
        <f t="array" ref="K2973">INDEX($P$6:$P$13,MATCH(MIN(ABS(MOD(J2973 - $Q$6:$Q$13 + PI(), 2*PI()) - PI())),ABS(MOD(J2973 - $Q$6:$Q$13 + PI(), 2*PI()) - PI()),0))</f>
        <v>W</v>
      </c>
      <c r="L2973">
        <v>4.9327145462585298</v>
      </c>
      <c r="M2973">
        <v>7.2966505686441998</v>
      </c>
      <c r="N2973">
        <v>2.0854419072469002</v>
      </c>
    </row>
    <row r="2974" spans="1:14" x14ac:dyDescent="0.3">
      <c r="A2974">
        <v>1714766</v>
      </c>
      <c r="B2974">
        <v>2024</v>
      </c>
      <c r="C2974">
        <v>5</v>
      </c>
      <c r="D2974">
        <v>3</v>
      </c>
      <c r="E2974">
        <v>2300</v>
      </c>
      <c r="F2974">
        <v>7.0907739257812503</v>
      </c>
      <c r="G2974">
        <v>1.7342382812499999</v>
      </c>
      <c r="H2974">
        <v>7.2997710431692404</v>
      </c>
      <c r="I2974">
        <v>-1.8106642561400601</v>
      </c>
      <c r="J2974">
        <f t="shared" si="47"/>
        <v>4.4725210510395259</v>
      </c>
      <c r="K2974" t="str" cm="1">
        <f t="array" ref="K2974">INDEX($P$6:$P$13,MATCH(MIN(ABS(MOD(J2974 - $Q$6:$Q$13 + PI(), 2*PI()) - PI())),ABS(MOD(J2974 - $Q$6:$Q$13 + PI(), 2*PI()) - PI()),0))</f>
        <v>W</v>
      </c>
      <c r="L2974">
        <v>4.9440110837890696</v>
      </c>
      <c r="M2974">
        <v>7.3359373940361801</v>
      </c>
      <c r="N2974">
        <v>2.0282618204752598</v>
      </c>
    </row>
    <row r="2975" spans="1:14" x14ac:dyDescent="0.3">
      <c r="A2975">
        <v>1714770</v>
      </c>
      <c r="B2975">
        <v>2024</v>
      </c>
      <c r="C2975">
        <v>5</v>
      </c>
      <c r="D2975">
        <v>3</v>
      </c>
      <c r="E2975">
        <v>0</v>
      </c>
      <c r="F2975">
        <v>8.3625073242187504</v>
      </c>
      <c r="G2975">
        <v>1.94750305175781</v>
      </c>
      <c r="H2975">
        <v>8.5862853949899804</v>
      </c>
      <c r="I2975">
        <v>-1.7996030940273799</v>
      </c>
      <c r="J2975">
        <f t="shared" si="47"/>
        <v>4.4835822131522063</v>
      </c>
      <c r="K2975" t="str" cm="1">
        <f t="array" ref="K2975">INDEX($P$6:$P$13,MATCH(MIN(ABS(MOD(J2975 - $Q$6:$Q$13 + PI(), 2*PI()) - PI())),ABS(MOD(J2975 - $Q$6:$Q$13 + PI(), 2*PI()) - PI()),0))</f>
        <v>W</v>
      </c>
      <c r="L2975">
        <v>5.0681210188988102</v>
      </c>
      <c r="M2975">
        <v>7.8674558003743398</v>
      </c>
      <c r="N2975">
        <v>2.4626568688286601</v>
      </c>
    </row>
    <row r="2976" spans="1:14" x14ac:dyDescent="0.3">
      <c r="A2976">
        <v>1714773</v>
      </c>
      <c r="B2976">
        <v>2024</v>
      </c>
      <c r="C2976">
        <v>5</v>
      </c>
      <c r="D2976">
        <v>3</v>
      </c>
      <c r="E2976">
        <v>100</v>
      </c>
      <c r="F2976">
        <v>8.4976489257812506</v>
      </c>
      <c r="G2976">
        <v>2.68146057128906</v>
      </c>
      <c r="H2976">
        <v>8.9106828055547496</v>
      </c>
      <c r="I2976">
        <v>-1.87646036311872</v>
      </c>
      <c r="J2976">
        <f t="shared" si="47"/>
        <v>4.4067249440608665</v>
      </c>
      <c r="K2976" t="str" cm="1">
        <f t="array" ref="K2976">INDEX($P$6:$P$13,MATCH(MIN(ABS(MOD(J2976 - $Q$6:$Q$13 + PI(), 2*PI()) - PI())),ABS(MOD(J2976 - $Q$6:$Q$13 + PI(), 2*PI()) - PI()),0))</f>
        <v>W</v>
      </c>
      <c r="L2976">
        <v>5.06196094975338</v>
      </c>
      <c r="M2976">
        <v>7.8492577870686802</v>
      </c>
      <c r="N2976">
        <v>2.44073931376139</v>
      </c>
    </row>
    <row r="2977" spans="1:14" x14ac:dyDescent="0.3">
      <c r="A2977">
        <v>1714777</v>
      </c>
      <c r="B2977">
        <v>2024</v>
      </c>
      <c r="C2977">
        <v>5</v>
      </c>
      <c r="D2977">
        <v>3</v>
      </c>
      <c r="E2977">
        <v>200</v>
      </c>
      <c r="F2977">
        <v>8.7088916015625006</v>
      </c>
      <c r="G2977">
        <v>3.2468896484375001</v>
      </c>
      <c r="H2977">
        <v>9.2944653055943096</v>
      </c>
      <c r="I2977">
        <v>-1.9276584969455499</v>
      </c>
      <c r="J2977">
        <f t="shared" si="47"/>
        <v>4.3555268102340365</v>
      </c>
      <c r="K2977" t="str" cm="1">
        <f t="array" ref="K2977">INDEX($P$6:$P$13,MATCH(MIN(ABS(MOD(J2977 - $Q$6:$Q$13 + PI(), 2*PI()) - PI())),ABS(MOD(J2977 - $Q$6:$Q$13 + PI(), 2*PI()) - PI()),0))</f>
        <v>W</v>
      </c>
      <c r="L2977">
        <v>5.0473966543839603</v>
      </c>
      <c r="M2977">
        <v>7.7911399205525704</v>
      </c>
      <c r="N2977">
        <v>2.4322641160753</v>
      </c>
    </row>
    <row r="2978" spans="1:14" x14ac:dyDescent="0.3">
      <c r="A2978">
        <v>1714780</v>
      </c>
      <c r="B2978">
        <v>2024</v>
      </c>
      <c r="C2978">
        <v>5</v>
      </c>
      <c r="D2978">
        <v>4</v>
      </c>
      <c r="E2978">
        <v>300</v>
      </c>
      <c r="F2978">
        <v>5.2411248779296802</v>
      </c>
      <c r="G2978">
        <v>2.0905688476562498</v>
      </c>
      <c r="H2978">
        <v>5.6426827035412996</v>
      </c>
      <c r="I2978">
        <v>-1.95033499605089</v>
      </c>
      <c r="J2978">
        <f t="shared" si="47"/>
        <v>4.3328503111286967</v>
      </c>
      <c r="K2978" t="str" cm="1">
        <f t="array" ref="K2978">INDEX($P$6:$P$13,MATCH(MIN(ABS(MOD(J2978 - $Q$6:$Q$13 + PI(), 2*PI()) - PI())),ABS(MOD(J2978 - $Q$6:$Q$13 + PI(), 2*PI()) - PI()),0))</f>
        <v>W</v>
      </c>
      <c r="L2978">
        <v>5.0124403570037197</v>
      </c>
      <c r="M2978">
        <v>7.5615373187594903</v>
      </c>
      <c r="N2978">
        <v>1.8232390085856101</v>
      </c>
    </row>
    <row r="2979" spans="1:14" x14ac:dyDescent="0.3">
      <c r="A2979">
        <v>1714784</v>
      </c>
      <c r="B2979">
        <v>2024</v>
      </c>
      <c r="C2979">
        <v>5</v>
      </c>
      <c r="D2979">
        <v>4</v>
      </c>
      <c r="E2979">
        <v>400</v>
      </c>
      <c r="F2979">
        <v>4.9023138427734301</v>
      </c>
      <c r="G2979">
        <v>2.5340722656249999</v>
      </c>
      <c r="H2979">
        <v>5.5185327090140399</v>
      </c>
      <c r="I2979">
        <v>-2.04788301005176</v>
      </c>
      <c r="J2979">
        <f t="shared" si="47"/>
        <v>4.2353022971278262</v>
      </c>
      <c r="K2979" t="str" cm="1">
        <f t="array" ref="K2979">INDEX($P$6:$P$13,MATCH(MIN(ABS(MOD(J2979 - $Q$6:$Q$13 + PI(), 2*PI()) - PI())),ABS(MOD(J2979 - $Q$6:$Q$13 + PI(), 2*PI()) - PI()),0))</f>
        <v>SW</v>
      </c>
      <c r="L2979">
        <v>5.0337162917710101</v>
      </c>
      <c r="M2979">
        <v>7.6129577424791099</v>
      </c>
      <c r="N2979">
        <v>1.78412087758382</v>
      </c>
    </row>
    <row r="2980" spans="1:14" x14ac:dyDescent="0.3">
      <c r="A2980">
        <v>1714788</v>
      </c>
      <c r="B2980">
        <v>2024</v>
      </c>
      <c r="C2980">
        <v>5</v>
      </c>
      <c r="D2980">
        <v>4</v>
      </c>
      <c r="E2980">
        <v>500</v>
      </c>
      <c r="F2980">
        <v>4.4970007324218697</v>
      </c>
      <c r="G2980">
        <v>2.8144110107421798</v>
      </c>
      <c r="H2980">
        <v>5.3050848178695196</v>
      </c>
      <c r="I2980">
        <v>-2.1300007489014199</v>
      </c>
      <c r="J2980">
        <f t="shared" si="47"/>
        <v>4.1531845582781663</v>
      </c>
      <c r="K2980" t="str" cm="1">
        <f t="array" ref="K2980">INDEX($P$6:$P$13,MATCH(MIN(ABS(MOD(J2980 - $Q$6:$Q$13 + PI(), 2*PI()) - PI())),ABS(MOD(J2980 - $Q$6:$Q$13 + PI(), 2*PI()) - PI()),0))</f>
        <v>SW</v>
      </c>
      <c r="L2980">
        <v>5.0583942076961197</v>
      </c>
      <c r="M2980">
        <v>7.66631073421902</v>
      </c>
      <c r="N2980">
        <v>1.7489842308892101</v>
      </c>
    </row>
    <row r="2981" spans="1:14" x14ac:dyDescent="0.3">
      <c r="A2981">
        <v>1714791</v>
      </c>
      <c r="B2981">
        <v>2024</v>
      </c>
      <c r="C2981">
        <v>5</v>
      </c>
      <c r="D2981">
        <v>4</v>
      </c>
      <c r="E2981">
        <v>600</v>
      </c>
      <c r="F2981">
        <v>4.3687426757812498</v>
      </c>
      <c r="G2981">
        <v>3.34218627929687</v>
      </c>
      <c r="H2981">
        <v>5.5005564893665602</v>
      </c>
      <c r="I2981">
        <v>-2.2238426907564</v>
      </c>
      <c r="J2981">
        <f t="shared" si="47"/>
        <v>4.0593426164231863</v>
      </c>
      <c r="K2981" t="str" cm="1">
        <f t="array" ref="K2981">INDEX($P$6:$P$13,MATCH(MIN(ABS(MOD(J2981 - $Q$6:$Q$13 + PI(), 2*PI()) - PI())),ABS(MOD(J2981 - $Q$6:$Q$13 + PI(), 2*PI()) - PI()),0))</f>
        <v>SW</v>
      </c>
      <c r="L2981">
        <v>5.0847985621838898</v>
      </c>
      <c r="M2981">
        <v>7.7113377253214503</v>
      </c>
      <c r="N2981">
        <v>1.71939849853515</v>
      </c>
    </row>
    <row r="2982" spans="1:14" x14ac:dyDescent="0.3">
      <c r="A2982">
        <v>1714795</v>
      </c>
      <c r="B2982">
        <v>2024</v>
      </c>
      <c r="C2982">
        <v>5</v>
      </c>
      <c r="D2982">
        <v>4</v>
      </c>
      <c r="E2982">
        <v>700</v>
      </c>
      <c r="F2982">
        <v>4.4051916503906199</v>
      </c>
      <c r="G2982">
        <v>4.0902185058593696</v>
      </c>
      <c r="H2982">
        <v>6.0112894542141104</v>
      </c>
      <c r="I2982">
        <v>-2.31913578010156</v>
      </c>
      <c r="J2982">
        <f t="shared" si="47"/>
        <v>3.9640495270780263</v>
      </c>
      <c r="K2982" t="str" cm="1">
        <f t="array" ref="K2982">INDEX($P$6:$P$13,MATCH(MIN(ABS(MOD(J2982 - $Q$6:$Q$13 + PI(), 2*PI()) - PI())),ABS(MOD(J2982 - $Q$6:$Q$13 + PI(), 2*PI()) - PI()),0))</f>
        <v>SW</v>
      </c>
      <c r="L2982">
        <v>5.1067308182064899</v>
      </c>
      <c r="M2982">
        <v>7.6805043750338999</v>
      </c>
      <c r="N2982">
        <v>1.67905521392822</v>
      </c>
    </row>
    <row r="2983" spans="1:14" x14ac:dyDescent="0.3">
      <c r="A2983">
        <v>1714798</v>
      </c>
      <c r="B2983">
        <v>2024</v>
      </c>
      <c r="C2983">
        <v>5</v>
      </c>
      <c r="D2983">
        <v>4</v>
      </c>
      <c r="E2983">
        <v>800</v>
      </c>
      <c r="F2983">
        <v>4.44195861816406</v>
      </c>
      <c r="G2983">
        <v>4.8181610107421804</v>
      </c>
      <c r="H2983">
        <v>6.5532947355447204</v>
      </c>
      <c r="I2983">
        <v>-2.39679824489812</v>
      </c>
      <c r="J2983">
        <f t="shared" si="47"/>
        <v>3.8863870622814662</v>
      </c>
      <c r="K2983" t="str" cm="1">
        <f t="array" ref="K2983">INDEX($P$6:$P$13,MATCH(MIN(ABS(MOD(J2983 - $Q$6:$Q$13 + PI(), 2*PI()) - PI())),ABS(MOD(J2983 - $Q$6:$Q$13 + PI(), 2*PI()) - PI()),0))</f>
        <v>SW</v>
      </c>
      <c r="L2983">
        <v>5.11866213497819</v>
      </c>
      <c r="M2983">
        <v>7.6621672312418596</v>
      </c>
      <c r="N2983">
        <v>1.66661845313178</v>
      </c>
    </row>
    <row r="2984" spans="1:14" x14ac:dyDescent="0.3">
      <c r="A2984">
        <v>1714802</v>
      </c>
      <c r="B2984">
        <v>2024</v>
      </c>
      <c r="C2984">
        <v>5</v>
      </c>
      <c r="D2984">
        <v>4</v>
      </c>
      <c r="E2984">
        <v>900</v>
      </c>
      <c r="F2984">
        <v>4.2072808837890596</v>
      </c>
      <c r="G2984">
        <v>5.2282720947265604</v>
      </c>
      <c r="H2984">
        <v>6.7108897719745997</v>
      </c>
      <c r="I2984">
        <v>-2.4639819344867</v>
      </c>
      <c r="J2984">
        <f t="shared" si="47"/>
        <v>3.8192033726928862</v>
      </c>
      <c r="K2984" t="str" cm="1">
        <f t="array" ref="K2984">INDEX($P$6:$P$13,MATCH(MIN(ABS(MOD(J2984 - $Q$6:$Q$13 + PI(), 2*PI()) - PI())),ABS(MOD(J2984 - $Q$6:$Q$13 + PI(), 2*PI()) - PI()),0))</f>
        <v>SW</v>
      </c>
      <c r="L2984">
        <v>5.1260967338399697</v>
      </c>
      <c r="M2984">
        <v>7.6343771616617797</v>
      </c>
      <c r="N2984">
        <v>1.65950806935628</v>
      </c>
    </row>
    <row r="2985" spans="1:14" x14ac:dyDescent="0.3">
      <c r="A2985">
        <v>1714806</v>
      </c>
      <c r="B2985">
        <v>2024</v>
      </c>
      <c r="C2985">
        <v>5</v>
      </c>
      <c r="D2985">
        <v>4</v>
      </c>
      <c r="E2985">
        <v>1000</v>
      </c>
      <c r="F2985">
        <v>4.7046343994140596</v>
      </c>
      <c r="G2985">
        <v>5.4868725585937499</v>
      </c>
      <c r="H2985">
        <v>7.2276798010426004</v>
      </c>
      <c r="I2985">
        <v>-2.4327982222292599</v>
      </c>
      <c r="J2985">
        <f t="shared" si="47"/>
        <v>3.8503870849503263</v>
      </c>
      <c r="K2985" t="str" cm="1">
        <f t="array" ref="K2985">INDEX($P$6:$P$13,MATCH(MIN(ABS(MOD(J2985 - $Q$6:$Q$13 + PI(), 2*PI()) - PI())),ABS(MOD(J2985 - $Q$6:$Q$13 + PI(), 2*PI()) - PI()),0))</f>
        <v>SW</v>
      </c>
      <c r="L2985">
        <v>5.1088837176317101</v>
      </c>
      <c r="M2985">
        <v>7.5547754499647297</v>
      </c>
      <c r="N2985">
        <v>1.6661070717705599</v>
      </c>
    </row>
    <row r="2986" spans="1:14" x14ac:dyDescent="0.3">
      <c r="A2986">
        <v>1714809</v>
      </c>
      <c r="B2986">
        <v>2024</v>
      </c>
      <c r="C2986">
        <v>5</v>
      </c>
      <c r="D2986">
        <v>4</v>
      </c>
      <c r="E2986">
        <v>1100</v>
      </c>
      <c r="F2986">
        <v>4.22806945800781</v>
      </c>
      <c r="G2986">
        <v>4.9245019531249996</v>
      </c>
      <c r="H2986">
        <v>6.4905539692749104</v>
      </c>
      <c r="I2986">
        <v>-2.4321396011553098</v>
      </c>
      <c r="J2986">
        <f t="shared" si="47"/>
        <v>3.8510457060242764</v>
      </c>
      <c r="K2986" t="str" cm="1">
        <f t="array" ref="K2986">INDEX($P$6:$P$13,MATCH(MIN(ABS(MOD(J2986 - $Q$6:$Q$13 + PI(), 2*PI()) - PI())),ABS(MOD(J2986 - $Q$6:$Q$13 + PI(), 2*PI()) - PI()),0))</f>
        <v>SW</v>
      </c>
      <c r="L2986">
        <v>5.1264989303459298</v>
      </c>
      <c r="M2986">
        <v>7.5585838953653903</v>
      </c>
      <c r="N2986">
        <v>1.6596532397799999</v>
      </c>
    </row>
    <row r="2987" spans="1:14" x14ac:dyDescent="0.3">
      <c r="A2987">
        <v>1714813</v>
      </c>
      <c r="B2987">
        <v>2024</v>
      </c>
      <c r="C2987">
        <v>5</v>
      </c>
      <c r="D2987">
        <v>4</v>
      </c>
      <c r="E2987">
        <v>1200</v>
      </c>
      <c r="F2987">
        <v>3.8032635498046798</v>
      </c>
      <c r="G2987">
        <v>5.0601531982421797</v>
      </c>
      <c r="H2987">
        <v>6.3300840451729803</v>
      </c>
      <c r="I2987">
        <v>-2.4970617129642299</v>
      </c>
      <c r="J2987">
        <f t="shared" si="47"/>
        <v>3.7861235942153564</v>
      </c>
      <c r="K2987" t="str" cm="1">
        <f t="array" ref="K2987">INDEX($P$6:$P$13,MATCH(MIN(ABS(MOD(J2987 - $Q$6:$Q$13 + PI(), 2*PI()) - PI())),ABS(MOD(J2987 - $Q$6:$Q$13 + PI(), 2*PI()) - PI()),0))</f>
        <v>SW</v>
      </c>
      <c r="L2987">
        <v>5.1650683679677503</v>
      </c>
      <c r="M2987">
        <v>7.6054209603203597</v>
      </c>
      <c r="N2987">
        <v>1.64701790279812</v>
      </c>
    </row>
    <row r="2988" spans="1:14" x14ac:dyDescent="0.3">
      <c r="A2988">
        <v>1714816</v>
      </c>
      <c r="B2988">
        <v>2024</v>
      </c>
      <c r="C2988">
        <v>5</v>
      </c>
      <c r="D2988">
        <v>4</v>
      </c>
      <c r="E2988">
        <v>1300</v>
      </c>
      <c r="F2988">
        <v>3.9838671875</v>
      </c>
      <c r="G2988">
        <v>5.7977001953125002</v>
      </c>
      <c r="H2988">
        <v>7.0345238163194601</v>
      </c>
      <c r="I2988">
        <v>-2.5395456484104701</v>
      </c>
      <c r="J2988">
        <f t="shared" si="47"/>
        <v>3.7436396587691161</v>
      </c>
      <c r="K2988" t="str" cm="1">
        <f t="array" ref="K2988">INDEX($P$6:$P$13,MATCH(MIN(ABS(MOD(J2988 - $Q$6:$Q$13 + PI(), 2*PI()) - PI())),ABS(MOD(J2988 - $Q$6:$Q$13 + PI(), 2*PI()) - PI()),0))</f>
        <v>SW</v>
      </c>
      <c r="L2988">
        <v>5.1900078654932598</v>
      </c>
      <c r="M2988">
        <v>7.6165854136149003</v>
      </c>
      <c r="N2988">
        <v>1.64293871985541</v>
      </c>
    </row>
    <row r="2989" spans="1:14" x14ac:dyDescent="0.3">
      <c r="A2989">
        <v>1714820</v>
      </c>
      <c r="B2989">
        <v>2024</v>
      </c>
      <c r="C2989">
        <v>5</v>
      </c>
      <c r="D2989">
        <v>4</v>
      </c>
      <c r="E2989">
        <v>1400</v>
      </c>
      <c r="F2989">
        <v>3.8193847656250002</v>
      </c>
      <c r="G2989">
        <v>6.0877429199218698</v>
      </c>
      <c r="H2989">
        <v>7.1866761334393798</v>
      </c>
      <c r="I2989">
        <v>-2.5812770350694798</v>
      </c>
      <c r="J2989">
        <f t="shared" si="47"/>
        <v>3.7019082721101064</v>
      </c>
      <c r="K2989" t="str" cm="1">
        <f t="array" ref="K2989">INDEX($P$6:$P$13,MATCH(MIN(ABS(MOD(J2989 - $Q$6:$Q$13 + PI(), 2*PI()) - PI())),ABS(MOD(J2989 - $Q$6:$Q$13 + PI(), 2*PI()) - PI()),0))</f>
        <v>SW</v>
      </c>
      <c r="L2989">
        <v>5.19878138338842</v>
      </c>
      <c r="M2989">
        <v>7.5964681837293799</v>
      </c>
      <c r="N2989">
        <v>1.64700391557481</v>
      </c>
    </row>
    <row r="2990" spans="1:14" x14ac:dyDescent="0.3">
      <c r="A2990">
        <v>1714824</v>
      </c>
      <c r="B2990">
        <v>2024</v>
      </c>
      <c r="C2990">
        <v>5</v>
      </c>
      <c r="D2990">
        <v>4</v>
      </c>
      <c r="E2990">
        <v>1500</v>
      </c>
      <c r="F2990">
        <v>2.8758465576171801</v>
      </c>
      <c r="G2990">
        <v>6.4682080078124997</v>
      </c>
      <c r="H2990">
        <v>7.0787151556824401</v>
      </c>
      <c r="I2990">
        <v>-2.7232279428842898</v>
      </c>
      <c r="J2990">
        <f t="shared" si="47"/>
        <v>3.5599573642952964</v>
      </c>
      <c r="K2990" t="str" cm="1">
        <f t="array" ref="K2990">INDEX($P$6:$P$13,MATCH(MIN(ABS(MOD(J2990 - $Q$6:$Q$13 + PI(), 2*PI()) - PI())),ABS(MOD(J2990 - $Q$6:$Q$13 + PI(), 2*PI()) - PI()),0))</f>
        <v>SW</v>
      </c>
      <c r="L2990">
        <v>5.1980463509275596</v>
      </c>
      <c r="M2990">
        <v>7.5667977862887899</v>
      </c>
      <c r="N2990">
        <v>1.6553500493367499</v>
      </c>
    </row>
    <row r="2991" spans="1:14" x14ac:dyDescent="0.3">
      <c r="A2991">
        <v>1714827</v>
      </c>
      <c r="B2991">
        <v>2024</v>
      </c>
      <c r="C2991">
        <v>5</v>
      </c>
      <c r="D2991">
        <v>4</v>
      </c>
      <c r="E2991">
        <v>1600</v>
      </c>
      <c r="F2991">
        <v>2.1871270751953098</v>
      </c>
      <c r="G2991">
        <v>6.99935485839843</v>
      </c>
      <c r="H2991">
        <v>7.3331093866679904</v>
      </c>
      <c r="I2991">
        <v>-2.8387300840302299</v>
      </c>
      <c r="J2991">
        <f t="shared" si="47"/>
        <v>3.4444552231493564</v>
      </c>
      <c r="K2991" t="str" cm="1">
        <f t="array" ref="K2991">INDEX($P$6:$P$13,MATCH(MIN(ABS(MOD(J2991 - $Q$6:$Q$13 + PI(), 2*PI()) - PI())),ABS(MOD(J2991 - $Q$6:$Q$13 + PI(), 2*PI()) - PI()),0))</f>
        <v>S</v>
      </c>
      <c r="L2991">
        <v>5.1742966354143798</v>
      </c>
      <c r="M2991">
        <v>7.5160542594061903</v>
      </c>
      <c r="N2991">
        <v>1.6707239151000901</v>
      </c>
    </row>
    <row r="2992" spans="1:14" x14ac:dyDescent="0.3">
      <c r="A2992">
        <v>1714831</v>
      </c>
      <c r="B2992">
        <v>2024</v>
      </c>
      <c r="C2992">
        <v>5</v>
      </c>
      <c r="D2992">
        <v>4</v>
      </c>
      <c r="E2992">
        <v>1700</v>
      </c>
      <c r="F2992">
        <v>2.01932861328125</v>
      </c>
      <c r="G2992">
        <v>7.3450103759765604</v>
      </c>
      <c r="H2992">
        <v>7.6175367062863399</v>
      </c>
      <c r="I2992">
        <v>-2.8732959638820201</v>
      </c>
      <c r="J2992">
        <f t="shared" si="47"/>
        <v>3.4098893432975661</v>
      </c>
      <c r="K2992" t="str" cm="1">
        <f t="array" ref="K2992">INDEX($P$6:$P$13,MATCH(MIN(ABS(MOD(J2992 - $Q$6:$Q$13 + PI(), 2*PI()) - PI())),ABS(MOD(J2992 - $Q$6:$Q$13 + PI(), 2*PI()) - PI()),0))</f>
        <v>S</v>
      </c>
      <c r="L2992">
        <v>5.1270031555123099</v>
      </c>
      <c r="M2992">
        <v>7.4518574608696797</v>
      </c>
      <c r="N2992">
        <v>1.6918347676595</v>
      </c>
    </row>
    <row r="2993" spans="1:14" x14ac:dyDescent="0.3">
      <c r="A2993">
        <v>1714834</v>
      </c>
      <c r="B2993">
        <v>2024</v>
      </c>
      <c r="C2993">
        <v>5</v>
      </c>
      <c r="D2993">
        <v>4</v>
      </c>
      <c r="E2993">
        <v>1800</v>
      </c>
      <c r="F2993">
        <v>1.99714477539062</v>
      </c>
      <c r="G2993">
        <v>7.6401531982421798</v>
      </c>
      <c r="H2993">
        <v>7.8968682492796098</v>
      </c>
      <c r="I2993">
        <v>-2.8859126206898802</v>
      </c>
      <c r="J2993">
        <f t="shared" si="47"/>
        <v>3.397272686489706</v>
      </c>
      <c r="K2993" t="str" cm="1">
        <f t="array" ref="K2993">INDEX($P$6:$P$13,MATCH(MIN(ABS(MOD(J2993 - $Q$6:$Q$13 + PI(), 2*PI()) - PI())),ABS(MOD(J2993 - $Q$6:$Q$13 + PI(), 2*PI()) - PI()),0))</f>
        <v>S</v>
      </c>
      <c r="L2993">
        <v>5.0504433106710103</v>
      </c>
      <c r="M2993">
        <v>7.3784851498073998</v>
      </c>
      <c r="N2993">
        <v>1.71837679545084</v>
      </c>
    </row>
    <row r="2994" spans="1:14" x14ac:dyDescent="0.3">
      <c r="A2994">
        <v>1714838</v>
      </c>
      <c r="B2994">
        <v>2024</v>
      </c>
      <c r="C2994">
        <v>5</v>
      </c>
      <c r="D2994">
        <v>4</v>
      </c>
      <c r="E2994">
        <v>1900</v>
      </c>
      <c r="F2994">
        <v>1.71304748535156</v>
      </c>
      <c r="G2994">
        <v>8.0530432128906195</v>
      </c>
      <c r="H2994">
        <v>8.2332275977136096</v>
      </c>
      <c r="I2994">
        <v>-2.9319962841953999</v>
      </c>
      <c r="J2994">
        <f t="shared" si="47"/>
        <v>3.3511890229841863</v>
      </c>
      <c r="K2994" t="str" cm="1">
        <f t="array" ref="K2994">INDEX($P$6:$P$13,MATCH(MIN(ABS(MOD(J2994 - $Q$6:$Q$13 + PI(), 2*PI()) - PI())),ABS(MOD(J2994 - $Q$6:$Q$13 + PI(), 2*PI()) - PI()),0))</f>
        <v>S</v>
      </c>
      <c r="L2994">
        <v>4.9325513832557402</v>
      </c>
      <c r="M2994">
        <v>7.2977112664116701</v>
      </c>
      <c r="N2994">
        <v>1.751191245185</v>
      </c>
    </row>
    <row r="2995" spans="1:14" x14ac:dyDescent="0.3">
      <c r="A2995">
        <v>1714842</v>
      </c>
      <c r="B2995">
        <v>2024</v>
      </c>
      <c r="C2995">
        <v>5</v>
      </c>
      <c r="D2995">
        <v>4</v>
      </c>
      <c r="E2995">
        <v>2000</v>
      </c>
      <c r="F2995">
        <v>1.6667687988281199</v>
      </c>
      <c r="G2995">
        <v>8.5170617675781202</v>
      </c>
      <c r="H2995">
        <v>8.6786208225436301</v>
      </c>
      <c r="I2995">
        <v>-2.9483373903386498</v>
      </c>
      <c r="J2995">
        <f t="shared" si="47"/>
        <v>3.3348479168409364</v>
      </c>
      <c r="K2995" t="str" cm="1">
        <f t="array" ref="K2995">INDEX($P$6:$P$13,MATCH(MIN(ABS(MOD(J2995 - $Q$6:$Q$13 + PI(), 2*PI()) - PI())),ABS(MOD(J2995 - $Q$6:$Q$13 + PI(), 2*PI()) - PI()),0))</f>
        <v>S</v>
      </c>
      <c r="L2995">
        <v>4.7518329409271303</v>
      </c>
      <c r="M2995">
        <v>7.1928903791639502</v>
      </c>
      <c r="N2995">
        <v>1.7957590950859901</v>
      </c>
    </row>
    <row r="2996" spans="1:14" x14ac:dyDescent="0.3">
      <c r="A2996">
        <v>1714845</v>
      </c>
      <c r="B2996">
        <v>2024</v>
      </c>
      <c r="C2996">
        <v>5</v>
      </c>
      <c r="D2996">
        <v>4</v>
      </c>
      <c r="E2996">
        <v>2100</v>
      </c>
      <c r="F2996">
        <v>2.3403045654296801</v>
      </c>
      <c r="G2996">
        <v>8.7616314697265594</v>
      </c>
      <c r="H2996">
        <v>9.0688043021268108</v>
      </c>
      <c r="I2996">
        <v>-2.8805779855725802</v>
      </c>
      <c r="J2996">
        <f t="shared" si="47"/>
        <v>3.4026073216070061</v>
      </c>
      <c r="K2996" t="str" cm="1">
        <f t="array" ref="K2996">INDEX($P$6:$P$13,MATCH(MIN(ABS(MOD(J2996 - $Q$6:$Q$13 + PI(), 2*PI()) - PI())),ABS(MOD(J2996 - $Q$6:$Q$13 + PI(), 2*PI()) - PI()),0))</f>
        <v>S</v>
      </c>
      <c r="L2996">
        <v>4.5656715003719404</v>
      </c>
      <c r="M2996">
        <v>7.1055877473619198</v>
      </c>
      <c r="N2996">
        <v>1.84138764275444</v>
      </c>
    </row>
    <row r="2997" spans="1:14" x14ac:dyDescent="0.3">
      <c r="A2997">
        <v>1714849</v>
      </c>
      <c r="B2997">
        <v>2024</v>
      </c>
      <c r="C2997">
        <v>5</v>
      </c>
      <c r="D2997">
        <v>4</v>
      </c>
      <c r="E2997">
        <v>2200</v>
      </c>
      <c r="F2997">
        <v>3.6066241455078099</v>
      </c>
      <c r="G2997">
        <v>7.8930395507812499</v>
      </c>
      <c r="H2997">
        <v>8.6780073217966898</v>
      </c>
      <c r="I2997">
        <v>-2.71298466841254</v>
      </c>
      <c r="J2997">
        <f t="shared" si="47"/>
        <v>3.5702006387670462</v>
      </c>
      <c r="K2997" t="str" cm="1">
        <f t="array" ref="K2997">INDEX($P$6:$P$13,MATCH(MIN(ABS(MOD(J2997 - $Q$6:$Q$13 + PI(), 2*PI()) - PI())),ABS(MOD(J2997 - $Q$6:$Q$13 + PI(), 2*PI()) - PI()),0))</f>
        <v>SW</v>
      </c>
      <c r="L2997">
        <v>4.4830555976211199</v>
      </c>
      <c r="M2997">
        <v>7.0989631017049097</v>
      </c>
      <c r="N2997">
        <v>1.8654478920830599</v>
      </c>
    </row>
    <row r="2998" spans="1:14" x14ac:dyDescent="0.3">
      <c r="A2998">
        <v>1714852</v>
      </c>
      <c r="B2998">
        <v>2024</v>
      </c>
      <c r="C2998">
        <v>5</v>
      </c>
      <c r="D2998">
        <v>4</v>
      </c>
      <c r="E2998">
        <v>2300</v>
      </c>
      <c r="F2998">
        <v>3.9421154785156198</v>
      </c>
      <c r="G2998">
        <v>7.4508105468750001</v>
      </c>
      <c r="H2998">
        <v>8.4294040270576698</v>
      </c>
      <c r="I2998">
        <v>-2.65494833153382</v>
      </c>
      <c r="J2998">
        <f t="shared" si="47"/>
        <v>3.6282369756457662</v>
      </c>
      <c r="K2998" t="str" cm="1">
        <f t="array" ref="K2998">INDEX($P$6:$P$13,MATCH(MIN(ABS(MOD(J2998 - $Q$6:$Q$13 + PI(), 2*PI()) - PI())),ABS(MOD(J2998 - $Q$6:$Q$13 + PI(), 2*PI()) - PI()),0))</f>
        <v>SW</v>
      </c>
      <c r="L2998">
        <v>4.4309492825877399</v>
      </c>
      <c r="M2998">
        <v>7.10592227511935</v>
      </c>
      <c r="N2998">
        <v>1.88405640920003</v>
      </c>
    </row>
    <row r="2999" spans="1:14" x14ac:dyDescent="0.3">
      <c r="A2999">
        <v>1714856</v>
      </c>
      <c r="B2999">
        <v>2024</v>
      </c>
      <c r="C2999">
        <v>5</v>
      </c>
      <c r="D2999">
        <v>4</v>
      </c>
      <c r="E2999">
        <v>0</v>
      </c>
      <c r="F2999">
        <v>6.8079620361328104</v>
      </c>
      <c r="G2999">
        <v>1.61628784179687</v>
      </c>
      <c r="H2999">
        <v>6.9971946859413601</v>
      </c>
      <c r="I2999">
        <v>-1.8038922625909199</v>
      </c>
      <c r="J2999">
        <f t="shared" si="47"/>
        <v>4.4792930445886663</v>
      </c>
      <c r="K2999" t="str" cm="1">
        <f t="array" ref="K2999">INDEX($P$6:$P$13,MATCH(MIN(ABS(MOD(J2999 - $Q$6:$Q$13 + PI(), 2*PI()) - PI())),ABS(MOD(J2999 - $Q$6:$Q$13 + PI(), 2*PI()) - PI()),0))</f>
        <v>W</v>
      </c>
      <c r="L2999">
        <v>4.9564491113441704</v>
      </c>
      <c r="M2999">
        <v>7.3788087632921</v>
      </c>
      <c r="N2999">
        <v>1.97351773579915</v>
      </c>
    </row>
    <row r="3000" spans="1:14" x14ac:dyDescent="0.3">
      <c r="A3000">
        <v>1714860</v>
      </c>
      <c r="B3000">
        <v>2024</v>
      </c>
      <c r="C3000">
        <v>5</v>
      </c>
      <c r="D3000">
        <v>4</v>
      </c>
      <c r="E3000">
        <v>100</v>
      </c>
      <c r="F3000">
        <v>6.1594604492187504</v>
      </c>
      <c r="G3000">
        <v>1.44040405273437</v>
      </c>
      <c r="H3000">
        <v>6.3256396404334998</v>
      </c>
      <c r="I3000">
        <v>-1.80052038344842</v>
      </c>
      <c r="J3000">
        <f t="shared" si="47"/>
        <v>4.482664923731166</v>
      </c>
      <c r="K3000" t="str" cm="1">
        <f t="array" ref="K3000">INDEX($P$6:$P$13,MATCH(MIN(ABS(MOD(J3000 - $Q$6:$Q$13 + PI(), 2*PI()) - PI())),ABS(MOD(J3000 - $Q$6:$Q$13 + PI(), 2*PI()) - PI()),0))</f>
        <v>W</v>
      </c>
      <c r="L3000">
        <v>4.97242429027777</v>
      </c>
      <c r="M3000">
        <v>7.4335044225056901</v>
      </c>
      <c r="N3000">
        <v>1.9201374053955</v>
      </c>
    </row>
    <row r="3001" spans="1:14" x14ac:dyDescent="0.3">
      <c r="A3001">
        <v>1714863</v>
      </c>
      <c r="B3001">
        <v>2024</v>
      </c>
      <c r="C3001">
        <v>5</v>
      </c>
      <c r="D3001">
        <v>4</v>
      </c>
      <c r="E3001">
        <v>200</v>
      </c>
      <c r="F3001">
        <v>5.4965075683593696</v>
      </c>
      <c r="G3001">
        <v>1.6007739257812501</v>
      </c>
      <c r="H3001">
        <v>5.7248644185249402</v>
      </c>
      <c r="I3001">
        <v>-1.8541923216926901</v>
      </c>
      <c r="J3001">
        <f t="shared" si="47"/>
        <v>4.4289929854868966</v>
      </c>
      <c r="K3001" t="str" cm="1">
        <f t="array" ref="K3001">INDEX($P$6:$P$13,MATCH(MIN(ABS(MOD(J3001 - $Q$6:$Q$13 + PI(), 2*PI()) - PI())),ABS(MOD(J3001 - $Q$6:$Q$13 + PI(), 2*PI()) - PI()),0))</f>
        <v>W</v>
      </c>
      <c r="L3001">
        <v>4.9918485587298003</v>
      </c>
      <c r="M3001">
        <v>7.4996973673502598</v>
      </c>
      <c r="N3001">
        <v>1.8688555823432</v>
      </c>
    </row>
    <row r="3002" spans="1:14" x14ac:dyDescent="0.3">
      <c r="A3002">
        <v>1714867</v>
      </c>
      <c r="B3002">
        <v>2024</v>
      </c>
      <c r="C3002">
        <v>5</v>
      </c>
      <c r="D3002">
        <v>5</v>
      </c>
      <c r="E3002">
        <v>300</v>
      </c>
      <c r="F3002">
        <v>6.4182623291015597</v>
      </c>
      <c r="G3002">
        <v>6.9844763183593699</v>
      </c>
      <c r="H3002">
        <v>9.4856207370359797</v>
      </c>
      <c r="I3002">
        <v>-2.39841552552048</v>
      </c>
      <c r="J3002">
        <f t="shared" si="47"/>
        <v>3.8847697816591062</v>
      </c>
      <c r="K3002" t="str" cm="1">
        <f t="array" ref="K3002">INDEX($P$6:$P$13,MATCH(MIN(ABS(MOD(J3002 - $Q$6:$Q$13 + PI(), 2*PI()) - PI())),ABS(MOD(J3002 - $Q$6:$Q$13 + PI(), 2*PI()) - PI()),0))</f>
        <v>SW</v>
      </c>
      <c r="L3002">
        <v>4.4157402950997602</v>
      </c>
      <c r="M3002">
        <v>7.1203060150146396</v>
      </c>
      <c r="N3002">
        <v>1.9388000700208801</v>
      </c>
    </row>
    <row r="3003" spans="1:14" x14ac:dyDescent="0.3">
      <c r="A3003">
        <v>1714870</v>
      </c>
      <c r="B3003">
        <v>2024</v>
      </c>
      <c r="C3003">
        <v>5</v>
      </c>
      <c r="D3003">
        <v>5</v>
      </c>
      <c r="E3003">
        <v>400</v>
      </c>
      <c r="F3003">
        <v>6.6491845703125003</v>
      </c>
      <c r="G3003">
        <v>6.9069281005859304</v>
      </c>
      <c r="H3003">
        <v>9.5873516278868909</v>
      </c>
      <c r="I3003">
        <v>-2.3752052852034602</v>
      </c>
      <c r="J3003">
        <f t="shared" si="47"/>
        <v>3.907980021976126</v>
      </c>
      <c r="K3003" t="str" cm="1">
        <f t="array" ref="K3003">INDEX($P$6:$P$13,MATCH(MIN(ABS(MOD(J3003 - $Q$6:$Q$13 + PI(), 2*PI()) - PI())),ABS(MOD(J3003 - $Q$6:$Q$13 + PI(), 2*PI()) - PI()),0))</f>
        <v>SW</v>
      </c>
      <c r="L3003">
        <v>4.3585872898006901</v>
      </c>
      <c r="M3003">
        <v>7.0444332758585597</v>
      </c>
      <c r="N3003">
        <v>1.9812001122368701</v>
      </c>
    </row>
    <row r="3004" spans="1:14" x14ac:dyDescent="0.3">
      <c r="A3004">
        <v>1714874</v>
      </c>
      <c r="B3004">
        <v>2024</v>
      </c>
      <c r="C3004">
        <v>5</v>
      </c>
      <c r="D3004">
        <v>5</v>
      </c>
      <c r="E3004">
        <v>500</v>
      </c>
      <c r="F3004">
        <v>6.83123779296875</v>
      </c>
      <c r="G3004">
        <v>6.1104937744140599</v>
      </c>
      <c r="H3004">
        <v>9.1653665475657604</v>
      </c>
      <c r="I3004">
        <v>-2.3005604925543</v>
      </c>
      <c r="J3004">
        <f t="shared" si="47"/>
        <v>3.9826248146252863</v>
      </c>
      <c r="K3004" t="str" cm="1">
        <f t="array" ref="K3004">INDEX($P$6:$P$13,MATCH(MIN(ABS(MOD(J3004 - $Q$6:$Q$13 + PI(), 2*PI()) - PI())),ABS(MOD(J3004 - $Q$6:$Q$13 + PI(), 2*PI()) - PI()),0))</f>
        <v>SW</v>
      </c>
      <c r="L3004">
        <v>4.3275087029210004</v>
      </c>
      <c r="M3004">
        <v>7.0048228369818704</v>
      </c>
      <c r="N3004">
        <v>2.0133973227606798</v>
      </c>
    </row>
    <row r="3005" spans="1:14" x14ac:dyDescent="0.3">
      <c r="A3005">
        <v>1714878</v>
      </c>
      <c r="B3005">
        <v>2024</v>
      </c>
      <c r="C3005">
        <v>5</v>
      </c>
      <c r="D3005">
        <v>5</v>
      </c>
      <c r="E3005">
        <v>600</v>
      </c>
      <c r="F3005">
        <v>7.3560095214843697</v>
      </c>
      <c r="G3005">
        <v>4.6365783691406204</v>
      </c>
      <c r="H3005">
        <v>8.6953283464945397</v>
      </c>
      <c r="I3005">
        <v>-2.1332061278658898</v>
      </c>
      <c r="J3005">
        <f t="shared" si="47"/>
        <v>4.1499791793136964</v>
      </c>
      <c r="K3005" t="str" cm="1">
        <f t="array" ref="K3005">INDEX($P$6:$P$13,MATCH(MIN(ABS(MOD(J3005 - $Q$6:$Q$13 + PI(), 2*PI()) - PI())),ABS(MOD(J3005 - $Q$6:$Q$13 + PI(), 2*PI()) - PI()),0))</f>
        <v>SW</v>
      </c>
      <c r="L3005">
        <v>4.3511983493562596</v>
      </c>
      <c r="M3005">
        <v>6.81942600674099</v>
      </c>
      <c r="N3005">
        <v>1.92176967196994</v>
      </c>
    </row>
    <row r="3006" spans="1:14" x14ac:dyDescent="0.3">
      <c r="A3006">
        <v>1714881</v>
      </c>
      <c r="B3006">
        <v>2024</v>
      </c>
      <c r="C3006">
        <v>5</v>
      </c>
      <c r="D3006">
        <v>5</v>
      </c>
      <c r="E3006">
        <v>700</v>
      </c>
      <c r="F3006">
        <v>7.8925817871093704</v>
      </c>
      <c r="G3006">
        <v>3.0333880615234299</v>
      </c>
      <c r="H3006">
        <v>8.4554296400599007</v>
      </c>
      <c r="I3006">
        <v>-1.93772507263016</v>
      </c>
      <c r="J3006">
        <f t="shared" si="47"/>
        <v>4.3454602345494262</v>
      </c>
      <c r="K3006" t="str" cm="1">
        <f t="array" ref="K3006">INDEX($P$6:$P$13,MATCH(MIN(ABS(MOD(J3006 - $Q$6:$Q$13 + PI(), 2*PI()) - PI())),ABS(MOD(J3006 - $Q$6:$Q$13 + PI(), 2*PI()) - PI()),0))</f>
        <v>W</v>
      </c>
      <c r="L3006">
        <v>4.4052804931930503</v>
      </c>
      <c r="M3006">
        <v>6.8442413542005696</v>
      </c>
      <c r="N3006">
        <v>1.9249776204427</v>
      </c>
    </row>
    <row r="3007" spans="1:14" x14ac:dyDescent="0.3">
      <c r="A3007">
        <v>1714885</v>
      </c>
      <c r="B3007">
        <v>2024</v>
      </c>
      <c r="C3007">
        <v>5</v>
      </c>
      <c r="D3007">
        <v>5</v>
      </c>
      <c r="E3007">
        <v>800</v>
      </c>
      <c r="F3007">
        <v>8.2452722167968702</v>
      </c>
      <c r="G3007">
        <v>1.8493853759765599</v>
      </c>
      <c r="H3007">
        <v>8.4501325550525195</v>
      </c>
      <c r="I3007">
        <v>-1.7914410295277801</v>
      </c>
      <c r="J3007">
        <f t="shared" si="47"/>
        <v>4.4917442776518062</v>
      </c>
      <c r="K3007" t="str" cm="1">
        <f t="array" ref="K3007">INDEX($P$6:$P$13,MATCH(MIN(ABS(MOD(J3007 - $Q$6:$Q$13 + PI(), 2*PI()) - PI())),ABS(MOD(J3007 - $Q$6:$Q$13 + PI(), 2*PI()) - PI()),0))</f>
        <v>W</v>
      </c>
      <c r="L3007">
        <v>4.4763373299112104</v>
      </c>
      <c r="M3007">
        <v>6.8837813271416497</v>
      </c>
      <c r="N3007">
        <v>1.9200727674696101</v>
      </c>
    </row>
    <row r="3008" spans="1:14" x14ac:dyDescent="0.3">
      <c r="A3008">
        <v>1714888</v>
      </c>
      <c r="B3008">
        <v>2024</v>
      </c>
      <c r="C3008">
        <v>5</v>
      </c>
      <c r="D3008">
        <v>5</v>
      </c>
      <c r="E3008">
        <v>900</v>
      </c>
      <c r="F3008">
        <v>8.7506872558593702</v>
      </c>
      <c r="G3008">
        <v>1.01416015625</v>
      </c>
      <c r="H3008">
        <v>8.8092592351675396</v>
      </c>
      <c r="I3008">
        <v>-1.68617649791834</v>
      </c>
      <c r="J3008">
        <f t="shared" si="47"/>
        <v>4.5970088092612462</v>
      </c>
      <c r="K3008" t="str" cm="1">
        <f t="array" ref="K3008">INDEX($P$6:$P$13,MATCH(MIN(ABS(MOD(J3008 - $Q$6:$Q$13 + PI(), 2*PI()) - PI())),ABS(MOD(J3008 - $Q$6:$Q$13 + PI(), 2*PI()) - PI()),0))</f>
        <v>W</v>
      </c>
      <c r="L3008">
        <v>4.5487995759179602</v>
      </c>
      <c r="M3008">
        <v>6.8848719067043698</v>
      </c>
      <c r="N3008">
        <v>1.9294712278577999</v>
      </c>
    </row>
    <row r="3009" spans="1:14" x14ac:dyDescent="0.3">
      <c r="A3009">
        <v>1714892</v>
      </c>
      <c r="B3009">
        <v>2024</v>
      </c>
      <c r="C3009">
        <v>5</v>
      </c>
      <c r="D3009">
        <v>5</v>
      </c>
      <c r="E3009">
        <v>1000</v>
      </c>
      <c r="F3009">
        <v>8.3127355957031206</v>
      </c>
      <c r="G3009">
        <v>0.86700195312499995</v>
      </c>
      <c r="H3009">
        <v>8.3578265997083392</v>
      </c>
      <c r="I3009">
        <v>-1.67471861952571</v>
      </c>
      <c r="J3009">
        <f t="shared" si="47"/>
        <v>4.608466687653876</v>
      </c>
      <c r="K3009" t="str" cm="1">
        <f t="array" ref="K3009">INDEX($P$6:$P$13,MATCH(MIN(ABS(MOD(J3009 - $Q$6:$Q$13 + PI(), 2*PI()) - PI())),ABS(MOD(J3009 - $Q$6:$Q$13 + PI(), 2*PI()) - PI()),0))</f>
        <v>W</v>
      </c>
      <c r="L3009">
        <v>4.5930132579727401</v>
      </c>
      <c r="M3009">
        <v>6.9038786358303401</v>
      </c>
      <c r="N3009">
        <v>1.94048192765977</v>
      </c>
    </row>
    <row r="3010" spans="1:14" x14ac:dyDescent="0.3">
      <c r="A3010">
        <v>1714896</v>
      </c>
      <c r="B3010">
        <v>2024</v>
      </c>
      <c r="C3010">
        <v>5</v>
      </c>
      <c r="D3010">
        <v>5</v>
      </c>
      <c r="E3010">
        <v>1100</v>
      </c>
      <c r="F3010">
        <v>9.3279156494140594</v>
      </c>
      <c r="G3010">
        <v>0.71297302246093697</v>
      </c>
      <c r="H3010">
        <v>9.3551237775531799</v>
      </c>
      <c r="I3010">
        <v>-1.64708233221186</v>
      </c>
      <c r="J3010">
        <f t="shared" si="47"/>
        <v>4.6361029749677263</v>
      </c>
      <c r="K3010" t="str" cm="1">
        <f t="array" ref="K3010">INDEX($P$6:$P$13,MATCH(MIN(ABS(MOD(J3010 - $Q$6:$Q$13 + PI(), 2*PI()) - PI())),ABS(MOD(J3010 - $Q$6:$Q$13 + PI(), 2*PI()) - PI()),0))</f>
        <v>W</v>
      </c>
      <c r="L3010">
        <v>4.6299840295828698</v>
      </c>
      <c r="M3010">
        <v>6.8455312516954203</v>
      </c>
      <c r="N3010">
        <v>1.9892089631822301</v>
      </c>
    </row>
    <row r="3011" spans="1:14" x14ac:dyDescent="0.3">
      <c r="A3011">
        <v>1714899</v>
      </c>
      <c r="B3011">
        <v>2024</v>
      </c>
      <c r="C3011">
        <v>5</v>
      </c>
      <c r="D3011">
        <v>5</v>
      </c>
      <c r="E3011">
        <v>1200</v>
      </c>
      <c r="F3011">
        <v>9.9037579345703097</v>
      </c>
      <c r="G3011">
        <v>0.65731018066406199</v>
      </c>
      <c r="H3011">
        <v>9.9255467305418001</v>
      </c>
      <c r="I3011">
        <v>-1.63706890625458</v>
      </c>
      <c r="J3011">
        <f t="shared" ref="J3011:J3074" si="48">IF(I3011&lt;0,I3011+2*PI(),I3011)</f>
        <v>4.6461164009250062</v>
      </c>
      <c r="K3011" t="str" cm="1">
        <f t="array" ref="K3011">INDEX($P$6:$P$13,MATCH(MIN(ABS(MOD(J3011 - $Q$6:$Q$13 + PI(), 2*PI()) - PI())),ABS(MOD(J3011 - $Q$6:$Q$13 + PI(), 2*PI()) - PI()),0))</f>
        <v>W</v>
      </c>
      <c r="L3011">
        <v>4.6657277349254098</v>
      </c>
      <c r="M3011">
        <v>6.7672854529486699</v>
      </c>
      <c r="N3011">
        <v>2.06120300292968</v>
      </c>
    </row>
    <row r="3012" spans="1:14" x14ac:dyDescent="0.3">
      <c r="A3012">
        <v>1714903</v>
      </c>
      <c r="B3012">
        <v>2024</v>
      </c>
      <c r="C3012">
        <v>5</v>
      </c>
      <c r="D3012">
        <v>5</v>
      </c>
      <c r="E3012">
        <v>1300</v>
      </c>
      <c r="F3012">
        <v>10.3723278808593</v>
      </c>
      <c r="G3012">
        <v>0.93159790039062496</v>
      </c>
      <c r="H3012">
        <v>10.4140799073209</v>
      </c>
      <c r="I3012">
        <v>-1.66037167987959</v>
      </c>
      <c r="J3012">
        <f t="shared" si="48"/>
        <v>4.6228136272999958</v>
      </c>
      <c r="K3012" t="str" cm="1">
        <f t="array" ref="K3012">INDEX($P$6:$P$13,MATCH(MIN(ABS(MOD(J3012 - $Q$6:$Q$13 + PI(), 2*PI()) - PI())),ABS(MOD(J3012 - $Q$6:$Q$13 + PI(), 2*PI()) - PI()),0))</f>
        <v>W</v>
      </c>
      <c r="L3012">
        <v>4.6921352260251297</v>
      </c>
      <c r="M3012">
        <v>6.6993080774943001</v>
      </c>
      <c r="N3012">
        <v>2.1494601567586198</v>
      </c>
    </row>
    <row r="3013" spans="1:14" x14ac:dyDescent="0.3">
      <c r="A3013">
        <v>1714906</v>
      </c>
      <c r="B3013">
        <v>2024</v>
      </c>
      <c r="C3013">
        <v>5</v>
      </c>
      <c r="D3013">
        <v>5</v>
      </c>
      <c r="E3013">
        <v>1400</v>
      </c>
      <c r="F3013">
        <v>10.342081909179599</v>
      </c>
      <c r="G3013">
        <v>0.85998352050781202</v>
      </c>
      <c r="H3013">
        <v>10.3777757670768</v>
      </c>
      <c r="I3013">
        <v>-1.65375927141222</v>
      </c>
      <c r="J3013">
        <f t="shared" si="48"/>
        <v>4.6294260357673664</v>
      </c>
      <c r="K3013" t="str" cm="1">
        <f t="array" ref="K3013">INDEX($P$6:$P$13,MATCH(MIN(ABS(MOD(J3013 - $Q$6:$Q$13 + PI(), 2*PI()) - PI())),ABS(MOD(J3013 - $Q$6:$Q$13 + PI(), 2*PI()) - PI()),0))</f>
        <v>W</v>
      </c>
      <c r="L3013">
        <v>4.7205650032939399</v>
      </c>
      <c r="M3013">
        <v>6.6849086549546897</v>
      </c>
      <c r="N3013">
        <v>2.2221270667181998</v>
      </c>
    </row>
    <row r="3014" spans="1:14" x14ac:dyDescent="0.3">
      <c r="A3014">
        <v>1714910</v>
      </c>
      <c r="B3014">
        <v>2024</v>
      </c>
      <c r="C3014">
        <v>5</v>
      </c>
      <c r="D3014">
        <v>5</v>
      </c>
      <c r="E3014">
        <v>1500</v>
      </c>
      <c r="F3014">
        <v>10.056918334960899</v>
      </c>
      <c r="G3014">
        <v>0.59274047851562495</v>
      </c>
      <c r="H3014">
        <v>10.0743708325108</v>
      </c>
      <c r="I3014">
        <v>-1.62966680187329</v>
      </c>
      <c r="J3014">
        <f t="shared" si="48"/>
        <v>4.6535185053062964</v>
      </c>
      <c r="K3014" t="str" cm="1">
        <f t="array" ref="K3014">INDEX($P$6:$P$13,MATCH(MIN(ABS(MOD(J3014 - $Q$6:$Q$13 + PI(), 2*PI()) - PI())),ABS(MOD(J3014 - $Q$6:$Q$13 + PI(), 2*PI()) - PI()),0))</f>
        <v>W</v>
      </c>
      <c r="L3014">
        <v>4.7524353479657098</v>
      </c>
      <c r="M3014">
        <v>6.7225763532850404</v>
      </c>
      <c r="N3014">
        <v>2.26136122809516</v>
      </c>
    </row>
    <row r="3015" spans="1:14" x14ac:dyDescent="0.3">
      <c r="A3015">
        <v>1714914</v>
      </c>
      <c r="B3015">
        <v>2024</v>
      </c>
      <c r="C3015">
        <v>5</v>
      </c>
      <c r="D3015">
        <v>5</v>
      </c>
      <c r="E3015">
        <v>1600</v>
      </c>
      <c r="F3015">
        <v>9.7489489746093696</v>
      </c>
      <c r="G3015">
        <v>0.48972717285156198</v>
      </c>
      <c r="H3015">
        <v>9.7612416635060502</v>
      </c>
      <c r="I3015">
        <v>-1.6209879797086</v>
      </c>
      <c r="J3015">
        <f t="shared" si="48"/>
        <v>4.6621973274709863</v>
      </c>
      <c r="K3015" t="str" cm="1">
        <f t="array" ref="K3015">INDEX($P$6:$P$13,MATCH(MIN(ABS(MOD(J3015 - $Q$6:$Q$13 + PI(), 2*PI()) - PI())),ABS(MOD(J3015 - $Q$6:$Q$13 + PI(), 2*PI()) - PI()),0))</f>
        <v>W</v>
      </c>
      <c r="L3015">
        <v>4.7823167255726897</v>
      </c>
      <c r="M3015">
        <v>6.7797127829657597</v>
      </c>
      <c r="N3015">
        <v>2.27475611368815</v>
      </c>
    </row>
    <row r="3016" spans="1:14" x14ac:dyDescent="0.3">
      <c r="A3016">
        <v>1714917</v>
      </c>
      <c r="B3016">
        <v>2024</v>
      </c>
      <c r="C3016">
        <v>5</v>
      </c>
      <c r="D3016">
        <v>5</v>
      </c>
      <c r="E3016">
        <v>1700</v>
      </c>
      <c r="F3016">
        <v>9.5415393066406207</v>
      </c>
      <c r="G3016">
        <v>0.54062622070312505</v>
      </c>
      <c r="H3016">
        <v>9.5568430483439304</v>
      </c>
      <c r="I3016">
        <v>-1.62739608239922</v>
      </c>
      <c r="J3016">
        <f t="shared" si="48"/>
        <v>4.6557892247803663</v>
      </c>
      <c r="K3016" t="str" cm="1">
        <f t="array" ref="K3016">INDEX($P$6:$P$13,MATCH(MIN(ABS(MOD(J3016 - $Q$6:$Q$13 + PI(), 2*PI()) - PI())),ABS(MOD(J3016 - $Q$6:$Q$13 + PI(), 2*PI()) - PI()),0))</f>
        <v>W</v>
      </c>
      <c r="L3016">
        <v>4.8050944464693499</v>
      </c>
      <c r="M3016">
        <v>6.8327982160780101</v>
      </c>
      <c r="N3016">
        <v>2.2714580959743902</v>
      </c>
    </row>
    <row r="3017" spans="1:14" x14ac:dyDescent="0.3">
      <c r="A3017">
        <v>1714921</v>
      </c>
      <c r="B3017">
        <v>2024</v>
      </c>
      <c r="C3017">
        <v>5</v>
      </c>
      <c r="D3017">
        <v>5</v>
      </c>
      <c r="E3017">
        <v>1800</v>
      </c>
      <c r="F3017">
        <v>9.3526544189453098</v>
      </c>
      <c r="G3017">
        <v>0.74739074707031194</v>
      </c>
      <c r="H3017">
        <v>9.3824696966749404</v>
      </c>
      <c r="I3017">
        <v>-1.65053902313822</v>
      </c>
      <c r="J3017">
        <f t="shared" si="48"/>
        <v>4.6326462840413658</v>
      </c>
      <c r="K3017" t="str" cm="1">
        <f t="array" ref="K3017">INDEX($P$6:$P$13,MATCH(MIN(ABS(MOD(J3017 - $Q$6:$Q$13 + PI(), 2*PI()) - PI())),ABS(MOD(J3017 - $Q$6:$Q$13 + PI(), 2*PI()) - PI()),0))</f>
        <v>W</v>
      </c>
      <c r="L3017">
        <v>4.8190389946624297</v>
      </c>
      <c r="M3017">
        <v>6.8696534898546</v>
      </c>
      <c r="N3017">
        <v>2.2602506213717901</v>
      </c>
    </row>
    <row r="3018" spans="1:14" x14ac:dyDescent="0.3">
      <c r="A3018">
        <v>1714924</v>
      </c>
      <c r="B3018">
        <v>2024</v>
      </c>
      <c r="C3018">
        <v>5</v>
      </c>
      <c r="D3018">
        <v>5</v>
      </c>
      <c r="E3018">
        <v>1900</v>
      </c>
      <c r="F3018">
        <v>9.2757873535156197</v>
      </c>
      <c r="G3018">
        <v>1.0431530761718699</v>
      </c>
      <c r="H3018">
        <v>9.3342594440034308</v>
      </c>
      <c r="I3018">
        <v>-1.68278557928192</v>
      </c>
      <c r="J3018">
        <f t="shared" si="48"/>
        <v>4.600399727897666</v>
      </c>
      <c r="K3018" t="str" cm="1">
        <f t="array" ref="K3018">INDEX($P$6:$P$13,MATCH(MIN(ABS(MOD(J3018 - $Q$6:$Q$13 + PI(), 2*PI()) - PI())),ABS(MOD(J3018 - $Q$6:$Q$13 + PI(), 2*PI()) - PI()),0))</f>
        <v>W</v>
      </c>
      <c r="L3018">
        <v>4.8249022101183501</v>
      </c>
      <c r="M3018">
        <v>6.8853286107381102</v>
      </c>
      <c r="N3018">
        <v>2.24716260698106</v>
      </c>
    </row>
    <row r="3019" spans="1:14" x14ac:dyDescent="0.3">
      <c r="A3019">
        <v>1714928</v>
      </c>
      <c r="B3019">
        <v>2024</v>
      </c>
      <c r="C3019">
        <v>5</v>
      </c>
      <c r="D3019">
        <v>5</v>
      </c>
      <c r="E3019">
        <v>2000</v>
      </c>
      <c r="F3019">
        <v>9.3561889648437493</v>
      </c>
      <c r="G3019">
        <v>1.3617224121093701</v>
      </c>
      <c r="H3019">
        <v>9.4547638719063105</v>
      </c>
      <c r="I3019">
        <v>-1.71532396094349</v>
      </c>
      <c r="J3019">
        <f t="shared" si="48"/>
        <v>4.5678613462360964</v>
      </c>
      <c r="K3019" t="str" cm="1">
        <f t="array" ref="K3019">INDEX($P$6:$P$13,MATCH(MIN(ABS(MOD(J3019 - $Q$6:$Q$13 + PI(), 2*PI()) - PI())),ABS(MOD(J3019 - $Q$6:$Q$13 + PI(), 2*PI()) - PI()),0))</f>
        <v>W</v>
      </c>
      <c r="L3019">
        <v>4.8251649753459098</v>
      </c>
      <c r="M3019">
        <v>6.8817474577161999</v>
      </c>
      <c r="N3019">
        <v>2.2339074876573299</v>
      </c>
    </row>
    <row r="3020" spans="1:14" x14ac:dyDescent="0.3">
      <c r="A3020">
        <v>1714932</v>
      </c>
      <c r="B3020">
        <v>2024</v>
      </c>
      <c r="C3020">
        <v>5</v>
      </c>
      <c r="D3020">
        <v>5</v>
      </c>
      <c r="E3020">
        <v>2100</v>
      </c>
      <c r="F3020">
        <v>9.6401916503906193</v>
      </c>
      <c r="G3020">
        <v>1.2584216308593701</v>
      </c>
      <c r="H3020">
        <v>9.7219812824997707</v>
      </c>
      <c r="I3020">
        <v>-1.70060140316171</v>
      </c>
      <c r="J3020">
        <f t="shared" si="48"/>
        <v>4.5825839040178762</v>
      </c>
      <c r="K3020" t="str" cm="1">
        <f t="array" ref="K3020">INDEX($P$6:$P$13,MATCH(MIN(ABS(MOD(J3020 - $Q$6:$Q$13 + PI(), 2*PI()) - PI())),ABS(MOD(J3020 - $Q$6:$Q$13 + PI(), 2*PI()) - PI()),0))</f>
        <v>W</v>
      </c>
      <c r="L3020">
        <v>4.8237853395385297</v>
      </c>
      <c r="M3020">
        <v>6.8657580481635199</v>
      </c>
      <c r="N3020">
        <v>2.2235736846923801</v>
      </c>
    </row>
    <row r="3021" spans="1:14" x14ac:dyDescent="0.3">
      <c r="A3021">
        <v>1714935</v>
      </c>
      <c r="B3021">
        <v>2024</v>
      </c>
      <c r="C3021">
        <v>5</v>
      </c>
      <c r="D3021">
        <v>5</v>
      </c>
      <c r="E3021">
        <v>2200</v>
      </c>
      <c r="F3021">
        <v>9.7478082275390605</v>
      </c>
      <c r="G3021">
        <v>1.12355834960937</v>
      </c>
      <c r="H3021">
        <v>9.8123467430505702</v>
      </c>
      <c r="I3021">
        <v>-1.6855525819580801</v>
      </c>
      <c r="J3021">
        <f t="shared" si="48"/>
        <v>4.5976327252215059</v>
      </c>
      <c r="K3021" t="str" cm="1">
        <f t="array" ref="K3021">INDEX($P$6:$P$13,MATCH(MIN(ABS(MOD(J3021 - $Q$6:$Q$13 + PI(), 2*PI()) - PI())),ABS(MOD(J3021 - $Q$6:$Q$13 + PI(), 2*PI()) - PI()),0))</f>
        <v>W</v>
      </c>
      <c r="L3021">
        <v>4.8190243176857601</v>
      </c>
      <c r="M3021">
        <v>6.8371241887410399</v>
      </c>
      <c r="N3021">
        <v>2.2189542982313299</v>
      </c>
    </row>
    <row r="3022" spans="1:14" x14ac:dyDescent="0.3">
      <c r="A3022">
        <v>1714939</v>
      </c>
      <c r="B3022">
        <v>2024</v>
      </c>
      <c r="C3022">
        <v>5</v>
      </c>
      <c r="D3022">
        <v>5</v>
      </c>
      <c r="E3022">
        <v>2300</v>
      </c>
      <c r="F3022">
        <v>9.7798156738281197</v>
      </c>
      <c r="G3022">
        <v>1.3020654296875001</v>
      </c>
      <c r="H3022">
        <v>9.8661121520709205</v>
      </c>
      <c r="I3022">
        <v>-1.7031559659912801</v>
      </c>
      <c r="J3022">
        <f t="shared" si="48"/>
        <v>4.5800293411883057</v>
      </c>
      <c r="K3022" t="str" cm="1">
        <f t="array" ref="K3022">INDEX($P$6:$P$13,MATCH(MIN(ABS(MOD(J3022 - $Q$6:$Q$13 + PI(), 2*PI()) - PI())),ABS(MOD(J3022 - $Q$6:$Q$13 + PI(), 2*PI()) - PI()),0))</f>
        <v>W</v>
      </c>
      <c r="L3022">
        <v>4.8165472227838402</v>
      </c>
      <c r="M3022">
        <v>6.8110469182332301</v>
      </c>
      <c r="N3022">
        <v>2.2175290849473699</v>
      </c>
    </row>
    <row r="3023" spans="1:14" x14ac:dyDescent="0.3">
      <c r="A3023">
        <v>1714942</v>
      </c>
      <c r="B3023">
        <v>2024</v>
      </c>
      <c r="C3023">
        <v>5</v>
      </c>
      <c r="D3023">
        <v>5</v>
      </c>
      <c r="E3023">
        <v>0</v>
      </c>
      <c r="F3023">
        <v>4.0301391601562502</v>
      </c>
      <c r="G3023">
        <v>7.0338940429687504</v>
      </c>
      <c r="H3023">
        <v>8.1066446238833105</v>
      </c>
      <c r="I3023">
        <v>-2.6212929218938599</v>
      </c>
      <c r="J3023">
        <f t="shared" si="48"/>
        <v>3.6618923852857264</v>
      </c>
      <c r="K3023" t="str" cm="1">
        <f t="array" ref="K3023">INDEX($P$6:$P$13,MATCH(MIN(ABS(MOD(J3023 - $Q$6:$Q$13 + PI(), 2*PI()) - PI())),ABS(MOD(J3023 - $Q$6:$Q$13 + PI(), 2*PI()) - PI()),0))</f>
        <v>SW</v>
      </c>
      <c r="L3023">
        <v>4.4414254777305002</v>
      </c>
      <c r="M3023">
        <v>7.1435506608750998</v>
      </c>
      <c r="N3023">
        <v>1.8912690480550101</v>
      </c>
    </row>
    <row r="3024" spans="1:14" x14ac:dyDescent="0.3">
      <c r="A3024">
        <v>1714946</v>
      </c>
      <c r="B3024">
        <v>2024</v>
      </c>
      <c r="C3024">
        <v>5</v>
      </c>
      <c r="D3024">
        <v>5</v>
      </c>
      <c r="E3024">
        <v>100</v>
      </c>
      <c r="F3024">
        <v>4.6025915527343697</v>
      </c>
      <c r="G3024">
        <v>6.8337835693359299</v>
      </c>
      <c r="H3024">
        <v>8.2392018347548408</v>
      </c>
      <c r="I3024">
        <v>-2.5488703315003498</v>
      </c>
      <c r="J3024">
        <f t="shared" si="48"/>
        <v>3.7343149756792364</v>
      </c>
      <c r="K3024" t="str" cm="1">
        <f t="array" ref="K3024">INDEX($P$6:$P$13,MATCH(MIN(ABS(MOD(J3024 - $Q$6:$Q$13 + PI(), 2*PI()) - PI())),ABS(MOD(J3024 - $Q$6:$Q$13 + PI(), 2*PI()) - PI()),0))</f>
        <v>SW</v>
      </c>
      <c r="L3024">
        <v>4.4656473125235996</v>
      </c>
      <c r="M3024">
        <v>7.18036238352457</v>
      </c>
      <c r="N3024">
        <v>1.89450486501057</v>
      </c>
    </row>
    <row r="3025" spans="1:14" x14ac:dyDescent="0.3">
      <c r="A3025">
        <v>1714950</v>
      </c>
      <c r="B3025">
        <v>2024</v>
      </c>
      <c r="C3025">
        <v>5</v>
      </c>
      <c r="D3025">
        <v>5</v>
      </c>
      <c r="E3025">
        <v>200</v>
      </c>
      <c r="F3025">
        <v>5.5844055175781202</v>
      </c>
      <c r="G3025">
        <v>6.8080334472656201</v>
      </c>
      <c r="H3025">
        <v>8.8053906445906396</v>
      </c>
      <c r="I3025">
        <v>-2.4546153435577698</v>
      </c>
      <c r="J3025">
        <f t="shared" si="48"/>
        <v>3.8285699636218165</v>
      </c>
      <c r="K3025" t="str" cm="1">
        <f t="array" ref="K3025">INDEX($P$6:$P$13,MATCH(MIN(ABS(MOD(J3025 - $Q$6:$Q$13 + PI(), 2*PI()) - PI())),ABS(MOD(J3025 - $Q$6:$Q$13 + PI(), 2*PI()) - PI()),0))</f>
        <v>SW</v>
      </c>
      <c r="L3025">
        <v>4.4615604255147598</v>
      </c>
      <c r="M3025">
        <v>7.1779511769612601</v>
      </c>
      <c r="N3025">
        <v>1.9071244133843299</v>
      </c>
    </row>
    <row r="3026" spans="1:14" x14ac:dyDescent="0.3">
      <c r="A3026">
        <v>1714953</v>
      </c>
      <c r="B3026">
        <v>2024</v>
      </c>
      <c r="C3026">
        <v>5</v>
      </c>
      <c r="D3026">
        <v>6</v>
      </c>
      <c r="E3026">
        <v>300</v>
      </c>
      <c r="F3026">
        <v>10.085921020507801</v>
      </c>
      <c r="G3026">
        <v>1.8002294921874999</v>
      </c>
      <c r="H3026">
        <v>10.245322301248599</v>
      </c>
      <c r="I3026">
        <v>-1.7474256400731301</v>
      </c>
      <c r="J3026">
        <f t="shared" si="48"/>
        <v>4.535759667106456</v>
      </c>
      <c r="K3026" t="str" cm="1">
        <f t="array" ref="K3026">INDEX($P$6:$P$13,MATCH(MIN(ABS(MOD(J3026 - $Q$6:$Q$13 + PI(), 2*PI()) - PI())),ABS(MOD(J3026 - $Q$6:$Q$13 + PI(), 2*PI()) - PI()),0))</f>
        <v>W</v>
      </c>
      <c r="L3026">
        <v>4.7965297204036501</v>
      </c>
      <c r="M3026">
        <v>6.7408200369940801</v>
      </c>
      <c r="N3026">
        <v>2.2229706446329698</v>
      </c>
    </row>
    <row r="3027" spans="1:14" x14ac:dyDescent="0.3">
      <c r="A3027">
        <v>1714957</v>
      </c>
      <c r="B3027">
        <v>2024</v>
      </c>
      <c r="C3027">
        <v>5</v>
      </c>
      <c r="D3027">
        <v>6</v>
      </c>
      <c r="E3027">
        <v>400</v>
      </c>
      <c r="F3027">
        <v>10.3715435791015</v>
      </c>
      <c r="G3027">
        <v>1.9967053222656199</v>
      </c>
      <c r="H3027">
        <v>10.561995472313299</v>
      </c>
      <c r="I3027">
        <v>-1.7609870883999099</v>
      </c>
      <c r="J3027">
        <f t="shared" si="48"/>
        <v>4.5221982187796765</v>
      </c>
      <c r="K3027" t="str" cm="1">
        <f t="array" ref="K3027">INDEX($P$6:$P$13,MATCH(MIN(ABS(MOD(J3027 - $Q$6:$Q$13 + PI(), 2*PI()) - PI())),ABS(MOD(J3027 - $Q$6:$Q$13 + PI(), 2*PI()) - PI()),0))</f>
        <v>W</v>
      </c>
      <c r="L3027">
        <v>4.7878774059287696</v>
      </c>
      <c r="M3027">
        <v>6.7108012305365596</v>
      </c>
      <c r="N3027">
        <v>2.2498571607801598</v>
      </c>
    </row>
    <row r="3028" spans="1:14" x14ac:dyDescent="0.3">
      <c r="A3028">
        <v>1714960</v>
      </c>
      <c r="B3028">
        <v>2024</v>
      </c>
      <c r="C3028">
        <v>5</v>
      </c>
      <c r="D3028">
        <v>6</v>
      </c>
      <c r="E3028">
        <v>500</v>
      </c>
      <c r="F3028">
        <v>10.9106762695312</v>
      </c>
      <c r="G3028">
        <v>1.97748168945312</v>
      </c>
      <c r="H3028">
        <v>11.0884304791361</v>
      </c>
      <c r="I3028">
        <v>-1.7500928159411999</v>
      </c>
      <c r="J3028">
        <f t="shared" si="48"/>
        <v>4.5330924912383868</v>
      </c>
      <c r="K3028" t="str" cm="1">
        <f t="array" ref="K3028">INDEX($P$6:$P$13,MATCH(MIN(ABS(MOD(J3028 - $Q$6:$Q$13 + PI(), 2*PI()) - PI())),ABS(MOD(J3028 - $Q$6:$Q$13 + PI(), 2*PI()) - PI()),0))</f>
        <v>W</v>
      </c>
      <c r="L3028">
        <v>4.7770178635424401</v>
      </c>
      <c r="M3028">
        <v>6.6697098414103104</v>
      </c>
      <c r="N3028">
        <v>2.3045016394721101</v>
      </c>
    </row>
    <row r="3029" spans="1:14" x14ac:dyDescent="0.3">
      <c r="A3029">
        <v>1714964</v>
      </c>
      <c r="B3029">
        <v>2024</v>
      </c>
      <c r="C3029">
        <v>5</v>
      </c>
      <c r="D3029">
        <v>6</v>
      </c>
      <c r="E3029">
        <v>600</v>
      </c>
      <c r="F3029">
        <v>11.2481768798828</v>
      </c>
      <c r="G3029">
        <v>1.73084777832031</v>
      </c>
      <c r="H3029">
        <v>11.38056752332</v>
      </c>
      <c r="I3029">
        <v>-1.7234768357694501</v>
      </c>
      <c r="J3029">
        <f t="shared" si="48"/>
        <v>4.5597084714101364</v>
      </c>
      <c r="K3029" t="str" cm="1">
        <f t="array" ref="K3029">INDEX($P$6:$P$13,MATCH(MIN(ABS(MOD(J3029 - $Q$6:$Q$13 + PI(), 2*PI()) - PI())),ABS(MOD(J3029 - $Q$6:$Q$13 + PI(), 2*PI()) - PI()),0))</f>
        <v>W</v>
      </c>
      <c r="L3029">
        <v>4.7743125653257801</v>
      </c>
      <c r="M3029">
        <v>6.6418867111206001</v>
      </c>
      <c r="N3029">
        <v>2.3776151869032098</v>
      </c>
    </row>
    <row r="3030" spans="1:14" x14ac:dyDescent="0.3">
      <c r="A3030">
        <v>1714968</v>
      </c>
      <c r="B3030">
        <v>2024</v>
      </c>
      <c r="C3030">
        <v>5</v>
      </c>
      <c r="D3030">
        <v>6</v>
      </c>
      <c r="E3030">
        <v>700</v>
      </c>
      <c r="F3030">
        <v>11.210652465820299</v>
      </c>
      <c r="G3030">
        <v>1.3366906738281199</v>
      </c>
      <c r="H3030">
        <v>11.2900607025339</v>
      </c>
      <c r="I3030">
        <v>-1.68947003527398</v>
      </c>
      <c r="J3030">
        <f t="shared" si="48"/>
        <v>4.593715271905606</v>
      </c>
      <c r="K3030" t="str" cm="1">
        <f t="array" ref="K3030">INDEX($P$6:$P$13,MATCH(MIN(ABS(MOD(J3030 - $Q$6:$Q$13 + PI(), 2*PI()) - PI())),ABS(MOD(J3030 - $Q$6:$Q$13 + PI(), 2*PI()) - PI()),0))</f>
        <v>W</v>
      </c>
      <c r="L3030">
        <v>4.7855518153021999</v>
      </c>
      <c r="M3030">
        <v>6.6522262361314501</v>
      </c>
      <c r="N3030">
        <v>2.44363477494981</v>
      </c>
    </row>
    <row r="3031" spans="1:14" x14ac:dyDescent="0.3">
      <c r="A3031">
        <v>1714971</v>
      </c>
      <c r="B3031">
        <v>2024</v>
      </c>
      <c r="C3031">
        <v>5</v>
      </c>
      <c r="D3031">
        <v>6</v>
      </c>
      <c r="E3031">
        <v>800</v>
      </c>
      <c r="F3031">
        <v>10.979963989257801</v>
      </c>
      <c r="G3031">
        <v>0.66531494140625003</v>
      </c>
      <c r="H3031">
        <v>11.0001024166439</v>
      </c>
      <c r="I3031">
        <v>-1.63131587670301</v>
      </c>
      <c r="J3031">
        <f t="shared" si="48"/>
        <v>4.6518694304765766</v>
      </c>
      <c r="K3031" t="str" cm="1">
        <f t="array" ref="K3031">INDEX($P$6:$P$13,MATCH(MIN(ABS(MOD(J3031 - $Q$6:$Q$13 + PI(), 2*PI()) - PI())),ABS(MOD(J3031 - $Q$6:$Q$13 + PI(), 2*PI()) - PI()),0))</f>
        <v>W</v>
      </c>
      <c r="L3031">
        <v>4.8096116411289804</v>
      </c>
      <c r="M3031">
        <v>6.7063010533650704</v>
      </c>
      <c r="N3031">
        <v>2.4797368579440602</v>
      </c>
    </row>
    <row r="3032" spans="1:14" x14ac:dyDescent="0.3">
      <c r="A3032">
        <v>1714975</v>
      </c>
      <c r="B3032">
        <v>2024</v>
      </c>
      <c r="C3032">
        <v>5</v>
      </c>
      <c r="D3032">
        <v>6</v>
      </c>
      <c r="E3032">
        <v>900</v>
      </c>
      <c r="F3032">
        <v>10.9358972167968</v>
      </c>
      <c r="G3032">
        <v>8.2892456054687494E-2</v>
      </c>
      <c r="H3032">
        <v>10.936211368459199</v>
      </c>
      <c r="I3032">
        <v>-1.57837603122717</v>
      </c>
      <c r="J3032">
        <f t="shared" si="48"/>
        <v>4.7048092759524165</v>
      </c>
      <c r="K3032" t="str" cm="1">
        <f t="array" ref="K3032">INDEX($P$6:$P$13,MATCH(MIN(ABS(MOD(J3032 - $Q$6:$Q$13 + PI(), 2*PI()) - PI())),ABS(MOD(J3032 - $Q$6:$Q$13 + PI(), 2*PI()) - PI()),0))</f>
        <v>W</v>
      </c>
      <c r="L3032">
        <v>4.8409976455704999</v>
      </c>
      <c r="M3032">
        <v>6.77809058295355</v>
      </c>
      <c r="N3032">
        <v>2.5022847917344802</v>
      </c>
    </row>
    <row r="3033" spans="1:14" x14ac:dyDescent="0.3">
      <c r="A3033">
        <v>1714978</v>
      </c>
      <c r="B3033">
        <v>2024</v>
      </c>
      <c r="C3033">
        <v>5</v>
      </c>
      <c r="D3033">
        <v>6</v>
      </c>
      <c r="E3033">
        <v>1000</v>
      </c>
      <c r="F3033">
        <v>11.2140869140625</v>
      </c>
      <c r="G3033">
        <v>-0.45988342285156197</v>
      </c>
      <c r="H3033">
        <v>11.2235127334877</v>
      </c>
      <c r="I3033">
        <v>-1.52980985330668</v>
      </c>
      <c r="J3033">
        <f t="shared" si="48"/>
        <v>4.7533754538729065</v>
      </c>
      <c r="K3033" t="str" cm="1">
        <f t="array" ref="K3033">INDEX($P$6:$P$13,MATCH(MIN(ABS(MOD(J3033 - $Q$6:$Q$13 + PI(), 2*PI()) - PI())),ABS(MOD(J3033 - $Q$6:$Q$13 + PI(), 2*PI()) - PI()),0))</f>
        <v>W</v>
      </c>
      <c r="L3033">
        <v>4.8748294971571502</v>
      </c>
      <c r="M3033">
        <v>6.8435935974120996</v>
      </c>
      <c r="N3033">
        <v>2.5436346266004701</v>
      </c>
    </row>
    <row r="3034" spans="1:14" x14ac:dyDescent="0.3">
      <c r="A3034">
        <v>1714982</v>
      </c>
      <c r="B3034">
        <v>2024</v>
      </c>
      <c r="C3034">
        <v>5</v>
      </c>
      <c r="D3034">
        <v>6</v>
      </c>
      <c r="E3034">
        <v>1100</v>
      </c>
      <c r="F3034">
        <v>11.553463745117099</v>
      </c>
      <c r="G3034">
        <v>-0.87522277832031203</v>
      </c>
      <c r="H3034">
        <v>11.586567197467399</v>
      </c>
      <c r="I3034">
        <v>-1.4951865938336499</v>
      </c>
      <c r="J3034">
        <f t="shared" si="48"/>
        <v>4.7879987133459361</v>
      </c>
      <c r="K3034" t="str" cm="1">
        <f t="array" ref="K3034">INDEX($P$6:$P$13,MATCH(MIN(ABS(MOD(J3034 - $Q$6:$Q$13 + PI(), 2*PI()) - PI())),ABS(MOD(J3034 - $Q$6:$Q$13 + PI(), 2*PI()) - PI()),0))</f>
        <v>W</v>
      </c>
      <c r="L3034">
        <v>4.9085884373112796</v>
      </c>
      <c r="M3034">
        <v>6.8965110778808496</v>
      </c>
      <c r="N3034">
        <v>2.6179943084716699</v>
      </c>
    </row>
    <row r="3035" spans="1:14" x14ac:dyDescent="0.3">
      <c r="A3035">
        <v>1714986</v>
      </c>
      <c r="B3035">
        <v>2024</v>
      </c>
      <c r="C3035">
        <v>5</v>
      </c>
      <c r="D3035">
        <v>6</v>
      </c>
      <c r="E3035">
        <v>1200</v>
      </c>
      <c r="F3035">
        <v>11.703707275390601</v>
      </c>
      <c r="G3035">
        <v>-1.10810302734375</v>
      </c>
      <c r="H3035">
        <v>11.7560476482208</v>
      </c>
      <c r="I3035">
        <v>-1.4763980650112201</v>
      </c>
      <c r="J3035">
        <f t="shared" si="48"/>
        <v>4.8067872421683662</v>
      </c>
      <c r="K3035" t="str" cm="1">
        <f t="array" ref="K3035">INDEX($P$6:$P$13,MATCH(MIN(ABS(MOD(J3035 - $Q$6:$Q$13 + PI(), 2*PI()) - PI())),ABS(MOD(J3035 - $Q$6:$Q$13 + PI(), 2*PI()) - PI()),0))</f>
        <v>W</v>
      </c>
      <c r="L3035">
        <v>4.9391283850651604</v>
      </c>
      <c r="M3035">
        <v>6.96028232574462</v>
      </c>
      <c r="N3035">
        <v>2.7008698781331302</v>
      </c>
    </row>
    <row r="3036" spans="1:14" x14ac:dyDescent="0.3">
      <c r="A3036">
        <v>1714989</v>
      </c>
      <c r="B3036">
        <v>2024</v>
      </c>
      <c r="C3036">
        <v>5</v>
      </c>
      <c r="D3036">
        <v>6</v>
      </c>
      <c r="E3036">
        <v>1300</v>
      </c>
      <c r="F3036">
        <v>11.7412927246093</v>
      </c>
      <c r="G3036">
        <v>-0.96722717285156201</v>
      </c>
      <c r="H3036">
        <v>11.7810646059202</v>
      </c>
      <c r="I3036">
        <v>-1.4886036639962299</v>
      </c>
      <c r="J3036">
        <f t="shared" si="48"/>
        <v>4.7945816431833563</v>
      </c>
      <c r="K3036" t="str" cm="1">
        <f t="array" ref="K3036">INDEX($P$6:$P$13,MATCH(MIN(ABS(MOD(J3036 - $Q$6:$Q$13 + PI(), 2*PI()) - PI())),ABS(MOD(J3036 - $Q$6:$Q$13 + PI(), 2*PI()) - PI()),0))</f>
        <v>W</v>
      </c>
      <c r="L3036">
        <v>4.9652685539728001</v>
      </c>
      <c r="M3036">
        <v>7.0434410307142397</v>
      </c>
      <c r="N3036">
        <v>2.76807615492078</v>
      </c>
    </row>
    <row r="3037" spans="1:14" x14ac:dyDescent="0.3">
      <c r="A3037">
        <v>1714993</v>
      </c>
      <c r="B3037">
        <v>2024</v>
      </c>
      <c r="C3037">
        <v>5</v>
      </c>
      <c r="D3037">
        <v>6</v>
      </c>
      <c r="E3037">
        <v>1400</v>
      </c>
      <c r="F3037">
        <v>12.0218237304687</v>
      </c>
      <c r="G3037">
        <v>-0.92820861816406197</v>
      </c>
      <c r="H3037">
        <v>12.0576041171244</v>
      </c>
      <c r="I3037">
        <v>-1.49373890816009</v>
      </c>
      <c r="J3037">
        <f t="shared" si="48"/>
        <v>4.7894463990194964</v>
      </c>
      <c r="K3037" t="str" cm="1">
        <f t="array" ref="K3037">INDEX($P$6:$P$13,MATCH(MIN(ABS(MOD(J3037 - $Q$6:$Q$13 + PI(), 2*PI()) - PI())),ABS(MOD(J3037 - $Q$6:$Q$13 + PI(), 2*PI()) - PI()),0))</f>
        <v>W</v>
      </c>
      <c r="L3037">
        <v>4.9847368533548497</v>
      </c>
      <c r="M3037">
        <v>7.1258118947347002</v>
      </c>
      <c r="N3037">
        <v>2.8303570217556402</v>
      </c>
    </row>
    <row r="3038" spans="1:14" x14ac:dyDescent="0.3">
      <c r="A3038">
        <v>1714996</v>
      </c>
      <c r="B3038">
        <v>2024</v>
      </c>
      <c r="C3038">
        <v>5</v>
      </c>
      <c r="D3038">
        <v>6</v>
      </c>
      <c r="E3038">
        <v>1500</v>
      </c>
      <c r="F3038">
        <v>11.9811511230468</v>
      </c>
      <c r="G3038">
        <v>-0.95543579101562504</v>
      </c>
      <c r="H3038">
        <v>12.019186319549201</v>
      </c>
      <c r="I3038">
        <v>-1.4912198162613599</v>
      </c>
      <c r="J3038">
        <f t="shared" si="48"/>
        <v>4.7919654909182263</v>
      </c>
      <c r="K3038" t="str" cm="1">
        <f t="array" ref="K3038">INDEX($P$6:$P$13,MATCH(MIN(ABS(MOD(J3038 - $Q$6:$Q$13 + PI(), 2*PI()) - PI())),ABS(MOD(J3038 - $Q$6:$Q$13 + PI(), 2*PI()) - PI()),0))</f>
        <v>W</v>
      </c>
      <c r="L3038">
        <v>4.9999483560505196</v>
      </c>
      <c r="M3038">
        <v>7.1994829177856401</v>
      </c>
      <c r="N3038">
        <v>2.8961736891004701</v>
      </c>
    </row>
    <row r="3039" spans="1:14" x14ac:dyDescent="0.3">
      <c r="A3039">
        <v>1715000</v>
      </c>
      <c r="B3039">
        <v>2024</v>
      </c>
      <c r="C3039">
        <v>5</v>
      </c>
      <c r="D3039">
        <v>6</v>
      </c>
      <c r="E3039">
        <v>1600</v>
      </c>
      <c r="F3039">
        <v>11.9736724853515</v>
      </c>
      <c r="G3039">
        <v>-1.232958984375</v>
      </c>
      <c r="H3039">
        <v>12.0369855297585</v>
      </c>
      <c r="I3039">
        <v>-1.4681854798620699</v>
      </c>
      <c r="J3039">
        <f t="shared" si="48"/>
        <v>4.8149998273175161</v>
      </c>
      <c r="K3039" t="str" cm="1">
        <f t="array" ref="K3039">INDEX($P$6:$P$13,MATCH(MIN(ABS(MOD(J3039 - $Q$6:$Q$13 + PI(), 2*PI()) - PI())),ABS(MOD(J3039 - $Q$6:$Q$13 + PI(), 2*PI()) - PI()),0))</f>
        <v>W</v>
      </c>
      <c r="L3039">
        <v>5.0194980889805798</v>
      </c>
      <c r="M3039">
        <v>7.2770707872178804</v>
      </c>
      <c r="N3039">
        <v>2.95685344272189</v>
      </c>
    </row>
    <row r="3040" spans="1:14" x14ac:dyDescent="0.3">
      <c r="A3040">
        <v>1715004</v>
      </c>
      <c r="B3040">
        <v>2024</v>
      </c>
      <c r="C3040">
        <v>5</v>
      </c>
      <c r="D3040">
        <v>6</v>
      </c>
      <c r="E3040">
        <v>1700</v>
      </c>
      <c r="F3040">
        <v>11.9336987304687</v>
      </c>
      <c r="G3040">
        <v>-2.1844586181640602</v>
      </c>
      <c r="H3040">
        <v>12.1319835494474</v>
      </c>
      <c r="I3040">
        <v>-1.38975108610638</v>
      </c>
      <c r="J3040">
        <f t="shared" si="48"/>
        <v>4.893434221073206</v>
      </c>
      <c r="K3040" t="str" cm="1">
        <f t="array" ref="K3040">INDEX($P$6:$P$13,MATCH(MIN(ABS(MOD(J3040 - $Q$6:$Q$13 + PI(), 2*PI()) - PI())),ABS(MOD(J3040 - $Q$6:$Q$13 + PI(), 2*PI()) - PI()),0))</f>
        <v>W</v>
      </c>
      <c r="L3040">
        <v>5.0516368802902196</v>
      </c>
      <c r="M3040">
        <v>7.3693298763698998</v>
      </c>
      <c r="N3040">
        <v>3.0057625240749699</v>
      </c>
    </row>
    <row r="3041" spans="1:14" x14ac:dyDescent="0.3">
      <c r="A3041">
        <v>1715007</v>
      </c>
      <c r="B3041">
        <v>2024</v>
      </c>
      <c r="C3041">
        <v>5</v>
      </c>
      <c r="D3041">
        <v>6</v>
      </c>
      <c r="E3041">
        <v>1800</v>
      </c>
      <c r="F3041">
        <v>11.3085076904296</v>
      </c>
      <c r="G3041">
        <v>-3.3026263427734301</v>
      </c>
      <c r="H3041">
        <v>11.7809034859168</v>
      </c>
      <c r="I3041">
        <v>-1.28665087476873</v>
      </c>
      <c r="J3041">
        <f t="shared" si="48"/>
        <v>4.996534432410856</v>
      </c>
      <c r="K3041" t="str" cm="1">
        <f t="array" ref="K3041">INDEX($P$6:$P$13,MATCH(MIN(ABS(MOD(J3041 - $Q$6:$Q$13 + PI(), 2*PI()) - PI())),ABS(MOD(J3041 - $Q$6:$Q$13 + PI(), 2*PI()) - PI()),0))</f>
        <v>W</v>
      </c>
      <c r="L3041">
        <v>5.0979498434602801</v>
      </c>
      <c r="M3041">
        <v>7.4861216015285903</v>
      </c>
      <c r="N3041">
        <v>3.0384158028496602</v>
      </c>
    </row>
    <row r="3042" spans="1:14" x14ac:dyDescent="0.3">
      <c r="A3042">
        <v>1715011</v>
      </c>
      <c r="B3042">
        <v>2024</v>
      </c>
      <c r="C3042">
        <v>5</v>
      </c>
      <c r="D3042">
        <v>6</v>
      </c>
      <c r="E3042">
        <v>1900</v>
      </c>
      <c r="F3042">
        <v>10.2315502929687</v>
      </c>
      <c r="G3042">
        <v>-3.9328430175781199</v>
      </c>
      <c r="H3042">
        <v>10.9613810990432</v>
      </c>
      <c r="I3042">
        <v>-1.2038241786697801</v>
      </c>
      <c r="J3042">
        <f t="shared" si="48"/>
        <v>5.0793611285098059</v>
      </c>
      <c r="K3042" t="str" cm="1">
        <f t="array" ref="K3042">INDEX($P$6:$P$13,MATCH(MIN(ABS(MOD(J3042 - $Q$6:$Q$13 + PI(), 2*PI()) - PI())),ABS(MOD(J3042 - $Q$6:$Q$13 + PI(), 2*PI()) - PI()),0))</f>
        <v>W</v>
      </c>
      <c r="L3042">
        <v>5.1530841430623902</v>
      </c>
      <c r="M3042">
        <v>7.6285312440660196</v>
      </c>
      <c r="N3042">
        <v>3.0451131396823401</v>
      </c>
    </row>
    <row r="3043" spans="1:14" x14ac:dyDescent="0.3">
      <c r="A3043">
        <v>1715014</v>
      </c>
      <c r="B3043">
        <v>2024</v>
      </c>
      <c r="C3043">
        <v>5</v>
      </c>
      <c r="D3043">
        <v>6</v>
      </c>
      <c r="E3043">
        <v>2000</v>
      </c>
      <c r="F3043">
        <v>9.3514984130859293</v>
      </c>
      <c r="G3043">
        <v>-4.4438122558593696</v>
      </c>
      <c r="H3043">
        <v>10.3536462145118</v>
      </c>
      <c r="I3043">
        <v>-1.1271865473718601</v>
      </c>
      <c r="J3043">
        <f t="shared" si="48"/>
        <v>5.1559987598077264</v>
      </c>
      <c r="K3043" t="str" cm="1">
        <f t="array" ref="K3043">INDEX($P$6:$P$13,MATCH(MIN(ABS(MOD(J3043 - $Q$6:$Q$13 + PI(), 2*PI()) - PI())),ABS(MOD(J3043 - $Q$6:$Q$13 + PI(), 2*PI()) - PI()),0))</f>
        <v>NW</v>
      </c>
      <c r="L3043">
        <v>5.2112698334601602</v>
      </c>
      <c r="M3043">
        <v>7.7908929189046203</v>
      </c>
      <c r="N3043">
        <v>3.0306350919935401</v>
      </c>
    </row>
    <row r="3044" spans="1:14" x14ac:dyDescent="0.3">
      <c r="A3044">
        <v>1715018</v>
      </c>
      <c r="B3044">
        <v>2024</v>
      </c>
      <c r="C3044">
        <v>5</v>
      </c>
      <c r="D3044">
        <v>6</v>
      </c>
      <c r="E3044">
        <v>2100</v>
      </c>
      <c r="F3044">
        <v>8.6068603515624993</v>
      </c>
      <c r="G3044">
        <v>-5.2764398193359296</v>
      </c>
      <c r="H3044">
        <v>10.0954872234267</v>
      </c>
      <c r="I3044">
        <v>-1.0208361120759299</v>
      </c>
      <c r="J3044">
        <f t="shared" si="48"/>
        <v>5.2623491951036563</v>
      </c>
      <c r="K3044" t="str" cm="1">
        <f t="array" ref="K3044">INDEX($P$6:$P$13,MATCH(MIN(ABS(MOD(J3044 - $Q$6:$Q$13 + PI(), 2*PI()) - PI())),ABS(MOD(J3044 - $Q$6:$Q$13 + PI(), 2*PI()) - PI()),0))</f>
        <v>NW</v>
      </c>
      <c r="L3044">
        <v>5.2695672582609996</v>
      </c>
      <c r="M3044">
        <v>7.9621656205919003</v>
      </c>
      <c r="N3044">
        <v>3.0114642249213301</v>
      </c>
    </row>
    <row r="3045" spans="1:14" x14ac:dyDescent="0.3">
      <c r="A3045">
        <v>1715022</v>
      </c>
      <c r="B3045">
        <v>2024</v>
      </c>
      <c r="C3045">
        <v>5</v>
      </c>
      <c r="D3045">
        <v>6</v>
      </c>
      <c r="E3045">
        <v>2200</v>
      </c>
      <c r="F3045">
        <v>7.5437115478515597</v>
      </c>
      <c r="G3045">
        <v>-6.22038513183593</v>
      </c>
      <c r="H3045">
        <v>9.7775648862871005</v>
      </c>
      <c r="I3045">
        <v>-0.88124691420488599</v>
      </c>
      <c r="J3045">
        <f t="shared" si="48"/>
        <v>5.4019383929747002</v>
      </c>
      <c r="K3045" t="str" cm="1">
        <f t="array" ref="K3045">INDEX($P$6:$P$13,MATCH(MIN(ABS(MOD(J3045 - $Q$6:$Q$13 + PI(), 2*PI()) - PI())),ABS(MOD(J3045 - $Q$6:$Q$13 + PI(), 2*PI()) - PI()),0))</f>
        <v>NW</v>
      </c>
      <c r="L3045">
        <v>5.3279570059796404</v>
      </c>
      <c r="M3045">
        <v>8.1250301996866803</v>
      </c>
      <c r="N3045">
        <v>3.0052888658311598</v>
      </c>
    </row>
    <row r="3046" spans="1:14" x14ac:dyDescent="0.3">
      <c r="A3046">
        <v>1715025</v>
      </c>
      <c r="B3046">
        <v>2024</v>
      </c>
      <c r="C3046">
        <v>5</v>
      </c>
      <c r="D3046">
        <v>6</v>
      </c>
      <c r="E3046">
        <v>2300</v>
      </c>
      <c r="F3046">
        <v>6.8794018554687497</v>
      </c>
      <c r="G3046">
        <v>-6.7284429931640597</v>
      </c>
      <c r="H3046">
        <v>9.6227914349883594</v>
      </c>
      <c r="I3046">
        <v>-0.796491225656772</v>
      </c>
      <c r="J3046">
        <f t="shared" si="48"/>
        <v>5.4866940815228142</v>
      </c>
      <c r="K3046" t="str" cm="1">
        <f t="array" ref="K3046">INDEX($P$6:$P$13,MATCH(MIN(ABS(MOD(J3046 - $Q$6:$Q$13 + PI(), 2*PI()) - PI())),ABS(MOD(J3046 - $Q$6:$Q$13 + PI(), 2*PI()) - PI()),0))</f>
        <v>NW</v>
      </c>
      <c r="L3046">
        <v>5.3852881175742802</v>
      </c>
      <c r="M3046">
        <v>8.2818236880832199</v>
      </c>
      <c r="N3046">
        <v>3.0104315016004701</v>
      </c>
    </row>
    <row r="3047" spans="1:14" x14ac:dyDescent="0.3">
      <c r="A3047">
        <v>1715029</v>
      </c>
      <c r="B3047">
        <v>2024</v>
      </c>
      <c r="C3047">
        <v>5</v>
      </c>
      <c r="D3047">
        <v>6</v>
      </c>
      <c r="E3047">
        <v>0</v>
      </c>
      <c r="F3047">
        <v>9.7070123291015609</v>
      </c>
      <c r="G3047">
        <v>1.7543804931640601</v>
      </c>
      <c r="H3047">
        <v>9.8642759122058301</v>
      </c>
      <c r="I3047">
        <v>-1.7495994729668001</v>
      </c>
      <c r="J3047">
        <f t="shared" si="48"/>
        <v>4.5335858342127864</v>
      </c>
      <c r="K3047" t="str" cm="1">
        <f t="array" ref="K3047">INDEX($P$6:$P$13,MATCH(MIN(ABS(MOD(J3047 - $Q$6:$Q$13 + PI(), 2*PI()) - PI())),ABS(MOD(J3047 - $Q$6:$Q$13 + PI(), 2*PI()) - PI()),0))</f>
        <v>W</v>
      </c>
      <c r="L3047">
        <v>4.81171944435975</v>
      </c>
      <c r="M3047">
        <v>6.7918849521213103</v>
      </c>
      <c r="N3047">
        <v>2.2146649890475798</v>
      </c>
    </row>
    <row r="3048" spans="1:14" x14ac:dyDescent="0.3">
      <c r="A3048">
        <v>1715032</v>
      </c>
      <c r="B3048">
        <v>2024</v>
      </c>
      <c r="C3048">
        <v>5</v>
      </c>
      <c r="D3048">
        <v>6</v>
      </c>
      <c r="E3048">
        <v>100</v>
      </c>
      <c r="F3048">
        <v>9.8189990234375006</v>
      </c>
      <c r="G3048">
        <v>1.79610717773437</v>
      </c>
      <c r="H3048">
        <v>9.9819207979313997</v>
      </c>
      <c r="I3048">
        <v>-1.7517177439488101</v>
      </c>
      <c r="J3048">
        <f t="shared" si="48"/>
        <v>4.5314675632307759</v>
      </c>
      <c r="K3048" t="str" cm="1">
        <f t="array" ref="K3048">INDEX($P$6:$P$13,MATCH(MIN(ABS(MOD(J3048 - $Q$6:$Q$13 + PI(), 2*PI()) - PI())),ABS(MOD(J3048 - $Q$6:$Q$13 + PI(), 2*PI()) - PI()),0))</f>
        <v>W</v>
      </c>
      <c r="L3048">
        <v>4.8052771985014902</v>
      </c>
      <c r="M3048">
        <v>6.7747278213500897</v>
      </c>
      <c r="N3048">
        <v>2.2131464216444199</v>
      </c>
    </row>
    <row r="3049" spans="1:14" x14ac:dyDescent="0.3">
      <c r="A3049">
        <v>1715036</v>
      </c>
      <c r="B3049">
        <v>2024</v>
      </c>
      <c r="C3049">
        <v>5</v>
      </c>
      <c r="D3049">
        <v>6</v>
      </c>
      <c r="E3049">
        <v>200</v>
      </c>
      <c r="F3049">
        <v>9.87018127441406</v>
      </c>
      <c r="G3049">
        <v>1.81170715332031</v>
      </c>
      <c r="H3049">
        <v>10.035076541770099</v>
      </c>
      <c r="I3049">
        <v>-1.75232918194943</v>
      </c>
      <c r="J3049">
        <f t="shared" si="48"/>
        <v>4.530856125230156</v>
      </c>
      <c r="K3049" t="str" cm="1">
        <f t="array" ref="K3049">INDEX($P$6:$P$13,MATCH(MIN(ABS(MOD(J3049 - $Q$6:$Q$13 + PI(), 2*PI()) - PI())),ABS(MOD(J3049 - $Q$6:$Q$13 + PI(), 2*PI()) - PI()),0))</f>
        <v>W</v>
      </c>
      <c r="L3049">
        <v>4.8014124191275602</v>
      </c>
      <c r="M3049">
        <v>6.7611970901489196</v>
      </c>
      <c r="N3049">
        <v>2.2130577299329901</v>
      </c>
    </row>
    <row r="3050" spans="1:14" x14ac:dyDescent="0.3">
      <c r="A3050">
        <v>1715040</v>
      </c>
      <c r="B3050">
        <v>2024</v>
      </c>
      <c r="C3050">
        <v>5</v>
      </c>
      <c r="D3050">
        <v>7</v>
      </c>
      <c r="E3050">
        <v>300</v>
      </c>
      <c r="F3050">
        <v>3.9399291992187502</v>
      </c>
      <c r="G3050">
        <v>-9.1969091796875002</v>
      </c>
      <c r="H3050">
        <v>10.005307619172701</v>
      </c>
      <c r="I3050">
        <v>-0.40474449735251999</v>
      </c>
      <c r="J3050">
        <f t="shared" si="48"/>
        <v>5.8784408098270662</v>
      </c>
      <c r="K3050" t="str" cm="1">
        <f t="array" ref="K3050">INDEX($P$6:$P$13,MATCH(MIN(ABS(MOD(J3050 - $Q$6:$Q$13 + PI(), 2*PI()) - PI())),ABS(MOD(J3050 - $Q$6:$Q$13 + PI(), 2*PI()) - PI()),0))</f>
        <v>NW</v>
      </c>
      <c r="L3050">
        <v>5.6125317474211398</v>
      </c>
      <c r="M3050">
        <v>8.7922165128919794</v>
      </c>
      <c r="N3050">
        <v>3.1562514834933801</v>
      </c>
    </row>
    <row r="3051" spans="1:14" x14ac:dyDescent="0.3">
      <c r="A3051">
        <v>1715043</v>
      </c>
      <c r="B3051">
        <v>2024</v>
      </c>
      <c r="C3051">
        <v>5</v>
      </c>
      <c r="D3051">
        <v>7</v>
      </c>
      <c r="E3051">
        <v>400</v>
      </c>
      <c r="F3051">
        <v>3.64064758300781</v>
      </c>
      <c r="G3051">
        <v>-9.6627758789062508</v>
      </c>
      <c r="H3051">
        <v>10.3258681237769</v>
      </c>
      <c r="I3051">
        <v>-0.36032186592299797</v>
      </c>
      <c r="J3051">
        <f t="shared" si="48"/>
        <v>5.9228634412565881</v>
      </c>
      <c r="K3051" t="str" cm="1">
        <f t="array" ref="K3051">INDEX($P$6:$P$13,MATCH(MIN(ABS(MOD(J3051 - $Q$6:$Q$13 + PI(), 2*PI()) - PI())),ABS(MOD(J3051 - $Q$6:$Q$13 + PI(), 2*PI()) - PI()),0))</f>
        <v>N</v>
      </c>
      <c r="L3051">
        <v>5.6641355239568201</v>
      </c>
      <c r="M3051">
        <v>8.8827206293741803</v>
      </c>
      <c r="N3051">
        <v>3.21684424082438</v>
      </c>
    </row>
    <row r="3052" spans="1:14" x14ac:dyDescent="0.3">
      <c r="A3052">
        <v>1715047</v>
      </c>
      <c r="B3052">
        <v>2024</v>
      </c>
      <c r="C3052">
        <v>5</v>
      </c>
      <c r="D3052">
        <v>7</v>
      </c>
      <c r="E3052">
        <v>500</v>
      </c>
      <c r="F3052">
        <v>3.4566998291015598</v>
      </c>
      <c r="G3052">
        <v>-9.9014324951171808</v>
      </c>
      <c r="H3052">
        <v>10.4874753474739</v>
      </c>
      <c r="I3052">
        <v>-0.33588269243284502</v>
      </c>
      <c r="J3052">
        <f t="shared" si="48"/>
        <v>5.9473026147467412</v>
      </c>
      <c r="K3052" t="str" cm="1">
        <f t="array" ref="K3052">INDEX($P$6:$P$13,MATCH(MIN(ABS(MOD(J3052 - $Q$6:$Q$13 + PI(), 2*PI()) - PI())),ABS(MOD(J3052 - $Q$6:$Q$13 + PI(), 2*PI()) - PI()),0))</f>
        <v>N</v>
      </c>
      <c r="L3052">
        <v>5.7111136855858202</v>
      </c>
      <c r="M3052">
        <v>8.9686703152126697</v>
      </c>
      <c r="N3052">
        <v>3.2791983286539699</v>
      </c>
    </row>
    <row r="3053" spans="1:14" x14ac:dyDescent="0.3">
      <c r="A3053">
        <v>1715050</v>
      </c>
      <c r="B3053">
        <v>2024</v>
      </c>
      <c r="C3053">
        <v>5</v>
      </c>
      <c r="D3053">
        <v>7</v>
      </c>
      <c r="E3053">
        <v>600</v>
      </c>
      <c r="F3053">
        <v>3.2216503906249998</v>
      </c>
      <c r="G3053">
        <v>-9.9294458007812505</v>
      </c>
      <c r="H3053">
        <v>10.439009778234</v>
      </c>
      <c r="I3053">
        <v>-0.31373816219297601</v>
      </c>
      <c r="J3053">
        <f t="shared" si="48"/>
        <v>5.96944714498661</v>
      </c>
      <c r="K3053" t="str" cm="1">
        <f t="array" ref="K3053">INDEX($P$6:$P$13,MATCH(MIN(ABS(MOD(J3053 - $Q$6:$Q$13 + PI(), 2*PI()) - PI())),ABS(MOD(J3053 - $Q$6:$Q$13 + PI(), 2*PI()) - PI()),0))</f>
        <v>N</v>
      </c>
      <c r="L3053">
        <v>5.7545225011778198</v>
      </c>
      <c r="M3053">
        <v>8.9341586430867501</v>
      </c>
      <c r="N3053">
        <v>3.26170857747395</v>
      </c>
    </row>
    <row r="3054" spans="1:14" x14ac:dyDescent="0.3">
      <c r="A3054">
        <v>1715054</v>
      </c>
      <c r="B3054">
        <v>2024</v>
      </c>
      <c r="C3054">
        <v>5</v>
      </c>
      <c r="D3054">
        <v>7</v>
      </c>
      <c r="E3054">
        <v>700</v>
      </c>
      <c r="F3054">
        <v>2.9304364013671802</v>
      </c>
      <c r="G3054">
        <v>-9.5664221191406202</v>
      </c>
      <c r="H3054">
        <v>10.0051931347696</v>
      </c>
      <c r="I3054">
        <v>-0.297249603011771</v>
      </c>
      <c r="J3054">
        <f t="shared" si="48"/>
        <v>5.9859357041678152</v>
      </c>
      <c r="K3054" t="str" cm="1">
        <f t="array" ref="K3054">INDEX($P$6:$P$13,MATCH(MIN(ABS(MOD(J3054 - $Q$6:$Q$13 + PI(), 2*PI()) - PI())),ABS(MOD(J3054 - $Q$6:$Q$13 + PI(), 2*PI()) - PI()),0))</f>
        <v>N</v>
      </c>
      <c r="L3054">
        <v>5.7921239685154298</v>
      </c>
      <c r="M3054">
        <v>9.0141222212049694</v>
      </c>
      <c r="N3054">
        <v>3.2990239461263</v>
      </c>
    </row>
    <row r="3055" spans="1:14" x14ac:dyDescent="0.3">
      <c r="A3055">
        <v>1715058</v>
      </c>
      <c r="B3055">
        <v>2024</v>
      </c>
      <c r="C3055">
        <v>5</v>
      </c>
      <c r="D3055">
        <v>7</v>
      </c>
      <c r="E3055">
        <v>800</v>
      </c>
      <c r="F3055">
        <v>2.6474353027343702</v>
      </c>
      <c r="G3055">
        <v>-9.1231909179687491</v>
      </c>
      <c r="H3055">
        <v>9.4995540004713703</v>
      </c>
      <c r="I3055">
        <v>-0.28243030092619398</v>
      </c>
      <c r="J3055">
        <f t="shared" si="48"/>
        <v>6.0007550062533923</v>
      </c>
      <c r="K3055" t="str" cm="1">
        <f t="array" ref="K3055">INDEX($P$6:$P$13,MATCH(MIN(ABS(MOD(J3055 - $Q$6:$Q$13 + PI(), 2*PI()) - PI())),ABS(MOD(J3055 - $Q$6:$Q$13 + PI(), 2*PI()) - PI()),0))</f>
        <v>N</v>
      </c>
      <c r="L3055">
        <v>5.8250770953050699</v>
      </c>
      <c r="M3055">
        <v>9.1256430943806901</v>
      </c>
      <c r="N3055">
        <v>3.3151360617743499</v>
      </c>
    </row>
    <row r="3056" spans="1:14" x14ac:dyDescent="0.3">
      <c r="A3056">
        <v>1715061</v>
      </c>
      <c r="B3056">
        <v>2024</v>
      </c>
      <c r="C3056">
        <v>5</v>
      </c>
      <c r="D3056">
        <v>7</v>
      </c>
      <c r="E3056">
        <v>900</v>
      </c>
      <c r="F3056">
        <v>2.7123626708984299</v>
      </c>
      <c r="G3056">
        <v>-8.6925958251953102</v>
      </c>
      <c r="H3056">
        <v>9.1059394594235101</v>
      </c>
      <c r="I3056">
        <v>-0.30245788358257403</v>
      </c>
      <c r="J3056">
        <f t="shared" si="48"/>
        <v>5.9807274235970125</v>
      </c>
      <c r="K3056" t="str" cm="1">
        <f t="array" ref="K3056">INDEX($P$6:$P$13,MATCH(MIN(ABS(MOD(J3056 - $Q$6:$Q$13 + PI(), 2*PI()) - PI())),ABS(MOD(J3056 - $Q$6:$Q$13 + PI(), 2*PI()) - PI()),0))</f>
        <v>N</v>
      </c>
      <c r="L3056">
        <v>5.8547795084868</v>
      </c>
      <c r="M3056">
        <v>9.2507691913180796</v>
      </c>
      <c r="N3056">
        <v>3.3185962041219002</v>
      </c>
    </row>
    <row r="3057" spans="1:14" x14ac:dyDescent="0.3">
      <c r="A3057">
        <v>1715065</v>
      </c>
      <c r="B3057">
        <v>2024</v>
      </c>
      <c r="C3057">
        <v>5</v>
      </c>
      <c r="D3057">
        <v>7</v>
      </c>
      <c r="E3057">
        <v>1000</v>
      </c>
      <c r="F3057">
        <v>2.7076306152343701</v>
      </c>
      <c r="G3057">
        <v>-7.83787475585937</v>
      </c>
      <c r="H3057">
        <v>8.2923786838935492</v>
      </c>
      <c r="I3057">
        <v>-0.33261982312389499</v>
      </c>
      <c r="J3057">
        <f t="shared" si="48"/>
        <v>5.9505654840556916</v>
      </c>
      <c r="K3057" t="str" cm="1">
        <f t="array" ref="K3057">INDEX($P$6:$P$13,MATCH(MIN(ABS(MOD(J3057 - $Q$6:$Q$13 + PI(), 2*PI()) - PI())),ABS(MOD(J3057 - $Q$6:$Q$13 + PI(), 2*PI()) - PI()),0))</f>
        <v>N</v>
      </c>
      <c r="L3057">
        <v>5.8810039516475898</v>
      </c>
      <c r="M3057">
        <v>9.3918542861938406</v>
      </c>
      <c r="N3057">
        <v>3.31055439843071</v>
      </c>
    </row>
    <row r="3058" spans="1:14" x14ac:dyDescent="0.3">
      <c r="A3058">
        <v>1715068</v>
      </c>
      <c r="B3058">
        <v>2024</v>
      </c>
      <c r="C3058">
        <v>5</v>
      </c>
      <c r="D3058">
        <v>7</v>
      </c>
      <c r="E3058">
        <v>1100</v>
      </c>
      <c r="F3058">
        <v>2.9336364746093699</v>
      </c>
      <c r="G3058">
        <v>-7.2989257812500004</v>
      </c>
      <c r="H3058">
        <v>7.8664185323026397</v>
      </c>
      <c r="I3058">
        <v>-0.382166612910258</v>
      </c>
      <c r="J3058">
        <f t="shared" si="48"/>
        <v>5.9010186942693279</v>
      </c>
      <c r="K3058" t="str" cm="1">
        <f t="array" ref="K3058">INDEX($P$6:$P$13,MATCH(MIN(ABS(MOD(J3058 - $Q$6:$Q$13 + PI(), 2*PI()) - PI())),ABS(MOD(J3058 - $Q$6:$Q$13 + PI(), 2*PI()) - PI()),0))</f>
        <v>N</v>
      </c>
      <c r="L3058">
        <v>5.9066621475792802</v>
      </c>
      <c r="M3058">
        <v>9.5278318193223708</v>
      </c>
      <c r="N3058">
        <v>3.2989039950900598</v>
      </c>
    </row>
    <row r="3059" spans="1:14" x14ac:dyDescent="0.3">
      <c r="A3059">
        <v>1715072</v>
      </c>
      <c r="B3059">
        <v>2024</v>
      </c>
      <c r="C3059">
        <v>5</v>
      </c>
      <c r="D3059">
        <v>7</v>
      </c>
      <c r="E3059">
        <v>1200</v>
      </c>
      <c r="F3059">
        <v>3.0992175292968702</v>
      </c>
      <c r="G3059">
        <v>-7.0954718017578102</v>
      </c>
      <c r="H3059">
        <v>7.7427946752733403</v>
      </c>
      <c r="I3059">
        <v>-0.41181274232378501</v>
      </c>
      <c r="J3059">
        <f t="shared" si="48"/>
        <v>5.8713725648558013</v>
      </c>
      <c r="K3059" t="str" cm="1">
        <f t="array" ref="K3059">INDEX($P$6:$P$13,MATCH(MIN(ABS(MOD(J3059 - $Q$6:$Q$13 + PI(), 2*PI()) - PI())),ABS(MOD(J3059 - $Q$6:$Q$13 + PI(), 2*PI()) - PI()),0))</f>
        <v>NW</v>
      </c>
      <c r="L3059">
        <v>5.9322692108180402</v>
      </c>
      <c r="M3059">
        <v>9.6452204386393205</v>
      </c>
      <c r="N3059">
        <v>3.2884804407755501</v>
      </c>
    </row>
    <row r="3060" spans="1:14" x14ac:dyDescent="0.3">
      <c r="A3060">
        <v>1715076</v>
      </c>
      <c r="B3060">
        <v>2024</v>
      </c>
      <c r="C3060">
        <v>5</v>
      </c>
      <c r="D3060">
        <v>7</v>
      </c>
      <c r="E3060">
        <v>1300</v>
      </c>
      <c r="F3060">
        <v>3.2763446044921798</v>
      </c>
      <c r="G3060">
        <v>-6.9930676269531196</v>
      </c>
      <c r="H3060">
        <v>7.7225273584834104</v>
      </c>
      <c r="I3060">
        <v>-0.43814241354121197</v>
      </c>
      <c r="J3060">
        <f t="shared" si="48"/>
        <v>5.8450428936383743</v>
      </c>
      <c r="K3060" t="str" cm="1">
        <f t="array" ref="K3060">INDEX($P$6:$P$13,MATCH(MIN(ABS(MOD(J3060 - $Q$6:$Q$13 + PI(), 2*PI()) - PI())),ABS(MOD(J3060 - $Q$6:$Q$13 + PI(), 2*PI()) - PI()),0))</f>
        <v>NW</v>
      </c>
      <c r="L3060">
        <v>5.9579700173271704</v>
      </c>
      <c r="M3060">
        <v>9.7436861462063202</v>
      </c>
      <c r="N3060">
        <v>3.2796376546223902</v>
      </c>
    </row>
    <row r="3061" spans="1:14" x14ac:dyDescent="0.3">
      <c r="A3061">
        <v>1715079</v>
      </c>
      <c r="B3061">
        <v>2024</v>
      </c>
      <c r="C3061">
        <v>5</v>
      </c>
      <c r="D3061">
        <v>7</v>
      </c>
      <c r="E3061">
        <v>1400</v>
      </c>
      <c r="F3061">
        <v>3.4256976318359298</v>
      </c>
      <c r="G3061">
        <v>-6.9334161376953096</v>
      </c>
      <c r="H3061">
        <v>7.73354146579819</v>
      </c>
      <c r="I3061">
        <v>-0.45890450551119599</v>
      </c>
      <c r="J3061">
        <f t="shared" si="48"/>
        <v>5.8242808016683902</v>
      </c>
      <c r="K3061" t="str" cm="1">
        <f t="array" ref="K3061">INDEX($P$6:$P$13,MATCH(MIN(ABS(MOD(J3061 - $Q$6:$Q$13 + PI(), 2*PI()) - PI())),ABS(MOD(J3061 - $Q$6:$Q$13 + PI(), 2*PI()) - PI()),0))</f>
        <v>NW</v>
      </c>
      <c r="L3061">
        <v>5.9835074832894497</v>
      </c>
      <c r="M3061">
        <v>9.82089085049099</v>
      </c>
      <c r="N3061">
        <v>3.2732661565144801</v>
      </c>
    </row>
    <row r="3062" spans="1:14" x14ac:dyDescent="0.3">
      <c r="A3062">
        <v>1715083</v>
      </c>
      <c r="B3062">
        <v>2024</v>
      </c>
      <c r="C3062">
        <v>5</v>
      </c>
      <c r="D3062">
        <v>7</v>
      </c>
      <c r="E3062">
        <v>1500</v>
      </c>
      <c r="F3062">
        <v>3.3763763427734301</v>
      </c>
      <c r="G3062">
        <v>-6.8580487060546798</v>
      </c>
      <c r="H3062">
        <v>7.6441316879458903</v>
      </c>
      <c r="I3062">
        <v>-0.45748731353705702</v>
      </c>
      <c r="J3062">
        <f t="shared" si="48"/>
        <v>5.825697993642529</v>
      </c>
      <c r="K3062" t="str" cm="1">
        <f t="array" ref="K3062">INDEX($P$6:$P$13,MATCH(MIN(ABS(MOD(J3062 - $Q$6:$Q$13 + PI(), 2*PI()) - PI())),ABS(MOD(J3062 - $Q$6:$Q$13 + PI(), 2*PI()) - PI()),0))</f>
        <v>NW</v>
      </c>
      <c r="L3062">
        <v>6.0089834006398597</v>
      </c>
      <c r="M3062">
        <v>9.8876469930012991</v>
      </c>
      <c r="N3062">
        <v>3.2665634155273402</v>
      </c>
    </row>
    <row r="3063" spans="1:14" x14ac:dyDescent="0.3">
      <c r="A3063">
        <v>1715086</v>
      </c>
      <c r="B3063">
        <v>2024</v>
      </c>
      <c r="C3063">
        <v>5</v>
      </c>
      <c r="D3063">
        <v>7</v>
      </c>
      <c r="E3063">
        <v>1600</v>
      </c>
      <c r="F3063">
        <v>3.23051391601562</v>
      </c>
      <c r="G3063">
        <v>-6.6771417236328103</v>
      </c>
      <c r="H3063">
        <v>7.4175765421766098</v>
      </c>
      <c r="I3063">
        <v>-0.45061750342514001</v>
      </c>
      <c r="J3063">
        <f t="shared" si="48"/>
        <v>5.8325678037544462</v>
      </c>
      <c r="K3063" t="str" cm="1">
        <f t="array" ref="K3063">INDEX($P$6:$P$13,MATCH(MIN(ABS(MOD(J3063 - $Q$6:$Q$13 + PI(), 2*PI()) - PI())),ABS(MOD(J3063 - $Q$6:$Q$13 + PI(), 2*PI()) - PI()),0))</f>
        <v>NW</v>
      </c>
      <c r="L3063">
        <v>6.0345719992950597</v>
      </c>
      <c r="M3063">
        <v>9.9529468748304506</v>
      </c>
      <c r="N3063">
        <v>3.2575422922770101</v>
      </c>
    </row>
    <row r="3064" spans="1:14" x14ac:dyDescent="0.3">
      <c r="A3064">
        <v>1715090</v>
      </c>
      <c r="B3064">
        <v>2024</v>
      </c>
      <c r="C3064">
        <v>5</v>
      </c>
      <c r="D3064">
        <v>7</v>
      </c>
      <c r="E3064">
        <v>1700</v>
      </c>
      <c r="F3064">
        <v>3.2269622802734301</v>
      </c>
      <c r="G3064">
        <v>-6.4740930175781202</v>
      </c>
      <c r="H3064">
        <v>7.2337518590674197</v>
      </c>
      <c r="I3064">
        <v>-0.46240073038269702</v>
      </c>
      <c r="J3064">
        <f t="shared" si="48"/>
        <v>5.8207845767968891</v>
      </c>
      <c r="K3064" t="str" cm="1">
        <f t="array" ref="K3064">INDEX($P$6:$P$13,MATCH(MIN(ABS(MOD(J3064 - $Q$6:$Q$13 + PI(), 2*PI()) - PI())),ABS(MOD(J3064 - $Q$6:$Q$13 + PI(), 2*PI()) - PI()),0))</f>
        <v>NW</v>
      </c>
      <c r="L3064">
        <v>6.0598495407349402</v>
      </c>
      <c r="M3064">
        <v>10.019085566202699</v>
      </c>
      <c r="N3064">
        <v>3.2455737855699298</v>
      </c>
    </row>
    <row r="3065" spans="1:14" x14ac:dyDescent="0.3">
      <c r="A3065">
        <v>1715094</v>
      </c>
      <c r="B3065">
        <v>2024</v>
      </c>
      <c r="C3065">
        <v>5</v>
      </c>
      <c r="D3065">
        <v>7</v>
      </c>
      <c r="E3065">
        <v>1800</v>
      </c>
      <c r="F3065">
        <v>3.3958880615234301</v>
      </c>
      <c r="G3065">
        <v>-6.1792230224609304</v>
      </c>
      <c r="H3065">
        <v>7.0508760368984396</v>
      </c>
      <c r="I3065">
        <v>-0.50250959422731301</v>
      </c>
      <c r="J3065">
        <f t="shared" si="48"/>
        <v>5.7806757129522737</v>
      </c>
      <c r="K3065" t="str" cm="1">
        <f t="array" ref="K3065">INDEX($P$6:$P$13,MATCH(MIN(ABS(MOD(J3065 - $Q$6:$Q$13 + PI(), 2*PI()) - PI())),ABS(MOD(J3065 - $Q$6:$Q$13 + PI(), 2*PI()) - PI()),0))</f>
        <v>NW</v>
      </c>
      <c r="L3065">
        <v>6.0845461579690401</v>
      </c>
      <c r="M3065">
        <v>10.084572898017001</v>
      </c>
      <c r="N3065">
        <v>3.2307773166232598</v>
      </c>
    </row>
    <row r="3066" spans="1:14" x14ac:dyDescent="0.3">
      <c r="A3066">
        <v>1715097</v>
      </c>
      <c r="B3066">
        <v>2024</v>
      </c>
      <c r="C3066">
        <v>5</v>
      </c>
      <c r="D3066">
        <v>7</v>
      </c>
      <c r="E3066">
        <v>1900</v>
      </c>
      <c r="F3066">
        <v>3.3693341064453102</v>
      </c>
      <c r="G3066">
        <v>-6.1132415771484299</v>
      </c>
      <c r="H3066">
        <v>6.9802675379552497</v>
      </c>
      <c r="I3066">
        <v>-0.50372833582784504</v>
      </c>
      <c r="J3066">
        <f t="shared" si="48"/>
        <v>5.779456971351741</v>
      </c>
      <c r="K3066" t="str" cm="1">
        <f t="array" ref="K3066">INDEX($P$6:$P$13,MATCH(MIN(ABS(MOD(J3066 - $Q$6:$Q$13 + PI(), 2*PI()) - PI())),ABS(MOD(J3066 - $Q$6:$Q$13 + PI(), 2*PI()) - PI()),0))</f>
        <v>NW</v>
      </c>
      <c r="L3066">
        <v>6.1080657763640396</v>
      </c>
      <c r="M3066">
        <v>10.143852657741901</v>
      </c>
      <c r="N3066">
        <v>3.2136089536878698</v>
      </c>
    </row>
    <row r="3067" spans="1:14" x14ac:dyDescent="0.3">
      <c r="A3067">
        <v>1715101</v>
      </c>
      <c r="B3067">
        <v>2024</v>
      </c>
      <c r="C3067">
        <v>5</v>
      </c>
      <c r="D3067">
        <v>7</v>
      </c>
      <c r="E3067">
        <v>2000</v>
      </c>
      <c r="F3067">
        <v>3.20442993164062</v>
      </c>
      <c r="G3067">
        <v>-5.8130926513671799</v>
      </c>
      <c r="H3067">
        <v>6.6378021483148704</v>
      </c>
      <c r="I3067">
        <v>-0.50379746390291702</v>
      </c>
      <c r="J3067">
        <f t="shared" si="48"/>
        <v>5.7793878432766697</v>
      </c>
      <c r="K3067" t="str" cm="1">
        <f t="array" ref="K3067">INDEX($P$6:$P$13,MATCH(MIN(ABS(MOD(J3067 - $Q$6:$Q$13 + PI(), 2*PI()) - PI())),ABS(MOD(J3067 - $Q$6:$Q$13 + PI(), 2*PI()) - PI()),0))</f>
        <v>NW</v>
      </c>
      <c r="L3067">
        <v>6.1304408273038797</v>
      </c>
      <c r="M3067">
        <v>10.196045133802601</v>
      </c>
      <c r="N3067">
        <v>3.1932067871093701</v>
      </c>
    </row>
    <row r="3068" spans="1:14" x14ac:dyDescent="0.3">
      <c r="A3068">
        <v>1715104</v>
      </c>
      <c r="B3068">
        <v>2024</v>
      </c>
      <c r="C3068">
        <v>5</v>
      </c>
      <c r="D3068">
        <v>7</v>
      </c>
      <c r="E3068">
        <v>2100</v>
      </c>
      <c r="F3068">
        <v>2.8903149414062499</v>
      </c>
      <c r="G3068">
        <v>-5.31201171875</v>
      </c>
      <c r="H3068">
        <v>6.0474282931386201</v>
      </c>
      <c r="I3068">
        <v>-0.498309348576083</v>
      </c>
      <c r="J3068">
        <f t="shared" si="48"/>
        <v>5.7848759586035037</v>
      </c>
      <c r="K3068" t="str" cm="1">
        <f t="array" ref="K3068">INDEX($P$6:$P$13,MATCH(MIN(ABS(MOD(J3068 - $Q$6:$Q$13 + PI(), 2*PI()) - PI())),ABS(MOD(J3068 - $Q$6:$Q$13 + PI(), 2*PI()) - PI()),0))</f>
        <v>NW</v>
      </c>
      <c r="L3068">
        <v>6.1520346843239597</v>
      </c>
      <c r="M3068">
        <v>10.2497042549981</v>
      </c>
      <c r="N3068">
        <v>3.1669014824761201</v>
      </c>
    </row>
    <row r="3069" spans="1:14" x14ac:dyDescent="0.3">
      <c r="A3069">
        <v>1715108</v>
      </c>
      <c r="B3069">
        <v>2024</v>
      </c>
      <c r="C3069">
        <v>5</v>
      </c>
      <c r="D3069">
        <v>7</v>
      </c>
      <c r="E3069">
        <v>2200</v>
      </c>
      <c r="F3069">
        <v>2.8967333984375001</v>
      </c>
      <c r="G3069">
        <v>-4.2405120849609297</v>
      </c>
      <c r="H3069">
        <v>5.1354656190381602</v>
      </c>
      <c r="I3069">
        <v>-0.59929977298151904</v>
      </c>
      <c r="J3069">
        <f t="shared" si="48"/>
        <v>5.6838855341980672</v>
      </c>
      <c r="K3069" t="str" cm="1">
        <f t="array" ref="K3069">INDEX($P$6:$P$13,MATCH(MIN(ABS(MOD(J3069 - $Q$6:$Q$13 + PI(), 2*PI()) - PI())),ABS(MOD(J3069 - $Q$6:$Q$13 + PI(), 2*PI()) - PI()),0))</f>
        <v>NW</v>
      </c>
      <c r="L3069">
        <v>6.1725365269344001</v>
      </c>
      <c r="M3069">
        <v>10.312982771131701</v>
      </c>
      <c r="N3069">
        <v>3.1325981352064298</v>
      </c>
    </row>
    <row r="3070" spans="1:14" x14ac:dyDescent="0.3">
      <c r="A3070">
        <v>1715112</v>
      </c>
      <c r="B3070">
        <v>2024</v>
      </c>
      <c r="C3070">
        <v>5</v>
      </c>
      <c r="D3070">
        <v>7</v>
      </c>
      <c r="E3070">
        <v>2300</v>
      </c>
      <c r="F3070">
        <v>2.90121276855468</v>
      </c>
      <c r="G3070">
        <v>-3.4989178466796802</v>
      </c>
      <c r="H3070">
        <v>4.5452680477875402</v>
      </c>
      <c r="I3070">
        <v>-0.69227874094768505</v>
      </c>
      <c r="J3070">
        <f t="shared" si="48"/>
        <v>5.5909065662319009</v>
      </c>
      <c r="K3070" t="str" cm="1">
        <f t="array" ref="K3070">INDEX($P$6:$P$13,MATCH(MIN(ABS(MOD(J3070 - $Q$6:$Q$13 + PI(), 2*PI()) - PI())),ABS(MOD(J3070 - $Q$6:$Q$13 + PI(), 2*PI()) - PI()),0))</f>
        <v>NW</v>
      </c>
      <c r="L3070">
        <v>6.1916374284487397</v>
      </c>
      <c r="M3070">
        <v>10.363539271884401</v>
      </c>
      <c r="N3070">
        <v>3.09470589955647</v>
      </c>
    </row>
    <row r="3071" spans="1:14" x14ac:dyDescent="0.3">
      <c r="A3071">
        <v>1715115</v>
      </c>
      <c r="B3071">
        <v>2024</v>
      </c>
      <c r="C3071">
        <v>5</v>
      </c>
      <c r="D3071">
        <v>7</v>
      </c>
      <c r="E3071">
        <v>0</v>
      </c>
      <c r="F3071">
        <v>6.1253521728515601</v>
      </c>
      <c r="G3071">
        <v>-7.4803894042968704</v>
      </c>
      <c r="H3071">
        <v>9.6683072397071808</v>
      </c>
      <c r="I3071">
        <v>-0.68613245298677905</v>
      </c>
      <c r="J3071">
        <f t="shared" si="48"/>
        <v>5.5970528541928068</v>
      </c>
      <c r="K3071" t="str" cm="1">
        <f t="array" ref="K3071">INDEX($P$6:$P$13,MATCH(MIN(ABS(MOD(J3071 - $Q$6:$Q$13 + PI(), 2*PI()) - PI())),ABS(MOD(J3071 - $Q$6:$Q$13 + PI(), 2*PI()) - PI()),0))</f>
        <v>NW</v>
      </c>
      <c r="L3071">
        <v>5.4428640032637796</v>
      </c>
      <c r="M3071">
        <v>8.4273500442504794</v>
      </c>
      <c r="N3071">
        <v>3.0303803549872499</v>
      </c>
    </row>
    <row r="3072" spans="1:14" x14ac:dyDescent="0.3">
      <c r="A3072">
        <v>1715119</v>
      </c>
      <c r="B3072">
        <v>2024</v>
      </c>
      <c r="C3072">
        <v>5</v>
      </c>
      <c r="D3072">
        <v>7</v>
      </c>
      <c r="E3072">
        <v>100</v>
      </c>
      <c r="F3072">
        <v>5.2140240478515603</v>
      </c>
      <c r="G3072">
        <v>-8.2361145019531197</v>
      </c>
      <c r="H3072">
        <v>9.7478012321167498</v>
      </c>
      <c r="I3072">
        <v>-0.56438030188358301</v>
      </c>
      <c r="J3072">
        <f t="shared" si="48"/>
        <v>5.7188050052960033</v>
      </c>
      <c r="K3072" t="str" cm="1">
        <f t="array" ref="K3072">INDEX($P$6:$P$13,MATCH(MIN(ABS(MOD(J3072 - $Q$6:$Q$13 + PI(), 2*PI()) - PI())),ABS(MOD(J3072 - $Q$6:$Q$13 + PI(), 2*PI()) - PI()),0))</f>
        <v>NW</v>
      </c>
      <c r="L3072">
        <v>5.5006505745861896</v>
      </c>
      <c r="M3072">
        <v>8.5625767178005603</v>
      </c>
      <c r="N3072">
        <v>3.0621937645806199</v>
      </c>
    </row>
    <row r="3073" spans="1:14" x14ac:dyDescent="0.3">
      <c r="A3073">
        <v>1715122</v>
      </c>
      <c r="B3073">
        <v>2024</v>
      </c>
      <c r="C3073">
        <v>5</v>
      </c>
      <c r="D3073">
        <v>7</v>
      </c>
      <c r="E3073">
        <v>200</v>
      </c>
      <c r="F3073">
        <v>4.3878216552734299</v>
      </c>
      <c r="G3073">
        <v>-8.7330920410156203</v>
      </c>
      <c r="H3073">
        <v>9.7734270077254308</v>
      </c>
      <c r="I3073">
        <v>-0.46559467610928501</v>
      </c>
      <c r="J3073">
        <f t="shared" si="48"/>
        <v>5.8175906310703009</v>
      </c>
      <c r="K3073" t="str" cm="1">
        <f t="array" ref="K3073">INDEX($P$6:$P$13,MATCH(MIN(ABS(MOD(J3073 - $Q$6:$Q$13 + PI(), 2*PI()) - PI())),ABS(MOD(J3073 - $Q$6:$Q$13 + PI(), 2*PI()) - PI()),0))</f>
        <v>NW</v>
      </c>
      <c r="L3073">
        <v>5.5573368461088899</v>
      </c>
      <c r="M3073">
        <v>8.6890877617729991</v>
      </c>
      <c r="N3073">
        <v>3.10278542836507</v>
      </c>
    </row>
    <row r="3074" spans="1:14" x14ac:dyDescent="0.3">
      <c r="A3074">
        <v>1715126</v>
      </c>
      <c r="B3074">
        <v>2024</v>
      </c>
      <c r="C3074">
        <v>5</v>
      </c>
      <c r="D3074">
        <v>8</v>
      </c>
      <c r="E3074">
        <v>300</v>
      </c>
      <c r="F3074">
        <v>3.1386798095703101</v>
      </c>
      <c r="G3074">
        <v>-2.57971557617187</v>
      </c>
      <c r="H3074">
        <v>4.0627876391645303</v>
      </c>
      <c r="I3074">
        <v>-0.882837056073288</v>
      </c>
      <c r="J3074">
        <f t="shared" si="48"/>
        <v>5.4003482511062986</v>
      </c>
      <c r="K3074" t="str" cm="1">
        <f t="array" ref="K3074">INDEX($P$6:$P$13,MATCH(MIN(ABS(MOD(J3074 - $Q$6:$Q$13 + PI(), 2*PI()) - PI())),ABS(MOD(J3074 - $Q$6:$Q$13 + PI(), 2*PI()) - PI()),0))</f>
        <v>NW</v>
      </c>
      <c r="L3074">
        <v>5.5506052367016903</v>
      </c>
      <c r="M3074">
        <v>10.404526710510201</v>
      </c>
      <c r="N3074">
        <v>2.9277813169691198</v>
      </c>
    </row>
    <row r="3075" spans="1:14" x14ac:dyDescent="0.3">
      <c r="A3075">
        <v>1715130</v>
      </c>
      <c r="B3075">
        <v>2024</v>
      </c>
      <c r="C3075">
        <v>5</v>
      </c>
      <c r="D3075">
        <v>8</v>
      </c>
      <c r="E3075">
        <v>400</v>
      </c>
      <c r="F3075">
        <v>2.8533245849609301</v>
      </c>
      <c r="G3075">
        <v>-2.2160369873046801</v>
      </c>
      <c r="H3075">
        <v>3.6127940871636901</v>
      </c>
      <c r="I3075">
        <v>-0.91045569915712299</v>
      </c>
      <c r="J3075">
        <f t="shared" ref="J3075:J3138" si="49">IF(I3075&lt;0,I3075+2*PI(),I3075)</f>
        <v>5.3727296080224631</v>
      </c>
      <c r="K3075" t="str" cm="1">
        <f t="array" ref="K3075">INDEX($P$6:$P$13,MATCH(MIN(ABS(MOD(J3075 - $Q$6:$Q$13 + PI(), 2*PI()) - PI())),ABS(MOD(J3075 - $Q$6:$Q$13 + PI(), 2*PI()) - PI()),0))</f>
        <v>NW</v>
      </c>
      <c r="L3075">
        <v>4.8634662966820397</v>
      </c>
      <c r="M3075">
        <v>10.393059094746899</v>
      </c>
      <c r="N3075">
        <v>2.88305875990125</v>
      </c>
    </row>
    <row r="3076" spans="1:14" x14ac:dyDescent="0.3">
      <c r="A3076">
        <v>1715133</v>
      </c>
      <c r="B3076">
        <v>2024</v>
      </c>
      <c r="C3076">
        <v>5</v>
      </c>
      <c r="D3076">
        <v>8</v>
      </c>
      <c r="E3076">
        <v>500</v>
      </c>
      <c r="F3076">
        <v>2.6567962646484302</v>
      </c>
      <c r="G3076">
        <v>-1.67788146972656</v>
      </c>
      <c r="H3076">
        <v>3.14226870561727</v>
      </c>
      <c r="I3076">
        <v>-1.0075056587898199</v>
      </c>
      <c r="J3076">
        <f t="shared" si="49"/>
        <v>5.2756796483897661</v>
      </c>
      <c r="K3076" t="str" cm="1">
        <f t="array" ref="K3076">INDEX($P$6:$P$13,MATCH(MIN(ABS(MOD(J3076 - $Q$6:$Q$13 + PI(), 2*PI()) - PI())),ABS(MOD(J3076 - $Q$6:$Q$13 + PI(), 2*PI()) - PI()),0))</f>
        <v>NW</v>
      </c>
      <c r="L3076">
        <v>4.1756177738035198</v>
      </c>
      <c r="M3076">
        <v>10.3799974653455</v>
      </c>
      <c r="N3076">
        <v>2.8383403354220902</v>
      </c>
    </row>
    <row r="3077" spans="1:14" x14ac:dyDescent="0.3">
      <c r="A3077">
        <v>1715137</v>
      </c>
      <c r="B3077">
        <v>2024</v>
      </c>
      <c r="C3077">
        <v>5</v>
      </c>
      <c r="D3077">
        <v>8</v>
      </c>
      <c r="E3077">
        <v>600</v>
      </c>
      <c r="F3077">
        <v>2.8423156738281201</v>
      </c>
      <c r="G3077">
        <v>-0.97275817871093695</v>
      </c>
      <c r="H3077">
        <v>3.0041665839194098</v>
      </c>
      <c r="I3077">
        <v>-1.2410500249551799</v>
      </c>
      <c r="J3077">
        <f t="shared" si="49"/>
        <v>5.0421352822244065</v>
      </c>
      <c r="K3077" t="str" cm="1">
        <f t="array" ref="K3077">INDEX($P$6:$P$13,MATCH(MIN(ABS(MOD(J3077 - $Q$6:$Q$13 + PI(), 2*PI()) - PI())),ABS(MOD(J3077 - $Q$6:$Q$13 + PI(), 2*PI()) - PI()),0))</f>
        <v>W</v>
      </c>
      <c r="L3077">
        <v>3.4870332034807401</v>
      </c>
      <c r="M3077">
        <v>10.3652733696831</v>
      </c>
      <c r="N3077">
        <v>2.7947863472832499</v>
      </c>
    </row>
    <row r="3078" spans="1:14" x14ac:dyDescent="0.3">
      <c r="A3078">
        <v>1715140</v>
      </c>
      <c r="B3078">
        <v>2024</v>
      </c>
      <c r="C3078">
        <v>5</v>
      </c>
      <c r="D3078">
        <v>8</v>
      </c>
      <c r="E3078">
        <v>700</v>
      </c>
      <c r="F3078">
        <v>3.1429992675781202</v>
      </c>
      <c r="G3078">
        <v>-0.637669677734375</v>
      </c>
      <c r="H3078">
        <v>3.2070339901376901</v>
      </c>
      <c r="I3078">
        <v>-1.3706275796985501</v>
      </c>
      <c r="J3078">
        <f t="shared" si="49"/>
        <v>4.9125577274810359</v>
      </c>
      <c r="K3078" t="str" cm="1">
        <f t="array" ref="K3078">INDEX($P$6:$P$13,MATCH(MIN(ABS(MOD(J3078 - $Q$6:$Q$13 + PI(), 2*PI()) - PI())),ABS(MOD(J3078 - $Q$6:$Q$13 + PI(), 2*PI()) - PI()),0))</f>
        <v>W</v>
      </c>
      <c r="L3078">
        <v>2.7978844252583199</v>
      </c>
      <c r="M3078">
        <v>10.350616031222801</v>
      </c>
      <c r="N3078">
        <v>2.7530746459960902</v>
      </c>
    </row>
    <row r="3079" spans="1:14" x14ac:dyDescent="0.3">
      <c r="A3079">
        <v>1715144</v>
      </c>
      <c r="B3079">
        <v>2024</v>
      </c>
      <c r="C3079">
        <v>5</v>
      </c>
      <c r="D3079">
        <v>8</v>
      </c>
      <c r="E3079">
        <v>800</v>
      </c>
      <c r="F3079">
        <v>3.2903576660156202</v>
      </c>
      <c r="G3079">
        <v>-0.2210986328125</v>
      </c>
      <c r="H3079">
        <v>3.2977777632429</v>
      </c>
      <c r="I3079">
        <v>-1.5037012633201901</v>
      </c>
      <c r="J3079">
        <f t="shared" si="49"/>
        <v>4.7794840438593962</v>
      </c>
      <c r="K3079" t="str" cm="1">
        <f t="array" ref="K3079">INDEX($P$6:$P$13,MATCH(MIN(ABS(MOD(J3079 - $Q$6:$Q$13 + PI(), 2*PI()) - PI())),ABS(MOD(J3079 - $Q$6:$Q$13 + PI(), 2*PI()) - PI()),0))</f>
        <v>W</v>
      </c>
      <c r="L3079">
        <v>2.8066885121740799</v>
      </c>
      <c r="M3079">
        <v>10.3388679292466</v>
      </c>
      <c r="N3079">
        <v>2.71329678429497</v>
      </c>
    </row>
    <row r="3080" spans="1:14" x14ac:dyDescent="0.3">
      <c r="A3080">
        <v>1715148</v>
      </c>
      <c r="B3080">
        <v>2024</v>
      </c>
      <c r="C3080">
        <v>5</v>
      </c>
      <c r="D3080">
        <v>8</v>
      </c>
      <c r="E3080">
        <v>900</v>
      </c>
      <c r="F3080">
        <v>3.2522760009765599</v>
      </c>
      <c r="G3080">
        <v>0.40206359863281199</v>
      </c>
      <c r="H3080">
        <v>3.27703437941588</v>
      </c>
      <c r="I3080">
        <v>-1.69379754305366</v>
      </c>
      <c r="J3080">
        <f t="shared" si="49"/>
        <v>4.5893877641259264</v>
      </c>
      <c r="K3080" t="str" cm="1">
        <f t="array" ref="K3080">INDEX($P$6:$P$13,MATCH(MIN(ABS(MOD(J3080 - $Q$6:$Q$13 + PI(), 2*PI()) - PI())),ABS(MOD(J3080 - $Q$6:$Q$13 + PI(), 2*PI()) - PI()),0))</f>
        <v>W</v>
      </c>
      <c r="L3080">
        <v>1.41899138749641</v>
      </c>
      <c r="M3080">
        <v>10.3299727969699</v>
      </c>
      <c r="N3080">
        <v>2.6756247414482899</v>
      </c>
    </row>
    <row r="3081" spans="1:14" x14ac:dyDescent="0.3">
      <c r="A3081">
        <v>1715151</v>
      </c>
      <c r="B3081">
        <v>2024</v>
      </c>
      <c r="C3081">
        <v>5</v>
      </c>
      <c r="D3081">
        <v>8</v>
      </c>
      <c r="E3081">
        <v>1000</v>
      </c>
      <c r="F3081">
        <v>3.3769927978515599</v>
      </c>
      <c r="G3081">
        <v>0.19367370605468701</v>
      </c>
      <c r="H3081">
        <v>3.3825419230451899</v>
      </c>
      <c r="I3081">
        <v>-1.6280845107974</v>
      </c>
      <c r="J3081">
        <f t="shared" si="49"/>
        <v>4.655100796382186</v>
      </c>
      <c r="K3081" t="str" cm="1">
        <f t="array" ref="K3081">INDEX($P$6:$P$13,MATCH(MIN(ABS(MOD(J3081 - $Q$6:$Q$13 + PI(), 2*PI()) - PI())),ABS(MOD(J3081 - $Q$6:$Q$13 + PI(), 2*PI()) - PI()),0))</f>
        <v>W</v>
      </c>
      <c r="L3081">
        <v>0.72921040387284597</v>
      </c>
      <c r="M3081">
        <v>10.3267347547743</v>
      </c>
      <c r="N3081">
        <v>2.6392446094088999</v>
      </c>
    </row>
    <row r="3082" spans="1:14" x14ac:dyDescent="0.3">
      <c r="A3082">
        <v>1715155</v>
      </c>
      <c r="B3082">
        <v>2024</v>
      </c>
      <c r="C3082">
        <v>5</v>
      </c>
      <c r="D3082">
        <v>8</v>
      </c>
      <c r="E3082">
        <v>1100</v>
      </c>
      <c r="F3082">
        <v>3.4293139648437498</v>
      </c>
      <c r="G3082">
        <v>0.27723266601562502</v>
      </c>
      <c r="H3082">
        <v>3.44050173965636</v>
      </c>
      <c r="I3082">
        <v>-1.65146292104361</v>
      </c>
      <c r="J3082">
        <f t="shared" si="49"/>
        <v>4.6317223861359764</v>
      </c>
      <c r="K3082" t="str" cm="1">
        <f t="array" ref="K3082">INDEX($P$6:$P$13,MATCH(MIN(ABS(MOD(J3082 - $Q$6:$Q$13 + PI(), 2*PI()) - PI())),ABS(MOD(J3082 - $Q$6:$Q$13 + PI(), 2*PI()) - PI()),0))</f>
        <v>W</v>
      </c>
      <c r="L3082">
        <v>0.737417118760062</v>
      </c>
      <c r="M3082">
        <v>10.3239058388604</v>
      </c>
      <c r="N3082">
        <v>2.6053284539116701</v>
      </c>
    </row>
    <row r="3083" spans="1:14" x14ac:dyDescent="0.3">
      <c r="A3083">
        <v>1715158</v>
      </c>
      <c r="B3083">
        <v>2024</v>
      </c>
      <c r="C3083">
        <v>5</v>
      </c>
      <c r="D3083">
        <v>8</v>
      </c>
      <c r="E3083">
        <v>1200</v>
      </c>
      <c r="F3083">
        <v>3.5704083251953098</v>
      </c>
      <c r="G3083">
        <v>0.59095764160156194</v>
      </c>
      <c r="H3083">
        <v>3.6189841865903798</v>
      </c>
      <c r="I3083">
        <v>-1.7348246658355699</v>
      </c>
      <c r="J3083">
        <f t="shared" si="49"/>
        <v>4.5483606413440167</v>
      </c>
      <c r="K3083" t="str" cm="1">
        <f t="array" ref="K3083">INDEX($P$6:$P$13,MATCH(MIN(ABS(MOD(J3083 - $Q$6:$Q$13 + PI(), 2*PI()) - PI())),ABS(MOD(J3083 - $Q$6:$Q$13 + PI(), 2*PI()) - PI()),0))</f>
        <v>W</v>
      </c>
      <c r="L3083">
        <v>4.7054523034123601E-2</v>
      </c>
      <c r="M3083">
        <v>10.320668750338999</v>
      </c>
      <c r="N3083">
        <v>2.5733398861355199</v>
      </c>
    </row>
    <row r="3084" spans="1:14" x14ac:dyDescent="0.3">
      <c r="A3084">
        <v>1715162</v>
      </c>
      <c r="B3084">
        <v>2024</v>
      </c>
      <c r="C3084">
        <v>5</v>
      </c>
      <c r="D3084">
        <v>8</v>
      </c>
      <c r="E3084">
        <v>1300</v>
      </c>
      <c r="F3084">
        <v>3.9177386474609301</v>
      </c>
      <c r="G3084">
        <v>1.02388061523437</v>
      </c>
      <c r="H3084">
        <v>4.0493218721239899</v>
      </c>
      <c r="I3084">
        <v>-1.8264236181598801</v>
      </c>
      <c r="J3084">
        <f t="shared" si="49"/>
        <v>4.4567616890197064</v>
      </c>
      <c r="K3084" t="str" cm="1">
        <f t="array" ref="K3084">INDEX($P$6:$P$13,MATCH(MIN(ABS(MOD(J3084 - $Q$6:$Q$13 + PI(), 2*PI()) - PI())),ABS(MOD(J3084 - $Q$6:$Q$13 + PI(), 2*PI()) - PI()),0))</f>
        <v>W</v>
      </c>
      <c r="L3084">
        <v>5.38847728534445E-2</v>
      </c>
      <c r="M3084">
        <v>10.3136796951293</v>
      </c>
      <c r="N3084">
        <v>2.54299195607503</v>
      </c>
    </row>
    <row r="3085" spans="1:14" x14ac:dyDescent="0.3">
      <c r="A3085">
        <v>1715166</v>
      </c>
      <c r="B3085">
        <v>2024</v>
      </c>
      <c r="C3085">
        <v>5</v>
      </c>
      <c r="D3085">
        <v>8</v>
      </c>
      <c r="E3085">
        <v>1400</v>
      </c>
      <c r="F3085">
        <v>4.4153070068359304</v>
      </c>
      <c r="G3085">
        <v>1.3125921630859301</v>
      </c>
      <c r="H3085">
        <v>4.6062820312274697</v>
      </c>
      <c r="I3085">
        <v>-1.8597578617964501</v>
      </c>
      <c r="J3085">
        <f t="shared" si="49"/>
        <v>4.4234274453831359</v>
      </c>
      <c r="K3085" t="str" cm="1">
        <f t="array" ref="K3085">INDEX($P$6:$P$13,MATCH(MIN(ABS(MOD(J3085 - $Q$6:$Q$13 + PI(), 2*PI()) - PI())),ABS(MOD(J3085 - $Q$6:$Q$13 + PI(), 2*PI()) - PI()),0))</f>
        <v>W</v>
      </c>
      <c r="L3085">
        <v>5.9570406554811002E-2</v>
      </c>
      <c r="M3085">
        <v>10.3011213938395</v>
      </c>
      <c r="N3085">
        <v>2.51363807254367</v>
      </c>
    </row>
    <row r="3086" spans="1:14" x14ac:dyDescent="0.3">
      <c r="A3086">
        <v>1715169</v>
      </c>
      <c r="B3086">
        <v>2024</v>
      </c>
      <c r="C3086">
        <v>5</v>
      </c>
      <c r="D3086">
        <v>8</v>
      </c>
      <c r="E3086">
        <v>1500</v>
      </c>
      <c r="F3086">
        <v>5.0785534667968699</v>
      </c>
      <c r="G3086">
        <v>1.26032470703125</v>
      </c>
      <c r="H3086">
        <v>5.2326019992225596</v>
      </c>
      <c r="I3086">
        <v>-1.8140482043631601</v>
      </c>
      <c r="J3086">
        <f t="shared" si="49"/>
        <v>4.4691371028164264</v>
      </c>
      <c r="K3086" t="str" cm="1">
        <f t="array" ref="K3086">INDEX($P$6:$P$13,MATCH(MIN(ABS(MOD(J3086 - $Q$6:$Q$13 + PI(), 2*PI()) - PI())),ABS(MOD(J3086 - $Q$6:$Q$13 + PI(), 2*PI()) - PI()),0))</f>
        <v>W</v>
      </c>
      <c r="L3086">
        <v>6.3177965254615706E-2</v>
      </c>
      <c r="M3086">
        <v>10.2760854297214</v>
      </c>
      <c r="N3086">
        <v>2.4856988059149798</v>
      </c>
    </row>
    <row r="3087" spans="1:14" x14ac:dyDescent="0.3">
      <c r="A3087">
        <v>1715173</v>
      </c>
      <c r="B3087">
        <v>2024</v>
      </c>
      <c r="C3087">
        <v>5</v>
      </c>
      <c r="D3087">
        <v>8</v>
      </c>
      <c r="E3087">
        <v>1600</v>
      </c>
      <c r="F3087">
        <v>5.3080792236328103</v>
      </c>
      <c r="G3087">
        <v>1.43649475097656</v>
      </c>
      <c r="H3087">
        <v>5.4990201139789896</v>
      </c>
      <c r="I3087">
        <v>-1.8350898675964999</v>
      </c>
      <c r="J3087">
        <f t="shared" si="49"/>
        <v>4.4480954395830867</v>
      </c>
      <c r="K3087" t="str" cm="1">
        <f t="array" ref="K3087">INDEX($P$6:$P$13,MATCH(MIN(ABS(MOD(J3087 - $Q$6:$Q$13 + PI(), 2*PI()) - PI())),ABS(MOD(J3087 - $Q$6:$Q$13 + PI(), 2*PI()) - PI()),0))</f>
        <v>W</v>
      </c>
      <c r="L3087">
        <v>6.4872958172823098E-2</v>
      </c>
      <c r="M3087">
        <v>10.240677091810401</v>
      </c>
      <c r="N3087">
        <v>2.4580896165635799</v>
      </c>
    </row>
    <row r="3088" spans="1:14" x14ac:dyDescent="0.3">
      <c r="A3088">
        <v>1715176</v>
      </c>
      <c r="B3088">
        <v>2024</v>
      </c>
      <c r="C3088">
        <v>5</v>
      </c>
      <c r="D3088">
        <v>8</v>
      </c>
      <c r="E3088">
        <v>1700</v>
      </c>
      <c r="F3088">
        <v>5.4656689453125002</v>
      </c>
      <c r="G3088">
        <v>1.3837622070312501</v>
      </c>
      <c r="H3088">
        <v>5.6381144778517402</v>
      </c>
      <c r="I3088">
        <v>-1.8187595192870201</v>
      </c>
      <c r="J3088">
        <f t="shared" si="49"/>
        <v>4.4644257878925657</v>
      </c>
      <c r="K3088" t="str" cm="1">
        <f t="array" ref="K3088">INDEX($P$6:$P$13,MATCH(MIN(ABS(MOD(J3088 - $Q$6:$Q$13 + PI(), 2*PI()) - PI())),ABS(MOD(J3088 - $Q$6:$Q$13 + PI(), 2*PI()) - PI()),0))</f>
        <v>W</v>
      </c>
      <c r="L3088">
        <v>6.5021534820388194E-2</v>
      </c>
      <c r="M3088">
        <v>10.1970387564765</v>
      </c>
      <c r="N3088">
        <v>2.4299402236938401</v>
      </c>
    </row>
    <row r="3089" spans="1:14" x14ac:dyDescent="0.3">
      <c r="A3089">
        <v>1715180</v>
      </c>
      <c r="B3089">
        <v>2024</v>
      </c>
      <c r="C3089">
        <v>5</v>
      </c>
      <c r="D3089">
        <v>8</v>
      </c>
      <c r="E3089">
        <v>1800</v>
      </c>
      <c r="F3089">
        <v>5.4746856689453098</v>
      </c>
      <c r="G3089">
        <v>1.2962628173828099</v>
      </c>
      <c r="H3089">
        <v>5.62605372045845</v>
      </c>
      <c r="I3089">
        <v>-1.80328870931651</v>
      </c>
      <c r="J3089">
        <f t="shared" si="49"/>
        <v>4.4798965978630765</v>
      </c>
      <c r="K3089" t="str" cm="1">
        <f t="array" ref="K3089">INDEX($P$6:$P$13,MATCH(MIN(ABS(MOD(J3089 - $Q$6:$Q$13 + PI(), 2*PI()) - PI())),ABS(MOD(J3089 - $Q$6:$Q$13 + PI(), 2*PI()) - PI()),0))</f>
        <v>W</v>
      </c>
      <c r="L3089">
        <v>6.4203694694381697E-2</v>
      </c>
      <c r="M3089">
        <v>10.150500509474</v>
      </c>
      <c r="N3089">
        <v>2.4000848134358699</v>
      </c>
    </row>
    <row r="3090" spans="1:14" x14ac:dyDescent="0.3">
      <c r="A3090">
        <v>1715184</v>
      </c>
      <c r="B3090">
        <v>2024</v>
      </c>
      <c r="C3090">
        <v>5</v>
      </c>
      <c r="D3090">
        <v>8</v>
      </c>
      <c r="E3090">
        <v>1900</v>
      </c>
      <c r="F3090">
        <v>5.4097241210937499</v>
      </c>
      <c r="G3090">
        <v>1.1827947998046799</v>
      </c>
      <c r="H3090">
        <v>5.5375191742140704</v>
      </c>
      <c r="I3090">
        <v>-1.78605129107016</v>
      </c>
      <c r="J3090">
        <f t="shared" si="49"/>
        <v>4.4971340161094258</v>
      </c>
      <c r="K3090" t="str" cm="1">
        <f t="array" ref="K3090">INDEX($P$6:$P$13,MATCH(MIN(ABS(MOD(J3090 - $Q$6:$Q$13 + PI(), 2*PI()) - PI())),ABS(MOD(J3090 - $Q$6:$Q$13 + PI(), 2*PI()) - PI()),0))</f>
        <v>W</v>
      </c>
      <c r="L3090">
        <v>6.3633839251879695E-2</v>
      </c>
      <c r="M3090">
        <v>10.108925183614</v>
      </c>
      <c r="N3090">
        <v>2.3671515782674102</v>
      </c>
    </row>
    <row r="3091" spans="1:14" x14ac:dyDescent="0.3">
      <c r="A3091">
        <v>1715187</v>
      </c>
      <c r="B3091">
        <v>2024</v>
      </c>
      <c r="C3091">
        <v>5</v>
      </c>
      <c r="D3091">
        <v>8</v>
      </c>
      <c r="E3091">
        <v>2000</v>
      </c>
      <c r="F3091">
        <v>5.27791809082031</v>
      </c>
      <c r="G3091">
        <v>0.69218139648437504</v>
      </c>
      <c r="H3091">
        <v>5.32311322996678</v>
      </c>
      <c r="I3091">
        <v>-1.7011987810987901</v>
      </c>
      <c r="J3091">
        <f t="shared" si="49"/>
        <v>4.5819865260807964</v>
      </c>
      <c r="K3091" t="str" cm="1">
        <f t="array" ref="K3091">INDEX($P$6:$P$13,MATCH(MIN(ABS(MOD(J3091 - $Q$6:$Q$13 + PI(), 2*PI()) - PI())),ABS(MOD(J3091 - $Q$6:$Q$13 + PI(), 2*PI()) - PI()),0))</f>
        <v>W</v>
      </c>
      <c r="L3091">
        <v>6.3270904028407196E-2</v>
      </c>
      <c r="M3091">
        <v>10.0700938966539</v>
      </c>
      <c r="N3091">
        <v>2.3313705656263499</v>
      </c>
    </row>
    <row r="3092" spans="1:14" x14ac:dyDescent="0.3">
      <c r="A3092">
        <v>1715191</v>
      </c>
      <c r="B3092">
        <v>2024</v>
      </c>
      <c r="C3092">
        <v>5</v>
      </c>
      <c r="D3092">
        <v>8</v>
      </c>
      <c r="E3092">
        <v>2100</v>
      </c>
      <c r="F3092">
        <v>5.1188787841796799</v>
      </c>
      <c r="G3092">
        <v>0.105435791015625</v>
      </c>
      <c r="H3092">
        <v>5.1199645226458301</v>
      </c>
      <c r="I3092">
        <v>-1.59139085319791</v>
      </c>
      <c r="J3092">
        <f t="shared" si="49"/>
        <v>4.691794453981676</v>
      </c>
      <c r="K3092" t="str" cm="1">
        <f t="array" ref="K3092">INDEX($P$6:$P$13,MATCH(MIN(ABS(MOD(J3092 - $Q$6:$Q$13 + PI(), 2*PI()) - PI())),ABS(MOD(J3092 - $Q$6:$Q$13 + PI(), 2*PI()) - PI()),0))</f>
        <v>W</v>
      </c>
      <c r="L3092">
        <v>6.3200646509899497E-2</v>
      </c>
      <c r="M3092">
        <v>10.033854060702801</v>
      </c>
      <c r="N3092">
        <v>2.2928259107801598</v>
      </c>
    </row>
    <row r="3093" spans="1:14" x14ac:dyDescent="0.3">
      <c r="A3093">
        <v>1715194</v>
      </c>
      <c r="B3093">
        <v>2024</v>
      </c>
      <c r="C3093">
        <v>5</v>
      </c>
      <c r="D3093">
        <v>8</v>
      </c>
      <c r="E3093">
        <v>2200</v>
      </c>
      <c r="F3093">
        <v>4.6644342041015596</v>
      </c>
      <c r="G3093">
        <v>0.42853088378906201</v>
      </c>
      <c r="H3093">
        <v>4.6840778348308403</v>
      </c>
      <c r="I3093">
        <v>-1.6624111439157001</v>
      </c>
      <c r="J3093">
        <f t="shared" si="49"/>
        <v>4.6207741632638859</v>
      </c>
      <c r="K3093" t="str" cm="1">
        <f t="array" ref="K3093">INDEX($P$6:$P$13,MATCH(MIN(ABS(MOD(J3093 - $Q$6:$Q$13 + PI(), 2*PI()) - PI())),ABS(MOD(J3093 - $Q$6:$Q$13 + PI(), 2*PI()) - PI()),0))</f>
        <v>W</v>
      </c>
      <c r="L3093">
        <v>6.2966784902550796E-2</v>
      </c>
      <c r="M3093">
        <v>9.9993086920844192</v>
      </c>
      <c r="N3093">
        <v>2.2527323828803101</v>
      </c>
    </row>
    <row r="3094" spans="1:14" x14ac:dyDescent="0.3">
      <c r="A3094">
        <v>1715198</v>
      </c>
      <c r="B3094">
        <v>2024</v>
      </c>
      <c r="C3094">
        <v>5</v>
      </c>
      <c r="D3094">
        <v>8</v>
      </c>
      <c r="E3094">
        <v>2300</v>
      </c>
      <c r="F3094">
        <v>4.4175939941406197</v>
      </c>
      <c r="G3094">
        <v>1.13070556640625</v>
      </c>
      <c r="H3094">
        <v>4.5600034840961898</v>
      </c>
      <c r="I3094">
        <v>-1.8213718579788101</v>
      </c>
      <c r="J3094">
        <f t="shared" si="49"/>
        <v>4.4618134492007764</v>
      </c>
      <c r="K3094" t="str" cm="1">
        <f t="array" ref="K3094">INDEX($P$6:$P$13,MATCH(MIN(ABS(MOD(J3094 - $Q$6:$Q$13 + PI(), 2*PI()) - PI())),ABS(MOD(J3094 - $Q$6:$Q$13 + PI(), 2*PI()) - PI()),0))</f>
        <v>W</v>
      </c>
      <c r="L3094">
        <v>6.1817724056584297E-2</v>
      </c>
      <c r="M3094">
        <v>9.9552499983045699</v>
      </c>
      <c r="N3094">
        <v>2.2113828659057599</v>
      </c>
    </row>
    <row r="3095" spans="1:14" x14ac:dyDescent="0.3">
      <c r="A3095">
        <v>1715202</v>
      </c>
      <c r="B3095">
        <v>2024</v>
      </c>
      <c r="C3095">
        <v>5</v>
      </c>
      <c r="D3095">
        <v>8</v>
      </c>
      <c r="E3095">
        <v>0</v>
      </c>
      <c r="F3095">
        <v>3.08976989746093</v>
      </c>
      <c r="G3095">
        <v>-3.0102130126953099</v>
      </c>
      <c r="H3095">
        <v>4.3137061097223501</v>
      </c>
      <c r="I3095">
        <v>-0.79843957278903199</v>
      </c>
      <c r="J3095">
        <f t="shared" si="49"/>
        <v>5.4847457343905539</v>
      </c>
      <c r="K3095" t="str" cm="1">
        <f t="array" ref="K3095">INDEX($P$6:$P$13,MATCH(MIN(ABS(MOD(J3095 - $Q$6:$Q$13 + PI(), 2*PI()) - PI())),ABS(MOD(J3095 - $Q$6:$Q$13 + PI(), 2*PI()) - PI()),0))</f>
        <v>NW</v>
      </c>
      <c r="L3095">
        <v>6.2086939691476202</v>
      </c>
      <c r="M3095">
        <v>10.3962280485365</v>
      </c>
      <c r="N3095">
        <v>3.0551237530178401</v>
      </c>
    </row>
    <row r="3096" spans="1:14" x14ac:dyDescent="0.3">
      <c r="A3096">
        <v>1715205</v>
      </c>
      <c r="B3096">
        <v>2024</v>
      </c>
      <c r="C3096">
        <v>5</v>
      </c>
      <c r="D3096">
        <v>8</v>
      </c>
      <c r="E3096">
        <v>100</v>
      </c>
      <c r="F3096">
        <v>3.2347937011718702</v>
      </c>
      <c r="G3096">
        <v>-2.9140606689453099</v>
      </c>
      <c r="H3096">
        <v>4.3538075142839299</v>
      </c>
      <c r="I3096">
        <v>-0.83751236253667605</v>
      </c>
      <c r="J3096">
        <f t="shared" si="49"/>
        <v>5.4456729446429097</v>
      </c>
      <c r="K3096" t="str" cm="1">
        <f t="array" ref="K3096">INDEX($P$6:$P$13,MATCH(MIN(ABS(MOD(J3096 - $Q$6:$Q$13 + PI(), 2*PI()) - PI())),ABS(MOD(J3096 - $Q$6:$Q$13 + PI(), 2*PI()) - PI()),0))</f>
        <v>NW</v>
      </c>
      <c r="L3096">
        <v>6.2235832885327502</v>
      </c>
      <c r="M3096">
        <v>10.4104590945773</v>
      </c>
      <c r="N3096">
        <v>3.0141589906480499</v>
      </c>
    </row>
    <row r="3097" spans="1:14" x14ac:dyDescent="0.3">
      <c r="A3097">
        <v>1715209</v>
      </c>
      <c r="B3097">
        <v>2024</v>
      </c>
      <c r="C3097">
        <v>5</v>
      </c>
      <c r="D3097">
        <v>8</v>
      </c>
      <c r="E3097">
        <v>200</v>
      </c>
      <c r="F3097">
        <v>3.2739550781250002</v>
      </c>
      <c r="G3097">
        <v>-2.7738439941406199</v>
      </c>
      <c r="H3097">
        <v>4.2910362801321602</v>
      </c>
      <c r="I3097">
        <v>-0.86790351591723203</v>
      </c>
      <c r="J3097">
        <f t="shared" si="49"/>
        <v>5.4152817912623545</v>
      </c>
      <c r="K3097" t="str" cm="1">
        <f t="array" ref="K3097">INDEX($P$6:$P$13,MATCH(MIN(ABS(MOD(J3097 - $Q$6:$Q$13 + PI(), 2*PI()) - PI())),ABS(MOD(J3097 - $Q$6:$Q$13 + PI(), 2*PI()) - PI()),0))</f>
        <v>NW</v>
      </c>
      <c r="L3097">
        <v>5.5387390955961804</v>
      </c>
      <c r="M3097">
        <v>10.411951912773899</v>
      </c>
      <c r="N3097">
        <v>2.9715811411539699</v>
      </c>
    </row>
    <row r="3098" spans="1:14" x14ac:dyDescent="0.3">
      <c r="A3098">
        <v>1715212</v>
      </c>
      <c r="B3098">
        <v>2024</v>
      </c>
      <c r="C3098">
        <v>5</v>
      </c>
      <c r="D3098">
        <v>9</v>
      </c>
      <c r="E3098">
        <v>300</v>
      </c>
      <c r="F3098">
        <v>5.93658752441406</v>
      </c>
      <c r="G3098">
        <v>2.0493872070312502</v>
      </c>
      <c r="H3098">
        <v>6.2803709571467197</v>
      </c>
      <c r="I3098">
        <v>-1.90320021201728</v>
      </c>
      <c r="J3098">
        <f t="shared" si="49"/>
        <v>4.3799850951623061</v>
      </c>
      <c r="K3098" t="str" cm="1">
        <f t="array" ref="K3098">INDEX($P$6:$P$13,MATCH(MIN(ABS(MOD(J3098 - $Q$6:$Q$13 + PI(), 2*PI()) - PI())),ABS(MOD(J3098 - $Q$6:$Q$13 + PI(), 2*PI()) - PI()),0))</f>
        <v>W</v>
      </c>
      <c r="L3098">
        <v>2.1052219600253999</v>
      </c>
      <c r="M3098">
        <v>9.56743558247884</v>
      </c>
      <c r="N3098">
        <v>2.0665566656324499</v>
      </c>
    </row>
    <row r="3099" spans="1:14" x14ac:dyDescent="0.3">
      <c r="A3099">
        <v>1715216</v>
      </c>
      <c r="B3099">
        <v>2024</v>
      </c>
      <c r="C3099">
        <v>5</v>
      </c>
      <c r="D3099">
        <v>9</v>
      </c>
      <c r="E3099">
        <v>400</v>
      </c>
      <c r="F3099">
        <v>6.0760192871093697</v>
      </c>
      <c r="G3099">
        <v>2.02336059570312</v>
      </c>
      <c r="H3099">
        <v>6.40406109258564</v>
      </c>
      <c r="I3099">
        <v>-1.8922536918605</v>
      </c>
      <c r="J3099">
        <f t="shared" si="49"/>
        <v>4.3909316153190865</v>
      </c>
      <c r="K3099" t="str" cm="1">
        <f t="array" ref="K3099">INDEX($P$6:$P$13,MATCH(MIN(ABS(MOD(J3099 - $Q$6:$Q$13 + PI(), 2*PI()) - PI())),ABS(MOD(J3099 - $Q$6:$Q$13 + PI(), 2*PI()) - PI()),0))</f>
        <v>W</v>
      </c>
      <c r="L3099">
        <v>2.7726497825582399</v>
      </c>
      <c r="M3099">
        <v>9.4165532853868203</v>
      </c>
      <c r="N3099">
        <v>2.03832393222384</v>
      </c>
    </row>
    <row r="3100" spans="1:14" x14ac:dyDescent="0.3">
      <c r="A3100">
        <v>1715220</v>
      </c>
      <c r="B3100">
        <v>2024</v>
      </c>
      <c r="C3100">
        <v>5</v>
      </c>
      <c r="D3100">
        <v>9</v>
      </c>
      <c r="E3100">
        <v>500</v>
      </c>
      <c r="F3100">
        <v>5.8271759033203097</v>
      </c>
      <c r="G3100">
        <v>2.16359985351562</v>
      </c>
      <c r="H3100">
        <v>6.2158783236458</v>
      </c>
      <c r="I3100">
        <v>-1.9263146132392499</v>
      </c>
      <c r="J3100">
        <f t="shared" si="49"/>
        <v>4.3568706939403361</v>
      </c>
      <c r="K3100" t="str" cm="1">
        <f t="array" ref="K3100">INDEX($P$6:$P$13,MATCH(MIN(ABS(MOD(J3100 - $Q$6:$Q$13 + PI(), 2*PI()) - PI())),ABS(MOD(J3100 - $Q$6:$Q$13 + PI(), 2*PI()) - PI()),0))</f>
        <v>W</v>
      </c>
      <c r="L3100">
        <v>4.1379342901202403</v>
      </c>
      <c r="M3100">
        <v>9.2854948043823207</v>
      </c>
      <c r="N3100">
        <v>2.0075720681084501</v>
      </c>
    </row>
    <row r="3101" spans="1:14" x14ac:dyDescent="0.3">
      <c r="A3101">
        <v>1715223</v>
      </c>
      <c r="B3101">
        <v>2024</v>
      </c>
      <c r="C3101">
        <v>5</v>
      </c>
      <c r="D3101">
        <v>9</v>
      </c>
      <c r="E3101">
        <v>600</v>
      </c>
      <c r="F3101">
        <v>5.54932556152343</v>
      </c>
      <c r="G3101">
        <v>2.07222717285156</v>
      </c>
      <c r="H3101">
        <v>5.9236086673312398</v>
      </c>
      <c r="I3101">
        <v>-1.9281807596795499</v>
      </c>
      <c r="J3101">
        <f t="shared" si="49"/>
        <v>4.3550045475000365</v>
      </c>
      <c r="K3101" t="str" cm="1">
        <f t="array" ref="K3101">INDEX($P$6:$P$13,MATCH(MIN(ABS(MOD(J3101 - $Q$6:$Q$13 + PI(), 2*PI()) - PI())),ABS(MOD(J3101 - $Q$6:$Q$13 + PI(), 2*PI()) - PI()),0))</f>
        <v>W</v>
      </c>
      <c r="L3101">
        <v>4.1119477417994199</v>
      </c>
      <c r="M3101">
        <v>8.9798827701144699</v>
      </c>
      <c r="N3101">
        <v>1.88647641075982</v>
      </c>
    </row>
    <row r="3102" spans="1:14" x14ac:dyDescent="0.3">
      <c r="A3102">
        <v>1715227</v>
      </c>
      <c r="B3102">
        <v>2024</v>
      </c>
      <c r="C3102">
        <v>5</v>
      </c>
      <c r="D3102">
        <v>9</v>
      </c>
      <c r="E3102">
        <v>700</v>
      </c>
      <c r="F3102">
        <v>5.2179534912109302</v>
      </c>
      <c r="G3102">
        <v>2.0312066650390599</v>
      </c>
      <c r="H3102">
        <v>5.59936060211695</v>
      </c>
      <c r="I3102">
        <v>-1.9420209334771401</v>
      </c>
      <c r="J3102">
        <f t="shared" si="49"/>
        <v>4.3411643737024459</v>
      </c>
      <c r="K3102" t="str" cm="1">
        <f t="array" ref="K3102">INDEX($P$6:$P$13,MATCH(MIN(ABS(MOD(J3102 - $Q$6:$Q$13 + PI(), 2*PI()) - PI())),ABS(MOD(J3102 - $Q$6:$Q$13 + PI(), 2*PI()) - PI()),0))</f>
        <v>W</v>
      </c>
      <c r="L3102">
        <v>4.0838088067321303</v>
      </c>
      <c r="M3102">
        <v>8.8973899417453293</v>
      </c>
      <c r="N3102">
        <v>1.8452931510077499</v>
      </c>
    </row>
    <row r="3103" spans="1:14" x14ac:dyDescent="0.3">
      <c r="A3103">
        <v>1715230</v>
      </c>
      <c r="B3103">
        <v>2024</v>
      </c>
      <c r="C3103">
        <v>5</v>
      </c>
      <c r="D3103">
        <v>9</v>
      </c>
      <c r="E3103">
        <v>800</v>
      </c>
      <c r="F3103">
        <v>4.7089746093749998</v>
      </c>
      <c r="G3103">
        <v>2.1393121337890602</v>
      </c>
      <c r="H3103">
        <v>5.1721463897994502</v>
      </c>
      <c r="I3103">
        <v>-1.9972247716935201</v>
      </c>
      <c r="J3103">
        <f t="shared" si="49"/>
        <v>4.2859605354860664</v>
      </c>
      <c r="K3103" t="str" cm="1">
        <f t="array" ref="K3103">INDEX($P$6:$P$13,MATCH(MIN(ABS(MOD(J3103 - $Q$6:$Q$13 + PI(), 2*PI()) - PI())),ABS(MOD(J3103 - $Q$6:$Q$13 + PI(), 2*PI()) - PI()),0))</f>
        <v>SW</v>
      </c>
      <c r="L3103">
        <v>4.7530413345517104</v>
      </c>
      <c r="M3103">
        <v>8.8366645177205392</v>
      </c>
      <c r="N3103">
        <v>1.8051048914591401</v>
      </c>
    </row>
    <row r="3104" spans="1:14" x14ac:dyDescent="0.3">
      <c r="A3104">
        <v>1715234</v>
      </c>
      <c r="B3104">
        <v>2024</v>
      </c>
      <c r="C3104">
        <v>5</v>
      </c>
      <c r="D3104">
        <v>9</v>
      </c>
      <c r="E3104">
        <v>900</v>
      </c>
      <c r="F3104">
        <v>4.49650817871093</v>
      </c>
      <c r="G3104">
        <v>2.6051776123046801</v>
      </c>
      <c r="H3104">
        <v>5.1966851158087204</v>
      </c>
      <c r="I3104">
        <v>-2.0959145146979599</v>
      </c>
      <c r="J3104">
        <f t="shared" si="49"/>
        <v>4.1872707924816268</v>
      </c>
      <c r="K3104" t="str" cm="1">
        <f t="array" ref="K3104">INDEX($P$6:$P$13,MATCH(MIN(ABS(MOD(J3104 - $Q$6:$Q$13 + PI(), 2*PI()) - PI())),ABS(MOD(J3104 - $Q$6:$Q$13 + PI(), 2*PI()) - PI()),0))</f>
        <v>SW</v>
      </c>
      <c r="L3104">
        <v>6.1154705478216096</v>
      </c>
      <c r="M3104">
        <v>8.7835326724582199</v>
      </c>
      <c r="N3104">
        <v>1.76819907294379</v>
      </c>
    </row>
    <row r="3105" spans="1:14" x14ac:dyDescent="0.3">
      <c r="A3105">
        <v>1715238</v>
      </c>
      <c r="B3105">
        <v>2024</v>
      </c>
      <c r="C3105">
        <v>5</v>
      </c>
      <c r="D3105">
        <v>9</v>
      </c>
      <c r="E3105">
        <v>1000</v>
      </c>
      <c r="F3105">
        <v>4.5476623535156202</v>
      </c>
      <c r="G3105">
        <v>2.5367291259765601</v>
      </c>
      <c r="H3105">
        <v>5.2073244128017402</v>
      </c>
      <c r="I3105">
        <v>-2.0796155137030401</v>
      </c>
      <c r="J3105">
        <f t="shared" si="49"/>
        <v>4.2035697934765466</v>
      </c>
      <c r="K3105" t="str" cm="1">
        <f t="array" ref="K3105">INDEX($P$6:$P$13,MATCH(MIN(ABS(MOD(J3105 - $Q$6:$Q$13 + PI(), 2*PI()) - PI())),ABS(MOD(J3105 - $Q$6:$Q$13 + PI(), 2*PI()) - PI()),0))</f>
        <v>SW</v>
      </c>
      <c r="L3105">
        <v>6.07479070298929</v>
      </c>
      <c r="M3105">
        <v>8.7319537268744494</v>
      </c>
      <c r="N3105">
        <v>1.7350460688273099</v>
      </c>
    </row>
    <row r="3106" spans="1:14" x14ac:dyDescent="0.3">
      <c r="A3106">
        <v>1715241</v>
      </c>
      <c r="B3106">
        <v>2024</v>
      </c>
      <c r="C3106">
        <v>5</v>
      </c>
      <c r="D3106">
        <v>9</v>
      </c>
      <c r="E3106">
        <v>1100</v>
      </c>
      <c r="F3106">
        <v>4.4137738037109298</v>
      </c>
      <c r="G3106">
        <v>3.02567626953125</v>
      </c>
      <c r="H3106">
        <v>5.3512723793813199</v>
      </c>
      <c r="I3106">
        <v>-2.1717296053254098</v>
      </c>
      <c r="J3106">
        <f t="shared" si="49"/>
        <v>4.111455701854176</v>
      </c>
      <c r="K3106" t="str" cm="1">
        <f t="array" ref="K3106">INDEX($P$6:$P$13,MATCH(MIN(ABS(MOD(J3106 - $Q$6:$Q$13 + PI(), 2*PI()) - PI())),ABS(MOD(J3106 - $Q$6:$Q$13 + PI(), 2*PI()) - PI()),0))</f>
        <v>SW</v>
      </c>
      <c r="L3106">
        <v>6.0248913495512699</v>
      </c>
      <c r="M3106">
        <v>8.6661958694458008</v>
      </c>
      <c r="N3106">
        <v>1.7079754935370499</v>
      </c>
    </row>
    <row r="3107" spans="1:14" x14ac:dyDescent="0.3">
      <c r="A3107">
        <v>1715245</v>
      </c>
      <c r="B3107">
        <v>2024</v>
      </c>
      <c r="C3107">
        <v>5</v>
      </c>
      <c r="D3107">
        <v>9</v>
      </c>
      <c r="E3107">
        <v>1200</v>
      </c>
      <c r="F3107">
        <v>4.42716613769531</v>
      </c>
      <c r="G3107">
        <v>3.38484924316406</v>
      </c>
      <c r="H3107">
        <v>5.5728811587637797</v>
      </c>
      <c r="I3107">
        <v>-2.2235530516498798</v>
      </c>
      <c r="J3107">
        <f t="shared" si="49"/>
        <v>4.0596322555297064</v>
      </c>
      <c r="K3107" t="str" cm="1">
        <f t="array" ref="K3107">INDEX($P$6:$P$13,MATCH(MIN(ABS(MOD(J3107 - $Q$6:$Q$13 + PI(), 2*PI()) - PI())),ABS(MOD(J3107 - $Q$6:$Q$13 + PI(), 2*PI()) - PI()),0))</f>
        <v>SW</v>
      </c>
      <c r="L3107">
        <v>5.9655087753782601</v>
      </c>
      <c r="M3107">
        <v>8.5943429734971701</v>
      </c>
      <c r="N3107">
        <v>1.6858021418253499</v>
      </c>
    </row>
    <row r="3108" spans="1:14" x14ac:dyDescent="0.3">
      <c r="A3108">
        <v>1715248</v>
      </c>
      <c r="B3108">
        <v>2024</v>
      </c>
      <c r="C3108">
        <v>5</v>
      </c>
      <c r="D3108">
        <v>9</v>
      </c>
      <c r="E3108">
        <v>1300</v>
      </c>
      <c r="F3108">
        <v>4.46531311035156</v>
      </c>
      <c r="G3108">
        <v>3.4479309082031202</v>
      </c>
      <c r="H3108">
        <v>5.6415643859855003</v>
      </c>
      <c r="I3108">
        <v>-2.2283289084962501</v>
      </c>
      <c r="J3108">
        <f t="shared" si="49"/>
        <v>4.0548563986833361</v>
      </c>
      <c r="K3108" t="str" cm="1">
        <f t="array" ref="K3108">INDEX($P$6:$P$13,MATCH(MIN(ABS(MOD(J3108 - $Q$6:$Q$13 + PI(), 2*PI()) - PI())),ABS(MOD(J3108 - $Q$6:$Q$13 + PI(), 2*PI()) - PI()),0))</f>
        <v>SW</v>
      </c>
      <c r="L3108">
        <v>5.9007056623038503</v>
      </c>
      <c r="M3108">
        <v>8.5289585325452997</v>
      </c>
      <c r="N3108">
        <v>1.66657903459337</v>
      </c>
    </row>
    <row r="3109" spans="1:14" x14ac:dyDescent="0.3">
      <c r="A3109">
        <v>1715252</v>
      </c>
      <c r="B3109">
        <v>2024</v>
      </c>
      <c r="C3109">
        <v>5</v>
      </c>
      <c r="D3109">
        <v>9</v>
      </c>
      <c r="E3109">
        <v>1400</v>
      </c>
      <c r="F3109">
        <v>4.3654467773437498</v>
      </c>
      <c r="G3109">
        <v>3.5570434570312499</v>
      </c>
      <c r="H3109">
        <v>5.6311352071345002</v>
      </c>
      <c r="I3109">
        <v>-2.2545073936543201</v>
      </c>
      <c r="J3109">
        <f t="shared" si="49"/>
        <v>4.0286779135252662</v>
      </c>
      <c r="K3109" t="str" cm="1">
        <f t="array" ref="K3109">INDEX($P$6:$P$13,MATCH(MIN(ABS(MOD(J3109 - $Q$6:$Q$13 + PI(), 2*PI()) - PI())),ABS(MOD(J3109 - $Q$6:$Q$13 + PI(), 2*PI()) - PI()),0))</f>
        <v>SW</v>
      </c>
      <c r="L3109">
        <v>5.8327422647358897</v>
      </c>
      <c r="M3109">
        <v>8.4740652508205798</v>
      </c>
      <c r="N3109">
        <v>1.6499245961507101</v>
      </c>
    </row>
    <row r="3110" spans="1:14" x14ac:dyDescent="0.3">
      <c r="A3110">
        <v>1715256</v>
      </c>
      <c r="B3110">
        <v>2024</v>
      </c>
      <c r="C3110">
        <v>5</v>
      </c>
      <c r="D3110">
        <v>9</v>
      </c>
      <c r="E3110">
        <v>1500</v>
      </c>
      <c r="F3110">
        <v>4.3985852050781196</v>
      </c>
      <c r="G3110">
        <v>3.6845867919921802</v>
      </c>
      <c r="H3110">
        <v>5.7379204973627296</v>
      </c>
      <c r="I3110">
        <v>-2.2680916909195799</v>
      </c>
      <c r="J3110">
        <f t="shared" si="49"/>
        <v>4.0150936162600068</v>
      </c>
      <c r="K3110" t="str" cm="1">
        <f t="array" ref="K3110">INDEX($P$6:$P$13,MATCH(MIN(ABS(MOD(J3110 - $Q$6:$Q$13 + PI(), 2*PI()) - PI())),ABS(MOD(J3110 - $Q$6:$Q$13 + PI(), 2*PI()) - PI()),0))</f>
        <v>SW</v>
      </c>
      <c r="L3110">
        <v>5.7628987938010496</v>
      </c>
      <c r="M3110">
        <v>8.4301892386542399</v>
      </c>
      <c r="N3110">
        <v>1.63585811191134</v>
      </c>
    </row>
    <row r="3111" spans="1:14" x14ac:dyDescent="0.3">
      <c r="A3111">
        <v>1715259</v>
      </c>
      <c r="B3111">
        <v>2024</v>
      </c>
      <c r="C3111">
        <v>5</v>
      </c>
      <c r="D3111">
        <v>9</v>
      </c>
      <c r="E3111">
        <v>1600</v>
      </c>
      <c r="F3111">
        <v>4.4362829589843704</v>
      </c>
      <c r="G3111">
        <v>3.4541094970703101</v>
      </c>
      <c r="H3111">
        <v>5.6224086395357702</v>
      </c>
      <c r="I3111">
        <v>-2.2323543477884802</v>
      </c>
      <c r="J3111">
        <f t="shared" si="49"/>
        <v>4.0508309593911065</v>
      </c>
      <c r="K3111" t="str" cm="1">
        <f t="array" ref="K3111">INDEX($P$6:$P$13,MATCH(MIN(ABS(MOD(J3111 - $Q$6:$Q$13 + PI(), 2*PI()) - PI())),ABS(MOD(J3111 - $Q$6:$Q$13 + PI(), 2*PI()) - PI()),0))</f>
        <v>SW</v>
      </c>
      <c r="L3111">
        <v>5.6946139230988404</v>
      </c>
      <c r="M3111">
        <v>8.4026174545287997</v>
      </c>
      <c r="N3111">
        <v>1.6237132814195401</v>
      </c>
    </row>
    <row r="3112" spans="1:14" x14ac:dyDescent="0.3">
      <c r="A3112">
        <v>1715263</v>
      </c>
      <c r="B3112">
        <v>2024</v>
      </c>
      <c r="C3112">
        <v>5</v>
      </c>
      <c r="D3112">
        <v>9</v>
      </c>
      <c r="E3112">
        <v>1700</v>
      </c>
      <c r="F3112">
        <v>4.4227331542968704</v>
      </c>
      <c r="G3112">
        <v>3.2282733154296799</v>
      </c>
      <c r="H3112">
        <v>5.4756111214395196</v>
      </c>
      <c r="I3112">
        <v>-2.2013266036274599</v>
      </c>
      <c r="J3112">
        <f t="shared" si="49"/>
        <v>4.0818587035521263</v>
      </c>
      <c r="K3112" t="str" cm="1">
        <f t="array" ref="K3112">INDEX($P$6:$P$13,MATCH(MIN(ABS(MOD(J3112 - $Q$6:$Q$13 + PI(), 2*PI()) - PI())),ABS(MOD(J3112 - $Q$6:$Q$13 + PI(), 2*PI()) - PI()),0))</f>
        <v>SW</v>
      </c>
      <c r="L3112">
        <v>5.6299571063403198</v>
      </c>
      <c r="M3112">
        <v>8.3908103307088204</v>
      </c>
      <c r="N3112">
        <v>1.61339855194091</v>
      </c>
    </row>
    <row r="3113" spans="1:14" x14ac:dyDescent="0.3">
      <c r="A3113">
        <v>1715266</v>
      </c>
      <c r="B3113">
        <v>2024</v>
      </c>
      <c r="C3113">
        <v>5</v>
      </c>
      <c r="D3113">
        <v>9</v>
      </c>
      <c r="E3113">
        <v>1800</v>
      </c>
      <c r="F3113">
        <v>4.28486022949218</v>
      </c>
      <c r="G3113">
        <v>3.0773278808593698</v>
      </c>
      <c r="H3113">
        <v>5.2754122182629697</v>
      </c>
      <c r="I3113">
        <v>-2.19362386600026</v>
      </c>
      <c r="J3113">
        <f t="shared" si="49"/>
        <v>4.0895614411793257</v>
      </c>
      <c r="K3113" t="str" cm="1">
        <f t="array" ref="K3113">INDEX($P$6:$P$13,MATCH(MIN(ABS(MOD(J3113 - $Q$6:$Q$13 + PI(), 2*PI()) - PI())),ABS(MOD(J3113 - $Q$6:$Q$13 + PI(), 2*PI()) - PI()),0))</f>
        <v>SW</v>
      </c>
      <c r="L3113">
        <v>5.5696569843997397</v>
      </c>
      <c r="M3113">
        <v>8.3924343321058394</v>
      </c>
      <c r="N3113">
        <v>1.6048516167534701</v>
      </c>
    </row>
    <row r="3114" spans="1:14" x14ac:dyDescent="0.3">
      <c r="A3114">
        <v>1715270</v>
      </c>
      <c r="B3114">
        <v>2024</v>
      </c>
      <c r="C3114">
        <v>5</v>
      </c>
      <c r="D3114">
        <v>9</v>
      </c>
      <c r="E3114">
        <v>1900</v>
      </c>
      <c r="F3114">
        <v>4.0656939697265599</v>
      </c>
      <c r="G3114">
        <v>3.1508190917968699</v>
      </c>
      <c r="H3114">
        <v>5.1436882102925496</v>
      </c>
      <c r="I3114">
        <v>-2.2300919911928001</v>
      </c>
      <c r="J3114">
        <f t="shared" si="49"/>
        <v>4.0530933159867857</v>
      </c>
      <c r="K3114" t="str" cm="1">
        <f t="array" ref="K3114">INDEX($P$6:$P$13,MATCH(MIN(ABS(MOD(J3114 - $Q$6:$Q$13 + PI(), 2*PI()) - PI())),ABS(MOD(J3114 - $Q$6:$Q$13 + PI(), 2*PI()) - PI()),0))</f>
        <v>SW</v>
      </c>
      <c r="L3114">
        <v>5.5156769579954199</v>
      </c>
      <c r="M3114">
        <v>8.4093828201293892</v>
      </c>
      <c r="N3114">
        <v>1.5972919464111299</v>
      </c>
    </row>
    <row r="3115" spans="1:14" x14ac:dyDescent="0.3">
      <c r="A3115">
        <v>1715274</v>
      </c>
      <c r="B3115">
        <v>2024</v>
      </c>
      <c r="C3115">
        <v>5</v>
      </c>
      <c r="D3115">
        <v>9</v>
      </c>
      <c r="E3115">
        <v>2000</v>
      </c>
      <c r="F3115">
        <v>3.98956359863281</v>
      </c>
      <c r="G3115">
        <v>3.16534484863281</v>
      </c>
      <c r="H3115">
        <v>5.09274245552455</v>
      </c>
      <c r="I3115">
        <v>-2.24150376164607</v>
      </c>
      <c r="J3115">
        <f t="shared" si="49"/>
        <v>4.0416815455335158</v>
      </c>
      <c r="K3115" t="str" cm="1">
        <f t="array" ref="K3115">INDEX($P$6:$P$13,MATCH(MIN(ABS(MOD(J3115 - $Q$6:$Q$13 + PI(), 2*PI()) - PI())),ABS(MOD(J3115 - $Q$6:$Q$13 + PI(), 2*PI()) - PI()),0))</f>
        <v>SW</v>
      </c>
      <c r="L3115">
        <v>5.46554656053749</v>
      </c>
      <c r="M3115">
        <v>8.43171257442898</v>
      </c>
      <c r="N3115">
        <v>1.5915937423705999</v>
      </c>
    </row>
    <row r="3116" spans="1:14" x14ac:dyDescent="0.3">
      <c r="A3116">
        <v>1715277</v>
      </c>
      <c r="B3116">
        <v>2024</v>
      </c>
      <c r="C3116">
        <v>5</v>
      </c>
      <c r="D3116">
        <v>9</v>
      </c>
      <c r="E3116">
        <v>2100</v>
      </c>
      <c r="F3116">
        <v>3.7632635498046798</v>
      </c>
      <c r="G3116">
        <v>3.1410644531249998</v>
      </c>
      <c r="H3116">
        <v>4.9018811127947597</v>
      </c>
      <c r="I3116">
        <v>-2.26632000299902</v>
      </c>
      <c r="J3116">
        <f t="shared" si="49"/>
        <v>4.0168653041805662</v>
      </c>
      <c r="K3116" t="str" cm="1">
        <f t="array" ref="K3116">INDEX($P$6:$P$13,MATCH(MIN(ABS(MOD(J3116 - $Q$6:$Q$13 + PI(), 2*PI()) - PI())),ABS(MOD(J3116 - $Q$6:$Q$13 + PI(), 2*PI()) - PI()),0))</f>
        <v>SW</v>
      </c>
      <c r="L3116">
        <v>5.4191966682003203</v>
      </c>
      <c r="M3116">
        <v>8.4573701222737601</v>
      </c>
      <c r="N3116">
        <v>1.58728461795383</v>
      </c>
    </row>
    <row r="3117" spans="1:14" x14ac:dyDescent="0.3">
      <c r="A3117">
        <v>1715281</v>
      </c>
      <c r="B3117">
        <v>2024</v>
      </c>
      <c r="C3117">
        <v>5</v>
      </c>
      <c r="D3117">
        <v>9</v>
      </c>
      <c r="E3117">
        <v>2200</v>
      </c>
      <c r="F3117">
        <v>3.34930419921875</v>
      </c>
      <c r="G3117">
        <v>3.0513702392578099</v>
      </c>
      <c r="H3117">
        <v>4.5308607301408603</v>
      </c>
      <c r="I3117">
        <v>-2.3096807877145999</v>
      </c>
      <c r="J3117">
        <f t="shared" si="49"/>
        <v>3.9735045194649863</v>
      </c>
      <c r="K3117" t="str" cm="1">
        <f t="array" ref="K3117">INDEX($P$6:$P$13,MATCH(MIN(ABS(MOD(J3117 - $Q$6:$Q$13 + PI(), 2*PI()) - PI())),ABS(MOD(J3117 - $Q$6:$Q$13 + PI(), 2*PI()) - PI()),0))</f>
        <v>SW</v>
      </c>
      <c r="L3117">
        <v>5.3793983888701797</v>
      </c>
      <c r="M3117">
        <v>8.4997415542602504</v>
      </c>
      <c r="N3117">
        <v>1.58185333675808</v>
      </c>
    </row>
    <row r="3118" spans="1:14" x14ac:dyDescent="0.3">
      <c r="A3118">
        <v>1715284</v>
      </c>
      <c r="B3118">
        <v>2024</v>
      </c>
      <c r="C3118">
        <v>5</v>
      </c>
      <c r="D3118">
        <v>9</v>
      </c>
      <c r="E3118">
        <v>2300</v>
      </c>
      <c r="F3118">
        <v>2.8848236083984302</v>
      </c>
      <c r="G3118">
        <v>3.2393658447265601</v>
      </c>
      <c r="H3118">
        <v>4.3377065746260399</v>
      </c>
      <c r="I3118">
        <v>-2.4140220527301302</v>
      </c>
      <c r="J3118">
        <f t="shared" si="49"/>
        <v>3.8691632544494561</v>
      </c>
      <c r="K3118" t="str" cm="1">
        <f t="array" ref="K3118">INDEX($P$6:$P$13,MATCH(MIN(ABS(MOD(J3118 - $Q$6:$Q$13 + PI(), 2*PI()) - PI())),ABS(MOD(J3118 - $Q$6:$Q$13 + PI(), 2*PI()) - PI()),0))</f>
        <v>SW</v>
      </c>
      <c r="L3118">
        <v>5.3454041436383903</v>
      </c>
      <c r="M3118">
        <v>8.5418856938680001</v>
      </c>
      <c r="N3118">
        <v>1.5764206780327601</v>
      </c>
    </row>
    <row r="3119" spans="1:14" x14ac:dyDescent="0.3">
      <c r="A3119">
        <v>1715288</v>
      </c>
      <c r="B3119">
        <v>2024</v>
      </c>
      <c r="C3119">
        <v>5</v>
      </c>
      <c r="D3119">
        <v>9</v>
      </c>
      <c r="E3119">
        <v>0</v>
      </c>
      <c r="F3119">
        <v>4.5017004394531197</v>
      </c>
      <c r="G3119">
        <v>1.9654199218749999</v>
      </c>
      <c r="H3119">
        <v>4.9120446166413796</v>
      </c>
      <c r="I3119">
        <v>-1.9824469129126601</v>
      </c>
      <c r="J3119">
        <f t="shared" si="49"/>
        <v>4.3007383942669257</v>
      </c>
      <c r="K3119" t="str" cm="1">
        <f t="array" ref="K3119">INDEX($P$6:$P$13,MATCH(MIN(ABS(MOD(J3119 - $Q$6:$Q$13 + PI(), 2*PI()) - PI())),ABS(MOD(J3119 - $Q$6:$Q$13 + PI(), 2*PI()) - PI()),0))</f>
        <v>SW</v>
      </c>
      <c r="L3119">
        <v>5.7986190734977898E-2</v>
      </c>
      <c r="M3119">
        <v>9.8950142330593494</v>
      </c>
      <c r="N3119">
        <v>2.1707581414116701</v>
      </c>
    </row>
    <row r="3120" spans="1:14" x14ac:dyDescent="0.3">
      <c r="A3120">
        <v>1715292</v>
      </c>
      <c r="B3120">
        <v>2024</v>
      </c>
      <c r="C3120">
        <v>5</v>
      </c>
      <c r="D3120">
        <v>9</v>
      </c>
      <c r="E3120">
        <v>100</v>
      </c>
      <c r="F3120">
        <v>4.8487438964843701</v>
      </c>
      <c r="G3120">
        <v>2.4373547363281198</v>
      </c>
      <c r="H3120">
        <v>5.4268789819191303</v>
      </c>
      <c r="I3120">
        <v>-2.0365836863924698</v>
      </c>
      <c r="J3120">
        <f t="shared" si="49"/>
        <v>4.246601620787116</v>
      </c>
      <c r="K3120" t="str" cm="1">
        <f t="array" ref="K3120">INDEX($P$6:$P$13,MATCH(MIN(ABS(MOD(J3120 - $Q$6:$Q$13 + PI(), 2*PI()) - PI())),ABS(MOD(J3120 - $Q$6:$Q$13 + PI(), 2*PI()) - PI()),0))</f>
        <v>SW</v>
      </c>
      <c r="L3120">
        <v>1.4454803840402299</v>
      </c>
      <c r="M3120">
        <v>9.81035815344916</v>
      </c>
      <c r="N3120">
        <v>2.13279363844129</v>
      </c>
    </row>
    <row r="3121" spans="1:14" x14ac:dyDescent="0.3">
      <c r="A3121">
        <v>1715295</v>
      </c>
      <c r="B3121">
        <v>2024</v>
      </c>
      <c r="C3121">
        <v>5</v>
      </c>
      <c r="D3121">
        <v>9</v>
      </c>
      <c r="E3121">
        <v>200</v>
      </c>
      <c r="F3121">
        <v>5.3931744384765601</v>
      </c>
      <c r="G3121">
        <v>2.3613220214843702</v>
      </c>
      <c r="H3121">
        <v>5.88745889267891</v>
      </c>
      <c r="I3121">
        <v>-1.98348814614896</v>
      </c>
      <c r="J3121">
        <f t="shared" si="49"/>
        <v>4.2996971610306263</v>
      </c>
      <c r="K3121" t="str" cm="1">
        <f t="array" ref="K3121">INDEX($P$6:$P$13,MATCH(MIN(ABS(MOD(J3121 - $Q$6:$Q$13 + PI(), 2*PI()) - PI())),ABS(MOD(J3121 - $Q$6:$Q$13 + PI(), 2*PI()) - PI()),0))</f>
        <v>SW</v>
      </c>
      <c r="L3121">
        <v>2.1285310925245802</v>
      </c>
      <c r="M3121">
        <v>9.7027494642469598</v>
      </c>
      <c r="N3121">
        <v>2.0976578394571899</v>
      </c>
    </row>
    <row r="3122" spans="1:14" x14ac:dyDescent="0.3">
      <c r="A3122">
        <v>1715299</v>
      </c>
      <c r="B3122">
        <v>2024</v>
      </c>
      <c r="C3122">
        <v>5</v>
      </c>
      <c r="D3122">
        <v>10</v>
      </c>
      <c r="E3122">
        <v>300</v>
      </c>
      <c r="F3122">
        <v>1.68612243652343</v>
      </c>
      <c r="G3122">
        <v>4.3269836425781198</v>
      </c>
      <c r="H3122">
        <v>4.6438988268572698</v>
      </c>
      <c r="I3122">
        <v>-2.7700176839595398</v>
      </c>
      <c r="J3122">
        <f t="shared" si="49"/>
        <v>3.5131676232200464</v>
      </c>
      <c r="K3122" t="str" cm="1">
        <f t="array" ref="K3122">INDEX($P$6:$P$13,MATCH(MIN(ABS(MOD(J3122 - $Q$6:$Q$13 + PI(), 2*PI()) - PI())),ABS(MOD(J3122 - $Q$6:$Q$13 + PI(), 2*PI()) - PI()),0))</f>
        <v>S</v>
      </c>
      <c r="L3122">
        <v>5.22233248626564</v>
      </c>
      <c r="M3122">
        <v>8.6383313073052292</v>
      </c>
      <c r="N3122">
        <v>1.55826568603515</v>
      </c>
    </row>
    <row r="3123" spans="1:14" x14ac:dyDescent="0.3">
      <c r="A3123">
        <v>1715302</v>
      </c>
      <c r="B3123">
        <v>2024</v>
      </c>
      <c r="C3123">
        <v>5</v>
      </c>
      <c r="D3123">
        <v>10</v>
      </c>
      <c r="E3123">
        <v>400</v>
      </c>
      <c r="F3123">
        <v>1.6210534667968699</v>
      </c>
      <c r="G3123">
        <v>4.54234252929687</v>
      </c>
      <c r="H3123">
        <v>4.8229337540208101</v>
      </c>
      <c r="I3123">
        <v>-2.79880531804183</v>
      </c>
      <c r="J3123">
        <f t="shared" si="49"/>
        <v>3.4843799891377563</v>
      </c>
      <c r="K3123" t="str" cm="1">
        <f t="array" ref="K3123">INDEX($P$6:$P$13,MATCH(MIN(ABS(MOD(J3123 - $Q$6:$Q$13 + PI(), 2*PI()) - PI())),ABS(MOD(J3123 - $Q$6:$Q$13 + PI(), 2*PI()) - PI()),0))</f>
        <v>S</v>
      </c>
      <c r="L3123">
        <v>5.19376304099299</v>
      </c>
      <c r="M3123">
        <v>8.6436798307630696</v>
      </c>
      <c r="N3123">
        <v>1.5530545976426799</v>
      </c>
    </row>
    <row r="3124" spans="1:14" x14ac:dyDescent="0.3">
      <c r="A3124">
        <v>1715306</v>
      </c>
      <c r="B3124">
        <v>2024</v>
      </c>
      <c r="C3124">
        <v>5</v>
      </c>
      <c r="D3124">
        <v>10</v>
      </c>
      <c r="E3124">
        <v>500</v>
      </c>
      <c r="F3124">
        <v>1.6158007812499999</v>
      </c>
      <c r="G3124">
        <v>4.8969628906249998</v>
      </c>
      <c r="H3124">
        <v>5.1566517932517399</v>
      </c>
      <c r="I3124">
        <v>-2.8228813668763899</v>
      </c>
      <c r="J3124">
        <f t="shared" si="49"/>
        <v>3.4603039403031963</v>
      </c>
      <c r="K3124" t="str" cm="1">
        <f t="array" ref="K3124">INDEX($P$6:$P$13,MATCH(MIN(ABS(MOD(J3124 - $Q$6:$Q$13 + PI(), 2*PI()) - PI())),ABS(MOD(J3124 - $Q$6:$Q$13 + PI(), 2*PI()) - PI()),0))</f>
        <v>S</v>
      </c>
      <c r="L3124">
        <v>5.1629882616123197</v>
      </c>
      <c r="M3124">
        <v>8.6311980353461308</v>
      </c>
      <c r="N3124">
        <v>1.5486711925930401</v>
      </c>
    </row>
    <row r="3125" spans="1:14" x14ac:dyDescent="0.3">
      <c r="A3125">
        <v>1715310</v>
      </c>
      <c r="B3125">
        <v>2024</v>
      </c>
      <c r="C3125">
        <v>5</v>
      </c>
      <c r="D3125">
        <v>10</v>
      </c>
      <c r="E3125">
        <v>600</v>
      </c>
      <c r="F3125">
        <v>1.66892272949218</v>
      </c>
      <c r="G3125">
        <v>5.2850061035156202</v>
      </c>
      <c r="H3125">
        <v>5.5422551900118204</v>
      </c>
      <c r="I3125">
        <v>-2.83571835310681</v>
      </c>
      <c r="J3125">
        <f t="shared" si="49"/>
        <v>3.4474669540727763</v>
      </c>
      <c r="K3125" t="str" cm="1">
        <f t="array" ref="K3125">INDEX($P$6:$P$13,MATCH(MIN(ABS(MOD(J3125 - $Q$6:$Q$13 + PI(), 2*PI()) - PI())),ABS(MOD(J3125 - $Q$6:$Q$13 + PI(), 2*PI()) - PI()),0))</f>
        <v>S</v>
      </c>
      <c r="L3125">
        <v>5.1269363989409902</v>
      </c>
      <c r="M3125">
        <v>8.5932317309909401</v>
      </c>
      <c r="N3125">
        <v>1.5459785461425699</v>
      </c>
    </row>
    <row r="3126" spans="1:14" x14ac:dyDescent="0.3">
      <c r="A3126">
        <v>1715313</v>
      </c>
      <c r="B3126">
        <v>2024</v>
      </c>
      <c r="C3126">
        <v>5</v>
      </c>
      <c r="D3126">
        <v>10</v>
      </c>
      <c r="E3126">
        <v>700</v>
      </c>
      <c r="F3126">
        <v>1.88928161621093</v>
      </c>
      <c r="G3126">
        <v>5.6128765869140604</v>
      </c>
      <c r="H3126">
        <v>5.9223110864999802</v>
      </c>
      <c r="I3126">
        <v>-2.81690700927488</v>
      </c>
      <c r="J3126">
        <f t="shared" si="49"/>
        <v>3.4662782979047062</v>
      </c>
      <c r="K3126" t="str" cm="1">
        <f t="array" ref="K3126">INDEX($P$6:$P$13,MATCH(MIN(ABS(MOD(J3126 - $Q$6:$Q$13 + PI(), 2*PI()) - PI())),ABS(MOD(J3126 - $Q$6:$Q$13 + PI(), 2*PI()) - PI()),0))</f>
        <v>S</v>
      </c>
      <c r="L3126">
        <v>5.0819173769725703</v>
      </c>
      <c r="M3126">
        <v>8.52092022365993</v>
      </c>
      <c r="N3126">
        <v>1.54647011227077</v>
      </c>
    </row>
    <row r="3127" spans="1:14" x14ac:dyDescent="0.3">
      <c r="A3127">
        <v>1715317</v>
      </c>
      <c r="B3127">
        <v>2024</v>
      </c>
      <c r="C3127">
        <v>5</v>
      </c>
      <c r="D3127">
        <v>10</v>
      </c>
      <c r="E3127">
        <v>800</v>
      </c>
      <c r="F3127">
        <v>2.0026965332031201</v>
      </c>
      <c r="G3127">
        <v>5.69345947265625</v>
      </c>
      <c r="H3127">
        <v>6.0354183095194802</v>
      </c>
      <c r="I3127">
        <v>-2.8033562014359101</v>
      </c>
      <c r="J3127">
        <f t="shared" si="49"/>
        <v>3.4798291057436761</v>
      </c>
      <c r="K3127" t="str" cm="1">
        <f t="array" ref="K3127">INDEX($P$6:$P$13,MATCH(MIN(ABS(MOD(J3127 - $Q$6:$Q$13 + PI(), 2*PI()) - PI())),ABS(MOD(J3127 - $Q$6:$Q$13 + PI(), 2*PI()) - PI()),0))</f>
        <v>S</v>
      </c>
      <c r="L3127">
        <v>5.0324446027598198</v>
      </c>
      <c r="M3127">
        <v>8.4323989020453496</v>
      </c>
      <c r="N3127">
        <v>1.54809665679931</v>
      </c>
    </row>
    <row r="3128" spans="1:14" x14ac:dyDescent="0.3">
      <c r="A3128">
        <v>1715320</v>
      </c>
      <c r="B3128">
        <v>2024</v>
      </c>
      <c r="C3128">
        <v>5</v>
      </c>
      <c r="D3128">
        <v>10</v>
      </c>
      <c r="E3128">
        <v>900</v>
      </c>
      <c r="F3128">
        <v>2.0603149414062498</v>
      </c>
      <c r="G3128">
        <v>5.6327252197265603</v>
      </c>
      <c r="H3128">
        <v>5.9977071501304096</v>
      </c>
      <c r="I3128">
        <v>-2.7909333169177799</v>
      </c>
      <c r="J3128">
        <f t="shared" si="49"/>
        <v>3.4922519902618063</v>
      </c>
      <c r="K3128" t="str" cm="1">
        <f t="array" ref="K3128">INDEX($P$6:$P$13,MATCH(MIN(ABS(MOD(J3128 - $Q$6:$Q$13 + PI(), 2*PI()) - PI())),ABS(MOD(J3128 - $Q$6:$Q$13 + PI(), 2*PI()) - PI()),0))</f>
        <v>S</v>
      </c>
      <c r="L3128">
        <v>4.9846961365808502</v>
      </c>
      <c r="M3128">
        <v>8.3464254803127709</v>
      </c>
      <c r="N3128">
        <v>1.5481797324286499</v>
      </c>
    </row>
    <row r="3129" spans="1:14" x14ac:dyDescent="0.3">
      <c r="A3129">
        <v>1715324</v>
      </c>
      <c r="B3129">
        <v>2024</v>
      </c>
      <c r="C3129">
        <v>5</v>
      </c>
      <c r="D3129">
        <v>10</v>
      </c>
      <c r="E3129">
        <v>1000</v>
      </c>
      <c r="F3129">
        <v>1.8170562744140599</v>
      </c>
      <c r="G3129">
        <v>4.8051501464843698</v>
      </c>
      <c r="H3129">
        <v>5.1372328577402699</v>
      </c>
      <c r="I3129">
        <v>-2.7800652524943001</v>
      </c>
      <c r="J3129">
        <f t="shared" si="49"/>
        <v>3.5031200546852861</v>
      </c>
      <c r="K3129" t="str" cm="1">
        <f t="array" ref="K3129">INDEX($P$6:$P$13,MATCH(MIN(ABS(MOD(J3129 - $Q$6:$Q$13 + PI(), 2*PI()) - PI())),ABS(MOD(J3129 - $Q$6:$Q$13 + PI(), 2*PI()) - PI()),0))</f>
        <v>S</v>
      </c>
      <c r="L3129">
        <v>4.9578012870016401</v>
      </c>
      <c r="M3129">
        <v>8.3258129755655901</v>
      </c>
      <c r="N3129">
        <v>1.5375136269463401</v>
      </c>
    </row>
    <row r="3130" spans="1:14" x14ac:dyDescent="0.3">
      <c r="A3130">
        <v>1715328</v>
      </c>
      <c r="B3130">
        <v>2024</v>
      </c>
      <c r="C3130">
        <v>5</v>
      </c>
      <c r="D3130">
        <v>10</v>
      </c>
      <c r="E3130">
        <v>1100</v>
      </c>
      <c r="F3130">
        <v>1.2556292724609299</v>
      </c>
      <c r="G3130">
        <v>4.5954418945312501</v>
      </c>
      <c r="H3130">
        <v>4.7638945282062801</v>
      </c>
      <c r="I3130">
        <v>-2.8748693628381701</v>
      </c>
      <c r="J3130">
        <f t="shared" si="49"/>
        <v>3.4083159443414162</v>
      </c>
      <c r="K3130" t="str" cm="1">
        <f t="array" ref="K3130">INDEX($P$6:$P$13,MATCH(MIN(ABS(MOD(J3130 - $Q$6:$Q$13 + PI(), 2*PI()) - PI())),ABS(MOD(J3130 - $Q$6:$Q$13 + PI(), 2*PI()) - PI()),0))</f>
        <v>S</v>
      </c>
      <c r="L3130">
        <v>4.9406405871134602</v>
      </c>
      <c r="M3130">
        <v>8.32558960384792</v>
      </c>
      <c r="N3130">
        <v>1.5225770738389699</v>
      </c>
    </row>
    <row r="3131" spans="1:14" x14ac:dyDescent="0.3">
      <c r="A3131">
        <v>1715331</v>
      </c>
      <c r="B3131">
        <v>2024</v>
      </c>
      <c r="C3131">
        <v>5</v>
      </c>
      <c r="D3131">
        <v>10</v>
      </c>
      <c r="E3131">
        <v>1200</v>
      </c>
      <c r="F3131">
        <v>0.90630554199218705</v>
      </c>
      <c r="G3131">
        <v>4.6789440917968701</v>
      </c>
      <c r="H3131">
        <v>4.7659109884267199</v>
      </c>
      <c r="I3131">
        <v>-2.95026328096943</v>
      </c>
      <c r="J3131">
        <f t="shared" si="49"/>
        <v>3.3329220262101562</v>
      </c>
      <c r="K3131" t="str" cm="1">
        <f t="array" ref="K3131">INDEX($P$6:$P$13,MATCH(MIN(ABS(MOD(J3131 - $Q$6:$Q$13 + PI(), 2*PI()) - PI())),ABS(MOD(J3131 - $Q$6:$Q$13 + PI(), 2*PI()) - PI()),0))</f>
        <v>S</v>
      </c>
      <c r="L3131">
        <v>4.9237611170364</v>
      </c>
      <c r="M3131">
        <v>8.3235176934136206</v>
      </c>
      <c r="N3131">
        <v>1.5060974756876599</v>
      </c>
    </row>
    <row r="3132" spans="1:14" x14ac:dyDescent="0.3">
      <c r="A3132">
        <v>1715335</v>
      </c>
      <c r="B3132">
        <v>2024</v>
      </c>
      <c r="C3132">
        <v>5</v>
      </c>
      <c r="D3132">
        <v>10</v>
      </c>
      <c r="E3132">
        <v>1300</v>
      </c>
      <c r="F3132">
        <v>0.75187072753906203</v>
      </c>
      <c r="G3132">
        <v>4.7062591552734299</v>
      </c>
      <c r="H3132">
        <v>4.7659400780460004</v>
      </c>
      <c r="I3132">
        <v>-2.9831716654292002</v>
      </c>
      <c r="J3132">
        <f t="shared" si="49"/>
        <v>3.300013641750386</v>
      </c>
      <c r="K3132" t="str" cm="1">
        <f t="array" ref="K3132">INDEX($P$6:$P$13,MATCH(MIN(ABS(MOD(J3132 - $Q$6:$Q$13 + PI(), 2*PI()) - PI())),ABS(MOD(J3132 - $Q$6:$Q$13 + PI(), 2*PI()) - PI()),0))</f>
        <v>S</v>
      </c>
      <c r="L3132">
        <v>4.9059399531978798</v>
      </c>
      <c r="M3132">
        <v>8.3164735370212099</v>
      </c>
      <c r="N3132">
        <v>1.4889856974283799</v>
      </c>
    </row>
    <row r="3133" spans="1:14" x14ac:dyDescent="0.3">
      <c r="A3133">
        <v>1715338</v>
      </c>
      <c r="B3133">
        <v>2024</v>
      </c>
      <c r="C3133">
        <v>5</v>
      </c>
      <c r="D3133">
        <v>10</v>
      </c>
      <c r="E3133">
        <v>1400</v>
      </c>
      <c r="F3133">
        <v>0.81718566894531197</v>
      </c>
      <c r="G3133">
        <v>4.8664764404296799</v>
      </c>
      <c r="H3133">
        <v>4.9346109636714797</v>
      </c>
      <c r="I3133">
        <v>-2.9752233771293</v>
      </c>
      <c r="J3133">
        <f t="shared" si="49"/>
        <v>3.3079619300502863</v>
      </c>
      <c r="K3133" t="str" cm="1">
        <f t="array" ref="K3133">INDEX($P$6:$P$13,MATCH(MIN(ABS(MOD(J3133 - $Q$6:$Q$13 + PI(), 2*PI()) - PI())),ABS(MOD(J3133 - $Q$6:$Q$13 + PI(), 2*PI()) - PI()),0))</f>
        <v>S</v>
      </c>
      <c r="L3133">
        <v>4.8859044596849897</v>
      </c>
      <c r="M3133">
        <v>8.3003877003987601</v>
      </c>
      <c r="N3133">
        <v>1.4718243281046499</v>
      </c>
    </row>
    <row r="3134" spans="1:14" x14ac:dyDescent="0.3">
      <c r="A3134">
        <v>1715342</v>
      </c>
      <c r="B3134">
        <v>2024</v>
      </c>
      <c r="C3134">
        <v>5</v>
      </c>
      <c r="D3134">
        <v>10</v>
      </c>
      <c r="E3134">
        <v>1500</v>
      </c>
      <c r="F3134">
        <v>1.1271472167968699</v>
      </c>
      <c r="G3134">
        <v>5.1700830078125</v>
      </c>
      <c r="H3134">
        <v>5.2915233303845897</v>
      </c>
      <c r="I3134">
        <v>-2.9269380532288101</v>
      </c>
      <c r="J3134">
        <f t="shared" si="49"/>
        <v>3.3562472539507762</v>
      </c>
      <c r="K3134" t="str" cm="1">
        <f t="array" ref="K3134">INDEX($P$6:$P$13,MATCH(MIN(ABS(MOD(J3134 - $Q$6:$Q$13 + PI(), 2*PI()) - PI())),ABS(MOD(J3134 - $Q$6:$Q$13 + PI(), 2*PI()) - PI()),0))</f>
        <v>S</v>
      </c>
      <c r="L3134">
        <v>4.8596312510855704</v>
      </c>
      <c r="M3134">
        <v>8.26384936438666</v>
      </c>
      <c r="N3134">
        <v>1.4564000235663499</v>
      </c>
    </row>
    <row r="3135" spans="1:14" x14ac:dyDescent="0.3">
      <c r="A3135">
        <v>1715346</v>
      </c>
      <c r="B3135">
        <v>2024</v>
      </c>
      <c r="C3135">
        <v>5</v>
      </c>
      <c r="D3135">
        <v>10</v>
      </c>
      <c r="E3135">
        <v>1600</v>
      </c>
      <c r="F3135">
        <v>1.4252813720703099</v>
      </c>
      <c r="G3135">
        <v>5.1546520996093701</v>
      </c>
      <c r="H3135">
        <v>5.3480711717008704</v>
      </c>
      <c r="I3135">
        <v>-2.8718288237149201</v>
      </c>
      <c r="J3135">
        <f t="shared" si="49"/>
        <v>3.4113564834646661</v>
      </c>
      <c r="K3135" t="str" cm="1">
        <f t="array" ref="K3135">INDEX($P$6:$P$13,MATCH(MIN(ABS(MOD(J3135 - $Q$6:$Q$13 + PI(), 2*PI()) - PI())),ABS(MOD(J3135 - $Q$6:$Q$13 + PI(), 2*PI()) - PI()),0))</f>
        <v>S</v>
      </c>
      <c r="L3135">
        <v>4.8285297906111904</v>
      </c>
      <c r="M3135">
        <v>8.2145739661322708</v>
      </c>
      <c r="N3135">
        <v>1.44198099772135</v>
      </c>
    </row>
    <row r="3136" spans="1:14" x14ac:dyDescent="0.3">
      <c r="A3136">
        <v>1715349</v>
      </c>
      <c r="B3136">
        <v>2024</v>
      </c>
      <c r="C3136">
        <v>5</v>
      </c>
      <c r="D3136">
        <v>10</v>
      </c>
      <c r="E3136">
        <v>1700</v>
      </c>
      <c r="F3136">
        <v>1.8692102050781201</v>
      </c>
      <c r="G3136">
        <v>5.1815386962890599</v>
      </c>
      <c r="H3136">
        <v>5.5083836151732504</v>
      </c>
      <c r="I3136">
        <v>-2.7953783824431602</v>
      </c>
      <c r="J3136">
        <f t="shared" si="49"/>
        <v>3.4878069247364261</v>
      </c>
      <c r="K3136" t="str" cm="1">
        <f t="array" ref="K3136">INDEX($P$6:$P$13,MATCH(MIN(ABS(MOD(J3136 - $Q$6:$Q$13 + PI(), 2*PI()) - PI())),ABS(MOD(J3136 - $Q$6:$Q$13 + PI(), 2*PI()) - PI()),0))</f>
        <v>S</v>
      </c>
      <c r="L3136">
        <v>4.7963483887241001</v>
      </c>
      <c r="M3136">
        <v>8.1652588314480194</v>
      </c>
      <c r="N3136">
        <v>1.4270569483439099</v>
      </c>
    </row>
    <row r="3137" spans="1:14" x14ac:dyDescent="0.3">
      <c r="A3137">
        <v>1715353</v>
      </c>
      <c r="B3137">
        <v>2024</v>
      </c>
      <c r="C3137">
        <v>5</v>
      </c>
      <c r="D3137">
        <v>10</v>
      </c>
      <c r="E3137">
        <v>1800</v>
      </c>
      <c r="F3137">
        <v>2.1318768310546798</v>
      </c>
      <c r="G3137">
        <v>4.9967004394531198</v>
      </c>
      <c r="H3137">
        <v>5.43248691709596</v>
      </c>
      <c r="I3137">
        <v>-2.7383194155715098</v>
      </c>
      <c r="J3137">
        <f t="shared" si="49"/>
        <v>3.5448658916080764</v>
      </c>
      <c r="K3137" t="str" cm="1">
        <f t="array" ref="K3137">INDEX($P$6:$P$13,MATCH(MIN(ABS(MOD(J3137 - $Q$6:$Q$13 + PI(), 2*PI()) - PI())),ABS(MOD(J3137 - $Q$6:$Q$13 + PI(), 2*PI()) - PI()),0))</f>
        <v>SW</v>
      </c>
      <c r="L3137">
        <v>4.76075766719085</v>
      </c>
      <c r="M3137">
        <v>8.2731058332655092</v>
      </c>
      <c r="N3137">
        <v>1.47446272108289</v>
      </c>
    </row>
    <row r="3138" spans="1:14" x14ac:dyDescent="0.3">
      <c r="A3138">
        <v>1715356</v>
      </c>
      <c r="B3138">
        <v>2024</v>
      </c>
      <c r="C3138">
        <v>5</v>
      </c>
      <c r="D3138">
        <v>10</v>
      </c>
      <c r="E3138">
        <v>1900</v>
      </c>
      <c r="F3138">
        <v>2.27998779296875</v>
      </c>
      <c r="G3138">
        <v>4.7663989257812496</v>
      </c>
      <c r="H3138">
        <v>5.2836448646531</v>
      </c>
      <c r="I3138">
        <v>-2.6954178354040201</v>
      </c>
      <c r="J3138">
        <f t="shared" si="49"/>
        <v>3.5877674717755661</v>
      </c>
      <c r="K3138" t="str" cm="1">
        <f t="array" ref="K3138">INDEX($P$6:$P$13,MATCH(MIN(ABS(MOD(J3138 - $Q$6:$Q$13 + PI(), 2*PI()) - PI())),ABS(MOD(J3138 - $Q$6:$Q$13 + PI(), 2*PI()) - PI()),0))</f>
        <v>SW</v>
      </c>
      <c r="L3138">
        <v>4.7187341688165496</v>
      </c>
      <c r="M3138">
        <v>8.2585809495713907</v>
      </c>
      <c r="N3138">
        <v>1.45670816633436</v>
      </c>
    </row>
    <row r="3139" spans="1:14" x14ac:dyDescent="0.3">
      <c r="A3139">
        <v>1715360</v>
      </c>
      <c r="B3139">
        <v>2024</v>
      </c>
      <c r="C3139">
        <v>5</v>
      </c>
      <c r="D3139">
        <v>10</v>
      </c>
      <c r="E3139">
        <v>2000</v>
      </c>
      <c r="F3139">
        <v>2.3362750244140602</v>
      </c>
      <c r="G3139">
        <v>4.5530975341796802</v>
      </c>
      <c r="H3139">
        <v>5.1175070244655299</v>
      </c>
      <c r="I3139">
        <v>-2.6675060244639699</v>
      </c>
      <c r="J3139">
        <f t="shared" ref="J3139:J3202" si="50">IF(I3139&lt;0,I3139+2*PI(),I3139)</f>
        <v>3.6156792827156163</v>
      </c>
      <c r="K3139" t="str" cm="1">
        <f t="array" ref="K3139">INDEX($P$6:$P$13,MATCH(MIN(ABS(MOD(J3139 - $Q$6:$Q$13 + PI(), 2*PI()) - PI())),ABS(MOD(J3139 - $Q$6:$Q$13 + PI(), 2*PI()) - PI()),0))</f>
        <v>SW</v>
      </c>
      <c r="L3139">
        <v>4.6792829289671198</v>
      </c>
      <c r="M3139">
        <v>8.2511418660481706</v>
      </c>
      <c r="N3139">
        <v>1.43805154164632</v>
      </c>
    </row>
    <row r="3140" spans="1:14" x14ac:dyDescent="0.3">
      <c r="A3140">
        <v>1715364</v>
      </c>
      <c r="B3140">
        <v>2024</v>
      </c>
      <c r="C3140">
        <v>5</v>
      </c>
      <c r="D3140">
        <v>10</v>
      </c>
      <c r="E3140">
        <v>2100</v>
      </c>
      <c r="F3140">
        <v>2.4448156738281202</v>
      </c>
      <c r="G3140">
        <v>4.3590795898437502</v>
      </c>
      <c r="H3140">
        <v>4.99786940101359</v>
      </c>
      <c r="I3140">
        <v>-2.63045297201703</v>
      </c>
      <c r="J3140">
        <f t="shared" si="50"/>
        <v>3.6527323351625562</v>
      </c>
      <c r="K3140" t="str" cm="1">
        <f t="array" ref="K3140">INDEX($P$6:$P$13,MATCH(MIN(ABS(MOD(J3140 - $Q$6:$Q$13 + PI(), 2*PI()) - PI())),ABS(MOD(J3140 - $Q$6:$Q$13 + PI(), 2*PI()) - PI()),0))</f>
        <v>SW</v>
      </c>
      <c r="L3140">
        <v>4.6428636684280704</v>
      </c>
      <c r="M3140">
        <v>8.2411097420586401</v>
      </c>
      <c r="N3140">
        <v>1.4183344311184301</v>
      </c>
    </row>
    <row r="3141" spans="1:14" x14ac:dyDescent="0.3">
      <c r="A3141">
        <v>1715367</v>
      </c>
      <c r="B3141">
        <v>2024</v>
      </c>
      <c r="C3141">
        <v>5</v>
      </c>
      <c r="D3141">
        <v>10</v>
      </c>
      <c r="E3141">
        <v>2200</v>
      </c>
      <c r="F3141">
        <v>2.2065454101562501</v>
      </c>
      <c r="G3141">
        <v>3.8271447753906198</v>
      </c>
      <c r="H3141">
        <v>4.4176780981508097</v>
      </c>
      <c r="I3141">
        <v>-2.61859328971769</v>
      </c>
      <c r="J3141">
        <f t="shared" si="50"/>
        <v>3.6645920174618962</v>
      </c>
      <c r="K3141" t="str" cm="1">
        <f t="array" ref="K3141">INDEX($P$6:$P$13,MATCH(MIN(ABS(MOD(J3141 - $Q$6:$Q$13 + PI(), 2*PI()) - PI())),ABS(MOD(J3141 - $Q$6:$Q$13 + PI(), 2*PI()) - PI()),0))</f>
        <v>SW</v>
      </c>
      <c r="L3141">
        <v>4.6142085285496801</v>
      </c>
      <c r="M3141">
        <v>8.2522812949286504</v>
      </c>
      <c r="N3141">
        <v>1.39438417222764</v>
      </c>
    </row>
    <row r="3142" spans="1:14" x14ac:dyDescent="0.3">
      <c r="A3142">
        <v>1715371</v>
      </c>
      <c r="B3142">
        <v>2024</v>
      </c>
      <c r="C3142">
        <v>5</v>
      </c>
      <c r="D3142">
        <v>10</v>
      </c>
      <c r="E3142">
        <v>2300</v>
      </c>
      <c r="F3142">
        <v>2.01450988769531</v>
      </c>
      <c r="G3142">
        <v>3.83351928710937</v>
      </c>
      <c r="H3142">
        <v>4.3306027539202603</v>
      </c>
      <c r="I3142">
        <v>-2.6577546873299198</v>
      </c>
      <c r="J3142">
        <f t="shared" si="50"/>
        <v>3.6254306198496664</v>
      </c>
      <c r="K3142" t="str" cm="1">
        <f t="array" ref="K3142">INDEX($P$6:$P$13,MATCH(MIN(ABS(MOD(J3142 - $Q$6:$Q$13 + PI(), 2*PI()) - PI())),ABS(MOD(J3142 - $Q$6:$Q$13 + PI(), 2*PI()) - PI()),0))</f>
        <v>SW</v>
      </c>
      <c r="L3142">
        <v>4.5880283234536599</v>
      </c>
      <c r="M3142">
        <v>8.2410578197903099</v>
      </c>
      <c r="N3142">
        <v>1.3713008032904701</v>
      </c>
    </row>
    <row r="3143" spans="1:14" x14ac:dyDescent="0.3">
      <c r="A3143">
        <v>1715374</v>
      </c>
      <c r="B3143">
        <v>2024</v>
      </c>
      <c r="C3143">
        <v>5</v>
      </c>
      <c r="D3143">
        <v>10</v>
      </c>
      <c r="E3143">
        <v>0</v>
      </c>
      <c r="F3143">
        <v>2.6779675292968701</v>
      </c>
      <c r="G3143">
        <v>3.5443621826171801</v>
      </c>
      <c r="H3143">
        <v>4.4422982080827502</v>
      </c>
      <c r="I3143">
        <v>-2.4945445638941499</v>
      </c>
      <c r="J3143">
        <f t="shared" si="50"/>
        <v>3.7886407432854363</v>
      </c>
      <c r="K3143" t="str" cm="1">
        <f t="array" ref="K3143">INDEX($P$6:$P$13,MATCH(MIN(ABS(MOD(J3143 - $Q$6:$Q$13 + PI(), 2*PI()) - PI())),ABS(MOD(J3143 - $Q$6:$Q$13 + PI(), 2*PI()) - PI()),0))</f>
        <v>SW</v>
      </c>
      <c r="L3143">
        <v>5.3127398218736399</v>
      </c>
      <c r="M3143">
        <v>8.5768437915378097</v>
      </c>
      <c r="N3143">
        <v>1.57177861531575</v>
      </c>
    </row>
    <row r="3144" spans="1:14" x14ac:dyDescent="0.3">
      <c r="A3144">
        <v>1715378</v>
      </c>
      <c r="B3144">
        <v>2024</v>
      </c>
      <c r="C3144">
        <v>5</v>
      </c>
      <c r="D3144">
        <v>10</v>
      </c>
      <c r="E3144">
        <v>100</v>
      </c>
      <c r="F3144">
        <v>2.4298309326171799</v>
      </c>
      <c r="G3144">
        <v>3.7113195800781198</v>
      </c>
      <c r="H3144">
        <v>4.4359859542805697</v>
      </c>
      <c r="I3144">
        <v>-2.5619148246389698</v>
      </c>
      <c r="J3144">
        <f t="shared" si="50"/>
        <v>3.7212704825406164</v>
      </c>
      <c r="K3144" t="str" cm="1">
        <f t="array" ref="K3144">INDEX($P$6:$P$13,MATCH(MIN(ABS(MOD(J3144 - $Q$6:$Q$13 + PI(), 2*PI()) - PI())),ABS(MOD(J3144 - $Q$6:$Q$13 + PI(), 2*PI()) - PI()),0))</f>
        <v>SW</v>
      </c>
      <c r="L3144">
        <v>5.2814087377319296</v>
      </c>
      <c r="M3144">
        <v>8.60509236653645</v>
      </c>
      <c r="N3144">
        <v>1.56733406914605</v>
      </c>
    </row>
    <row r="3145" spans="1:14" x14ac:dyDescent="0.3">
      <c r="A3145">
        <v>1715382</v>
      </c>
      <c r="B3145">
        <v>2024</v>
      </c>
      <c r="C3145">
        <v>5</v>
      </c>
      <c r="D3145">
        <v>10</v>
      </c>
      <c r="E3145">
        <v>200</v>
      </c>
      <c r="F3145">
        <v>1.9810577392578099</v>
      </c>
      <c r="G3145">
        <v>4.0025610351562504</v>
      </c>
      <c r="H3145">
        <v>4.4659920069816899</v>
      </c>
      <c r="I3145">
        <v>-2.6819951754960201</v>
      </c>
      <c r="J3145">
        <f t="shared" si="50"/>
        <v>3.6011901316835662</v>
      </c>
      <c r="K3145" t="str" cm="1">
        <f t="array" ref="K3145">INDEX($P$6:$P$13,MATCH(MIN(ABS(MOD(J3145 - $Q$6:$Q$13 + PI(), 2*PI()) - PI())),ABS(MOD(J3145 - $Q$6:$Q$13 + PI(), 2*PI()) - PI()),0))</f>
        <v>SW</v>
      </c>
      <c r="L3145">
        <v>5.2515879618350896</v>
      </c>
      <c r="M3145">
        <v>8.6263584560818103</v>
      </c>
      <c r="N3145">
        <v>1.5628625022040401</v>
      </c>
    </row>
    <row r="3146" spans="1:14" x14ac:dyDescent="0.3">
      <c r="A3146">
        <v>1715385</v>
      </c>
      <c r="B3146">
        <v>2024</v>
      </c>
      <c r="C3146">
        <v>5</v>
      </c>
      <c r="D3146">
        <v>11</v>
      </c>
      <c r="E3146">
        <v>300</v>
      </c>
      <c r="F3146">
        <v>0.57111633300781195</v>
      </c>
      <c r="G3146">
        <v>3.4637182617187499</v>
      </c>
      <c r="H3146">
        <v>3.5104868697079898</v>
      </c>
      <c r="I3146">
        <v>-2.9781776664386901</v>
      </c>
      <c r="J3146">
        <f t="shared" si="50"/>
        <v>3.3050076407408961</v>
      </c>
      <c r="K3146" t="str" cm="1">
        <f t="array" ref="K3146">INDEX($P$6:$P$13,MATCH(MIN(ABS(MOD(J3146 - $Q$6:$Q$13 + PI(), 2*PI()) - PI())),ABS(MOD(J3146 - $Q$6:$Q$13 + PI(), 2*PI()) - PI()),0))</f>
        <v>S</v>
      </c>
      <c r="L3146">
        <v>4.48417844551805</v>
      </c>
      <c r="M3146">
        <v>8.1342458724975497</v>
      </c>
      <c r="N3146">
        <v>1.2820577621459901</v>
      </c>
    </row>
    <row r="3147" spans="1:14" x14ac:dyDescent="0.3">
      <c r="A3147">
        <v>1715389</v>
      </c>
      <c r="B3147">
        <v>2024</v>
      </c>
      <c r="C3147">
        <v>5</v>
      </c>
      <c r="D3147">
        <v>11</v>
      </c>
      <c r="E3147">
        <v>400</v>
      </c>
      <c r="F3147">
        <v>0.35325561523437499</v>
      </c>
      <c r="G3147">
        <v>3.7062872314453101</v>
      </c>
      <c r="H3147">
        <v>3.7230840135120702</v>
      </c>
      <c r="I3147">
        <v>-3.0465671814653801</v>
      </c>
      <c r="J3147">
        <f t="shared" si="50"/>
        <v>3.2366181257142062</v>
      </c>
      <c r="K3147" t="str" cm="1">
        <f t="array" ref="K3147">INDEX($P$6:$P$13,MATCH(MIN(ABS(MOD(J3147 - $Q$6:$Q$13 + PI(), 2*PI()) - PI())),ABS(MOD(J3147 - $Q$6:$Q$13 + PI(), 2*PI()) - PI()),0))</f>
        <v>S</v>
      </c>
      <c r="L3147">
        <v>4.4547283224635903</v>
      </c>
      <c r="M3147">
        <v>8.0924145380655901</v>
      </c>
      <c r="N3147">
        <v>1.2625801298353401</v>
      </c>
    </row>
    <row r="3148" spans="1:14" x14ac:dyDescent="0.3">
      <c r="A3148">
        <v>1715392</v>
      </c>
      <c r="B3148">
        <v>2024</v>
      </c>
      <c r="C3148">
        <v>5</v>
      </c>
      <c r="D3148">
        <v>11</v>
      </c>
      <c r="E3148">
        <v>500</v>
      </c>
      <c r="F3148">
        <v>0.29100830078125001</v>
      </c>
      <c r="G3148">
        <v>3.9591827392578098</v>
      </c>
      <c r="H3148">
        <v>3.9698631958747099</v>
      </c>
      <c r="I3148">
        <v>-3.0682224787802901</v>
      </c>
      <c r="J3148">
        <f t="shared" si="50"/>
        <v>3.2149628283992961</v>
      </c>
      <c r="K3148" t="str" cm="1">
        <f t="array" ref="K3148">INDEX($P$6:$P$13,MATCH(MIN(ABS(MOD(J3148 - $Q$6:$Q$13 + PI(), 2*PI()) - PI())),ABS(MOD(J3148 - $Q$6:$Q$13 + PI(), 2*PI()) - PI()),0))</f>
        <v>S</v>
      </c>
      <c r="L3148">
        <v>4.4233733290534296</v>
      </c>
      <c r="M3148">
        <v>8.0450954437255806</v>
      </c>
      <c r="N3148">
        <v>1.2449229558308901</v>
      </c>
    </row>
    <row r="3149" spans="1:14" x14ac:dyDescent="0.3">
      <c r="A3149">
        <v>1715396</v>
      </c>
      <c r="B3149">
        <v>2024</v>
      </c>
      <c r="C3149">
        <v>5</v>
      </c>
      <c r="D3149">
        <v>11</v>
      </c>
      <c r="E3149">
        <v>600</v>
      </c>
      <c r="F3149">
        <v>0.118178100585937</v>
      </c>
      <c r="G3149">
        <v>4.1156951904296797</v>
      </c>
      <c r="H3149">
        <v>4.1173915242522297</v>
      </c>
      <c r="I3149">
        <v>-3.1128865341799501</v>
      </c>
      <c r="J3149">
        <f t="shared" si="50"/>
        <v>3.1702987729996361</v>
      </c>
      <c r="K3149" t="str" cm="1">
        <f t="array" ref="K3149">INDEX($P$6:$P$13,MATCH(MIN(ABS(MOD(J3149 - $Q$6:$Q$13 + PI(), 2*PI()) - PI())),ABS(MOD(J3149 - $Q$6:$Q$13 + PI(), 2*PI()) - PI()),0))</f>
        <v>S</v>
      </c>
      <c r="L3149">
        <v>4.3908454499085297</v>
      </c>
      <c r="M3149">
        <v>8.0413053300645601</v>
      </c>
      <c r="N3149">
        <v>1.2447387907240099</v>
      </c>
    </row>
    <row r="3150" spans="1:14" x14ac:dyDescent="0.3">
      <c r="A3150">
        <v>1715400</v>
      </c>
      <c r="B3150">
        <v>2024</v>
      </c>
      <c r="C3150">
        <v>5</v>
      </c>
      <c r="D3150">
        <v>11</v>
      </c>
      <c r="E3150">
        <v>700</v>
      </c>
      <c r="F3150">
        <v>-1.7346801757812499E-2</v>
      </c>
      <c r="G3150">
        <v>4.2663177490234299</v>
      </c>
      <c r="H3150">
        <v>4.2663530148317097</v>
      </c>
      <c r="I3150">
        <v>3.1375266868275302</v>
      </c>
      <c r="J3150">
        <f t="shared" si="50"/>
        <v>3.1375266868275302</v>
      </c>
      <c r="K3150" t="str" cm="1">
        <f t="array" ref="K3150">INDEX($P$6:$P$13,MATCH(MIN(ABS(MOD(J3150 - $Q$6:$Q$13 + PI(), 2*PI()) - PI())),ABS(MOD(J3150 - $Q$6:$Q$13 + PI(), 2*PI()) - PI()),0))</f>
        <v>S</v>
      </c>
      <c r="L3150">
        <v>4.3542168649077997</v>
      </c>
      <c r="M3150">
        <v>7.9956139458550304</v>
      </c>
      <c r="N3150">
        <v>1.230408138699</v>
      </c>
    </row>
    <row r="3151" spans="1:14" x14ac:dyDescent="0.3">
      <c r="A3151">
        <v>1715403</v>
      </c>
      <c r="B3151">
        <v>2024</v>
      </c>
      <c r="C3151">
        <v>5</v>
      </c>
      <c r="D3151">
        <v>11</v>
      </c>
      <c r="E3151">
        <v>800</v>
      </c>
      <c r="F3151">
        <v>-0.39450012207031199</v>
      </c>
      <c r="G3151">
        <v>4.4515667724609296</v>
      </c>
      <c r="H3151">
        <v>4.4690129867781501</v>
      </c>
      <c r="I3151">
        <v>3.0532030520266198</v>
      </c>
      <c r="J3151">
        <f t="shared" si="50"/>
        <v>3.0532030520266198</v>
      </c>
      <c r="K3151" t="str" cm="1">
        <f t="array" ref="K3151">INDEX($P$6:$P$13,MATCH(MIN(ABS(MOD(J3151 - $Q$6:$Q$13 + PI(), 2*PI()) - PI())),ABS(MOD(J3151 - $Q$6:$Q$13 + PI(), 2*PI()) - PI()),0))</f>
        <v>S</v>
      </c>
      <c r="L3151">
        <v>4.3159358772227101</v>
      </c>
      <c r="M3151">
        <v>7.9445921579996703</v>
      </c>
      <c r="N3151">
        <v>1.2182185914781301</v>
      </c>
    </row>
    <row r="3152" spans="1:14" x14ac:dyDescent="0.3">
      <c r="A3152">
        <v>1715407</v>
      </c>
      <c r="B3152">
        <v>2024</v>
      </c>
      <c r="C3152">
        <v>5</v>
      </c>
      <c r="D3152">
        <v>11</v>
      </c>
      <c r="E3152">
        <v>900</v>
      </c>
      <c r="F3152">
        <v>-1.03537109375</v>
      </c>
      <c r="G3152">
        <v>4.6145294189453097</v>
      </c>
      <c r="H3152">
        <v>4.7292573476270903</v>
      </c>
      <c r="I3152">
        <v>2.92087605185929</v>
      </c>
      <c r="J3152">
        <f t="shared" si="50"/>
        <v>2.92087605185929</v>
      </c>
      <c r="K3152" t="str" cm="1">
        <f t="array" ref="K3152">INDEX($P$6:$P$13,MATCH(MIN(ABS(MOD(J3152 - $Q$6:$Q$13 + PI(), 2*PI()) - PI())),ABS(MOD(J3152 - $Q$6:$Q$13 + PI(), 2*PI()) - PI()),0))</f>
        <v>S</v>
      </c>
      <c r="L3152">
        <v>4.2738489660237802</v>
      </c>
      <c r="M3152">
        <v>7.8791890674167204</v>
      </c>
      <c r="N3152">
        <v>1.20849916670057</v>
      </c>
    </row>
    <row r="3153" spans="1:14" x14ac:dyDescent="0.3">
      <c r="A3153">
        <v>1715410</v>
      </c>
      <c r="B3153">
        <v>2024</v>
      </c>
      <c r="C3153">
        <v>5</v>
      </c>
      <c r="D3153">
        <v>11</v>
      </c>
      <c r="E3153">
        <v>1000</v>
      </c>
      <c r="F3153">
        <v>-1.15592529296875</v>
      </c>
      <c r="G3153">
        <v>4.4738085937500003</v>
      </c>
      <c r="H3153">
        <v>4.6207279314450203</v>
      </c>
      <c r="I3153">
        <v>2.8887462549613598</v>
      </c>
      <c r="J3153">
        <f t="shared" si="50"/>
        <v>2.8887462549613598</v>
      </c>
      <c r="K3153" t="str" cm="1">
        <f t="array" ref="K3153">INDEX($P$6:$P$13,MATCH(MIN(ABS(MOD(J3153 - $Q$6:$Q$13 + PI(), 2*PI()) - PI())),ABS(MOD(J3153 - $Q$6:$Q$13 + PI(), 2*PI()) - PI()),0))</f>
        <v>S</v>
      </c>
      <c r="L3153">
        <v>4.2384109028023502</v>
      </c>
      <c r="M3153">
        <v>7.8369637595282597</v>
      </c>
      <c r="N3153">
        <v>1.1969599193996801</v>
      </c>
    </row>
    <row r="3154" spans="1:14" x14ac:dyDescent="0.3">
      <c r="A3154">
        <v>1715414</v>
      </c>
      <c r="B3154">
        <v>2024</v>
      </c>
      <c r="C3154">
        <v>5</v>
      </c>
      <c r="D3154">
        <v>11</v>
      </c>
      <c r="E3154">
        <v>1100</v>
      </c>
      <c r="F3154">
        <v>-1.52887878417968</v>
      </c>
      <c r="G3154">
        <v>4.5403796386718698</v>
      </c>
      <c r="H3154">
        <v>4.7908785833060801</v>
      </c>
      <c r="I3154">
        <v>2.8167888638079699</v>
      </c>
      <c r="J3154">
        <f t="shared" si="50"/>
        <v>2.8167888638079699</v>
      </c>
      <c r="K3154" t="str" cm="1">
        <f t="array" ref="K3154">INDEX($P$6:$P$13,MATCH(MIN(ABS(MOD(J3154 - $Q$6:$Q$13 + PI(), 2*PI()) - PI())),ABS(MOD(J3154 - $Q$6:$Q$13 + PI(), 2*PI()) - PI()),0))</f>
        <v>S</v>
      </c>
      <c r="L3154">
        <v>4.2024336086415399</v>
      </c>
      <c r="M3154">
        <v>7.77210182613796</v>
      </c>
      <c r="N3154">
        <v>1.1889299816555401</v>
      </c>
    </row>
    <row r="3155" spans="1:14" x14ac:dyDescent="0.3">
      <c r="A3155">
        <v>1715418</v>
      </c>
      <c r="B3155">
        <v>2024</v>
      </c>
      <c r="C3155">
        <v>5</v>
      </c>
      <c r="D3155">
        <v>11</v>
      </c>
      <c r="E3155">
        <v>1200</v>
      </c>
      <c r="F3155">
        <v>-1.6951116943359299</v>
      </c>
      <c r="G3155">
        <v>4.5306689453124998</v>
      </c>
      <c r="H3155">
        <v>4.8373923500470299</v>
      </c>
      <c r="I3155">
        <v>2.7835747720555801</v>
      </c>
      <c r="J3155">
        <f t="shared" si="50"/>
        <v>2.7835747720555801</v>
      </c>
      <c r="K3155" t="str" cm="1">
        <f t="array" ref="K3155">INDEX($P$6:$P$13,MATCH(MIN(ABS(MOD(J3155 - $Q$6:$Q$13 + PI(), 2*PI()) - PI())),ABS(MOD(J3155 - $Q$6:$Q$13 + PI(), 2*PI()) - PI()),0))</f>
        <v>S</v>
      </c>
      <c r="L3155">
        <v>4.1682100060585396</v>
      </c>
      <c r="M3155">
        <v>7.70850054423014</v>
      </c>
      <c r="N3155">
        <v>1.1821018854776999</v>
      </c>
    </row>
    <row r="3156" spans="1:14" x14ac:dyDescent="0.3">
      <c r="A3156">
        <v>1715421</v>
      </c>
      <c r="B3156">
        <v>2024</v>
      </c>
      <c r="C3156">
        <v>5</v>
      </c>
      <c r="D3156">
        <v>11</v>
      </c>
      <c r="E3156">
        <v>1300</v>
      </c>
      <c r="F3156">
        <v>-1.62527038574218</v>
      </c>
      <c r="G3156">
        <v>4.3540765380859296</v>
      </c>
      <c r="H3156">
        <v>4.6475247526270298</v>
      </c>
      <c r="I3156">
        <v>2.7843346719950199</v>
      </c>
      <c r="J3156">
        <f t="shared" si="50"/>
        <v>2.7843346719950199</v>
      </c>
      <c r="K3156" t="str" cm="1">
        <f t="array" ref="K3156">INDEX($P$6:$P$13,MATCH(MIN(ABS(MOD(J3156 - $Q$6:$Q$13 + PI(), 2*PI()) - PI())),ABS(MOD(J3156 - $Q$6:$Q$13 + PI(), 2*PI()) - PI()),0))</f>
        <v>S</v>
      </c>
      <c r="L3156">
        <v>4.1434911070433298</v>
      </c>
      <c r="M3156">
        <v>7.6619603898790096</v>
      </c>
      <c r="N3156">
        <v>1.17465538448757</v>
      </c>
    </row>
    <row r="3157" spans="1:14" x14ac:dyDescent="0.3">
      <c r="A3157">
        <v>1715425</v>
      </c>
      <c r="B3157">
        <v>2024</v>
      </c>
      <c r="C3157">
        <v>5</v>
      </c>
      <c r="D3157">
        <v>11</v>
      </c>
      <c r="E3157">
        <v>1400</v>
      </c>
      <c r="F3157">
        <v>-1.6467437744140601</v>
      </c>
      <c r="G3157">
        <v>4.3010809326171797</v>
      </c>
      <c r="H3157">
        <v>4.6055468999343097</v>
      </c>
      <c r="I3157">
        <v>2.7759424194003501</v>
      </c>
      <c r="J3157">
        <f t="shared" si="50"/>
        <v>2.7759424194003501</v>
      </c>
      <c r="K3157" t="str" cm="1">
        <f t="array" ref="K3157">INDEX($P$6:$P$13,MATCH(MIN(ABS(MOD(J3157 - $Q$6:$Q$13 + PI(), 2*PI()) - PI())),ABS(MOD(J3157 - $Q$6:$Q$13 + PI(), 2*PI()) - PI()),0))</f>
        <v>S</v>
      </c>
      <c r="L3157">
        <v>4.1247398193987603</v>
      </c>
      <c r="M3157">
        <v>7.6266179614596901</v>
      </c>
      <c r="N3157">
        <v>1.1673248079087899</v>
      </c>
    </row>
    <row r="3158" spans="1:14" x14ac:dyDescent="0.3">
      <c r="A3158">
        <v>1715428</v>
      </c>
      <c r="B3158">
        <v>2024</v>
      </c>
      <c r="C3158">
        <v>5</v>
      </c>
      <c r="D3158">
        <v>11</v>
      </c>
      <c r="E3158">
        <v>1500</v>
      </c>
      <c r="F3158">
        <v>-1.7151733398437501</v>
      </c>
      <c r="G3158">
        <v>4.4352600097656198</v>
      </c>
      <c r="H3158">
        <v>4.7553497179426101</v>
      </c>
      <c r="I3158">
        <v>2.7725926763414801</v>
      </c>
      <c r="J3158">
        <f t="shared" si="50"/>
        <v>2.7725926763414801</v>
      </c>
      <c r="K3158" t="str" cm="1">
        <f t="array" ref="K3158">INDEX($P$6:$P$13,MATCH(MIN(ABS(MOD(J3158 - $Q$6:$Q$13 + PI(), 2*PI()) - PI())),ABS(MOD(J3158 - $Q$6:$Q$13 + PI(), 2*PI()) - PI()),0))</f>
        <v>S</v>
      </c>
      <c r="L3158">
        <v>4.10441347910416</v>
      </c>
      <c r="M3158">
        <v>7.5879159503512899</v>
      </c>
      <c r="N3158">
        <v>1.1617762247721299</v>
      </c>
    </row>
    <row r="3159" spans="1:14" x14ac:dyDescent="0.3">
      <c r="A3159">
        <v>1715432</v>
      </c>
      <c r="B3159">
        <v>2024</v>
      </c>
      <c r="C3159">
        <v>5</v>
      </c>
      <c r="D3159">
        <v>11</v>
      </c>
      <c r="E3159">
        <v>1600</v>
      </c>
      <c r="F3159">
        <v>-1.8124914550781199</v>
      </c>
      <c r="G3159">
        <v>4.3360003662109303</v>
      </c>
      <c r="H3159">
        <v>4.6995770501729801</v>
      </c>
      <c r="I3159">
        <v>2.7456574760249199</v>
      </c>
      <c r="J3159">
        <f t="shared" si="50"/>
        <v>2.7456574760249199</v>
      </c>
      <c r="K3159" t="str" cm="1">
        <f t="array" ref="K3159">INDEX($P$6:$P$13,MATCH(MIN(ABS(MOD(J3159 - $Q$6:$Q$13 + PI(), 2*PI()) - PI())),ABS(MOD(J3159 - $Q$6:$Q$13 + PI(), 2*PI()) - PI()),0))</f>
        <v>SE</v>
      </c>
      <c r="L3159">
        <v>4.0844192941788497</v>
      </c>
      <c r="M3159">
        <v>7.55146800147162</v>
      </c>
      <c r="N3159">
        <v>1.1574932734171499</v>
      </c>
    </row>
    <row r="3160" spans="1:14" x14ac:dyDescent="0.3">
      <c r="A3160">
        <v>1715436</v>
      </c>
      <c r="B3160">
        <v>2024</v>
      </c>
      <c r="C3160">
        <v>5</v>
      </c>
      <c r="D3160">
        <v>11</v>
      </c>
      <c r="E3160">
        <v>1700</v>
      </c>
      <c r="F3160">
        <v>-1.9559277343749999</v>
      </c>
      <c r="G3160">
        <v>4.1024163818359298</v>
      </c>
      <c r="H3160">
        <v>4.5448293116522196</v>
      </c>
      <c r="I3160">
        <v>2.6966974377332802</v>
      </c>
      <c r="J3160">
        <f t="shared" si="50"/>
        <v>2.6966974377332802</v>
      </c>
      <c r="K3160" t="str" cm="1">
        <f t="array" ref="K3160">INDEX($P$6:$P$13,MATCH(MIN(ABS(MOD(J3160 - $Q$6:$Q$13 + PI(), 2*PI()) - PI())),ABS(MOD(J3160 - $Q$6:$Q$13 + PI(), 2*PI()) - PI()),0))</f>
        <v>SE</v>
      </c>
      <c r="L3160">
        <v>4.0744909408629999</v>
      </c>
      <c r="M3160">
        <v>7.5362019009060299</v>
      </c>
      <c r="N3160">
        <v>1.1522487004597901</v>
      </c>
    </row>
    <row r="3161" spans="1:14" x14ac:dyDescent="0.3">
      <c r="A3161">
        <v>1715439</v>
      </c>
      <c r="B3161">
        <v>2024</v>
      </c>
      <c r="C3161">
        <v>5</v>
      </c>
      <c r="D3161">
        <v>11</v>
      </c>
      <c r="E3161">
        <v>1800</v>
      </c>
      <c r="F3161">
        <v>-2.0630181884765602</v>
      </c>
      <c r="G3161">
        <v>3.66447448730468</v>
      </c>
      <c r="H3161">
        <v>4.2052844510320604</v>
      </c>
      <c r="I3161">
        <v>2.6288402259167798</v>
      </c>
      <c r="J3161">
        <f t="shared" si="50"/>
        <v>2.6288402259167798</v>
      </c>
      <c r="K3161" t="str" cm="1">
        <f t="array" ref="K3161">INDEX($P$6:$P$13,MATCH(MIN(ABS(MOD(J3161 - $Q$6:$Q$13 + PI(), 2*PI()) - PI())),ABS(MOD(J3161 - $Q$6:$Q$13 + PI(), 2*PI()) - PI()),0))</f>
        <v>SE</v>
      </c>
      <c r="L3161">
        <v>4.0721075004594098</v>
      </c>
      <c r="M3161">
        <v>7.5350154240926104</v>
      </c>
      <c r="N3161">
        <v>1.1468144522772801</v>
      </c>
    </row>
    <row r="3162" spans="1:14" x14ac:dyDescent="0.3">
      <c r="A3162">
        <v>1715443</v>
      </c>
      <c r="B3162">
        <v>2024</v>
      </c>
      <c r="C3162">
        <v>5</v>
      </c>
      <c r="D3162">
        <v>11</v>
      </c>
      <c r="E3162">
        <v>1900</v>
      </c>
      <c r="F3162">
        <v>-2.0557843017578099</v>
      </c>
      <c r="G3162">
        <v>3.0856060791015598</v>
      </c>
      <c r="H3162">
        <v>3.7077235564079398</v>
      </c>
      <c r="I3162">
        <v>2.55387873504726</v>
      </c>
      <c r="J3162">
        <f t="shared" si="50"/>
        <v>2.55387873504726</v>
      </c>
      <c r="K3162" t="str" cm="1">
        <f t="array" ref="K3162">INDEX($P$6:$P$13,MATCH(MIN(ABS(MOD(J3162 - $Q$6:$Q$13 + PI(), 2*PI()) - PI())),ABS(MOD(J3162 - $Q$6:$Q$13 + PI(), 2*PI()) - PI()),0))</f>
        <v>SE</v>
      </c>
      <c r="L3162">
        <v>4.0769679174022002</v>
      </c>
      <c r="M3162">
        <v>7.5463416841294997</v>
      </c>
      <c r="N3162">
        <v>1.1412690480550101</v>
      </c>
    </row>
    <row r="3163" spans="1:14" x14ac:dyDescent="0.3">
      <c r="A3163">
        <v>1715446</v>
      </c>
      <c r="B3163">
        <v>2024</v>
      </c>
      <c r="C3163">
        <v>5</v>
      </c>
      <c r="D3163">
        <v>11</v>
      </c>
      <c r="E3163">
        <v>2000</v>
      </c>
      <c r="F3163">
        <v>-2.1916320800781199</v>
      </c>
      <c r="G3163">
        <v>2.7392651367187502</v>
      </c>
      <c r="H3163">
        <v>3.5081084167497298</v>
      </c>
      <c r="I3163">
        <v>2.4668027481528099</v>
      </c>
      <c r="J3163">
        <f t="shared" si="50"/>
        <v>2.4668027481528099</v>
      </c>
      <c r="K3163" t="str" cm="1">
        <f t="array" ref="K3163">INDEX($P$6:$P$13,MATCH(MIN(ABS(MOD(J3163 - $Q$6:$Q$13 + PI(), 2*PI()) - PI())),ABS(MOD(J3163 - $Q$6:$Q$13 + PI(), 2*PI()) - PI()),0))</f>
        <v>SE</v>
      </c>
      <c r="L3163">
        <v>4.0850673300441001</v>
      </c>
      <c r="M3163">
        <v>7.55981805589464</v>
      </c>
      <c r="N3163">
        <v>1.1366575029161201</v>
      </c>
    </row>
    <row r="3164" spans="1:14" x14ac:dyDescent="0.3">
      <c r="A3164">
        <v>1715450</v>
      </c>
      <c r="B3164">
        <v>2024</v>
      </c>
      <c r="C3164">
        <v>5</v>
      </c>
      <c r="D3164">
        <v>11</v>
      </c>
      <c r="E3164">
        <v>2100</v>
      </c>
      <c r="F3164">
        <v>-2.7376257324218698</v>
      </c>
      <c r="G3164">
        <v>2.7123126220703102</v>
      </c>
      <c r="H3164">
        <v>3.8537299348372001</v>
      </c>
      <c r="I3164">
        <v>2.3515498636512699</v>
      </c>
      <c r="J3164">
        <f t="shared" si="50"/>
        <v>2.3515498636512699</v>
      </c>
      <c r="K3164" t="str" cm="1">
        <f t="array" ref="K3164">INDEX($P$6:$P$13,MATCH(MIN(ABS(MOD(J3164 - $Q$6:$Q$13 + PI(), 2*PI()) - PI())),ABS(MOD(J3164 - $Q$6:$Q$13 + PI(), 2*PI()) - PI()),0))</f>
        <v>SE</v>
      </c>
      <c r="L3164">
        <v>4.0932548341367303</v>
      </c>
      <c r="M3164">
        <v>7.5682758755153996</v>
      </c>
      <c r="N3164">
        <v>1.1336927413940401</v>
      </c>
    </row>
    <row r="3165" spans="1:14" x14ac:dyDescent="0.3">
      <c r="A3165">
        <v>1715454</v>
      </c>
      <c r="B3165">
        <v>2024</v>
      </c>
      <c r="C3165">
        <v>5</v>
      </c>
      <c r="D3165">
        <v>11</v>
      </c>
      <c r="E3165">
        <v>2200</v>
      </c>
      <c r="F3165">
        <v>-2.8990057373046798</v>
      </c>
      <c r="G3165">
        <v>2.0971484375</v>
      </c>
      <c r="H3165">
        <v>3.5780254098921902</v>
      </c>
      <c r="I3165">
        <v>2.19705671163908</v>
      </c>
      <c r="J3165">
        <f t="shared" si="50"/>
        <v>2.19705671163908</v>
      </c>
      <c r="K3165" t="str" cm="1">
        <f t="array" ref="K3165">INDEX($P$6:$P$13,MATCH(MIN(ABS(MOD(J3165 - $Q$6:$Q$13 + PI(), 2*PI()) - PI())),ABS(MOD(J3165 - $Q$6:$Q$13 + PI(), 2*PI()) - PI()),0))</f>
        <v>SE</v>
      </c>
      <c r="L3165">
        <v>4.1072330861129398</v>
      </c>
      <c r="M3165">
        <v>7.6009057362874302</v>
      </c>
      <c r="N3165">
        <v>1.1293877495659701</v>
      </c>
    </row>
    <row r="3166" spans="1:14" x14ac:dyDescent="0.3">
      <c r="A3166">
        <v>1715457</v>
      </c>
      <c r="B3166">
        <v>2024</v>
      </c>
      <c r="C3166">
        <v>5</v>
      </c>
      <c r="D3166">
        <v>11</v>
      </c>
      <c r="E3166">
        <v>2300</v>
      </c>
      <c r="F3166">
        <v>-3.3187585449218702</v>
      </c>
      <c r="G3166">
        <v>2.1849493408203098</v>
      </c>
      <c r="H3166">
        <v>3.9734320053881702</v>
      </c>
      <c r="I3166">
        <v>2.1530285028725702</v>
      </c>
      <c r="J3166">
        <f t="shared" si="50"/>
        <v>2.1530285028725702</v>
      </c>
      <c r="K3166" t="str" cm="1">
        <f t="array" ref="K3166">INDEX($P$6:$P$13,MATCH(MIN(ABS(MOD(J3166 - $Q$6:$Q$13 + PI(), 2*PI()) - PI())),ABS(MOD(J3166 - $Q$6:$Q$13 + PI(), 2*PI()) - PI()),0))</f>
        <v>SE</v>
      </c>
      <c r="L3166">
        <v>4.1191440444976397</v>
      </c>
      <c r="M3166">
        <v>7.6076073116726297</v>
      </c>
      <c r="N3166">
        <v>1.1292050679524701</v>
      </c>
    </row>
    <row r="3167" spans="1:14" x14ac:dyDescent="0.3">
      <c r="A3167">
        <v>1715461</v>
      </c>
      <c r="B3167">
        <v>2024</v>
      </c>
      <c r="C3167">
        <v>5</v>
      </c>
      <c r="D3167">
        <v>11</v>
      </c>
      <c r="E3167">
        <v>0</v>
      </c>
      <c r="F3167">
        <v>1.6873498535156199</v>
      </c>
      <c r="G3167">
        <v>3.6589324951171802</v>
      </c>
      <c r="H3167">
        <v>4.0292600476990401</v>
      </c>
      <c r="I3167">
        <v>-2.7094977018206499</v>
      </c>
      <c r="J3167">
        <f t="shared" si="50"/>
        <v>3.5736876053589364</v>
      </c>
      <c r="K3167" t="str" cm="1">
        <f t="array" ref="K3167">INDEX($P$6:$P$13,MATCH(MIN(ABS(MOD(J3167 - $Q$6:$Q$13 + PI(), 2*PI()) - PI())),ABS(MOD(J3167 - $Q$6:$Q$13 + PI(), 2*PI()) - PI()),0))</f>
        <v>SW</v>
      </c>
      <c r="L3167">
        <v>4.5619837620291497</v>
      </c>
      <c r="M3167">
        <v>8.2208205329047299</v>
      </c>
      <c r="N3167">
        <v>1.34839185078938</v>
      </c>
    </row>
    <row r="3168" spans="1:14" x14ac:dyDescent="0.3">
      <c r="A3168">
        <v>1715464</v>
      </c>
      <c r="B3168">
        <v>2024</v>
      </c>
      <c r="C3168">
        <v>5</v>
      </c>
      <c r="D3168">
        <v>11</v>
      </c>
      <c r="E3168">
        <v>100</v>
      </c>
      <c r="F3168">
        <v>1.32627868652343</v>
      </c>
      <c r="G3168">
        <v>3.34503540039062</v>
      </c>
      <c r="H3168">
        <v>3.5983714349956699</v>
      </c>
      <c r="I3168">
        <v>-2.7641143491966802</v>
      </c>
      <c r="J3168">
        <f t="shared" si="50"/>
        <v>3.519070957982906</v>
      </c>
      <c r="K3168" t="str" cm="1">
        <f t="array" ref="K3168">INDEX($P$6:$P$13,MATCH(MIN(ABS(MOD(J3168 - $Q$6:$Q$13 + PI(), 2*PI()) - PI())),ABS(MOD(J3168 - $Q$6:$Q$13 + PI(), 2*PI()) - PI()),0))</f>
        <v>S</v>
      </c>
      <c r="L3168">
        <v>4.5368575769112196</v>
      </c>
      <c r="M3168">
        <v>8.1975073284573003</v>
      </c>
      <c r="N3168">
        <v>1.32543245951334</v>
      </c>
    </row>
    <row r="3169" spans="1:14" x14ac:dyDescent="0.3">
      <c r="A3169">
        <v>1715468</v>
      </c>
      <c r="B3169">
        <v>2024</v>
      </c>
      <c r="C3169">
        <v>5</v>
      </c>
      <c r="D3169">
        <v>11</v>
      </c>
      <c r="E3169">
        <v>200</v>
      </c>
      <c r="F3169">
        <v>0.98162658691406202</v>
      </c>
      <c r="G3169">
        <v>3.36863708496093</v>
      </c>
      <c r="H3169">
        <v>3.5087471505240502</v>
      </c>
      <c r="I3169">
        <v>-2.8580427513086999</v>
      </c>
      <c r="J3169">
        <f t="shared" si="50"/>
        <v>3.4251425558708863</v>
      </c>
      <c r="K3169" t="str" cm="1">
        <f t="array" ref="K3169">INDEX($P$6:$P$13,MATCH(MIN(ABS(MOD(J3169 - $Q$6:$Q$13 + PI(), 2*PI()) - PI())),ABS(MOD(J3169 - $Q$6:$Q$13 + PI(), 2*PI()) - PI()),0))</f>
        <v>S</v>
      </c>
      <c r="L3169">
        <v>4.5112144722257099</v>
      </c>
      <c r="M3169">
        <v>8.1687412261962802</v>
      </c>
      <c r="N3169">
        <v>1.3031481636894999</v>
      </c>
    </row>
    <row r="3170" spans="1:14" x14ac:dyDescent="0.3">
      <c r="A3170">
        <v>1715472</v>
      </c>
      <c r="B3170">
        <v>2024</v>
      </c>
      <c r="C3170">
        <v>5</v>
      </c>
      <c r="D3170">
        <v>12</v>
      </c>
      <c r="E3170">
        <v>300</v>
      </c>
      <c r="F3170">
        <v>-3.73030883789062</v>
      </c>
      <c r="G3170">
        <v>3.2372314453125002</v>
      </c>
      <c r="H3170">
        <v>4.9391164651752204</v>
      </c>
      <c r="I3170">
        <v>2.2855444883923499</v>
      </c>
      <c r="J3170">
        <f t="shared" si="50"/>
        <v>2.2855444883923499</v>
      </c>
      <c r="K3170" t="str" cm="1">
        <f t="array" ref="K3170">INDEX($P$6:$P$13,MATCH(MIN(ABS(MOD(J3170 - $Q$6:$Q$13 + PI(), 2*PI()) - PI())),ABS(MOD(J3170 - $Q$6:$Q$13 + PI(), 2*PI()) - PI()),0))</f>
        <v>SE</v>
      </c>
      <c r="L3170">
        <v>4.1084056759409</v>
      </c>
      <c r="M3170">
        <v>7.5726708306206598</v>
      </c>
      <c r="N3170">
        <v>1.15281105041503</v>
      </c>
    </row>
    <row r="3171" spans="1:14" x14ac:dyDescent="0.3">
      <c r="A3171">
        <v>1715475</v>
      </c>
      <c r="B3171">
        <v>2024</v>
      </c>
      <c r="C3171">
        <v>5</v>
      </c>
      <c r="D3171">
        <v>12</v>
      </c>
      <c r="E3171">
        <v>400</v>
      </c>
      <c r="F3171">
        <v>-3.731689453125</v>
      </c>
      <c r="G3171">
        <v>3.0792559814453102</v>
      </c>
      <c r="H3171">
        <v>4.83811157103999</v>
      </c>
      <c r="I3171">
        <v>2.2606939759979898</v>
      </c>
      <c r="J3171">
        <f t="shared" si="50"/>
        <v>2.2606939759979898</v>
      </c>
      <c r="K3171" t="str" cm="1">
        <f t="array" ref="K3171">INDEX($P$6:$P$13,MATCH(MIN(ABS(MOD(J3171 - $Q$6:$Q$13 + PI(), 2*PI()) - PI())),ABS(MOD(J3171 - $Q$6:$Q$13 + PI(), 2*PI()) - PI()),0))</f>
        <v>SE</v>
      </c>
      <c r="L3171">
        <v>4.1218733111641104</v>
      </c>
      <c r="M3171">
        <v>7.5917219585842499</v>
      </c>
      <c r="N3171">
        <v>1.1614225175645601</v>
      </c>
    </row>
    <row r="3172" spans="1:14" x14ac:dyDescent="0.3">
      <c r="A3172">
        <v>1715479</v>
      </c>
      <c r="B3172">
        <v>2024</v>
      </c>
      <c r="C3172">
        <v>5</v>
      </c>
      <c r="D3172">
        <v>12</v>
      </c>
      <c r="E3172">
        <v>500</v>
      </c>
      <c r="F3172">
        <v>-4.0043017578124998</v>
      </c>
      <c r="G3172">
        <v>2.87624267578125</v>
      </c>
      <c r="H3172">
        <v>4.9302337163267902</v>
      </c>
      <c r="I3172">
        <v>2.1936910891965802</v>
      </c>
      <c r="J3172">
        <f t="shared" si="50"/>
        <v>2.1936910891965802</v>
      </c>
      <c r="K3172" t="str" cm="1">
        <f t="array" ref="K3172">INDEX($P$6:$P$13,MATCH(MIN(ABS(MOD(J3172 - $Q$6:$Q$13 + PI(), 2*PI()) - PI())),ABS(MOD(J3172 - $Q$6:$Q$13 + PI(), 2*PI()) - PI()),0))</f>
        <v>SE</v>
      </c>
      <c r="L3172">
        <v>4.1466706254780901</v>
      </c>
      <c r="M3172">
        <v>7.6237895753648504</v>
      </c>
      <c r="N3172">
        <v>1.1712835099962</v>
      </c>
    </row>
    <row r="3173" spans="1:14" x14ac:dyDescent="0.3">
      <c r="A3173">
        <v>1715482</v>
      </c>
      <c r="B3173">
        <v>2024</v>
      </c>
      <c r="C3173">
        <v>5</v>
      </c>
      <c r="D3173">
        <v>12</v>
      </c>
      <c r="E3173">
        <v>600</v>
      </c>
      <c r="F3173">
        <v>-4.0480664062500002</v>
      </c>
      <c r="G3173">
        <v>2.62862670898437</v>
      </c>
      <c r="H3173">
        <v>4.8266468696804203</v>
      </c>
      <c r="I3173">
        <v>2.14671703927882</v>
      </c>
      <c r="J3173">
        <f t="shared" si="50"/>
        <v>2.14671703927882</v>
      </c>
      <c r="K3173" t="str" cm="1">
        <f t="array" ref="K3173">INDEX($P$6:$P$13,MATCH(MIN(ABS(MOD(J3173 - $Q$6:$Q$13 + PI(), 2*PI()) - PI())),ABS(MOD(J3173 - $Q$6:$Q$13 + PI(), 2*PI()) - PI()),0))</f>
        <v>SE</v>
      </c>
      <c r="L3173">
        <v>4.1807336986287096</v>
      </c>
      <c r="M3173">
        <v>7.6648853090074303</v>
      </c>
      <c r="N3173">
        <v>1.1828704410129101</v>
      </c>
    </row>
    <row r="3174" spans="1:14" x14ac:dyDescent="0.3">
      <c r="A3174">
        <v>1715486</v>
      </c>
      <c r="B3174">
        <v>2024</v>
      </c>
      <c r="C3174">
        <v>5</v>
      </c>
      <c r="D3174">
        <v>12</v>
      </c>
      <c r="E3174">
        <v>700</v>
      </c>
      <c r="F3174">
        <v>-4.3161999511718703</v>
      </c>
      <c r="G3174">
        <v>2.6561553955078101</v>
      </c>
      <c r="H3174">
        <v>5.0680117900002299</v>
      </c>
      <c r="I3174">
        <v>2.1224567453767298</v>
      </c>
      <c r="J3174">
        <f t="shared" si="50"/>
        <v>2.1224567453767298</v>
      </c>
      <c r="K3174" t="str" cm="1">
        <f t="array" ref="K3174">INDEX($P$6:$P$13,MATCH(MIN(ABS(MOD(J3174 - $Q$6:$Q$13 + PI(), 2*PI()) - PI())),ABS(MOD(J3174 - $Q$6:$Q$13 + PI(), 2*PI()) - PI()),0))</f>
        <v>SE</v>
      </c>
      <c r="L3174">
        <v>4.2232671331704097</v>
      </c>
      <c r="M3174">
        <v>7.7098671595255501</v>
      </c>
      <c r="N3174">
        <v>1.19675191243489</v>
      </c>
    </row>
    <row r="3175" spans="1:14" x14ac:dyDescent="0.3">
      <c r="A3175">
        <v>1715490</v>
      </c>
      <c r="B3175">
        <v>2024</v>
      </c>
      <c r="C3175">
        <v>5</v>
      </c>
      <c r="D3175">
        <v>12</v>
      </c>
      <c r="E3175">
        <v>800</v>
      </c>
      <c r="F3175">
        <v>-4.3340783691406202</v>
      </c>
      <c r="G3175">
        <v>2.6485638427734299</v>
      </c>
      <c r="H3175">
        <v>5.0792839789776902</v>
      </c>
      <c r="I3175">
        <v>2.11933907589491</v>
      </c>
      <c r="J3175">
        <f t="shared" si="50"/>
        <v>2.11933907589491</v>
      </c>
      <c r="K3175" t="str" cm="1">
        <f t="array" ref="K3175">INDEX($P$6:$P$13,MATCH(MIN(ABS(MOD(J3175 - $Q$6:$Q$13 + PI(), 2*PI()) - PI())),ABS(MOD(J3175 - $Q$6:$Q$13 + PI(), 2*PI()) - PI()),0))</f>
        <v>SE</v>
      </c>
      <c r="L3175">
        <v>4.2697724949338802</v>
      </c>
      <c r="M3175">
        <v>7.75364017486572</v>
      </c>
      <c r="N3175">
        <v>1.2138073179456901</v>
      </c>
    </row>
    <row r="3176" spans="1:14" x14ac:dyDescent="0.3">
      <c r="A3176">
        <v>1715493</v>
      </c>
      <c r="B3176">
        <v>2024</v>
      </c>
      <c r="C3176">
        <v>5</v>
      </c>
      <c r="D3176">
        <v>12</v>
      </c>
      <c r="E3176">
        <v>900</v>
      </c>
      <c r="F3176">
        <v>-4.5676281738281199</v>
      </c>
      <c r="G3176">
        <v>2.7158557128906202</v>
      </c>
      <c r="H3176">
        <v>5.3140473640709196</v>
      </c>
      <c r="I3176">
        <v>2.10722672017293</v>
      </c>
      <c r="J3176">
        <f t="shared" si="50"/>
        <v>2.10722672017293</v>
      </c>
      <c r="K3176" t="str" cm="1">
        <f t="array" ref="K3176">INDEX($P$6:$P$13,MATCH(MIN(ABS(MOD(J3176 - $Q$6:$Q$13 + PI(), 2*PI()) - PI())),ABS(MOD(J3176 - $Q$6:$Q$13 + PI(), 2*PI()) - PI()),0))</f>
        <v>SE</v>
      </c>
      <c r="L3176">
        <v>4.3212809894838902</v>
      </c>
      <c r="M3176">
        <v>7.7979140811496297</v>
      </c>
      <c r="N3176">
        <v>1.23346424102783</v>
      </c>
    </row>
    <row r="3177" spans="1:14" x14ac:dyDescent="0.3">
      <c r="A3177">
        <v>1715497</v>
      </c>
      <c r="B3177">
        <v>2024</v>
      </c>
      <c r="C3177">
        <v>5</v>
      </c>
      <c r="D3177">
        <v>12</v>
      </c>
      <c r="E3177">
        <v>1000</v>
      </c>
      <c r="F3177">
        <v>-4.3963568115234297</v>
      </c>
      <c r="G3177">
        <v>2.2481036376953099</v>
      </c>
      <c r="H3177">
        <v>4.9378055024522203</v>
      </c>
      <c r="I3177">
        <v>2.04348744583683</v>
      </c>
      <c r="J3177">
        <f t="shared" si="50"/>
        <v>2.04348744583683</v>
      </c>
      <c r="K3177" t="str" cm="1">
        <f t="array" ref="K3177">INDEX($P$6:$P$13,MATCH(MIN(ABS(MOD(J3177 - $Q$6:$Q$13 + PI(), 2*PI()) - PI())),ABS(MOD(J3177 - $Q$6:$Q$13 + PI(), 2*PI()) - PI()),0))</f>
        <v>SE</v>
      </c>
      <c r="L3177">
        <v>4.4046492944240203</v>
      </c>
      <c r="M3177">
        <v>7.8896536297268298</v>
      </c>
      <c r="N3177">
        <v>1.2495506074693401</v>
      </c>
    </row>
    <row r="3178" spans="1:14" x14ac:dyDescent="0.3">
      <c r="A3178">
        <v>1715500</v>
      </c>
      <c r="B3178">
        <v>2024</v>
      </c>
      <c r="C3178">
        <v>5</v>
      </c>
      <c r="D3178">
        <v>12</v>
      </c>
      <c r="E3178">
        <v>1100</v>
      </c>
      <c r="F3178">
        <v>-4.75857116699218</v>
      </c>
      <c r="G3178">
        <v>2.3931927490234299</v>
      </c>
      <c r="H3178">
        <v>5.3264783004634202</v>
      </c>
      <c r="I3178">
        <v>2.0367792420903998</v>
      </c>
      <c r="J3178">
        <f t="shared" si="50"/>
        <v>2.0367792420903998</v>
      </c>
      <c r="K3178" t="str" cm="1">
        <f t="array" ref="K3178">INDEX($P$6:$P$13,MATCH(MIN(ABS(MOD(J3178 - $Q$6:$Q$13 + PI(), 2*PI()) - PI())),ABS(MOD(J3178 - $Q$6:$Q$13 + PI(), 2*PI()) - PI()),0))</f>
        <v>SE</v>
      </c>
      <c r="L3178">
        <v>4.4758467460477398</v>
      </c>
      <c r="M3178">
        <v>7.9387646781073604</v>
      </c>
      <c r="N3178">
        <v>1.2725769678751599</v>
      </c>
    </row>
    <row r="3179" spans="1:14" x14ac:dyDescent="0.3">
      <c r="A3179">
        <v>1715504</v>
      </c>
      <c r="B3179">
        <v>2024</v>
      </c>
      <c r="C3179">
        <v>5</v>
      </c>
      <c r="D3179">
        <v>12</v>
      </c>
      <c r="E3179">
        <v>1200</v>
      </c>
      <c r="F3179">
        <v>-4.8006420898437501</v>
      </c>
      <c r="G3179">
        <v>2.2404418945312501</v>
      </c>
      <c r="H3179">
        <v>5.2977112376525497</v>
      </c>
      <c r="I3179">
        <v>2.0074478191750398</v>
      </c>
      <c r="J3179">
        <f t="shared" si="50"/>
        <v>2.0074478191750398</v>
      </c>
      <c r="K3179" t="str" cm="1">
        <f t="array" ref="K3179">INDEX($P$6:$P$13,MATCH(MIN(ABS(MOD(J3179 - $Q$6:$Q$13 + PI(), 2*PI()) - PI())),ABS(MOD(J3179 - $Q$6:$Q$13 + PI(), 2*PI()) - PI()),0))</f>
        <v>SE</v>
      </c>
      <c r="L3179">
        <v>4.5598745088551302</v>
      </c>
      <c r="M3179">
        <v>7.9915812810261997</v>
      </c>
      <c r="N3179">
        <v>1.2967556847466299</v>
      </c>
    </row>
    <row r="3180" spans="1:14" x14ac:dyDescent="0.3">
      <c r="A3180">
        <v>1715508</v>
      </c>
      <c r="B3180">
        <v>2024</v>
      </c>
      <c r="C3180">
        <v>5</v>
      </c>
      <c r="D3180">
        <v>12</v>
      </c>
      <c r="E3180">
        <v>1300</v>
      </c>
      <c r="F3180">
        <v>-5.1674462890625001</v>
      </c>
      <c r="G3180">
        <v>2.3390545654296799</v>
      </c>
      <c r="H3180">
        <v>5.67218453599697</v>
      </c>
      <c r="I3180">
        <v>1.99585341486636</v>
      </c>
      <c r="J3180">
        <f t="shared" si="50"/>
        <v>1.99585341486636</v>
      </c>
      <c r="K3180" t="str" cm="1">
        <f t="array" ref="K3180">INDEX($P$6:$P$13,MATCH(MIN(ABS(MOD(J3180 - $Q$6:$Q$13 + PI(), 2*PI()) - PI())),ABS(MOD(J3180 - $Q$6:$Q$13 + PI(), 2*PI()) - PI()),0))</f>
        <v>SE</v>
      </c>
      <c r="L3180">
        <v>4.6451454352593702</v>
      </c>
      <c r="M3180">
        <v>8.0321239895290795</v>
      </c>
      <c r="N3180">
        <v>1.3233135011460999</v>
      </c>
    </row>
    <row r="3181" spans="1:14" x14ac:dyDescent="0.3">
      <c r="A3181">
        <v>1715511</v>
      </c>
      <c r="B3181">
        <v>2024</v>
      </c>
      <c r="C3181">
        <v>5</v>
      </c>
      <c r="D3181">
        <v>12</v>
      </c>
      <c r="E3181">
        <v>1400</v>
      </c>
      <c r="F3181">
        <v>-5.2125347900390597</v>
      </c>
      <c r="G3181">
        <v>2.5002227783203099</v>
      </c>
      <c r="H3181">
        <v>5.7811445993504798</v>
      </c>
      <c r="I3181">
        <v>2.0180365543957599</v>
      </c>
      <c r="J3181">
        <f t="shared" si="50"/>
        <v>2.0180365543957599</v>
      </c>
      <c r="K3181" t="str" cm="1">
        <f t="array" ref="K3181">INDEX($P$6:$P$13,MATCH(MIN(ABS(MOD(J3181 - $Q$6:$Q$13 + PI(), 2*PI()) - PI())),ABS(MOD(J3181 - $Q$6:$Q$13 + PI(), 2*PI()) - PI()),0))</f>
        <v>SE</v>
      </c>
      <c r="L3181">
        <v>4.7598931755103298</v>
      </c>
      <c r="M3181">
        <v>8.07851102617051</v>
      </c>
      <c r="N3181">
        <v>1.34924623701307</v>
      </c>
    </row>
    <row r="3182" spans="1:14" x14ac:dyDescent="0.3">
      <c r="A3182">
        <v>1715515</v>
      </c>
      <c r="B3182">
        <v>2024</v>
      </c>
      <c r="C3182">
        <v>5</v>
      </c>
      <c r="D3182">
        <v>12</v>
      </c>
      <c r="E3182">
        <v>1500</v>
      </c>
      <c r="F3182">
        <v>-5.1105841064453097</v>
      </c>
      <c r="G3182">
        <v>2.7215740966796802</v>
      </c>
      <c r="H3182">
        <v>5.79008078292257</v>
      </c>
      <c r="I3182">
        <v>2.0601333080993398</v>
      </c>
      <c r="J3182">
        <f t="shared" si="50"/>
        <v>2.0601333080993398</v>
      </c>
      <c r="K3182" t="str" cm="1">
        <f t="array" ref="K3182">INDEX($P$6:$P$13,MATCH(MIN(ABS(MOD(J3182 - $Q$6:$Q$13 + PI(), 2*PI()) - PI())),ABS(MOD(J3182 - $Q$6:$Q$13 + PI(), 2*PI()) - PI()),0))</f>
        <v>SE</v>
      </c>
      <c r="L3182">
        <v>4.9434630644180899</v>
      </c>
      <c r="M3182">
        <v>8.1367005242241692</v>
      </c>
      <c r="N3182">
        <v>1.3733544879489401</v>
      </c>
    </row>
    <row r="3183" spans="1:14" x14ac:dyDescent="0.3">
      <c r="A3183">
        <v>1715518</v>
      </c>
      <c r="B3183">
        <v>2024</v>
      </c>
      <c r="C3183">
        <v>5</v>
      </c>
      <c r="D3183">
        <v>12</v>
      </c>
      <c r="E3183">
        <v>1600</v>
      </c>
      <c r="F3183">
        <v>-5.02848754882812</v>
      </c>
      <c r="G3183">
        <v>2.6985809326171801</v>
      </c>
      <c r="H3183">
        <v>5.7068402885138196</v>
      </c>
      <c r="I3183">
        <v>2.0633389291006901</v>
      </c>
      <c r="J3183">
        <f t="shared" si="50"/>
        <v>2.0633389291006901</v>
      </c>
      <c r="K3183" t="str" cm="1">
        <f t="array" ref="K3183">INDEX($P$6:$P$13,MATCH(MIN(ABS(MOD(J3183 - $Q$6:$Q$13 + PI(), 2*PI()) - PI())),ABS(MOD(J3183 - $Q$6:$Q$13 + PI(), 2*PI()) - PI()),0))</f>
        <v>SE</v>
      </c>
      <c r="L3183">
        <v>5.2770496756596899</v>
      </c>
      <c r="M3183">
        <v>8.19416999816894</v>
      </c>
      <c r="N3183">
        <v>1.3967042499118301</v>
      </c>
    </row>
    <row r="3184" spans="1:14" x14ac:dyDescent="0.3">
      <c r="A3184">
        <v>1715522</v>
      </c>
      <c r="B3184">
        <v>2024</v>
      </c>
      <c r="C3184">
        <v>5</v>
      </c>
      <c r="D3184">
        <v>12</v>
      </c>
      <c r="E3184">
        <v>1700</v>
      </c>
      <c r="F3184">
        <v>-4.79555541992187</v>
      </c>
      <c r="G3184">
        <v>2.4860546874999998</v>
      </c>
      <c r="H3184">
        <v>5.4016497197414397</v>
      </c>
      <c r="I3184">
        <v>2.0490617183519699</v>
      </c>
      <c r="J3184">
        <f t="shared" si="50"/>
        <v>2.0490617183519699</v>
      </c>
      <c r="K3184" t="str" cm="1">
        <f t="array" ref="K3184">INDEX($P$6:$P$13,MATCH(MIN(ABS(MOD(J3184 - $Q$6:$Q$13 + PI(), 2*PI()) - PI())),ABS(MOD(J3184 - $Q$6:$Q$13 + PI(), 2*PI()) - PI()),0))</f>
        <v>SE</v>
      </c>
      <c r="L3184">
        <v>5.5805288365084502</v>
      </c>
      <c r="M3184">
        <v>8.2510239283243791</v>
      </c>
      <c r="N3184">
        <v>1.41877184973822</v>
      </c>
    </row>
    <row r="3185" spans="1:14" x14ac:dyDescent="0.3">
      <c r="A3185">
        <v>1715526</v>
      </c>
      <c r="B3185">
        <v>2024</v>
      </c>
      <c r="C3185">
        <v>5</v>
      </c>
      <c r="D3185">
        <v>12</v>
      </c>
      <c r="E3185">
        <v>1800</v>
      </c>
      <c r="F3185">
        <v>-4.6544104003906197</v>
      </c>
      <c r="G3185">
        <v>2.16699523925781</v>
      </c>
      <c r="H3185">
        <v>5.1341410715162903</v>
      </c>
      <c r="I3185">
        <v>2.0065298690992002</v>
      </c>
      <c r="J3185">
        <f t="shared" si="50"/>
        <v>2.0065298690992002</v>
      </c>
      <c r="K3185" t="str" cm="1">
        <f t="array" ref="K3185">INDEX($P$6:$P$13,MATCH(MIN(ABS(MOD(J3185 - $Q$6:$Q$13 + PI(), 2*PI()) - PI())),ABS(MOD(J3185 - $Q$6:$Q$13 + PI(), 2*PI()) - PI()),0))</f>
        <v>SE</v>
      </c>
      <c r="L3185">
        <v>5.68624994019798</v>
      </c>
      <c r="M3185">
        <v>8.16179762946234</v>
      </c>
      <c r="N3185">
        <v>1.38689359029134</v>
      </c>
    </row>
    <row r="3186" spans="1:14" x14ac:dyDescent="0.3">
      <c r="A3186">
        <v>1715529</v>
      </c>
      <c r="B3186">
        <v>2024</v>
      </c>
      <c r="C3186">
        <v>5</v>
      </c>
      <c r="D3186">
        <v>12</v>
      </c>
      <c r="E3186">
        <v>1900</v>
      </c>
      <c r="F3186">
        <v>-4.7478497314453101</v>
      </c>
      <c r="G3186">
        <v>1.7637994384765601</v>
      </c>
      <c r="H3186">
        <v>5.0648855398276798</v>
      </c>
      <c r="I3186">
        <v>1.92649003023312</v>
      </c>
      <c r="J3186">
        <f t="shared" si="50"/>
        <v>1.92649003023312</v>
      </c>
      <c r="K3186" t="str" cm="1">
        <f t="array" ref="K3186">INDEX($P$6:$P$13,MATCH(MIN(ABS(MOD(J3186 - $Q$6:$Q$13 + PI(), 2*PI()) - PI())),ABS(MOD(J3186 - $Q$6:$Q$13 + PI(), 2*PI()) - PI()),0))</f>
        <v>E</v>
      </c>
      <c r="L3186">
        <v>5.0640235051374596</v>
      </c>
      <c r="M3186">
        <v>8.2495689392089808</v>
      </c>
      <c r="N3186">
        <v>1.40607261657714</v>
      </c>
    </row>
    <row r="3187" spans="1:14" x14ac:dyDescent="0.3">
      <c r="A3187">
        <v>1715533</v>
      </c>
      <c r="B3187">
        <v>2024</v>
      </c>
      <c r="C3187">
        <v>5</v>
      </c>
      <c r="D3187">
        <v>12</v>
      </c>
      <c r="E3187">
        <v>2000</v>
      </c>
      <c r="F3187">
        <v>-5.0761505126953104</v>
      </c>
      <c r="G3187">
        <v>1.27390991210937</v>
      </c>
      <c r="H3187">
        <v>5.2335600208373796</v>
      </c>
      <c r="I3187">
        <v>1.81667816297078</v>
      </c>
      <c r="J3187">
        <f t="shared" si="50"/>
        <v>1.81667816297078</v>
      </c>
      <c r="K3187" t="str" cm="1">
        <f t="array" ref="K3187">INDEX($P$6:$P$13,MATCH(MIN(ABS(MOD(J3187 - $Q$6:$Q$13 + PI(), 2*PI()) - PI())),ABS(MOD(J3187 - $Q$6:$Q$13 + PI(), 2*PI()) - PI()),0))</f>
        <v>E</v>
      </c>
      <c r="L3187">
        <v>5.1319195154827497</v>
      </c>
      <c r="M3187">
        <v>8.3292310502794003</v>
      </c>
      <c r="N3187">
        <v>1.42837153540717</v>
      </c>
    </row>
    <row r="3188" spans="1:14" x14ac:dyDescent="0.3">
      <c r="A3188">
        <v>1715536</v>
      </c>
      <c r="B3188">
        <v>2024</v>
      </c>
      <c r="C3188">
        <v>5</v>
      </c>
      <c r="D3188">
        <v>12</v>
      </c>
      <c r="E3188">
        <v>2100</v>
      </c>
      <c r="F3188">
        <v>-5.3979180908203102</v>
      </c>
      <c r="G3188">
        <v>1.1536846923828099</v>
      </c>
      <c r="H3188">
        <v>5.5198286281952296</v>
      </c>
      <c r="I3188">
        <v>1.78135609608739</v>
      </c>
      <c r="J3188">
        <f t="shared" si="50"/>
        <v>1.78135609608739</v>
      </c>
      <c r="K3188" t="str" cm="1">
        <f t="array" ref="K3188">INDEX($P$6:$P$13,MATCH(MIN(ABS(MOD(J3188 - $Q$6:$Q$13 + PI(), 2*PI()) - PI())),ABS(MOD(J3188 - $Q$6:$Q$13 + PI(), 2*PI()) - PI()),0))</f>
        <v>E</v>
      </c>
      <c r="L3188">
        <v>4.5010006913835499</v>
      </c>
      <c r="M3188">
        <v>8.3867051866319393</v>
      </c>
      <c r="N3188">
        <v>1.45397387610541</v>
      </c>
    </row>
    <row r="3189" spans="1:14" x14ac:dyDescent="0.3">
      <c r="A3189">
        <v>1715540</v>
      </c>
      <c r="B3189">
        <v>2024</v>
      </c>
      <c r="C3189">
        <v>5</v>
      </c>
      <c r="D3189">
        <v>12</v>
      </c>
      <c r="E3189">
        <v>2200</v>
      </c>
      <c r="F3189">
        <v>-5.6558953857421796</v>
      </c>
      <c r="G3189">
        <v>1.0654602050781199</v>
      </c>
      <c r="H3189">
        <v>5.7553764484232302</v>
      </c>
      <c r="I3189">
        <v>1.7569947037704601</v>
      </c>
      <c r="J3189">
        <f t="shared" si="50"/>
        <v>1.7569947037704601</v>
      </c>
      <c r="K3189" t="str" cm="1">
        <f t="array" ref="K3189">INDEX($P$6:$P$13,MATCH(MIN(ABS(MOD(J3189 - $Q$6:$Q$13 + PI(), 2*PI()) - PI())),ABS(MOD(J3189 - $Q$6:$Q$13 + PI(), 2*PI()) - PI()),0))</f>
        <v>E</v>
      </c>
      <c r="L3189">
        <v>4.5676350176035596</v>
      </c>
      <c r="M3189">
        <v>8.4269975026448503</v>
      </c>
      <c r="N3189">
        <v>1.48009554545084</v>
      </c>
    </row>
    <row r="3190" spans="1:14" x14ac:dyDescent="0.3">
      <c r="A3190">
        <v>1715544</v>
      </c>
      <c r="B3190">
        <v>2024</v>
      </c>
      <c r="C3190">
        <v>5</v>
      </c>
      <c r="D3190">
        <v>12</v>
      </c>
      <c r="E3190">
        <v>2300</v>
      </c>
      <c r="F3190">
        <v>-5.9211669921874996</v>
      </c>
      <c r="G3190">
        <v>1.41970642089843</v>
      </c>
      <c r="H3190">
        <v>6.0889888217101298</v>
      </c>
      <c r="I3190">
        <v>1.8061219399172601</v>
      </c>
      <c r="J3190">
        <f t="shared" si="50"/>
        <v>1.8061219399172601</v>
      </c>
      <c r="K3190" t="str" cm="1">
        <f t="array" ref="K3190">INDEX($P$6:$P$13,MATCH(MIN(ABS(MOD(J3190 - $Q$6:$Q$13 + PI(), 2*PI()) - PI())),ABS(MOD(J3190 - $Q$6:$Q$13 + PI(), 2*PI()) - PI()),0))</f>
        <v>E</v>
      </c>
      <c r="L3190">
        <v>3.9308846028046398</v>
      </c>
      <c r="M3190">
        <v>8.4301347732543892</v>
      </c>
      <c r="N3190">
        <v>1.5082399580213699</v>
      </c>
    </row>
    <row r="3191" spans="1:14" x14ac:dyDescent="0.3">
      <c r="A3191">
        <v>1715547</v>
      </c>
      <c r="B3191">
        <v>2024</v>
      </c>
      <c r="C3191">
        <v>5</v>
      </c>
      <c r="D3191">
        <v>12</v>
      </c>
      <c r="E3191">
        <v>0</v>
      </c>
      <c r="F3191">
        <v>-3.7334173583984298</v>
      </c>
      <c r="G3191">
        <v>2.37319763183593</v>
      </c>
      <c r="H3191">
        <v>4.4238526390175403</v>
      </c>
      <c r="I3191">
        <v>2.1370271467977702</v>
      </c>
      <c r="J3191">
        <f t="shared" si="50"/>
        <v>2.1370271467977702</v>
      </c>
      <c r="K3191" t="str" cm="1">
        <f t="array" ref="K3191">INDEX($P$6:$P$13,MATCH(MIN(ABS(MOD(J3191 - $Q$6:$Q$13 + PI(), 2*PI()) - PI())),ABS(MOD(J3191 - $Q$6:$Q$13 + PI(), 2*PI()) - PI()),0))</f>
        <v>SE</v>
      </c>
      <c r="L3191">
        <v>4.1216743434399996</v>
      </c>
      <c r="M3191">
        <v>7.5993029276529898</v>
      </c>
      <c r="N3191">
        <v>1.1319719950358</v>
      </c>
    </row>
    <row r="3192" spans="1:14" x14ac:dyDescent="0.3">
      <c r="A3192">
        <v>1715551</v>
      </c>
      <c r="B3192">
        <v>2024</v>
      </c>
      <c r="C3192">
        <v>5</v>
      </c>
      <c r="D3192">
        <v>12</v>
      </c>
      <c r="E3192">
        <v>100</v>
      </c>
      <c r="F3192">
        <v>-3.8221453857421799</v>
      </c>
      <c r="G3192">
        <v>2.66038757324218</v>
      </c>
      <c r="H3192">
        <v>4.6568720606874896</v>
      </c>
      <c r="I3192">
        <v>2.1788634148222301</v>
      </c>
      <c r="J3192">
        <f t="shared" si="50"/>
        <v>2.1788634148222301</v>
      </c>
      <c r="K3192" t="str" cm="1">
        <f t="array" ref="K3192">INDEX($P$6:$P$13,MATCH(MIN(ABS(MOD(J3192 - $Q$6:$Q$13 + PI(), 2*PI()) - PI())),ABS(MOD(J3192 - $Q$6:$Q$13 + PI(), 2*PI()) - PI()),0))</f>
        <v>SE</v>
      </c>
      <c r="L3192">
        <v>4.1186796779755701</v>
      </c>
      <c r="M3192">
        <v>7.5908442603217203</v>
      </c>
      <c r="N3192">
        <v>1.1366641786363301</v>
      </c>
    </row>
    <row r="3193" spans="1:14" x14ac:dyDescent="0.3">
      <c r="A3193">
        <v>1715554</v>
      </c>
      <c r="B3193">
        <v>2024</v>
      </c>
      <c r="C3193">
        <v>5</v>
      </c>
      <c r="D3193">
        <v>12</v>
      </c>
      <c r="E3193">
        <v>200</v>
      </c>
      <c r="F3193">
        <v>-3.8504187011718698</v>
      </c>
      <c r="G3193">
        <v>3.07503845214843</v>
      </c>
      <c r="H3193">
        <v>4.9276348948075999</v>
      </c>
      <c r="I3193">
        <v>2.2446979456744498</v>
      </c>
      <c r="J3193">
        <f t="shared" si="50"/>
        <v>2.2446979456744498</v>
      </c>
      <c r="K3193" t="str" cm="1">
        <f t="array" ref="K3193">INDEX($P$6:$P$13,MATCH(MIN(ABS(MOD(J3193 - $Q$6:$Q$13 + PI(), 2*PI()) - PI())),ABS(MOD(J3193 - $Q$6:$Q$13 + PI(), 2*PI()) - PI()),0))</f>
        <v>SE</v>
      </c>
      <c r="L3193">
        <v>4.1099551326537904</v>
      </c>
      <c r="M3193">
        <v>7.5754309760199599</v>
      </c>
      <c r="N3193">
        <v>1.1442595587836299</v>
      </c>
    </row>
    <row r="3194" spans="1:14" x14ac:dyDescent="0.3">
      <c r="A3194">
        <v>1715558</v>
      </c>
      <c r="B3194">
        <v>2024</v>
      </c>
      <c r="C3194">
        <v>5</v>
      </c>
      <c r="D3194">
        <v>13</v>
      </c>
      <c r="E3194">
        <v>300</v>
      </c>
      <c r="F3194">
        <v>-6.0254846191406202</v>
      </c>
      <c r="G3194">
        <v>2.2986761474609301</v>
      </c>
      <c r="H3194">
        <v>6.4490601583801404</v>
      </c>
      <c r="I3194">
        <v>1.93524671565631</v>
      </c>
      <c r="J3194">
        <f t="shared" si="50"/>
        <v>1.93524671565631</v>
      </c>
      <c r="K3194" t="str" cm="1">
        <f t="array" ref="K3194">INDEX($P$6:$P$13,MATCH(MIN(ABS(MOD(J3194 - $Q$6:$Q$13 + PI(), 2*PI()) - PI())),ABS(MOD(J3194 - $Q$6:$Q$13 + PI(), 2*PI()) - PI()),0))</f>
        <v>E</v>
      </c>
      <c r="L3194">
        <v>4.1778284635932197</v>
      </c>
      <c r="M3194">
        <v>8.25689336988661</v>
      </c>
      <c r="N3194">
        <v>1.60546663072374</v>
      </c>
    </row>
    <row r="3195" spans="1:14" x14ac:dyDescent="0.3">
      <c r="A3195">
        <v>1715562</v>
      </c>
      <c r="B3195">
        <v>2024</v>
      </c>
      <c r="C3195">
        <v>5</v>
      </c>
      <c r="D3195">
        <v>13</v>
      </c>
      <c r="E3195">
        <v>400</v>
      </c>
      <c r="F3195">
        <v>-5.9852319335937496</v>
      </c>
      <c r="G3195">
        <v>2.4400463867187501</v>
      </c>
      <c r="H3195">
        <v>6.4634996455673699</v>
      </c>
      <c r="I3195">
        <v>1.9579039526136099</v>
      </c>
      <c r="J3195">
        <f t="shared" si="50"/>
        <v>1.9579039526136099</v>
      </c>
      <c r="K3195" t="str" cm="1">
        <f t="array" ref="K3195">INDEX($P$6:$P$13,MATCH(MIN(ABS(MOD(J3195 - $Q$6:$Q$13 + PI(), 2*PI()) - PI())),ABS(MOD(J3195 - $Q$6:$Q$13 + PI(), 2*PI()) - PI()),0))</f>
        <v>E</v>
      </c>
      <c r="L3195">
        <v>3.5308280194211998</v>
      </c>
      <c r="M3195">
        <v>8.2241885926988392</v>
      </c>
      <c r="N3195">
        <v>1.61898877885606</v>
      </c>
    </row>
    <row r="3196" spans="1:14" x14ac:dyDescent="0.3">
      <c r="A3196">
        <v>1715565</v>
      </c>
      <c r="B3196">
        <v>2024</v>
      </c>
      <c r="C3196">
        <v>5</v>
      </c>
      <c r="D3196">
        <v>13</v>
      </c>
      <c r="E3196">
        <v>500</v>
      </c>
      <c r="F3196">
        <v>-5.8134942626953103</v>
      </c>
      <c r="G3196">
        <v>2.2981768798828099</v>
      </c>
      <c r="H3196">
        <v>6.2512664727732696</v>
      </c>
      <c r="I3196">
        <v>1.9472596878776001</v>
      </c>
      <c r="J3196">
        <f t="shared" si="50"/>
        <v>1.9472596878776001</v>
      </c>
      <c r="K3196" t="str" cm="1">
        <f t="array" ref="K3196">INDEX($P$6:$P$13,MATCH(MIN(ABS(MOD(J3196 - $Q$6:$Q$13 + PI(), 2*PI()) - PI())),ABS(MOD(J3196 - $Q$6:$Q$13 + PI(), 2*PI()) - PI()),0))</f>
        <v>E</v>
      </c>
      <c r="L3196">
        <v>2.1765006787495502</v>
      </c>
      <c r="M3196">
        <v>8.2054291831122494</v>
      </c>
      <c r="N3196">
        <v>1.62757280137803</v>
      </c>
    </row>
    <row r="3197" spans="1:14" x14ac:dyDescent="0.3">
      <c r="A3197">
        <v>1715569</v>
      </c>
      <c r="B3197">
        <v>2024</v>
      </c>
      <c r="C3197">
        <v>5</v>
      </c>
      <c r="D3197">
        <v>13</v>
      </c>
      <c r="E3197">
        <v>600</v>
      </c>
      <c r="F3197">
        <v>-5.7928137207031201</v>
      </c>
      <c r="G3197">
        <v>2.0279266357421801</v>
      </c>
      <c r="H3197">
        <v>6.1375220767602103</v>
      </c>
      <c r="I3197">
        <v>1.9075390935115899</v>
      </c>
      <c r="J3197">
        <f t="shared" si="50"/>
        <v>1.9075390935115899</v>
      </c>
      <c r="K3197" t="str" cm="1">
        <f t="array" ref="K3197">INDEX($P$6:$P$13,MATCH(MIN(ABS(MOD(J3197 - $Q$6:$Q$13 + PI(), 2*PI()) - PI())),ABS(MOD(J3197 - $Q$6:$Q$13 + PI(), 2*PI()) - PI()),0))</f>
        <v>E</v>
      </c>
      <c r="L3197">
        <v>2.2039293108844098</v>
      </c>
      <c r="M3197">
        <v>7.9587599436441998</v>
      </c>
      <c r="N3197">
        <v>1.54052607218424</v>
      </c>
    </row>
    <row r="3198" spans="1:14" x14ac:dyDescent="0.3">
      <c r="A3198">
        <v>1715572</v>
      </c>
      <c r="B3198">
        <v>2024</v>
      </c>
      <c r="C3198">
        <v>5</v>
      </c>
      <c r="D3198">
        <v>13</v>
      </c>
      <c r="E3198">
        <v>700</v>
      </c>
      <c r="F3198">
        <v>-5.9203094482421799</v>
      </c>
      <c r="G3198">
        <v>1.59535949707031</v>
      </c>
      <c r="H3198">
        <v>6.1314954038829796</v>
      </c>
      <c r="I3198">
        <v>1.8340162661375099</v>
      </c>
      <c r="J3198">
        <f t="shared" si="50"/>
        <v>1.8340162661375099</v>
      </c>
      <c r="K3198" t="str" cm="1">
        <f t="array" ref="K3198">INDEX($P$6:$P$13,MATCH(MIN(ABS(MOD(J3198 - $Q$6:$Q$13 + PI(), 2*PI()) - PI())),ABS(MOD(J3198 - $Q$6:$Q$13 + PI(), 2*PI()) - PI()),0))</f>
        <v>E</v>
      </c>
      <c r="L3198">
        <v>2.2456300489299301</v>
      </c>
      <c r="M3198">
        <v>7.9663842519124302</v>
      </c>
      <c r="N3198">
        <v>1.55011336008707</v>
      </c>
    </row>
    <row r="3199" spans="1:14" x14ac:dyDescent="0.3">
      <c r="A3199">
        <v>1715576</v>
      </c>
      <c r="B3199">
        <v>2024</v>
      </c>
      <c r="C3199">
        <v>5</v>
      </c>
      <c r="D3199">
        <v>13</v>
      </c>
      <c r="E3199">
        <v>800</v>
      </c>
      <c r="F3199">
        <v>-6.2565576171875001</v>
      </c>
      <c r="G3199">
        <v>1.1785607910156199</v>
      </c>
      <c r="H3199">
        <v>6.3665939681517498</v>
      </c>
      <c r="I3199">
        <v>1.7569866086611301</v>
      </c>
      <c r="J3199">
        <f t="shared" si="50"/>
        <v>1.7569866086611301</v>
      </c>
      <c r="K3199" t="str" cm="1">
        <f t="array" ref="K3199">INDEX($P$6:$P$13,MATCH(MIN(ABS(MOD(J3199 - $Q$6:$Q$13 + PI(), 2*PI()) - PI())),ABS(MOD(J3199 - $Q$6:$Q$13 + PI(), 2*PI()) - PI()),0))</f>
        <v>E</v>
      </c>
      <c r="L3199">
        <v>2.2956670988928201</v>
      </c>
      <c r="M3199">
        <v>7.9569634331597197</v>
      </c>
      <c r="N3199">
        <v>1.56204387876722</v>
      </c>
    </row>
    <row r="3200" spans="1:14" x14ac:dyDescent="0.3">
      <c r="A3200">
        <v>1715580</v>
      </c>
      <c r="B3200">
        <v>2024</v>
      </c>
      <c r="C3200">
        <v>5</v>
      </c>
      <c r="D3200">
        <v>13</v>
      </c>
      <c r="E3200">
        <v>900</v>
      </c>
      <c r="F3200">
        <v>-6.7720214843750002</v>
      </c>
      <c r="G3200">
        <v>0.99490234374999997</v>
      </c>
      <c r="H3200">
        <v>6.84471370171432</v>
      </c>
      <c r="I3200">
        <v>1.71666647382935</v>
      </c>
      <c r="J3200">
        <f t="shared" si="50"/>
        <v>1.71666647382935</v>
      </c>
      <c r="K3200" t="str" cm="1">
        <f t="array" ref="K3200">INDEX($P$6:$P$13,MATCH(MIN(ABS(MOD(J3200 - $Q$6:$Q$13 + PI(), 2*PI()) - PI())),ABS(MOD(J3200 - $Q$6:$Q$13 + PI(), 2*PI()) - PI()),0))</f>
        <v>E</v>
      </c>
      <c r="L3200">
        <v>1.6719714533414201</v>
      </c>
      <c r="M3200">
        <v>7.9096001519097197</v>
      </c>
      <c r="N3200">
        <v>1.57904884550306</v>
      </c>
    </row>
    <row r="3201" spans="1:14" x14ac:dyDescent="0.3">
      <c r="A3201">
        <v>1715583</v>
      </c>
      <c r="B3201">
        <v>2024</v>
      </c>
      <c r="C3201">
        <v>5</v>
      </c>
      <c r="D3201">
        <v>13</v>
      </c>
      <c r="E3201">
        <v>1000</v>
      </c>
      <c r="F3201">
        <v>-6.7961859130859299</v>
      </c>
      <c r="G3201">
        <v>0.46617919921875001</v>
      </c>
      <c r="H3201">
        <v>6.8121557535784403</v>
      </c>
      <c r="I3201">
        <v>1.6392832857512001</v>
      </c>
      <c r="J3201">
        <f t="shared" si="50"/>
        <v>1.6392832857512001</v>
      </c>
      <c r="K3201" t="str" cm="1">
        <f t="array" ref="K3201">INDEX($P$6:$P$13,MATCH(MIN(ABS(MOD(J3201 - $Q$6:$Q$13 + PI(), 2*PI()) - PI())),ABS(MOD(J3201 - $Q$6:$Q$13 + PI(), 2*PI()) - PI()),0))</f>
        <v>E</v>
      </c>
      <c r="L3201">
        <v>0.34992041625607101</v>
      </c>
      <c r="M3201">
        <v>7.8640169567531997</v>
      </c>
      <c r="N3201">
        <v>1.5936194525824601</v>
      </c>
    </row>
    <row r="3202" spans="1:14" x14ac:dyDescent="0.3">
      <c r="A3202">
        <v>1715587</v>
      </c>
      <c r="B3202">
        <v>2024</v>
      </c>
      <c r="C3202">
        <v>5</v>
      </c>
      <c r="D3202">
        <v>13</v>
      </c>
      <c r="E3202">
        <v>1100</v>
      </c>
      <c r="F3202">
        <v>-6.9642913818359302</v>
      </c>
      <c r="G3202">
        <v>0.55778564453125001</v>
      </c>
      <c r="H3202">
        <v>6.9865928231405796</v>
      </c>
      <c r="I3202">
        <v>1.6507179577978499</v>
      </c>
      <c r="J3202">
        <f t="shared" si="50"/>
        <v>1.6507179577978499</v>
      </c>
      <c r="K3202" t="str" cm="1">
        <f t="array" ref="K3202">INDEX($P$6:$P$13,MATCH(MIN(ABS(MOD(J3202 - $Q$6:$Q$13 + PI(), 2*PI()) - PI())),ABS(MOD(J3202 - $Q$6:$Q$13 + PI(), 2*PI()) - PI()),0))</f>
        <v>E</v>
      </c>
      <c r="L3202">
        <v>0.42672928700289198</v>
      </c>
      <c r="M3202">
        <v>7.80746046702067</v>
      </c>
      <c r="N3202">
        <v>1.6082450018988701</v>
      </c>
    </row>
    <row r="3203" spans="1:14" x14ac:dyDescent="0.3">
      <c r="A3203">
        <v>1715590</v>
      </c>
      <c r="B3203">
        <v>2024</v>
      </c>
      <c r="C3203">
        <v>5</v>
      </c>
      <c r="D3203">
        <v>13</v>
      </c>
      <c r="E3203">
        <v>1200</v>
      </c>
      <c r="F3203">
        <v>-6.9888244628906202</v>
      </c>
      <c r="G3203">
        <v>0.99850341796874997</v>
      </c>
      <c r="H3203">
        <v>7.0597929465950804</v>
      </c>
      <c r="I3203">
        <v>1.71270739299846</v>
      </c>
      <c r="J3203">
        <f t="shared" ref="J3203:J3266" si="51">IF(I3203&lt;0,I3203+2*PI(),I3203)</f>
        <v>1.71270739299846</v>
      </c>
      <c r="K3203" t="str" cm="1">
        <f t="array" ref="K3203">INDEX($P$6:$P$13,MATCH(MIN(ABS(MOD(J3203 - $Q$6:$Q$13 + PI(), 2*PI()) - PI())),ABS(MOD(J3203 - $Q$6:$Q$13 + PI(), 2*PI()) - PI()),0))</f>
        <v>E</v>
      </c>
      <c r="L3203">
        <v>0.50818647240585202</v>
      </c>
      <c r="M3203">
        <v>7.7472009658813397</v>
      </c>
      <c r="N3203">
        <v>1.62099096510145</v>
      </c>
    </row>
    <row r="3204" spans="1:14" x14ac:dyDescent="0.3">
      <c r="A3204">
        <v>1715594</v>
      </c>
      <c r="B3204">
        <v>2024</v>
      </c>
      <c r="C3204">
        <v>5</v>
      </c>
      <c r="D3204">
        <v>13</v>
      </c>
      <c r="E3204">
        <v>1300</v>
      </c>
      <c r="F3204">
        <v>-6.7804003906250001</v>
      </c>
      <c r="G3204">
        <v>1.3594512939453101</v>
      </c>
      <c r="H3204">
        <v>6.9153407202969497</v>
      </c>
      <c r="I3204">
        <v>1.76866991793008</v>
      </c>
      <c r="J3204">
        <f t="shared" si="51"/>
        <v>1.76866991793008</v>
      </c>
      <c r="K3204" t="str" cm="1">
        <f t="array" ref="K3204">INDEX($P$6:$P$13,MATCH(MIN(ABS(MOD(J3204 - $Q$6:$Q$13 + PI(), 2*PI()) - PI())),ABS(MOD(J3204 - $Q$6:$Q$13 + PI(), 2*PI()) - PI()),0))</f>
        <v>E</v>
      </c>
      <c r="L3204">
        <v>0.57806728492789505</v>
      </c>
      <c r="M3204">
        <v>7.7049827575683496</v>
      </c>
      <c r="N3204">
        <v>1.62770536210801</v>
      </c>
    </row>
    <row r="3205" spans="1:14" x14ac:dyDescent="0.3">
      <c r="A3205">
        <v>1715598</v>
      </c>
      <c r="B3205">
        <v>2024</v>
      </c>
      <c r="C3205">
        <v>5</v>
      </c>
      <c r="D3205">
        <v>13</v>
      </c>
      <c r="E3205">
        <v>1400</v>
      </c>
      <c r="F3205">
        <v>-6.6456207275390602</v>
      </c>
      <c r="G3205">
        <v>1.5236572265624999</v>
      </c>
      <c r="H3205">
        <v>6.8180500290297701</v>
      </c>
      <c r="I3205">
        <v>1.7961735345108201</v>
      </c>
      <c r="J3205">
        <f t="shared" si="51"/>
        <v>1.7961735345108201</v>
      </c>
      <c r="K3205" t="str" cm="1">
        <f t="array" ref="K3205">INDEX($P$6:$P$13,MATCH(MIN(ABS(MOD(J3205 - $Q$6:$Q$13 + PI(), 2*PI()) - PI())),ABS(MOD(J3205 - $Q$6:$Q$13 + PI(), 2*PI()) - PI()),0))</f>
        <v>E</v>
      </c>
      <c r="L3205">
        <v>0.635817933166264</v>
      </c>
      <c r="M3205">
        <v>7.67808130052354</v>
      </c>
      <c r="N3205">
        <v>1.62896431816948</v>
      </c>
    </row>
    <row r="3206" spans="1:14" x14ac:dyDescent="0.3">
      <c r="A3206">
        <v>1715601</v>
      </c>
      <c r="B3206">
        <v>2024</v>
      </c>
      <c r="C3206">
        <v>5</v>
      </c>
      <c r="D3206">
        <v>13</v>
      </c>
      <c r="E3206">
        <v>1500</v>
      </c>
      <c r="F3206">
        <v>-6.6041650390625</v>
      </c>
      <c r="G3206">
        <v>1.65013122558593</v>
      </c>
      <c r="H3206">
        <v>6.8071968478096103</v>
      </c>
      <c r="I3206">
        <v>1.8156452944161701</v>
      </c>
      <c r="J3206">
        <f t="shared" si="51"/>
        <v>1.8156452944161701</v>
      </c>
      <c r="K3206" t="str" cm="1">
        <f t="array" ref="K3206">INDEX($P$6:$P$13,MATCH(MIN(ABS(MOD(J3206 - $Q$6:$Q$13 + PI(), 2*PI()) - PI())),ABS(MOD(J3206 - $Q$6:$Q$13 + PI(), 2*PI()) - PI()),0))</f>
        <v>E</v>
      </c>
      <c r="L3206">
        <v>0.69105414306609403</v>
      </c>
      <c r="M3206">
        <v>7.6517786449856198</v>
      </c>
      <c r="N3206">
        <v>1.62769031524658</v>
      </c>
    </row>
    <row r="3207" spans="1:14" x14ac:dyDescent="0.3">
      <c r="A3207">
        <v>1715605</v>
      </c>
      <c r="B3207">
        <v>2024</v>
      </c>
      <c r="C3207">
        <v>5</v>
      </c>
      <c r="D3207">
        <v>13</v>
      </c>
      <c r="E3207">
        <v>1600</v>
      </c>
      <c r="F3207">
        <v>-6.5733233642578099</v>
      </c>
      <c r="G3207">
        <v>1.6395025634765601</v>
      </c>
      <c r="H3207">
        <v>6.7746991598700399</v>
      </c>
      <c r="I3207">
        <v>1.8152267773902799</v>
      </c>
      <c r="J3207">
        <f t="shared" si="51"/>
        <v>1.8152267773902799</v>
      </c>
      <c r="K3207" t="str" cm="1">
        <f t="array" ref="K3207">INDEX($P$6:$P$13,MATCH(MIN(ABS(MOD(J3207 - $Q$6:$Q$13 + PI(), 2*PI()) - PI())),ABS(MOD(J3207 - $Q$6:$Q$13 + PI(), 2*PI()) - PI()),0))</f>
        <v>E</v>
      </c>
      <c r="L3207">
        <v>0.74285801177167299</v>
      </c>
      <c r="M3207">
        <v>7.6257729000515404</v>
      </c>
      <c r="N3207">
        <v>1.624847624037</v>
      </c>
    </row>
    <row r="3208" spans="1:14" x14ac:dyDescent="0.3">
      <c r="A3208">
        <v>1715608</v>
      </c>
      <c r="B3208">
        <v>2024</v>
      </c>
      <c r="C3208">
        <v>5</v>
      </c>
      <c r="D3208">
        <v>13</v>
      </c>
      <c r="E3208">
        <v>1700</v>
      </c>
      <c r="F3208">
        <v>-6.2655847167968703</v>
      </c>
      <c r="G3208">
        <v>1.63614074707031</v>
      </c>
      <c r="H3208">
        <v>6.4756859395420303</v>
      </c>
      <c r="I3208">
        <v>1.82622382905625</v>
      </c>
      <c r="J3208">
        <f t="shared" si="51"/>
        <v>1.82622382905625</v>
      </c>
      <c r="K3208" t="str" cm="1">
        <f t="array" ref="K3208">INDEX($P$6:$P$13,MATCH(MIN(ABS(MOD(J3208 - $Q$6:$Q$13 + PI(), 2*PI()) - PI())),ABS(MOD(J3208 - $Q$6:$Q$13 + PI(), 2*PI()) - PI()),0))</f>
        <v>E</v>
      </c>
      <c r="L3208">
        <v>0.78116154755399203</v>
      </c>
      <c r="M3208">
        <v>7.6147879494561002</v>
      </c>
      <c r="N3208">
        <v>1.61842441558837</v>
      </c>
    </row>
    <row r="3209" spans="1:14" x14ac:dyDescent="0.3">
      <c r="A3209">
        <v>1715612</v>
      </c>
      <c r="B3209">
        <v>2024</v>
      </c>
      <c r="C3209">
        <v>5</v>
      </c>
      <c r="D3209">
        <v>13</v>
      </c>
      <c r="E3209">
        <v>1800</v>
      </c>
      <c r="F3209">
        <v>-6.0644116210937504</v>
      </c>
      <c r="G3209">
        <v>1.53472229003906</v>
      </c>
      <c r="H3209">
        <v>6.2555943616573799</v>
      </c>
      <c r="I3209">
        <v>1.81866256231629</v>
      </c>
      <c r="J3209">
        <f t="shared" si="51"/>
        <v>1.81866256231629</v>
      </c>
      <c r="K3209" t="str" cm="1">
        <f t="array" ref="K3209">INDEX($P$6:$P$13,MATCH(MIN(ABS(MOD(J3209 - $Q$6:$Q$13 + PI(), 2*PI()) - PI())),ABS(MOD(J3209 - $Q$6:$Q$13 + PI(), 2*PI()) - PI()),0))</f>
        <v>E</v>
      </c>
      <c r="L3209">
        <v>0.80713159964933001</v>
      </c>
      <c r="M3209">
        <v>7.6175254185994401</v>
      </c>
      <c r="N3209">
        <v>1.6089110904269699</v>
      </c>
    </row>
    <row r="3210" spans="1:14" x14ac:dyDescent="0.3">
      <c r="A3210">
        <v>1715616</v>
      </c>
      <c r="B3210">
        <v>2024</v>
      </c>
      <c r="C3210">
        <v>5</v>
      </c>
      <c r="D3210">
        <v>13</v>
      </c>
      <c r="E3210">
        <v>1900</v>
      </c>
      <c r="F3210">
        <v>-6.0529101562500003</v>
      </c>
      <c r="G3210">
        <v>1.32292175292968</v>
      </c>
      <c r="H3210">
        <v>6.1957923887109798</v>
      </c>
      <c r="I3210">
        <v>1.78597233469843</v>
      </c>
      <c r="J3210">
        <f t="shared" si="51"/>
        <v>1.78597233469843</v>
      </c>
      <c r="K3210" t="str" cm="1">
        <f t="array" ref="K3210">INDEX($P$6:$P$13,MATCH(MIN(ABS(MOD(J3210 - $Q$6:$Q$13 + PI(), 2*PI()) - PI())),ABS(MOD(J3210 - $Q$6:$Q$13 + PI(), 2*PI()) - PI()),0))</f>
        <v>E</v>
      </c>
      <c r="L3210">
        <v>0.83001907237357997</v>
      </c>
      <c r="M3210">
        <v>7.6195610894097197</v>
      </c>
      <c r="N3210">
        <v>1.5995721817016599</v>
      </c>
    </row>
    <row r="3211" spans="1:14" x14ac:dyDescent="0.3">
      <c r="A3211">
        <v>1715619</v>
      </c>
      <c r="B3211">
        <v>2024</v>
      </c>
      <c r="C3211">
        <v>5</v>
      </c>
      <c r="D3211">
        <v>13</v>
      </c>
      <c r="E3211">
        <v>2000</v>
      </c>
      <c r="F3211">
        <v>-5.9547290039062499</v>
      </c>
      <c r="G3211">
        <v>1.1996118164062499</v>
      </c>
      <c r="H3211">
        <v>6.0743613672569499</v>
      </c>
      <c r="I3211">
        <v>1.76959083703891</v>
      </c>
      <c r="J3211">
        <f t="shared" si="51"/>
        <v>1.76959083703891</v>
      </c>
      <c r="K3211" t="str" cm="1">
        <f t="array" ref="K3211">INDEX($P$6:$P$13,MATCH(MIN(ABS(MOD(J3211 - $Q$6:$Q$13 + PI(), 2*PI()) - PI())),ABS(MOD(J3211 - $Q$6:$Q$13 + PI(), 2*PI()) - PI()),0))</f>
        <v>E</v>
      </c>
      <c r="L3211">
        <v>0.851845068268682</v>
      </c>
      <c r="M3211">
        <v>7.6195163726806596</v>
      </c>
      <c r="N3211">
        <v>1.59087922837999</v>
      </c>
    </row>
    <row r="3212" spans="1:14" x14ac:dyDescent="0.3">
      <c r="A3212">
        <v>1715623</v>
      </c>
      <c r="B3212">
        <v>2024</v>
      </c>
      <c r="C3212">
        <v>5</v>
      </c>
      <c r="D3212">
        <v>13</v>
      </c>
      <c r="E3212">
        <v>2100</v>
      </c>
      <c r="F3212">
        <v>-5.8970666503906202</v>
      </c>
      <c r="G3212">
        <v>1.21887573242187</v>
      </c>
      <c r="H3212">
        <v>6.0217151319400903</v>
      </c>
      <c r="I3212">
        <v>1.77461801850834</v>
      </c>
      <c r="J3212">
        <f t="shared" si="51"/>
        <v>1.77461801850834</v>
      </c>
      <c r="K3212" t="str" cm="1">
        <f t="array" ref="K3212">INDEX($P$6:$P$13,MATCH(MIN(ABS(MOD(J3212 - $Q$6:$Q$13 + PI(), 2*PI()) - PI())),ABS(MOD(J3212 - $Q$6:$Q$13 + PI(), 2*PI()) - PI()),0))</f>
        <v>E</v>
      </c>
      <c r="L3212">
        <v>0.869291406979112</v>
      </c>
      <c r="M3212">
        <v>7.6236728032430001</v>
      </c>
      <c r="N3212">
        <v>1.58189635806613</v>
      </c>
    </row>
    <row r="3213" spans="1:14" x14ac:dyDescent="0.3">
      <c r="A3213">
        <v>1715626</v>
      </c>
      <c r="B3213">
        <v>2024</v>
      </c>
      <c r="C3213">
        <v>5</v>
      </c>
      <c r="D3213">
        <v>13</v>
      </c>
      <c r="E3213">
        <v>2200</v>
      </c>
      <c r="F3213">
        <v>-5.81166748046875</v>
      </c>
      <c r="G3213">
        <v>1.5897515869140599</v>
      </c>
      <c r="H3213">
        <v>6.0251795833513304</v>
      </c>
      <c r="I3213">
        <v>1.8378091740932301</v>
      </c>
      <c r="J3213">
        <f t="shared" si="51"/>
        <v>1.8378091740932301</v>
      </c>
      <c r="K3213" t="str" cm="1">
        <f t="array" ref="K3213">INDEX($P$6:$P$13,MATCH(MIN(ABS(MOD(J3213 - $Q$6:$Q$13 + PI(), 2*PI()) - PI())),ABS(MOD(J3213 - $Q$6:$Q$13 + PI(), 2*PI()) - PI()),0))</f>
        <v>E</v>
      </c>
      <c r="L3213">
        <v>0.889603070297038</v>
      </c>
      <c r="M3213">
        <v>7.6283107333713103</v>
      </c>
      <c r="N3213">
        <v>1.5729109446207601</v>
      </c>
    </row>
    <row r="3214" spans="1:14" x14ac:dyDescent="0.3">
      <c r="A3214">
        <v>1715630</v>
      </c>
      <c r="B3214">
        <v>2024</v>
      </c>
      <c r="C3214">
        <v>5</v>
      </c>
      <c r="D3214">
        <v>13</v>
      </c>
      <c r="E3214">
        <v>2300</v>
      </c>
      <c r="F3214">
        <v>-5.9894116210937502</v>
      </c>
      <c r="G3214">
        <v>1.95513610839843</v>
      </c>
      <c r="H3214">
        <v>6.3004451246920796</v>
      </c>
      <c r="I3214">
        <v>1.8863229497652001</v>
      </c>
      <c r="J3214">
        <f t="shared" si="51"/>
        <v>1.8863229497652001</v>
      </c>
      <c r="K3214" t="str" cm="1">
        <f t="array" ref="K3214">INDEX($P$6:$P$13,MATCH(MIN(ABS(MOD(J3214 - $Q$6:$Q$13 + PI(), 2*PI()) - PI())),ABS(MOD(J3214 - $Q$6:$Q$13 + PI(), 2*PI()) - PI()),0))</f>
        <v>E</v>
      </c>
      <c r="L3214">
        <v>0.918600633510257</v>
      </c>
      <c r="M3214">
        <v>7.6105641259087404</v>
      </c>
      <c r="N3214">
        <v>1.56835026211208</v>
      </c>
    </row>
    <row r="3215" spans="1:14" x14ac:dyDescent="0.3">
      <c r="A3215">
        <v>1715634</v>
      </c>
      <c r="B3215">
        <v>2024</v>
      </c>
      <c r="C3215">
        <v>5</v>
      </c>
      <c r="D3215">
        <v>13</v>
      </c>
      <c r="E3215">
        <v>0</v>
      </c>
      <c r="F3215">
        <v>-6.0300701904296803</v>
      </c>
      <c r="G3215">
        <v>1.72258239746093</v>
      </c>
      <c r="H3215">
        <v>6.2712866795858497</v>
      </c>
      <c r="I3215">
        <v>1.84905078661098</v>
      </c>
      <c r="J3215">
        <f t="shared" si="51"/>
        <v>1.84905078661098</v>
      </c>
      <c r="K3215" t="str" cm="1">
        <f t="array" ref="K3215">INDEX($P$6:$P$13,MATCH(MIN(ABS(MOD(J3215 - $Q$6:$Q$13 + PI(), 2*PI()) - PI())),ABS(MOD(J3215 - $Q$6:$Q$13 + PI(), 2*PI()) - PI()),0))</f>
        <v>E</v>
      </c>
      <c r="L3215">
        <v>3.9962336766678201</v>
      </c>
      <c r="M3215">
        <v>8.3968108495076503</v>
      </c>
      <c r="N3215">
        <v>1.53720559014214</v>
      </c>
    </row>
    <row r="3216" spans="1:14" x14ac:dyDescent="0.3">
      <c r="A3216">
        <v>1715637</v>
      </c>
      <c r="B3216">
        <v>2024</v>
      </c>
      <c r="C3216">
        <v>5</v>
      </c>
      <c r="D3216">
        <v>13</v>
      </c>
      <c r="E3216">
        <v>100</v>
      </c>
      <c r="F3216">
        <v>-5.9959051513671797</v>
      </c>
      <c r="G3216">
        <v>1.9677587890624999</v>
      </c>
      <c r="H3216">
        <v>6.3105430222861401</v>
      </c>
      <c r="I3216">
        <v>1.8879051413963299</v>
      </c>
      <c r="J3216">
        <f t="shared" si="51"/>
        <v>1.8879051413963299</v>
      </c>
      <c r="K3216" t="str" cm="1">
        <f t="array" ref="K3216">INDEX($P$6:$P$13,MATCH(MIN(ABS(MOD(J3216 - $Q$6:$Q$13 + PI(), 2*PI()) - PI())),ABS(MOD(J3216 - $Q$6:$Q$13 + PI(), 2*PI()) - PI()),0))</f>
        <v>E</v>
      </c>
      <c r="L3216">
        <v>4.0580925061072399</v>
      </c>
      <c r="M3216">
        <v>8.3515247768825898</v>
      </c>
      <c r="N3216">
        <v>1.5636998282538499</v>
      </c>
    </row>
    <row r="3217" spans="1:14" x14ac:dyDescent="0.3">
      <c r="A3217">
        <v>1715641</v>
      </c>
      <c r="B3217">
        <v>2024</v>
      </c>
      <c r="C3217">
        <v>5</v>
      </c>
      <c r="D3217">
        <v>13</v>
      </c>
      <c r="E3217">
        <v>200</v>
      </c>
      <c r="F3217">
        <v>-6.0217437744140598</v>
      </c>
      <c r="G3217">
        <v>2.1645831298828102</v>
      </c>
      <c r="H3217">
        <v>6.3989700898556903</v>
      </c>
      <c r="I3217">
        <v>1.9158748258201901</v>
      </c>
      <c r="J3217">
        <f t="shared" si="51"/>
        <v>1.9158748258201901</v>
      </c>
      <c r="K3217" t="str" cm="1">
        <f t="array" ref="K3217">INDEX($P$6:$P$13,MATCH(MIN(ABS(MOD(J3217 - $Q$6:$Q$13 + PI(), 2*PI()) - PI())),ABS(MOD(J3217 - $Q$6:$Q$13 + PI(), 2*PI()) - PI()),0))</f>
        <v>E</v>
      </c>
      <c r="L3217">
        <v>4.1179316274654596</v>
      </c>
      <c r="M3217">
        <v>8.30395147535536</v>
      </c>
      <c r="N3217">
        <v>1.58645608690049</v>
      </c>
    </row>
    <row r="3218" spans="1:14" x14ac:dyDescent="0.3">
      <c r="A3218">
        <v>1715644</v>
      </c>
      <c r="B3218">
        <v>2024</v>
      </c>
      <c r="C3218">
        <v>5</v>
      </c>
      <c r="D3218">
        <v>14</v>
      </c>
      <c r="E3218">
        <v>300</v>
      </c>
      <c r="F3218">
        <v>-5.7231384277343702</v>
      </c>
      <c r="G3218">
        <v>3.2303765869140602</v>
      </c>
      <c r="H3218">
        <v>6.57188301450143</v>
      </c>
      <c r="I3218">
        <v>2.0846593787943299</v>
      </c>
      <c r="J3218">
        <f t="shared" si="51"/>
        <v>2.0846593787943299</v>
      </c>
      <c r="K3218" t="str" cm="1">
        <f t="array" ref="K3218">INDEX($P$6:$P$13,MATCH(MIN(ABS(MOD(J3218 - $Q$6:$Q$13 + PI(), 2*PI()) - PI())),ABS(MOD(J3218 - $Q$6:$Q$13 + PI(), 2*PI()) - PI()),0))</f>
        <v>SE</v>
      </c>
      <c r="L3218">
        <v>1.09042033019111</v>
      </c>
      <c r="M3218">
        <v>7.4857720269097197</v>
      </c>
      <c r="N3218">
        <v>1.56187555525037</v>
      </c>
    </row>
    <row r="3219" spans="1:14" x14ac:dyDescent="0.3">
      <c r="A3219">
        <v>1715648</v>
      </c>
      <c r="B3219">
        <v>2024</v>
      </c>
      <c r="C3219">
        <v>5</v>
      </c>
      <c r="D3219">
        <v>14</v>
      </c>
      <c r="E3219">
        <v>400</v>
      </c>
      <c r="F3219">
        <v>-5.7016650390625001</v>
      </c>
      <c r="G3219">
        <v>3.2995092773437502</v>
      </c>
      <c r="H3219">
        <v>6.5875447390469404</v>
      </c>
      <c r="I3219">
        <v>2.09540099093753</v>
      </c>
      <c r="J3219">
        <f t="shared" si="51"/>
        <v>2.09540099093753</v>
      </c>
      <c r="K3219" t="str" cm="1">
        <f t="array" ref="K3219">INDEX($P$6:$P$13,MATCH(MIN(ABS(MOD(J3219 - $Q$6:$Q$13 + PI(), 2*PI()) - PI())),ABS(MOD(J3219 - $Q$6:$Q$13 + PI(), 2*PI()) - PI()),0))</f>
        <v>SE</v>
      </c>
      <c r="L3219">
        <v>1.13992544701577</v>
      </c>
      <c r="M3219">
        <v>7.4489626354641301</v>
      </c>
      <c r="N3219">
        <v>1.5605553521050299</v>
      </c>
    </row>
    <row r="3220" spans="1:14" x14ac:dyDescent="0.3">
      <c r="A3220">
        <v>1715652</v>
      </c>
      <c r="B3220">
        <v>2024</v>
      </c>
      <c r="C3220">
        <v>5</v>
      </c>
      <c r="D3220">
        <v>14</v>
      </c>
      <c r="E3220">
        <v>500</v>
      </c>
      <c r="F3220">
        <v>-5.6214801025390599</v>
      </c>
      <c r="G3220">
        <v>3.4349633789062501</v>
      </c>
      <c r="H3220">
        <v>6.5878685443525304</v>
      </c>
      <c r="I3220">
        <v>2.1192957886414501</v>
      </c>
      <c r="J3220">
        <f t="shared" si="51"/>
        <v>2.1192957886414501</v>
      </c>
      <c r="K3220" t="str" cm="1">
        <f t="array" ref="K3220">INDEX($P$6:$P$13,MATCH(MIN(ABS(MOD(J3220 - $Q$6:$Q$13 + PI(), 2*PI()) - PI())),ABS(MOD(J3220 - $Q$6:$Q$13 + PI(), 2*PI()) - PI()),0))</f>
        <v>SE</v>
      </c>
      <c r="L3220">
        <v>1.1816259631312001</v>
      </c>
      <c r="M3220">
        <v>7.4244054158528598</v>
      </c>
      <c r="N3220">
        <v>1.5565412309434601</v>
      </c>
    </row>
    <row r="3221" spans="1:14" x14ac:dyDescent="0.3">
      <c r="A3221">
        <v>1715655</v>
      </c>
      <c r="B3221">
        <v>2024</v>
      </c>
      <c r="C3221">
        <v>5</v>
      </c>
      <c r="D3221">
        <v>14</v>
      </c>
      <c r="E3221">
        <v>600</v>
      </c>
      <c r="F3221">
        <v>-5.6430889892578104</v>
      </c>
      <c r="G3221">
        <v>3.29444030761718</v>
      </c>
      <c r="H3221">
        <v>6.5343546185629897</v>
      </c>
      <c r="I3221">
        <v>2.0992195459916299</v>
      </c>
      <c r="J3221">
        <f t="shared" si="51"/>
        <v>2.0992195459916299</v>
      </c>
      <c r="K3221" t="str" cm="1">
        <f t="array" ref="K3221">INDEX($P$6:$P$13,MATCH(MIN(ABS(MOD(J3221 - $Q$6:$Q$13 + PI(), 2*PI()) - PI())),ABS(MOD(J3221 - $Q$6:$Q$13 + PI(), 2*PI()) - PI()),0))</f>
        <v>SE</v>
      </c>
      <c r="L3221">
        <v>1.21399044254789</v>
      </c>
      <c r="M3221">
        <v>7.4117461310492603</v>
      </c>
      <c r="N3221">
        <v>1.5496678882174999</v>
      </c>
    </row>
    <row r="3222" spans="1:14" x14ac:dyDescent="0.3">
      <c r="A3222">
        <v>1715659</v>
      </c>
      <c r="B3222">
        <v>2024</v>
      </c>
      <c r="C3222">
        <v>5</v>
      </c>
      <c r="D3222">
        <v>14</v>
      </c>
      <c r="E3222">
        <v>700</v>
      </c>
      <c r="F3222">
        <v>-5.75645080566406</v>
      </c>
      <c r="G3222">
        <v>3.311279296875</v>
      </c>
      <c r="H3222">
        <v>6.6408806991199096</v>
      </c>
      <c r="I3222">
        <v>2.0928029314660002</v>
      </c>
      <c r="J3222">
        <f t="shared" si="51"/>
        <v>2.0928029314660002</v>
      </c>
      <c r="K3222" t="str" cm="1">
        <f t="array" ref="K3222">INDEX($P$6:$P$13,MATCH(MIN(ABS(MOD(J3222 - $Q$6:$Q$13 + PI(), 2*PI()) - PI())),ABS(MOD(J3222 - $Q$6:$Q$13 + PI(), 2*PI()) - PI()),0))</f>
        <v>SE</v>
      </c>
      <c r="L3222">
        <v>1.2458667941274499</v>
      </c>
      <c r="M3222">
        <v>7.3948711819118902</v>
      </c>
      <c r="N3222">
        <v>1.5427938037448401</v>
      </c>
    </row>
    <row r="3223" spans="1:14" x14ac:dyDescent="0.3">
      <c r="A3223">
        <v>1715662</v>
      </c>
      <c r="B3223">
        <v>2024</v>
      </c>
      <c r="C3223">
        <v>5</v>
      </c>
      <c r="D3223">
        <v>14</v>
      </c>
      <c r="E3223">
        <v>800</v>
      </c>
      <c r="F3223">
        <v>-5.9779125976562497</v>
      </c>
      <c r="G3223">
        <v>3.0784899902343699</v>
      </c>
      <c r="H3223">
        <v>6.7240270407837004</v>
      </c>
      <c r="I3223">
        <v>2.04635395056606</v>
      </c>
      <c r="J3223">
        <f t="shared" si="51"/>
        <v>2.04635395056606</v>
      </c>
      <c r="K3223" t="str" cm="1">
        <f t="array" ref="K3223">INDEX($P$6:$P$13,MATCH(MIN(ABS(MOD(J3223 - $Q$6:$Q$13 + PI(), 2*PI()) - PI())),ABS(MOD(J3223 - $Q$6:$Q$13 + PI(), 2*PI()) - PI()),0))</f>
        <v>SE</v>
      </c>
      <c r="L3223">
        <v>1.2772776843298199</v>
      </c>
      <c r="M3223">
        <v>7.3724967108832402</v>
      </c>
      <c r="N3223">
        <v>1.53634791904025</v>
      </c>
    </row>
    <row r="3224" spans="1:14" x14ac:dyDescent="0.3">
      <c r="A3224">
        <v>1715666</v>
      </c>
      <c r="B3224">
        <v>2024</v>
      </c>
      <c r="C3224">
        <v>5</v>
      </c>
      <c r="D3224">
        <v>14</v>
      </c>
      <c r="E3224">
        <v>900</v>
      </c>
      <c r="F3224">
        <v>-6.1933123779296801</v>
      </c>
      <c r="G3224">
        <v>3.0136614990234301</v>
      </c>
      <c r="H3224">
        <v>6.8876174284953704</v>
      </c>
      <c r="I3224">
        <v>2.0236660223343499</v>
      </c>
      <c r="J3224">
        <f t="shared" si="51"/>
        <v>2.0236660223343499</v>
      </c>
      <c r="K3224" t="str" cm="1">
        <f t="array" ref="K3224">INDEX($P$6:$P$13,MATCH(MIN(ABS(MOD(J3224 - $Q$6:$Q$13 + PI(), 2*PI()) - PI())),ABS(MOD(J3224 - $Q$6:$Q$13 + PI(), 2*PI()) - PI()),0))</f>
        <v>SE</v>
      </c>
      <c r="L3224">
        <v>1.3106600830965001</v>
      </c>
      <c r="M3224">
        <v>7.3394449022081103</v>
      </c>
      <c r="N3224">
        <v>1.5311997731526601</v>
      </c>
    </row>
    <row r="3225" spans="1:14" x14ac:dyDescent="0.3">
      <c r="A3225">
        <v>1715670</v>
      </c>
      <c r="B3225">
        <v>2024</v>
      </c>
      <c r="C3225">
        <v>5</v>
      </c>
      <c r="D3225">
        <v>14</v>
      </c>
      <c r="E3225">
        <v>1000</v>
      </c>
      <c r="F3225">
        <v>-6.0939056396484297</v>
      </c>
      <c r="G3225">
        <v>3.1274999999999999</v>
      </c>
      <c r="H3225">
        <v>6.8495943087849396</v>
      </c>
      <c r="I3225">
        <v>2.0449620647903601</v>
      </c>
      <c r="J3225">
        <f t="shared" si="51"/>
        <v>2.0449620647903601</v>
      </c>
      <c r="K3225" t="str" cm="1">
        <f t="array" ref="K3225">INDEX($P$6:$P$13,MATCH(MIN(ABS(MOD(J3225 - $Q$6:$Q$13 + PI(), 2*PI()) - PI())),ABS(MOD(J3225 - $Q$6:$Q$13 + PI(), 2*PI()) - PI()),0))</f>
        <v>SE</v>
      </c>
      <c r="L3225">
        <v>1.35216000400049</v>
      </c>
      <c r="M3225">
        <v>7.2908860312567798</v>
      </c>
      <c r="N3225">
        <v>1.52819569905598</v>
      </c>
    </row>
    <row r="3226" spans="1:14" x14ac:dyDescent="0.3">
      <c r="A3226">
        <v>1715673</v>
      </c>
      <c r="B3226">
        <v>2024</v>
      </c>
      <c r="C3226">
        <v>5</v>
      </c>
      <c r="D3226">
        <v>14</v>
      </c>
      <c r="E3226">
        <v>1100</v>
      </c>
      <c r="F3226">
        <v>-6.1122979736328098</v>
      </c>
      <c r="G3226">
        <v>3.38344787597656</v>
      </c>
      <c r="H3226">
        <v>6.9862655294460501</v>
      </c>
      <c r="I3226">
        <v>2.07635914246181</v>
      </c>
      <c r="J3226">
        <f t="shared" si="51"/>
        <v>2.07635914246181</v>
      </c>
      <c r="K3226" t="str" cm="1">
        <f t="array" ref="K3226">INDEX($P$6:$P$13,MATCH(MIN(ABS(MOD(J3226 - $Q$6:$Q$13 + PI(), 2*PI()) - PI())),ABS(MOD(J3226 - $Q$6:$Q$13 + PI(), 2*PI()) - PI()),0))</f>
        <v>SE</v>
      </c>
      <c r="L3226">
        <v>1.3980355873475101</v>
      </c>
      <c r="M3226">
        <v>7.23185242546929</v>
      </c>
      <c r="N3226">
        <v>1.5272762510511599</v>
      </c>
    </row>
    <row r="3227" spans="1:14" x14ac:dyDescent="0.3">
      <c r="A3227">
        <v>1715677</v>
      </c>
      <c r="B3227">
        <v>2024</v>
      </c>
      <c r="C3227">
        <v>5</v>
      </c>
      <c r="D3227">
        <v>14</v>
      </c>
      <c r="E3227">
        <v>1200</v>
      </c>
      <c r="F3227">
        <v>-5.9793847656250003</v>
      </c>
      <c r="G3227">
        <v>3.5241711425781199</v>
      </c>
      <c r="H3227">
        <v>6.9406645515806797</v>
      </c>
      <c r="I3227">
        <v>2.1033755380965502</v>
      </c>
      <c r="J3227">
        <f t="shared" si="51"/>
        <v>2.1033755380965502</v>
      </c>
      <c r="K3227" t="str" cm="1">
        <f t="array" ref="K3227">INDEX($P$6:$P$13,MATCH(MIN(ABS(MOD(J3227 - $Q$6:$Q$13 + PI(), 2*PI()) - PI())),ABS(MOD(J3227 - $Q$6:$Q$13 + PI(), 2*PI()) - PI()),0))</f>
        <v>SE</v>
      </c>
      <c r="L3227">
        <v>1.4439536037279099</v>
      </c>
      <c r="M3227">
        <v>7.1778573989868102</v>
      </c>
      <c r="N3227">
        <v>1.52526950836181</v>
      </c>
    </row>
    <row r="3228" spans="1:14" x14ac:dyDescent="0.3">
      <c r="A3228">
        <v>1715680</v>
      </c>
      <c r="B3228">
        <v>2024</v>
      </c>
      <c r="C3228">
        <v>5</v>
      </c>
      <c r="D3228">
        <v>14</v>
      </c>
      <c r="E3228">
        <v>1300</v>
      </c>
      <c r="F3228">
        <v>-5.7693395996093697</v>
      </c>
      <c r="G3228">
        <v>3.5545593261718702</v>
      </c>
      <c r="H3228">
        <v>6.77644238659905</v>
      </c>
      <c r="I3228">
        <v>2.1229787218471801</v>
      </c>
      <c r="J3228">
        <f t="shared" si="51"/>
        <v>2.1229787218471801</v>
      </c>
      <c r="K3228" t="str" cm="1">
        <f t="array" ref="K3228">INDEX($P$6:$P$13,MATCH(MIN(ABS(MOD(J3228 - $Q$6:$Q$13 + PI(), 2*PI()) - PI())),ABS(MOD(J3228 - $Q$6:$Q$13 + PI(), 2*PI()) - PI()),0))</f>
        <v>SE</v>
      </c>
      <c r="L3228">
        <v>1.4814045728732601</v>
      </c>
      <c r="M3228">
        <v>7.1450056499904999</v>
      </c>
      <c r="N3228">
        <v>1.51875665452745</v>
      </c>
    </row>
    <row r="3229" spans="1:14" x14ac:dyDescent="0.3">
      <c r="A3229">
        <v>1715684</v>
      </c>
      <c r="B3229">
        <v>2024</v>
      </c>
      <c r="C3229">
        <v>5</v>
      </c>
      <c r="D3229">
        <v>14</v>
      </c>
      <c r="E3229">
        <v>1400</v>
      </c>
      <c r="F3229">
        <v>-5.59946838378906</v>
      </c>
      <c r="G3229">
        <v>3.699482421875</v>
      </c>
      <c r="H3229">
        <v>6.7112008143711002</v>
      </c>
      <c r="I3229">
        <v>2.1546460441289299</v>
      </c>
      <c r="J3229">
        <f t="shared" si="51"/>
        <v>2.1546460441289299</v>
      </c>
      <c r="K3229" t="str" cm="1">
        <f t="array" ref="K3229">INDEX($P$6:$P$13,MATCH(MIN(ABS(MOD(J3229 - $Q$6:$Q$13 + PI(), 2*PI()) - PI())),ABS(MOD(J3229 - $Q$6:$Q$13 + PI(), 2*PI()) - PI()),0))</f>
        <v>SE</v>
      </c>
      <c r="L3229">
        <v>1.51059039198486</v>
      </c>
      <c r="M3229">
        <v>7.1321208741929798</v>
      </c>
      <c r="N3229">
        <v>1.5077209472656199</v>
      </c>
    </row>
    <row r="3230" spans="1:14" x14ac:dyDescent="0.3">
      <c r="A3230">
        <v>1715688</v>
      </c>
      <c r="B3230">
        <v>2024</v>
      </c>
      <c r="C3230">
        <v>5</v>
      </c>
      <c r="D3230">
        <v>14</v>
      </c>
      <c r="E3230">
        <v>1500</v>
      </c>
      <c r="F3230">
        <v>-5.3448461914062504</v>
      </c>
      <c r="G3230">
        <v>3.8620379638671798</v>
      </c>
      <c r="H3230">
        <v>6.5941427072926802</v>
      </c>
      <c r="I3230">
        <v>2.1965114196520701</v>
      </c>
      <c r="J3230">
        <f t="shared" si="51"/>
        <v>2.1965114196520701</v>
      </c>
      <c r="K3230" t="str" cm="1">
        <f t="array" ref="K3230">INDEX($P$6:$P$13,MATCH(MIN(ABS(MOD(J3230 - $Q$6:$Q$13 + PI(), 2*PI()) - PI())),ABS(MOD(J3230 - $Q$6:$Q$13 + PI(), 2*PI()) - PI()),0))</f>
        <v>SE</v>
      </c>
      <c r="L3230">
        <v>1.53757993173616</v>
      </c>
      <c r="M3230">
        <v>7.1221306059095504</v>
      </c>
      <c r="N3230">
        <v>1.4957625071207601</v>
      </c>
    </row>
    <row r="3231" spans="1:14" x14ac:dyDescent="0.3">
      <c r="A3231">
        <v>1715691</v>
      </c>
      <c r="B3231">
        <v>2024</v>
      </c>
      <c r="C3231">
        <v>5</v>
      </c>
      <c r="D3231">
        <v>14</v>
      </c>
      <c r="E3231">
        <v>1600</v>
      </c>
      <c r="F3231">
        <v>-5.4260784912109301</v>
      </c>
      <c r="G3231">
        <v>3.8448114013671799</v>
      </c>
      <c r="H3231">
        <v>6.6501806370101697</v>
      </c>
      <c r="I3231">
        <v>2.1872575858002299</v>
      </c>
      <c r="J3231">
        <f t="shared" si="51"/>
        <v>2.1872575858002299</v>
      </c>
      <c r="K3231" t="str" cm="1">
        <f t="array" ref="K3231">INDEX($P$6:$P$13,MATCH(MIN(ABS(MOD(J3231 - $Q$6:$Q$13 + PI(), 2*PI()) - PI())),ABS(MOD(J3231 - $Q$6:$Q$13 + PI(), 2*PI()) - PI()),0))</f>
        <v>SE</v>
      </c>
      <c r="L3231">
        <v>1.56183156434279</v>
      </c>
      <c r="M3231">
        <v>7.1140392091539102</v>
      </c>
      <c r="N3231">
        <v>1.4834214316473999</v>
      </c>
    </row>
    <row r="3232" spans="1:14" x14ac:dyDescent="0.3">
      <c r="A3232">
        <v>1715695</v>
      </c>
      <c r="B3232">
        <v>2024</v>
      </c>
      <c r="C3232">
        <v>5</v>
      </c>
      <c r="D3232">
        <v>14</v>
      </c>
      <c r="E3232">
        <v>1700</v>
      </c>
      <c r="F3232">
        <v>-5.5503314208984298</v>
      </c>
      <c r="G3232">
        <v>3.6853735351562502</v>
      </c>
      <c r="H3232">
        <v>6.6624437690266802</v>
      </c>
      <c r="I3232">
        <v>2.1569446856954202</v>
      </c>
      <c r="J3232">
        <f t="shared" si="51"/>
        <v>2.1569446856954202</v>
      </c>
      <c r="K3232" t="str" cm="1">
        <f t="array" ref="K3232">INDEX($P$6:$P$13,MATCH(MIN(ABS(MOD(J3232 - $Q$6:$Q$13 + PI(), 2*PI()) - PI())),ABS(MOD(J3232 - $Q$6:$Q$13 + PI(), 2*PI()) - PI()),0))</f>
        <v>SE</v>
      </c>
      <c r="L3232">
        <v>1.5836074336280399</v>
      </c>
      <c r="M3232">
        <v>7.0988832049899599</v>
      </c>
      <c r="N3232">
        <v>1.4727314843071799</v>
      </c>
    </row>
    <row r="3233" spans="1:14" x14ac:dyDescent="0.3">
      <c r="A3233">
        <v>1715698</v>
      </c>
      <c r="B3233">
        <v>2024</v>
      </c>
      <c r="C3233">
        <v>5</v>
      </c>
      <c r="D3233">
        <v>14</v>
      </c>
      <c r="E3233">
        <v>1800</v>
      </c>
      <c r="F3233">
        <v>-5.5602319335937498</v>
      </c>
      <c r="G3233">
        <v>3.58573791503906</v>
      </c>
      <c r="H3233">
        <v>6.6161692504578697</v>
      </c>
      <c r="I3233">
        <v>2.1435708811395502</v>
      </c>
      <c r="J3233">
        <f t="shared" si="51"/>
        <v>2.1435708811395502</v>
      </c>
      <c r="K3233" t="str" cm="1">
        <f t="array" ref="K3233">INDEX($P$6:$P$13,MATCH(MIN(ABS(MOD(J3233 - $Q$6:$Q$13 + PI(), 2*PI()) - PI())),ABS(MOD(J3233 - $Q$6:$Q$13 + PI(), 2*PI()) - PI()),0))</f>
        <v>SE</v>
      </c>
      <c r="L3233">
        <v>1.60284383086051</v>
      </c>
      <c r="M3233">
        <v>7.07435438368055</v>
      </c>
      <c r="N3233">
        <v>1.4624218410915799</v>
      </c>
    </row>
    <row r="3234" spans="1:14" x14ac:dyDescent="0.3">
      <c r="A3234">
        <v>1715702</v>
      </c>
      <c r="B3234">
        <v>2024</v>
      </c>
      <c r="C3234">
        <v>5</v>
      </c>
      <c r="D3234">
        <v>14</v>
      </c>
      <c r="E3234">
        <v>1900</v>
      </c>
      <c r="F3234">
        <v>-5.4844635009765597</v>
      </c>
      <c r="G3234">
        <v>3.5056884765624998</v>
      </c>
      <c r="H3234">
        <v>6.5091621264374098</v>
      </c>
      <c r="I3234">
        <v>2.1395442869506698</v>
      </c>
      <c r="J3234">
        <f t="shared" si="51"/>
        <v>2.1395442869506698</v>
      </c>
      <c r="K3234" t="str" cm="1">
        <f t="array" ref="K3234">INDEX($P$6:$P$13,MATCH(MIN(ABS(MOD(J3234 - $Q$6:$Q$13 + PI(), 2*PI()) - PI())),ABS(MOD(J3234 - $Q$6:$Q$13 + PI(), 2*PI()) - PI()),0))</f>
        <v>SE</v>
      </c>
      <c r="L3234">
        <v>1.6207231403828299</v>
      </c>
      <c r="M3234">
        <v>7.0545013215806698</v>
      </c>
      <c r="N3234">
        <v>1.4539541668361999</v>
      </c>
    </row>
    <row r="3235" spans="1:14" x14ac:dyDescent="0.3">
      <c r="A3235">
        <v>1715706</v>
      </c>
      <c r="B3235">
        <v>2024</v>
      </c>
      <c r="C3235">
        <v>5</v>
      </c>
      <c r="D3235">
        <v>14</v>
      </c>
      <c r="E3235">
        <v>2000</v>
      </c>
      <c r="F3235">
        <v>-5.3793109130859298</v>
      </c>
      <c r="G3235">
        <v>3.4156817626953102</v>
      </c>
      <c r="H3235">
        <v>6.3721164304848301</v>
      </c>
      <c r="I3235">
        <v>2.13653042162976</v>
      </c>
      <c r="J3235">
        <f t="shared" si="51"/>
        <v>2.13653042162976</v>
      </c>
      <c r="K3235" t="str" cm="1">
        <f t="array" ref="K3235">INDEX($P$6:$P$13,MATCH(MIN(ABS(MOD(J3235 - $Q$6:$Q$13 + PI(), 2*PI()) - PI())),ABS(MOD(J3235 - $Q$6:$Q$13 + PI(), 2*PI()) - PI()),0))</f>
        <v>SE</v>
      </c>
      <c r="L3235">
        <v>1.6312053424333799</v>
      </c>
      <c r="M3235">
        <v>7.0536109076605902</v>
      </c>
      <c r="N3235">
        <v>1.44290659162733</v>
      </c>
    </row>
    <row r="3236" spans="1:14" x14ac:dyDescent="0.3">
      <c r="A3236">
        <v>1715709</v>
      </c>
      <c r="B3236">
        <v>2024</v>
      </c>
      <c r="C3236">
        <v>5</v>
      </c>
      <c r="D3236">
        <v>14</v>
      </c>
      <c r="E3236">
        <v>2100</v>
      </c>
      <c r="F3236">
        <v>-5.2040325927734301</v>
      </c>
      <c r="G3236">
        <v>3.4868109130859302</v>
      </c>
      <c r="H3236">
        <v>6.2641683861677402</v>
      </c>
      <c r="I3236">
        <v>2.1611175396578202</v>
      </c>
      <c r="J3236">
        <f t="shared" si="51"/>
        <v>2.1611175396578202</v>
      </c>
      <c r="K3236" t="str" cm="1">
        <f t="array" ref="K3236">INDEX($P$6:$P$13,MATCH(MIN(ABS(MOD(J3236 - $Q$6:$Q$13 + PI(), 2*PI()) - PI())),ABS(MOD(J3236 - $Q$6:$Q$13 + PI(), 2*PI()) - PI()),0))</f>
        <v>SE</v>
      </c>
      <c r="L3236">
        <v>1.63995243585238</v>
      </c>
      <c r="M3236">
        <v>7.0615598890516402</v>
      </c>
      <c r="N3236">
        <v>1.4311183293660401</v>
      </c>
    </row>
    <row r="3237" spans="1:14" x14ac:dyDescent="0.3">
      <c r="A3237">
        <v>1715713</v>
      </c>
      <c r="B3237">
        <v>2024</v>
      </c>
      <c r="C3237">
        <v>5</v>
      </c>
      <c r="D3237">
        <v>14</v>
      </c>
      <c r="E3237">
        <v>2200</v>
      </c>
      <c r="F3237">
        <v>-5.4055371093750004</v>
      </c>
      <c r="G3237">
        <v>3.30841064453125</v>
      </c>
      <c r="H3237">
        <v>6.3376188299453498</v>
      </c>
      <c r="I3237">
        <v>2.1200225330883802</v>
      </c>
      <c r="J3237">
        <f t="shared" si="51"/>
        <v>2.1200225330883802</v>
      </c>
      <c r="K3237" t="str" cm="1">
        <f t="array" ref="K3237">INDEX($P$6:$P$13,MATCH(MIN(ABS(MOD(J3237 - $Q$6:$Q$13 + PI(), 2*PI()) - PI())),ABS(MOD(J3237 - $Q$6:$Q$13 + PI(), 2*PI()) - PI()),0))</f>
        <v>SE</v>
      </c>
      <c r="L3237">
        <v>1.65014500433905</v>
      </c>
      <c r="M3237">
        <v>7.0564493603176501</v>
      </c>
      <c r="N3237">
        <v>1.42215124766031</v>
      </c>
    </row>
    <row r="3238" spans="1:14" x14ac:dyDescent="0.3">
      <c r="A3238">
        <v>1715716</v>
      </c>
      <c r="B3238">
        <v>2024</v>
      </c>
      <c r="C3238">
        <v>5</v>
      </c>
      <c r="D3238">
        <v>14</v>
      </c>
      <c r="E3238">
        <v>2300</v>
      </c>
      <c r="F3238">
        <v>-5.4943853759765604</v>
      </c>
      <c r="G3238">
        <v>3.734150390625</v>
      </c>
      <c r="H3238">
        <v>6.64320327850578</v>
      </c>
      <c r="I3238">
        <v>2.1677200891666901</v>
      </c>
      <c r="J3238">
        <f t="shared" si="51"/>
        <v>2.1677200891666901</v>
      </c>
      <c r="K3238" t="str" cm="1">
        <f t="array" ref="K3238">INDEX($P$6:$P$13,MATCH(MIN(ABS(MOD(J3238 - $Q$6:$Q$13 + PI(), 2*PI()) - PI())),ABS(MOD(J3238 - $Q$6:$Q$13 + PI(), 2*PI()) - PI()),0))</f>
        <v>SE</v>
      </c>
      <c r="L3238">
        <v>1.66904732280811</v>
      </c>
      <c r="M3238">
        <v>7.0204818513658296</v>
      </c>
      <c r="N3238">
        <v>1.4200315475463801</v>
      </c>
    </row>
    <row r="3239" spans="1:14" x14ac:dyDescent="0.3">
      <c r="A3239">
        <v>1715720</v>
      </c>
      <c r="B3239">
        <v>2024</v>
      </c>
      <c r="C3239">
        <v>5</v>
      </c>
      <c r="D3239">
        <v>14</v>
      </c>
      <c r="E3239">
        <v>0</v>
      </c>
      <c r="F3239">
        <v>-5.9763494873046801</v>
      </c>
      <c r="G3239">
        <v>2.48162841796875</v>
      </c>
      <c r="H3239">
        <v>6.4711075403888199</v>
      </c>
      <c r="I3239">
        <v>1.9643725023352601</v>
      </c>
      <c r="J3239">
        <f t="shared" si="51"/>
        <v>1.9643725023352601</v>
      </c>
      <c r="K3239" t="str" cm="1">
        <f t="array" ref="K3239">INDEX($P$6:$P$13,MATCH(MIN(ABS(MOD(J3239 - $Q$6:$Q$13 + PI(), 2*PI()) - PI())),ABS(MOD(J3239 - $Q$6:$Q$13 + PI(), 2*PI()) - PI()),0))</f>
        <v>SE</v>
      </c>
      <c r="L3239">
        <v>0.95805856085308905</v>
      </c>
      <c r="M3239">
        <v>7.57867516411675</v>
      </c>
      <c r="N3239">
        <v>1.5665518442789701</v>
      </c>
    </row>
    <row r="3240" spans="1:14" x14ac:dyDescent="0.3">
      <c r="A3240">
        <v>1715724</v>
      </c>
      <c r="B3240">
        <v>2024</v>
      </c>
      <c r="C3240">
        <v>5</v>
      </c>
      <c r="D3240">
        <v>14</v>
      </c>
      <c r="E3240">
        <v>100</v>
      </c>
      <c r="F3240">
        <v>-5.8855395507812496</v>
      </c>
      <c r="G3240">
        <v>2.92653869628906</v>
      </c>
      <c r="H3240">
        <v>6.5729905328311196</v>
      </c>
      <c r="I3240">
        <v>2.03223527138055</v>
      </c>
      <c r="J3240">
        <f t="shared" si="51"/>
        <v>2.03223527138055</v>
      </c>
      <c r="K3240" t="str" cm="1">
        <f t="array" ref="K3240">INDEX($P$6:$P$13,MATCH(MIN(ABS(MOD(J3240 - $Q$6:$Q$13 + PI(), 2*PI()) - PI())),ABS(MOD(J3240 - $Q$6:$Q$13 + PI(), 2*PI()) - PI()),0))</f>
        <v>SE</v>
      </c>
      <c r="L3240">
        <v>0.999373510424033</v>
      </c>
      <c r="M3240">
        <v>7.5489486058553004</v>
      </c>
      <c r="N3240">
        <v>1.56492953830295</v>
      </c>
    </row>
    <row r="3241" spans="1:14" x14ac:dyDescent="0.3">
      <c r="A3241">
        <v>1715727</v>
      </c>
      <c r="B3241">
        <v>2024</v>
      </c>
      <c r="C3241">
        <v>5</v>
      </c>
      <c r="D3241">
        <v>14</v>
      </c>
      <c r="E3241">
        <v>200</v>
      </c>
      <c r="F3241">
        <v>-5.7173498535156204</v>
      </c>
      <c r="G3241">
        <v>3.1416766357421801</v>
      </c>
      <c r="H3241">
        <v>6.5236662568729997</v>
      </c>
      <c r="I3241">
        <v>2.0732546245122401</v>
      </c>
      <c r="J3241">
        <f t="shared" si="51"/>
        <v>2.0732546245122401</v>
      </c>
      <c r="K3241" t="str" cm="1">
        <f t="array" ref="K3241">INDEX($P$6:$P$13,MATCH(MIN(ABS(MOD(J3241 - $Q$6:$Q$13 + PI(), 2*PI()) - PI())),ABS(MOD(J3241 - $Q$6:$Q$13 + PI(), 2*PI()) - PI()),0))</f>
        <v>SE</v>
      </c>
      <c r="L3241">
        <v>1.0424914496436399</v>
      </c>
      <c r="M3241">
        <v>7.5206868913438498</v>
      </c>
      <c r="N3241">
        <v>1.5629770490858199</v>
      </c>
    </row>
    <row r="3242" spans="1:14" x14ac:dyDescent="0.3">
      <c r="A3242">
        <v>1715731</v>
      </c>
      <c r="B3242">
        <v>2024</v>
      </c>
      <c r="C3242">
        <v>5</v>
      </c>
      <c r="D3242">
        <v>15</v>
      </c>
      <c r="E3242">
        <v>300</v>
      </c>
      <c r="F3242">
        <v>-5.13031005859375</v>
      </c>
      <c r="G3242">
        <v>4.9007354736328104</v>
      </c>
      <c r="H3242">
        <v>7.0948776930847197</v>
      </c>
      <c r="I3242">
        <v>2.3333120783797199</v>
      </c>
      <c r="J3242">
        <f t="shared" si="51"/>
        <v>2.3333120783797199</v>
      </c>
      <c r="K3242" t="str" cm="1">
        <f t="array" ref="K3242">INDEX($P$6:$P$13,MATCH(MIN(ABS(MOD(J3242 - $Q$6:$Q$13 + PI(), 2*PI()) - PI())),ABS(MOD(J3242 - $Q$6:$Q$13 + PI(), 2*PI()) - PI()),0))</f>
        <v>SE</v>
      </c>
      <c r="L3242">
        <v>1.77463183592439</v>
      </c>
      <c r="M3242">
        <v>6.8465994728936002</v>
      </c>
      <c r="N3242">
        <v>1.4295178519354901</v>
      </c>
    </row>
    <row r="3243" spans="1:14" x14ac:dyDescent="0.3">
      <c r="A3243">
        <v>1715734</v>
      </c>
      <c r="B3243">
        <v>2024</v>
      </c>
      <c r="C3243">
        <v>5</v>
      </c>
      <c r="D3243">
        <v>15</v>
      </c>
      <c r="E3243">
        <v>400</v>
      </c>
      <c r="F3243">
        <v>-4.8963543701171801</v>
      </c>
      <c r="G3243">
        <v>5.0472113037109301</v>
      </c>
      <c r="H3243">
        <v>7.03197184736067</v>
      </c>
      <c r="I3243">
        <v>2.3713646380003501</v>
      </c>
      <c r="J3243">
        <f t="shared" si="51"/>
        <v>2.3713646380003501</v>
      </c>
      <c r="K3243" t="str" cm="1">
        <f t="array" ref="K3243">INDEX($P$6:$P$13,MATCH(MIN(ABS(MOD(J3243 - $Q$6:$Q$13 + PI(), 2*PI()) - PI())),ABS(MOD(J3243 - $Q$6:$Q$13 + PI(), 2*PI()) - PI()),0))</f>
        <v>SE</v>
      </c>
      <c r="L3243">
        <v>1.79654864561267</v>
      </c>
      <c r="M3243">
        <v>6.8291002909342398</v>
      </c>
      <c r="N3243">
        <v>1.42901515960693</v>
      </c>
    </row>
    <row r="3244" spans="1:14" x14ac:dyDescent="0.3">
      <c r="A3244">
        <v>1715738</v>
      </c>
      <c r="B3244">
        <v>2024</v>
      </c>
      <c r="C3244">
        <v>5</v>
      </c>
      <c r="D3244">
        <v>15</v>
      </c>
      <c r="E3244">
        <v>500</v>
      </c>
      <c r="F3244">
        <v>-4.9072167968749998</v>
      </c>
      <c r="G3244">
        <v>4.9739074707031197</v>
      </c>
      <c r="H3244">
        <v>6.9871691133568801</v>
      </c>
      <c r="I3244">
        <v>2.3629436878944698</v>
      </c>
      <c r="J3244">
        <f t="shared" si="51"/>
        <v>2.3629436878944698</v>
      </c>
      <c r="K3244" t="str" cm="1">
        <f t="array" ref="K3244">INDEX($P$6:$P$13,MATCH(MIN(ABS(MOD(J3244 - $Q$6:$Q$13 + PI(), 2*PI()) - PI())),ABS(MOD(J3244 - $Q$6:$Q$13 + PI(), 2*PI()) - PI()),0))</f>
        <v>SE</v>
      </c>
      <c r="L3244">
        <v>1.8129798760875999</v>
      </c>
      <c r="M3244">
        <v>6.8225541644626198</v>
      </c>
      <c r="N3244">
        <v>1.42657958136664</v>
      </c>
    </row>
    <row r="3245" spans="1:14" x14ac:dyDescent="0.3">
      <c r="A3245">
        <v>1715742</v>
      </c>
      <c r="B3245">
        <v>2024</v>
      </c>
      <c r="C3245">
        <v>5</v>
      </c>
      <c r="D3245">
        <v>15</v>
      </c>
      <c r="E3245">
        <v>600</v>
      </c>
      <c r="F3245">
        <v>-4.3961517333984297</v>
      </c>
      <c r="G3245">
        <v>4.9600927734375002</v>
      </c>
      <c r="H3245">
        <v>6.6278707277804498</v>
      </c>
      <c r="I3245">
        <v>2.4163959517497098</v>
      </c>
      <c r="J3245">
        <f t="shared" si="51"/>
        <v>2.4163959517497098</v>
      </c>
      <c r="K3245" t="str" cm="1">
        <f t="array" ref="K3245">INDEX($P$6:$P$13,MATCH(MIN(ABS(MOD(J3245 - $Q$6:$Q$13 + PI(), 2*PI()) - PI())),ABS(MOD(J3245 - $Q$6:$Q$13 + PI(), 2*PI()) - PI()),0))</f>
        <v>SE</v>
      </c>
      <c r="L3245">
        <v>1.8200245881657899</v>
      </c>
      <c r="M3245">
        <v>6.6703013314141097</v>
      </c>
      <c r="N3245">
        <v>1.35223038991292</v>
      </c>
    </row>
    <row r="3246" spans="1:14" x14ac:dyDescent="0.3">
      <c r="A3246">
        <v>1715745</v>
      </c>
      <c r="B3246">
        <v>2024</v>
      </c>
      <c r="C3246">
        <v>5</v>
      </c>
      <c r="D3246">
        <v>15</v>
      </c>
      <c r="E3246">
        <v>700</v>
      </c>
      <c r="F3246">
        <v>-4.0105541992187499</v>
      </c>
      <c r="G3246">
        <v>4.96000915527343</v>
      </c>
      <c r="H3246">
        <v>6.3785763149207098</v>
      </c>
      <c r="I3246">
        <v>2.4616430760513901</v>
      </c>
      <c r="J3246">
        <f t="shared" si="51"/>
        <v>2.4616430760513901</v>
      </c>
      <c r="K3246" t="str" cm="1">
        <f t="array" ref="K3246">INDEX($P$6:$P$13,MATCH(MIN(ABS(MOD(J3246 - $Q$6:$Q$13 + PI(), 2*PI()) - PI())),ABS(MOD(J3246 - $Q$6:$Q$13 + PI(), 2*PI()) - PI()),0))</f>
        <v>SE</v>
      </c>
      <c r="L3246">
        <v>1.8264755928649701</v>
      </c>
      <c r="M3246">
        <v>6.7085794872707698</v>
      </c>
      <c r="N3246">
        <v>1.3431529998779199</v>
      </c>
    </row>
    <row r="3247" spans="1:14" x14ac:dyDescent="0.3">
      <c r="A3247">
        <v>1715749</v>
      </c>
      <c r="B3247">
        <v>2024</v>
      </c>
      <c r="C3247">
        <v>5</v>
      </c>
      <c r="D3247">
        <v>15</v>
      </c>
      <c r="E3247">
        <v>800</v>
      </c>
      <c r="F3247">
        <v>-3.84450439453125</v>
      </c>
      <c r="G3247">
        <v>4.7601910400390599</v>
      </c>
      <c r="H3247">
        <v>6.1187934086090996</v>
      </c>
      <c r="I3247">
        <v>2.4622125772668699</v>
      </c>
      <c r="J3247">
        <f t="shared" si="51"/>
        <v>2.4622125772668699</v>
      </c>
      <c r="K3247" t="str" cm="1">
        <f t="array" ref="K3247">INDEX($P$6:$P$13,MATCH(MIN(ABS(MOD(J3247 - $Q$6:$Q$13 + PI(), 2*PI()) - PI())),ABS(MOD(J3247 - $Q$6:$Q$13 + PI(), 2*PI()) - PI()),0))</f>
        <v>SE</v>
      </c>
      <c r="L3247">
        <v>1.82666192536924</v>
      </c>
      <c r="M3247">
        <v>6.7589113447401203</v>
      </c>
      <c r="N3247">
        <v>1.33221520317925</v>
      </c>
    </row>
    <row r="3248" spans="1:14" x14ac:dyDescent="0.3">
      <c r="A3248">
        <v>1715752</v>
      </c>
      <c r="B3248">
        <v>2024</v>
      </c>
      <c r="C3248">
        <v>5</v>
      </c>
      <c r="D3248">
        <v>15</v>
      </c>
      <c r="E3248">
        <v>900</v>
      </c>
      <c r="F3248">
        <v>-3.8237103271484298</v>
      </c>
      <c r="G3248">
        <v>4.8059057617187504</v>
      </c>
      <c r="H3248">
        <v>6.1414567373273101</v>
      </c>
      <c r="I3248">
        <v>2.4695236209424398</v>
      </c>
      <c r="J3248">
        <f t="shared" si="51"/>
        <v>2.4695236209424398</v>
      </c>
      <c r="K3248" t="str" cm="1">
        <f t="array" ref="K3248">INDEX($P$6:$P$13,MATCH(MIN(ABS(MOD(J3248 - $Q$6:$Q$13 + PI(), 2*PI()) - PI())),ABS(MOD(J3248 - $Q$6:$Q$13 + PI(), 2*PI()) - PI()),0))</f>
        <v>SE</v>
      </c>
      <c r="L3248">
        <v>1.82531546071277</v>
      </c>
      <c r="M3248">
        <v>6.8047015931871204</v>
      </c>
      <c r="N3248">
        <v>1.3226671218871999</v>
      </c>
    </row>
    <row r="3249" spans="1:14" x14ac:dyDescent="0.3">
      <c r="A3249">
        <v>1715756</v>
      </c>
      <c r="B3249">
        <v>2024</v>
      </c>
      <c r="C3249">
        <v>5</v>
      </c>
      <c r="D3249">
        <v>15</v>
      </c>
      <c r="E3249">
        <v>1000</v>
      </c>
      <c r="F3249">
        <v>-3.7145880126953101</v>
      </c>
      <c r="G3249">
        <v>3.6735247802734299</v>
      </c>
      <c r="H3249">
        <v>5.22426534695001</v>
      </c>
      <c r="I3249">
        <v>2.3506365336823101</v>
      </c>
      <c r="J3249">
        <f t="shared" si="51"/>
        <v>2.3506365336823101</v>
      </c>
      <c r="K3249" t="str" cm="1">
        <f t="array" ref="K3249">INDEX($P$6:$P$13,MATCH(MIN(ABS(MOD(J3249 - $Q$6:$Q$13 + PI(), 2*PI()) - PI())),ABS(MOD(J3249 - $Q$6:$Q$13 + PI(), 2*PI()) - PI()),0))</f>
        <v>SE</v>
      </c>
      <c r="L3249">
        <v>1.81159784343524</v>
      </c>
      <c r="M3249">
        <v>6.8868394427829296</v>
      </c>
      <c r="N3249">
        <v>1.30736647711859</v>
      </c>
    </row>
    <row r="3250" spans="1:14" x14ac:dyDescent="0.3">
      <c r="A3250">
        <v>1715760</v>
      </c>
      <c r="B3250">
        <v>2024</v>
      </c>
      <c r="C3250">
        <v>5</v>
      </c>
      <c r="D3250">
        <v>15</v>
      </c>
      <c r="E3250">
        <v>1100</v>
      </c>
      <c r="F3250">
        <v>-4.09767822265625</v>
      </c>
      <c r="G3250">
        <v>3.9248565673828102</v>
      </c>
      <c r="H3250">
        <v>5.6741048537156296</v>
      </c>
      <c r="I3250">
        <v>2.3346557952418698</v>
      </c>
      <c r="J3250">
        <f t="shared" si="51"/>
        <v>2.3346557952418698</v>
      </c>
      <c r="K3250" t="str" cm="1">
        <f t="array" ref="K3250">INDEX($P$6:$P$13,MATCH(MIN(ABS(MOD(J3250 - $Q$6:$Q$13 + PI(), 2*PI()) - PI())),ABS(MOD(J3250 - $Q$6:$Q$13 + PI(), 2*PI()) - PI()),0))</f>
        <v>SE</v>
      </c>
      <c r="L3250">
        <v>1.8039954358340999</v>
      </c>
      <c r="M3250">
        <v>6.9328676859537701</v>
      </c>
      <c r="N3250">
        <v>1.2992824978298601</v>
      </c>
    </row>
    <row r="3251" spans="1:14" x14ac:dyDescent="0.3">
      <c r="A3251">
        <v>1715763</v>
      </c>
      <c r="B3251">
        <v>2024</v>
      </c>
      <c r="C3251">
        <v>5</v>
      </c>
      <c r="D3251">
        <v>15</v>
      </c>
      <c r="E3251">
        <v>1200</v>
      </c>
      <c r="F3251">
        <v>-4.4476605224609296</v>
      </c>
      <c r="G3251">
        <v>4.3280419921875</v>
      </c>
      <c r="H3251">
        <v>6.2059351921524097</v>
      </c>
      <c r="I3251">
        <v>2.34256468417514</v>
      </c>
      <c r="J3251">
        <f t="shared" si="51"/>
        <v>2.34256468417514</v>
      </c>
      <c r="K3251" t="str" cm="1">
        <f t="array" ref="K3251">INDEX($P$6:$P$13,MATCH(MIN(ABS(MOD(J3251 - $Q$6:$Q$13 + PI(), 2*PI()) - PI())),ABS(MOD(J3251 - $Q$6:$Q$13 + PI(), 2*PI()) - PI()),0))</f>
        <v>SE</v>
      </c>
      <c r="L3251">
        <v>1.8037438854738099</v>
      </c>
      <c r="M3251">
        <v>6.9501442379421601</v>
      </c>
      <c r="N3251">
        <v>1.2961803012424</v>
      </c>
    </row>
    <row r="3252" spans="1:14" x14ac:dyDescent="0.3">
      <c r="A3252">
        <v>1715767</v>
      </c>
      <c r="B3252">
        <v>2024</v>
      </c>
      <c r="C3252">
        <v>5</v>
      </c>
      <c r="D3252">
        <v>15</v>
      </c>
      <c r="E3252">
        <v>1300</v>
      </c>
      <c r="F3252">
        <v>-4.4888342285156204</v>
      </c>
      <c r="G3252">
        <v>4.5526196289062497</v>
      </c>
      <c r="H3252">
        <v>6.3934324284061903</v>
      </c>
      <c r="I3252">
        <v>2.3632491456971101</v>
      </c>
      <c r="J3252">
        <f t="shared" si="51"/>
        <v>2.3632491456971101</v>
      </c>
      <c r="K3252" t="str" cm="1">
        <f t="array" ref="K3252">INDEX($P$6:$P$13,MATCH(MIN(ABS(MOD(J3252 - $Q$6:$Q$13 + PI(), 2*PI()) - PI())),ABS(MOD(J3252 - $Q$6:$Q$13 + PI(), 2*PI()) - PI()),0))</f>
        <v>SE</v>
      </c>
      <c r="L3252">
        <v>1.8134004188144</v>
      </c>
      <c r="M3252">
        <v>6.9355720943874699</v>
      </c>
      <c r="N3252">
        <v>1.29852030012342</v>
      </c>
    </row>
    <row r="3253" spans="1:14" x14ac:dyDescent="0.3">
      <c r="A3253">
        <v>1715770</v>
      </c>
      <c r="B3253">
        <v>2024</v>
      </c>
      <c r="C3253">
        <v>5</v>
      </c>
      <c r="D3253">
        <v>15</v>
      </c>
      <c r="E3253">
        <v>1400</v>
      </c>
      <c r="F3253">
        <v>-4.1257312011718703</v>
      </c>
      <c r="G3253">
        <v>4.6696759033203099</v>
      </c>
      <c r="H3253">
        <v>6.2311741258267999</v>
      </c>
      <c r="I3253">
        <v>2.41796000113307</v>
      </c>
      <c r="J3253">
        <f t="shared" si="51"/>
        <v>2.41796000113307</v>
      </c>
      <c r="K3253" t="str" cm="1">
        <f t="array" ref="K3253">INDEX($P$6:$P$13,MATCH(MIN(ABS(MOD(J3253 - $Q$6:$Q$13 + PI(), 2*PI()) - PI())),ABS(MOD(J3253 - $Q$6:$Q$13 + PI(), 2*PI()) - PI()),0))</f>
        <v>SE</v>
      </c>
      <c r="L3253">
        <v>1.8248714525776999</v>
      </c>
      <c r="M3253">
        <v>6.9290684594048297</v>
      </c>
      <c r="N3253">
        <v>1.2998415629069</v>
      </c>
    </row>
    <row r="3254" spans="1:14" x14ac:dyDescent="0.3">
      <c r="A3254">
        <v>1715774</v>
      </c>
      <c r="B3254">
        <v>2024</v>
      </c>
      <c r="C3254">
        <v>5</v>
      </c>
      <c r="D3254">
        <v>15</v>
      </c>
      <c r="E3254">
        <v>1500</v>
      </c>
      <c r="F3254">
        <v>-4.2433105468749996</v>
      </c>
      <c r="G3254">
        <v>4.7564923095703104</v>
      </c>
      <c r="H3254">
        <v>6.3741590416479301</v>
      </c>
      <c r="I3254">
        <v>2.4131542546779201</v>
      </c>
      <c r="J3254">
        <f t="shared" si="51"/>
        <v>2.4131542546779201</v>
      </c>
      <c r="K3254" t="str" cm="1">
        <f t="array" ref="K3254">INDEX($P$6:$P$13,MATCH(MIN(ABS(MOD(J3254 - $Q$6:$Q$13 + PI(), 2*PI()) - PI())),ABS(MOD(J3254 - $Q$6:$Q$13 + PI(), 2*PI()) - PI()),0))</f>
        <v>SE</v>
      </c>
      <c r="L3254">
        <v>1.83568749666623</v>
      </c>
      <c r="M3254">
        <v>6.9310186174180703</v>
      </c>
      <c r="N3254">
        <v>1.29985343085394</v>
      </c>
    </row>
    <row r="3255" spans="1:14" x14ac:dyDescent="0.3">
      <c r="A3255">
        <v>1715778</v>
      </c>
      <c r="B3255">
        <v>2024</v>
      </c>
      <c r="C3255">
        <v>5</v>
      </c>
      <c r="D3255">
        <v>15</v>
      </c>
      <c r="E3255">
        <v>1600</v>
      </c>
      <c r="F3255">
        <v>-4.3554833984375003</v>
      </c>
      <c r="G3255">
        <v>4.8873516845703104</v>
      </c>
      <c r="H3255">
        <v>6.54648318738671</v>
      </c>
      <c r="I3255">
        <v>2.4136749480265598</v>
      </c>
      <c r="J3255">
        <f t="shared" si="51"/>
        <v>2.4136749480265598</v>
      </c>
      <c r="K3255" t="str" cm="1">
        <f t="array" ref="K3255">INDEX($P$6:$P$13,MATCH(MIN(ABS(MOD(J3255 - $Q$6:$Q$13 + PI(), 2*PI()) - PI())),ABS(MOD(J3255 - $Q$6:$Q$13 + PI(), 2*PI()) - PI()),0))</f>
        <v>SE</v>
      </c>
      <c r="L3255">
        <v>1.8511706713837699</v>
      </c>
      <c r="M3255">
        <v>6.9153733783298001</v>
      </c>
      <c r="N3255">
        <v>1.3029220369126999</v>
      </c>
    </row>
    <row r="3256" spans="1:14" x14ac:dyDescent="0.3">
      <c r="A3256">
        <v>1715781</v>
      </c>
      <c r="B3256">
        <v>2024</v>
      </c>
      <c r="C3256">
        <v>5</v>
      </c>
      <c r="D3256">
        <v>15</v>
      </c>
      <c r="E3256">
        <v>1700</v>
      </c>
      <c r="F3256">
        <v>-3.8028973388671798</v>
      </c>
      <c r="G3256">
        <v>5.1612280273437499</v>
      </c>
      <c r="H3256">
        <v>6.4109517951862403</v>
      </c>
      <c r="I3256">
        <v>2.5065800813796901</v>
      </c>
      <c r="J3256">
        <f t="shared" si="51"/>
        <v>2.5065800813796901</v>
      </c>
      <c r="K3256" t="str" cm="1">
        <f t="array" ref="K3256">INDEX($P$6:$P$13,MATCH(MIN(ABS(MOD(J3256 - $Q$6:$Q$13 + PI(), 2*PI()) - PI())),ABS(MOD(J3256 - $Q$6:$Q$13 + PI(), 2*PI()) - PI()),0))</f>
        <v>SE</v>
      </c>
      <c r="L3256">
        <v>1.8716115867865999</v>
      </c>
      <c r="M3256">
        <v>6.8969630135430204</v>
      </c>
      <c r="N3256">
        <v>1.3065480656094</v>
      </c>
    </row>
    <row r="3257" spans="1:14" x14ac:dyDescent="0.3">
      <c r="A3257">
        <v>1715785</v>
      </c>
      <c r="B3257">
        <v>2024</v>
      </c>
      <c r="C3257">
        <v>5</v>
      </c>
      <c r="D3257">
        <v>15</v>
      </c>
      <c r="E3257">
        <v>1800</v>
      </c>
      <c r="F3257">
        <v>-3.5239245605468699</v>
      </c>
      <c r="G3257">
        <v>5.3742523193359304</v>
      </c>
      <c r="H3257">
        <v>6.4265567997422304</v>
      </c>
      <c r="I3257">
        <v>2.5612172795298198</v>
      </c>
      <c r="J3257">
        <f t="shared" si="51"/>
        <v>2.5612172795298198</v>
      </c>
      <c r="K3257" t="str" cm="1">
        <f t="array" ref="K3257">INDEX($P$6:$P$13,MATCH(MIN(ABS(MOD(J3257 - $Q$6:$Q$13 + PI(), 2*PI()) - PI())),ABS(MOD(J3257 - $Q$6:$Q$13 + PI(), 2*PI()) - PI()),0))</f>
        <v>SE</v>
      </c>
      <c r="L3257">
        <v>1.8929015475356299</v>
      </c>
      <c r="M3257">
        <v>6.8898859024047798</v>
      </c>
      <c r="N3257">
        <v>1.3079084820217499</v>
      </c>
    </row>
    <row r="3258" spans="1:14" x14ac:dyDescent="0.3">
      <c r="A3258">
        <v>1715788</v>
      </c>
      <c r="B3258">
        <v>2024</v>
      </c>
      <c r="C3258">
        <v>5</v>
      </c>
      <c r="D3258">
        <v>15</v>
      </c>
      <c r="E3258">
        <v>1900</v>
      </c>
      <c r="F3258">
        <v>-3.3590606689453102</v>
      </c>
      <c r="G3258">
        <v>5.44437805175781</v>
      </c>
      <c r="H3258">
        <v>6.3972291617635104</v>
      </c>
      <c r="I3258">
        <v>2.5887828843234502</v>
      </c>
      <c r="J3258">
        <f t="shared" si="51"/>
        <v>2.5887828843234502</v>
      </c>
      <c r="K3258" t="str" cm="1">
        <f t="array" ref="K3258">INDEX($P$6:$P$13,MATCH(MIN(ABS(MOD(J3258 - $Q$6:$Q$13 + PI(), 2*PI()) - PI())),ABS(MOD(J3258 - $Q$6:$Q$13 + PI(), 2*PI()) - PI()),0))</f>
        <v>SE</v>
      </c>
      <c r="L3258">
        <v>1.91462557395166</v>
      </c>
      <c r="M3258">
        <v>6.8879512151082301</v>
      </c>
      <c r="N3258">
        <v>1.3081504503885899</v>
      </c>
    </row>
    <row r="3259" spans="1:14" x14ac:dyDescent="0.3">
      <c r="A3259">
        <v>1715792</v>
      </c>
      <c r="B3259">
        <v>2024</v>
      </c>
      <c r="C3259">
        <v>5</v>
      </c>
      <c r="D3259">
        <v>15</v>
      </c>
      <c r="E3259">
        <v>2000</v>
      </c>
      <c r="F3259">
        <v>-3.1649737548828099</v>
      </c>
      <c r="G3259">
        <v>5.5064886474609303</v>
      </c>
      <c r="H3259">
        <v>6.3512578355561304</v>
      </c>
      <c r="I3259">
        <v>2.6199299759569001</v>
      </c>
      <c r="J3259">
        <f t="shared" si="51"/>
        <v>2.6199299759569001</v>
      </c>
      <c r="K3259" t="str" cm="1">
        <f t="array" ref="K3259">INDEX($P$6:$P$13,MATCH(MIN(ABS(MOD(J3259 - $Q$6:$Q$13 + PI(), 2*PI()) - PI())),ABS(MOD(J3259 - $Q$6:$Q$13 + PI(), 2*PI()) - PI()),0))</f>
        <v>SE</v>
      </c>
      <c r="L3259">
        <v>1.9359571391950501</v>
      </c>
      <c r="M3259">
        <v>6.8903509775797502</v>
      </c>
      <c r="N3259">
        <v>1.3072050942314899</v>
      </c>
    </row>
    <row r="3260" spans="1:14" x14ac:dyDescent="0.3">
      <c r="A3260">
        <v>1715796</v>
      </c>
      <c r="B3260">
        <v>2024</v>
      </c>
      <c r="C3260">
        <v>5</v>
      </c>
      <c r="D3260">
        <v>15</v>
      </c>
      <c r="E3260">
        <v>2100</v>
      </c>
      <c r="F3260">
        <v>-2.8023150634765601</v>
      </c>
      <c r="G3260">
        <v>5.6001873779296796</v>
      </c>
      <c r="H3260">
        <v>6.26219357596925</v>
      </c>
      <c r="I3260">
        <v>2.6776277663423298</v>
      </c>
      <c r="J3260">
        <f t="shared" si="51"/>
        <v>2.6776277663423298</v>
      </c>
      <c r="K3260" t="str" cm="1">
        <f t="array" ref="K3260">INDEX($P$6:$P$13,MATCH(MIN(ABS(MOD(J3260 - $Q$6:$Q$13 + PI(), 2*PI()) - PI())),ABS(MOD(J3260 - $Q$6:$Q$13 + PI(), 2*PI()) - PI()),0))</f>
        <v>SE</v>
      </c>
      <c r="L3260">
        <v>1.96043608739605</v>
      </c>
      <c r="M3260">
        <v>6.88684431711832</v>
      </c>
      <c r="N3260">
        <v>1.30666573842366</v>
      </c>
    </row>
    <row r="3261" spans="1:14" x14ac:dyDescent="0.3">
      <c r="A3261">
        <v>1715799</v>
      </c>
      <c r="B3261">
        <v>2024</v>
      </c>
      <c r="C3261">
        <v>5</v>
      </c>
      <c r="D3261">
        <v>15</v>
      </c>
      <c r="E3261">
        <v>2200</v>
      </c>
      <c r="F3261">
        <v>-3.2477716064453102</v>
      </c>
      <c r="G3261">
        <v>5.0601336669921801</v>
      </c>
      <c r="H3261">
        <v>6.01273424786595</v>
      </c>
      <c r="I3261">
        <v>2.5709786591799801</v>
      </c>
      <c r="J3261">
        <f t="shared" si="51"/>
        <v>2.5709786591799801</v>
      </c>
      <c r="K3261" t="str" cm="1">
        <f t="array" ref="K3261">INDEX($P$6:$P$13,MATCH(MIN(ABS(MOD(J3261 - $Q$6:$Q$13 + PI(), 2*PI()) - PI())),ABS(MOD(J3261 - $Q$6:$Q$13 + PI(), 2*PI()) - PI()),0))</f>
        <v>SE</v>
      </c>
      <c r="L3261">
        <v>1.9735510609095701</v>
      </c>
      <c r="M3261">
        <v>6.9193706512451101</v>
      </c>
      <c r="N3261">
        <v>1.3000366422865099</v>
      </c>
    </row>
    <row r="3262" spans="1:14" x14ac:dyDescent="0.3">
      <c r="A3262">
        <v>1715803</v>
      </c>
      <c r="B3262">
        <v>2024</v>
      </c>
      <c r="C3262">
        <v>5</v>
      </c>
      <c r="D3262">
        <v>15</v>
      </c>
      <c r="E3262">
        <v>2300</v>
      </c>
      <c r="F3262">
        <v>-3.16032653808593</v>
      </c>
      <c r="G3262">
        <v>4.7951806640625003</v>
      </c>
      <c r="H3262">
        <v>5.7429453617746598</v>
      </c>
      <c r="I3262">
        <v>2.5588725607147502</v>
      </c>
      <c r="J3262">
        <f t="shared" si="51"/>
        <v>2.5588725607147502</v>
      </c>
      <c r="K3262" t="str" cm="1">
        <f t="array" ref="K3262">INDEX($P$6:$P$13,MATCH(MIN(ABS(MOD(J3262 - $Q$6:$Q$13 + PI(), 2*PI()) - PI())),ABS(MOD(J3262 - $Q$6:$Q$13 + PI(), 2*PI()) - PI()),0))</f>
        <v>SE</v>
      </c>
      <c r="L3262">
        <v>1.9844527996038499</v>
      </c>
      <c r="M3262">
        <v>6.9520084593031104</v>
      </c>
      <c r="N3262">
        <v>1.2932773166232601</v>
      </c>
    </row>
    <row r="3263" spans="1:14" x14ac:dyDescent="0.3">
      <c r="A3263">
        <v>1715806</v>
      </c>
      <c r="B3263">
        <v>2024</v>
      </c>
      <c r="C3263">
        <v>5</v>
      </c>
      <c r="D3263">
        <v>15</v>
      </c>
      <c r="E3263">
        <v>0</v>
      </c>
      <c r="F3263">
        <v>-5.3604772949218704</v>
      </c>
      <c r="G3263">
        <v>4.0695837402343704</v>
      </c>
      <c r="H3263">
        <v>6.7302472947249798</v>
      </c>
      <c r="I3263">
        <v>2.2201487569779301</v>
      </c>
      <c r="J3263">
        <f t="shared" si="51"/>
        <v>2.2201487569779301</v>
      </c>
      <c r="K3263" t="str" cm="1">
        <f t="array" ref="K3263">INDEX($P$6:$P$13,MATCH(MIN(ABS(MOD(J3263 - $Q$6:$Q$13 + PI(), 2*PI()) - PI())),ABS(MOD(J3263 - $Q$6:$Q$13 + PI(), 2*PI()) - PI()),0))</f>
        <v>SE</v>
      </c>
      <c r="L3263">
        <v>1.6937304466926799</v>
      </c>
      <c r="M3263">
        <v>6.9748285081651398</v>
      </c>
      <c r="N3263">
        <v>1.42102834913465</v>
      </c>
    </row>
    <row r="3264" spans="1:14" x14ac:dyDescent="0.3">
      <c r="A3264">
        <v>1715810</v>
      </c>
      <c r="B3264">
        <v>2024</v>
      </c>
      <c r="C3264">
        <v>5</v>
      </c>
      <c r="D3264">
        <v>15</v>
      </c>
      <c r="E3264">
        <v>100</v>
      </c>
      <c r="F3264">
        <v>-5.4594891357421798</v>
      </c>
      <c r="G3264">
        <v>4.2737982177734297</v>
      </c>
      <c r="H3264">
        <v>6.9333522072321099</v>
      </c>
      <c r="I3264">
        <v>2.23497362546737</v>
      </c>
      <c r="J3264">
        <f t="shared" si="51"/>
        <v>2.23497362546737</v>
      </c>
      <c r="K3264" t="str" cm="1">
        <f t="array" ref="K3264">INDEX($P$6:$P$13,MATCH(MIN(ABS(MOD(J3264 - $Q$6:$Q$13 + PI(), 2*PI()) - PI())),ABS(MOD(J3264 - $Q$6:$Q$13 + PI(), 2*PI()) - PI()),0))</f>
        <v>SE</v>
      </c>
      <c r="L3264">
        <v>1.72008260322309</v>
      </c>
      <c r="M3264">
        <v>6.9272059334648901</v>
      </c>
      <c r="N3264">
        <v>1.4237136840820299</v>
      </c>
    </row>
    <row r="3265" spans="1:14" x14ac:dyDescent="0.3">
      <c r="A3265">
        <v>1715814</v>
      </c>
      <c r="B3265">
        <v>2024</v>
      </c>
      <c r="C3265">
        <v>5</v>
      </c>
      <c r="D3265">
        <v>15</v>
      </c>
      <c r="E3265">
        <v>200</v>
      </c>
      <c r="F3265">
        <v>-5.44726867675781</v>
      </c>
      <c r="G3265">
        <v>4.5480395507812501</v>
      </c>
      <c r="H3265">
        <v>7.09629479321831</v>
      </c>
      <c r="I3265">
        <v>2.2664709136838299</v>
      </c>
      <c r="J3265">
        <f t="shared" si="51"/>
        <v>2.2664709136838299</v>
      </c>
      <c r="K3265" t="str" cm="1">
        <f t="array" ref="K3265">INDEX($P$6:$P$13,MATCH(MIN(ABS(MOD(J3265 - $Q$6:$Q$13 + PI(), 2*PI()) - PI())),ABS(MOD(J3265 - $Q$6:$Q$13 + PI(), 2*PI()) - PI()),0))</f>
        <v>SE</v>
      </c>
      <c r="L3265">
        <v>1.74785034823559</v>
      </c>
      <c r="M3265">
        <v>6.8794708251953098</v>
      </c>
      <c r="N3265">
        <v>1.4277481502956799</v>
      </c>
    </row>
    <row r="3266" spans="1:14" x14ac:dyDescent="0.3">
      <c r="A3266">
        <v>1715817</v>
      </c>
      <c r="B3266">
        <v>2024</v>
      </c>
      <c r="C3266">
        <v>5</v>
      </c>
      <c r="D3266">
        <v>16</v>
      </c>
      <c r="E3266">
        <v>300</v>
      </c>
      <c r="F3266">
        <v>-3.2454815673828099</v>
      </c>
      <c r="G3266">
        <v>4.8767669677734302</v>
      </c>
      <c r="H3266">
        <v>5.8579865706732104</v>
      </c>
      <c r="I3266">
        <v>2.5543991507493802</v>
      </c>
      <c r="J3266">
        <f t="shared" si="51"/>
        <v>2.5543991507493802</v>
      </c>
      <c r="K3266" t="str" cm="1">
        <f t="array" ref="K3266">INDEX($P$6:$P$13,MATCH(MIN(ABS(MOD(J3266 - $Q$6:$Q$13 + PI(), 2*PI()) - PI())),ABS(MOD(J3266 - $Q$6:$Q$13 + PI(), 2*PI()) - PI()),0))</f>
        <v>SE</v>
      </c>
      <c r="L3266">
        <v>2.0473262749244201</v>
      </c>
      <c r="M3266">
        <v>7.0114433500501798</v>
      </c>
      <c r="N3266">
        <v>1.27702575259738</v>
      </c>
    </row>
    <row r="3267" spans="1:14" x14ac:dyDescent="0.3">
      <c r="A3267">
        <v>1715821</v>
      </c>
      <c r="B3267">
        <v>2024</v>
      </c>
      <c r="C3267">
        <v>5</v>
      </c>
      <c r="D3267">
        <v>16</v>
      </c>
      <c r="E3267">
        <v>400</v>
      </c>
      <c r="F3267">
        <v>-3.17249206542968</v>
      </c>
      <c r="G3267">
        <v>5.4046972656249999</v>
      </c>
      <c r="H3267">
        <v>6.2670135182771602</v>
      </c>
      <c r="I3267">
        <v>2.61079579575207</v>
      </c>
      <c r="J3267">
        <f t="shared" ref="J3267:J3330" si="52">IF(I3267&lt;0,I3267+2*PI(),I3267)</f>
        <v>2.61079579575207</v>
      </c>
      <c r="K3267" t="str" cm="1">
        <f t="array" ref="K3267">INDEX($P$6:$P$13,MATCH(MIN(ABS(MOD(J3267 - $Q$6:$Q$13 + PI(), 2*PI()) - PI())),ABS(MOD(J3267 - $Q$6:$Q$13 + PI(), 2*PI()) - PI()),0))</f>
        <v>SE</v>
      </c>
      <c r="L3267">
        <v>2.0809070791923001</v>
      </c>
      <c r="M3267">
        <v>6.9657778210110104</v>
      </c>
      <c r="N3267">
        <v>1.28321107228597</v>
      </c>
    </row>
    <row r="3268" spans="1:14" x14ac:dyDescent="0.3">
      <c r="A3268">
        <v>1715824</v>
      </c>
      <c r="B3268">
        <v>2024</v>
      </c>
      <c r="C3268">
        <v>5</v>
      </c>
      <c r="D3268">
        <v>16</v>
      </c>
      <c r="E3268">
        <v>500</v>
      </c>
      <c r="F3268">
        <v>-2.9364160156249999</v>
      </c>
      <c r="G3268">
        <v>5.9115881347656201</v>
      </c>
      <c r="H3268">
        <v>6.6007130896533202</v>
      </c>
      <c r="I3268">
        <v>2.6805708633577798</v>
      </c>
      <c r="J3268">
        <f t="shared" si="52"/>
        <v>2.6805708633577798</v>
      </c>
      <c r="K3268" t="str" cm="1">
        <f t="array" ref="K3268">INDEX($P$6:$P$13,MATCH(MIN(ABS(MOD(J3268 - $Q$6:$Q$13 + PI(), 2*PI()) - PI())),ABS(MOD(J3268 - $Q$6:$Q$13 + PI(), 2*PI()) - PI()),0))</f>
        <v>SE</v>
      </c>
      <c r="L3268">
        <v>2.12045422243165</v>
      </c>
      <c r="M3268">
        <v>6.9095136854383599</v>
      </c>
      <c r="N3268">
        <v>1.29190837012396</v>
      </c>
    </row>
    <row r="3269" spans="1:14" x14ac:dyDescent="0.3">
      <c r="A3269">
        <v>1715828</v>
      </c>
      <c r="B3269">
        <v>2024</v>
      </c>
      <c r="C3269">
        <v>5</v>
      </c>
      <c r="D3269">
        <v>16</v>
      </c>
      <c r="E3269">
        <v>600</v>
      </c>
      <c r="F3269">
        <v>-2.5562048339843702</v>
      </c>
      <c r="G3269">
        <v>5.9524310302734298</v>
      </c>
      <c r="H3269">
        <v>6.4780875513879197</v>
      </c>
      <c r="I3269">
        <v>2.7359683188534101</v>
      </c>
      <c r="J3269">
        <f t="shared" si="52"/>
        <v>2.7359683188534101</v>
      </c>
      <c r="K3269" t="str" cm="1">
        <f t="array" ref="K3269">INDEX($P$6:$P$13,MATCH(MIN(ABS(MOD(J3269 - $Q$6:$Q$13 + PI(), 2*PI()) - PI())),ABS(MOD(J3269 - $Q$6:$Q$13 + PI(), 2*PI()) - PI()),0))</f>
        <v>SE</v>
      </c>
      <c r="L3269">
        <v>2.15698927129676</v>
      </c>
      <c r="M3269">
        <v>6.8755023744371204</v>
      </c>
      <c r="N3269">
        <v>1.29759905073377</v>
      </c>
    </row>
    <row r="3270" spans="1:14" x14ac:dyDescent="0.3">
      <c r="A3270">
        <v>1715832</v>
      </c>
      <c r="B3270">
        <v>2024</v>
      </c>
      <c r="C3270">
        <v>5</v>
      </c>
      <c r="D3270">
        <v>16</v>
      </c>
      <c r="E3270">
        <v>700</v>
      </c>
      <c r="F3270">
        <v>-2.4828607177734301</v>
      </c>
      <c r="G3270">
        <v>6.0457275390624998</v>
      </c>
      <c r="H3270">
        <v>6.5357033914064004</v>
      </c>
      <c r="I3270">
        <v>2.7519132310426699</v>
      </c>
      <c r="J3270">
        <f t="shared" si="52"/>
        <v>2.7519132310426699</v>
      </c>
      <c r="K3270" t="str" cm="1">
        <f t="array" ref="K3270">INDEX($P$6:$P$13,MATCH(MIN(ABS(MOD(J3270 - $Q$6:$Q$13 + PI(), 2*PI()) - PI())),ABS(MOD(J3270 - $Q$6:$Q$13 + PI(), 2*PI()) - PI()),0))</f>
        <v>S</v>
      </c>
      <c r="L3270">
        <v>2.19120651188382</v>
      </c>
      <c r="M3270">
        <v>6.85204781426323</v>
      </c>
      <c r="N3270">
        <v>1.30159091949462</v>
      </c>
    </row>
    <row r="3271" spans="1:14" x14ac:dyDescent="0.3">
      <c r="A3271">
        <v>1715835</v>
      </c>
      <c r="B3271">
        <v>2024</v>
      </c>
      <c r="C3271">
        <v>5</v>
      </c>
      <c r="D3271">
        <v>16</v>
      </c>
      <c r="E3271">
        <v>800</v>
      </c>
      <c r="F3271">
        <v>-2.5236761474609302</v>
      </c>
      <c r="G3271">
        <v>6.2474060058593697</v>
      </c>
      <c r="H3271">
        <v>6.7378797183766199</v>
      </c>
      <c r="I3271">
        <v>2.7576807273137498</v>
      </c>
      <c r="J3271">
        <f t="shared" si="52"/>
        <v>2.7576807273137498</v>
      </c>
      <c r="K3271" t="str" cm="1">
        <f t="array" ref="K3271">INDEX($P$6:$P$13,MATCH(MIN(ABS(MOD(J3271 - $Q$6:$Q$13 + PI(), 2*PI()) - PI())),ABS(MOD(J3271 - $Q$6:$Q$13 + PI(), 2*PI()) - PI()),0))</f>
        <v>S</v>
      </c>
      <c r="L3271">
        <v>2.22457461835265</v>
      </c>
      <c r="M3271">
        <v>6.8265281253390802</v>
      </c>
      <c r="N3271">
        <v>1.3060172398884999</v>
      </c>
    </row>
    <row r="3272" spans="1:14" x14ac:dyDescent="0.3">
      <c r="A3272">
        <v>1715839</v>
      </c>
      <c r="B3272">
        <v>2024</v>
      </c>
      <c r="C3272">
        <v>5</v>
      </c>
      <c r="D3272">
        <v>16</v>
      </c>
      <c r="E3272">
        <v>900</v>
      </c>
      <c r="F3272">
        <v>-2.31321960449218</v>
      </c>
      <c r="G3272">
        <v>6.4582025146484296</v>
      </c>
      <c r="H3272">
        <v>6.8599828468312003</v>
      </c>
      <c r="I3272">
        <v>2.7976463656282502</v>
      </c>
      <c r="J3272">
        <f t="shared" si="52"/>
        <v>2.7976463656282502</v>
      </c>
      <c r="K3272" t="str" cm="1">
        <f t="array" ref="K3272">INDEX($P$6:$P$13,MATCH(MIN(ABS(MOD(J3272 - $Q$6:$Q$13 + PI(), 2*PI()) - PI())),ABS(MOD(J3272 - $Q$6:$Q$13 + PI(), 2*PI()) - PI()),0))</f>
        <v>S</v>
      </c>
      <c r="L3272">
        <v>2.2592206574658902</v>
      </c>
      <c r="M3272">
        <v>6.7942587534586503</v>
      </c>
      <c r="N3272">
        <v>1.3118850919935401</v>
      </c>
    </row>
    <row r="3273" spans="1:14" x14ac:dyDescent="0.3">
      <c r="A3273">
        <v>1715842</v>
      </c>
      <c r="B3273">
        <v>2024</v>
      </c>
      <c r="C3273">
        <v>5</v>
      </c>
      <c r="D3273">
        <v>16</v>
      </c>
      <c r="E3273">
        <v>1000</v>
      </c>
      <c r="F3273">
        <v>-1.7131103515624999</v>
      </c>
      <c r="G3273">
        <v>5.8894110107421804</v>
      </c>
      <c r="H3273">
        <v>6.13350708241882</v>
      </c>
      <c r="I3273">
        <v>2.8585239280548098</v>
      </c>
      <c r="J3273">
        <f t="shared" si="52"/>
        <v>2.8585239280548098</v>
      </c>
      <c r="K3273" t="str" cm="1">
        <f t="array" ref="K3273">INDEX($P$6:$P$13,MATCH(MIN(ABS(MOD(J3273 - $Q$6:$Q$13 + PI(), 2*PI()) - PI())),ABS(MOD(J3273 - $Q$6:$Q$13 + PI(), 2*PI()) - PI()),0))</f>
        <v>S</v>
      </c>
      <c r="L3273">
        <v>2.2825892450363998</v>
      </c>
      <c r="M3273">
        <v>6.8024598227606798</v>
      </c>
      <c r="N3273">
        <v>1.3103882471720301</v>
      </c>
    </row>
    <row r="3274" spans="1:14" x14ac:dyDescent="0.3">
      <c r="A3274">
        <v>1715846</v>
      </c>
      <c r="B3274">
        <v>2024</v>
      </c>
      <c r="C3274">
        <v>5</v>
      </c>
      <c r="D3274">
        <v>16</v>
      </c>
      <c r="E3274">
        <v>1100</v>
      </c>
      <c r="F3274">
        <v>-1.3860174560546801</v>
      </c>
      <c r="G3274">
        <v>5.8302667236328096</v>
      </c>
      <c r="H3274">
        <v>5.9927501580817104</v>
      </c>
      <c r="I3274">
        <v>2.9081970690560102</v>
      </c>
      <c r="J3274">
        <f t="shared" si="52"/>
        <v>2.9081970690560102</v>
      </c>
      <c r="K3274" t="str" cm="1">
        <f t="array" ref="K3274">INDEX($P$6:$P$13,MATCH(MIN(ABS(MOD(J3274 - $Q$6:$Q$13 + PI(), 2*PI()) - PI())),ABS(MOD(J3274 - $Q$6:$Q$13 + PI(), 2*PI()) - PI()),0))</f>
        <v>S</v>
      </c>
      <c r="L3274">
        <v>2.30286016198965</v>
      </c>
      <c r="M3274">
        <v>6.8226038614908804</v>
      </c>
      <c r="N3274">
        <v>1.3068438635932</v>
      </c>
    </row>
    <row r="3275" spans="1:14" x14ac:dyDescent="0.3">
      <c r="A3275">
        <v>1715850</v>
      </c>
      <c r="B3275">
        <v>2024</v>
      </c>
      <c r="C3275">
        <v>5</v>
      </c>
      <c r="D3275">
        <v>16</v>
      </c>
      <c r="E3275">
        <v>1200</v>
      </c>
      <c r="F3275">
        <v>-1.501455078125</v>
      </c>
      <c r="G3275">
        <v>5.75639282226562</v>
      </c>
      <c r="H3275">
        <v>5.9489852643840502</v>
      </c>
      <c r="I3275">
        <v>2.8864448452697999</v>
      </c>
      <c r="J3275">
        <f t="shared" si="52"/>
        <v>2.8864448452697999</v>
      </c>
      <c r="K3275" t="str" cm="1">
        <f t="array" ref="K3275">INDEX($P$6:$P$13,MATCH(MIN(ABS(MOD(J3275 - $Q$6:$Q$13 + PI(), 2*PI()) - PI())),ABS(MOD(J3275 - $Q$6:$Q$13 + PI(), 2*PI()) - PI()),0))</f>
        <v>S</v>
      </c>
      <c r="L3275">
        <v>2.3203630780779099</v>
      </c>
      <c r="M3275">
        <v>6.8479581409030397</v>
      </c>
      <c r="N3275">
        <v>1.3022335900200701</v>
      </c>
    </row>
    <row r="3276" spans="1:14" x14ac:dyDescent="0.3">
      <c r="A3276">
        <v>1715853</v>
      </c>
      <c r="B3276">
        <v>2024</v>
      </c>
      <c r="C3276">
        <v>5</v>
      </c>
      <c r="D3276">
        <v>16</v>
      </c>
      <c r="E3276">
        <v>1300</v>
      </c>
      <c r="F3276">
        <v>-1.83774353027343</v>
      </c>
      <c r="G3276">
        <v>5.8527917480468696</v>
      </c>
      <c r="H3276">
        <v>6.1345311580484596</v>
      </c>
      <c r="I3276">
        <v>2.8373469658961099</v>
      </c>
      <c r="J3276">
        <f t="shared" si="52"/>
        <v>2.8373469658961099</v>
      </c>
      <c r="K3276" t="str" cm="1">
        <f t="array" ref="K3276">INDEX($P$6:$P$13,MATCH(MIN(ABS(MOD(J3276 - $Q$6:$Q$13 + PI(), 2*PI()) - PI())),ABS(MOD(J3276 - $Q$6:$Q$13 + PI(), 2*PI()) - PI()),0))</f>
        <v>S</v>
      </c>
      <c r="L3276">
        <v>2.33830325562647</v>
      </c>
      <c r="M3276">
        <v>6.8580687840779602</v>
      </c>
      <c r="N3276">
        <v>1.3001571231418101</v>
      </c>
    </row>
    <row r="3277" spans="1:14" x14ac:dyDescent="0.3">
      <c r="A3277">
        <v>1715857</v>
      </c>
      <c r="B3277">
        <v>2024</v>
      </c>
      <c r="C3277">
        <v>5</v>
      </c>
      <c r="D3277">
        <v>16</v>
      </c>
      <c r="E3277">
        <v>1400</v>
      </c>
      <c r="F3277">
        <v>-1.6219653320312499</v>
      </c>
      <c r="G3277">
        <v>6.0813781738281198</v>
      </c>
      <c r="H3277">
        <v>6.2939599642374802</v>
      </c>
      <c r="I3277">
        <v>2.88094965858095</v>
      </c>
      <c r="J3277">
        <f t="shared" si="52"/>
        <v>2.88094965858095</v>
      </c>
      <c r="K3277" t="str" cm="1">
        <f t="array" ref="K3277">INDEX($P$6:$P$13,MATCH(MIN(ABS(MOD(J3277 - $Q$6:$Q$13 + PI(), 2*PI()) - PI())),ABS(MOD(J3277 - $Q$6:$Q$13 + PI(), 2*PI()) - PI()),0))</f>
        <v>S</v>
      </c>
      <c r="L3277">
        <v>2.3599385691875199</v>
      </c>
      <c r="M3277">
        <v>6.8550330268012099</v>
      </c>
      <c r="N3277">
        <v>1.30008390214708</v>
      </c>
    </row>
    <row r="3278" spans="1:14" x14ac:dyDescent="0.3">
      <c r="A3278">
        <v>1715860</v>
      </c>
      <c r="B3278">
        <v>2024</v>
      </c>
      <c r="C3278">
        <v>5</v>
      </c>
      <c r="D3278">
        <v>16</v>
      </c>
      <c r="E3278">
        <v>1500</v>
      </c>
      <c r="F3278">
        <v>-1.3688269042968699</v>
      </c>
      <c r="G3278">
        <v>6.2106262207031202</v>
      </c>
      <c r="H3278">
        <v>6.3596827866814296</v>
      </c>
      <c r="I3278">
        <v>2.92466009673256</v>
      </c>
      <c r="J3278">
        <f t="shared" si="52"/>
        <v>2.92466009673256</v>
      </c>
      <c r="K3278" t="str" cm="1">
        <f t="array" ref="K3278">INDEX($P$6:$P$13,MATCH(MIN(ABS(MOD(J3278 - $Q$6:$Q$13 + PI(), 2*PI()) - PI())),ABS(MOD(J3278 - $Q$6:$Q$13 + PI(), 2*PI()) - PI()),0))</f>
        <v>S</v>
      </c>
      <c r="L3278">
        <v>2.38595448683497</v>
      </c>
      <c r="M3278">
        <v>6.8402419620090003</v>
      </c>
      <c r="N3278">
        <v>1.30186144510904</v>
      </c>
    </row>
    <row r="3279" spans="1:14" x14ac:dyDescent="0.3">
      <c r="A3279">
        <v>1715864</v>
      </c>
      <c r="B3279">
        <v>2024</v>
      </c>
      <c r="C3279">
        <v>5</v>
      </c>
      <c r="D3279">
        <v>16</v>
      </c>
      <c r="E3279">
        <v>1600</v>
      </c>
      <c r="F3279">
        <v>-1.2472973632812501</v>
      </c>
      <c r="G3279">
        <v>6.2413739013671803</v>
      </c>
      <c r="H3279">
        <v>6.3647858478597499</v>
      </c>
      <c r="I3279">
        <v>2.9443476779451201</v>
      </c>
      <c r="J3279">
        <f t="shared" si="52"/>
        <v>2.9443476779451201</v>
      </c>
      <c r="K3279" t="str" cm="1">
        <f t="array" ref="K3279">INDEX($P$6:$P$13,MATCH(MIN(ABS(MOD(J3279 - $Q$6:$Q$13 + PI(), 2*PI()) - PI())),ABS(MOD(J3279 - $Q$6:$Q$13 + PI(), 2*PI()) - PI()),0))</f>
        <v>S</v>
      </c>
      <c r="L3279">
        <v>2.4126558725563201</v>
      </c>
      <c r="M3279">
        <v>6.8271059460110104</v>
      </c>
      <c r="N3279">
        <v>1.3034543991088801</v>
      </c>
    </row>
    <row r="3280" spans="1:14" x14ac:dyDescent="0.3">
      <c r="A3280">
        <v>1715868</v>
      </c>
      <c r="B3280">
        <v>2024</v>
      </c>
      <c r="C3280">
        <v>5</v>
      </c>
      <c r="D3280">
        <v>16</v>
      </c>
      <c r="E3280">
        <v>1700</v>
      </c>
      <c r="F3280">
        <v>-0.87680175781250003</v>
      </c>
      <c r="G3280">
        <v>6.0634033203125002</v>
      </c>
      <c r="H3280">
        <v>6.1264705293733099</v>
      </c>
      <c r="I3280">
        <v>2.9979825832618601</v>
      </c>
      <c r="J3280">
        <f t="shared" si="52"/>
        <v>2.9979825832618601</v>
      </c>
      <c r="K3280" t="str" cm="1">
        <f t="array" ref="K3280">INDEX($P$6:$P$13,MATCH(MIN(ABS(MOD(J3280 - $Q$6:$Q$13 + PI(), 2*PI()) - PI())),ABS(MOD(J3280 - $Q$6:$Q$13 + PI(), 2*PI()) - PI()),0))</f>
        <v>S</v>
      </c>
      <c r="L3280">
        <v>2.4390911197127401</v>
      </c>
      <c r="M3280">
        <v>6.81938213772243</v>
      </c>
      <c r="N3280">
        <v>1.3044444190131199</v>
      </c>
    </row>
    <row r="3281" spans="1:14" x14ac:dyDescent="0.3">
      <c r="A3281">
        <v>1715871</v>
      </c>
      <c r="B3281">
        <v>2024</v>
      </c>
      <c r="C3281">
        <v>5</v>
      </c>
      <c r="D3281">
        <v>16</v>
      </c>
      <c r="E3281">
        <v>1800</v>
      </c>
      <c r="F3281">
        <v>-0.87611877441406205</v>
      </c>
      <c r="G3281">
        <v>5.8365045166015603</v>
      </c>
      <c r="H3281">
        <v>5.90189538023093</v>
      </c>
      <c r="I3281">
        <v>2.9925949470508901</v>
      </c>
      <c r="J3281">
        <f t="shared" si="52"/>
        <v>2.9925949470508901</v>
      </c>
      <c r="K3281" t="str" cm="1">
        <f t="array" ref="K3281">INDEX($P$6:$P$13,MATCH(MIN(ABS(MOD(J3281 - $Q$6:$Q$13 + PI(), 2*PI()) - PI())),ABS(MOD(J3281 - $Q$6:$Q$13 + PI(), 2*PI()) - PI()),0))</f>
        <v>S</v>
      </c>
      <c r="L3281">
        <v>2.4578796620218899</v>
      </c>
      <c r="M3281">
        <v>6.8423455556233703</v>
      </c>
      <c r="N3281">
        <v>1.3004991743299601</v>
      </c>
    </row>
    <row r="3282" spans="1:14" x14ac:dyDescent="0.3">
      <c r="A3282">
        <v>1715875</v>
      </c>
      <c r="B3282">
        <v>2024</v>
      </c>
      <c r="C3282">
        <v>5</v>
      </c>
      <c r="D3282">
        <v>16</v>
      </c>
      <c r="E3282">
        <v>1900</v>
      </c>
      <c r="F3282">
        <v>-0.79346374511718698</v>
      </c>
      <c r="G3282">
        <v>5.5025213623046803</v>
      </c>
      <c r="H3282">
        <v>5.5594357679025999</v>
      </c>
      <c r="I3282">
        <v>2.99837981778921</v>
      </c>
      <c r="J3282">
        <f t="shared" si="52"/>
        <v>2.99837981778921</v>
      </c>
      <c r="K3282" t="str" cm="1">
        <f t="array" ref="K3282">INDEX($P$6:$P$13,MATCH(MIN(ABS(MOD(J3282 - $Q$6:$Q$13 + PI(), 2*PI()) - PI())),ABS(MOD(J3282 - $Q$6:$Q$13 + PI(), 2*PI()) - PI()),0))</f>
        <v>S</v>
      </c>
      <c r="L3282">
        <v>2.4737312406902201</v>
      </c>
      <c r="M3282">
        <v>6.8732166290283203</v>
      </c>
      <c r="N3282">
        <v>1.2955223719278901</v>
      </c>
    </row>
    <row r="3283" spans="1:14" x14ac:dyDescent="0.3">
      <c r="A3283">
        <v>1715878</v>
      </c>
      <c r="B3283">
        <v>2024</v>
      </c>
      <c r="C3283">
        <v>5</v>
      </c>
      <c r="D3283">
        <v>16</v>
      </c>
      <c r="E3283">
        <v>2000</v>
      </c>
      <c r="F3283">
        <v>-0.64693298339843697</v>
      </c>
      <c r="G3283">
        <v>5.19816528320312</v>
      </c>
      <c r="H3283">
        <v>5.2382673277055103</v>
      </c>
      <c r="I3283">
        <v>3.0177751963754602</v>
      </c>
      <c r="J3283">
        <f t="shared" si="52"/>
        <v>3.0177751963754602</v>
      </c>
      <c r="K3283" t="str" cm="1">
        <f t="array" ref="K3283">INDEX($P$6:$P$13,MATCH(MIN(ABS(MOD(J3283 - $Q$6:$Q$13 + PI(), 2*PI()) - PI())),ABS(MOD(J3283 - $Q$6:$Q$13 + PI(), 2*PI()) - PI()),0))</f>
        <v>S</v>
      </c>
      <c r="L3283">
        <v>2.48718703964192</v>
      </c>
      <c r="M3283">
        <v>6.9180028703477596</v>
      </c>
      <c r="N3283">
        <v>1.28875827789306</v>
      </c>
    </row>
    <row r="3284" spans="1:14" x14ac:dyDescent="0.3">
      <c r="A3284">
        <v>1715882</v>
      </c>
      <c r="B3284">
        <v>2024</v>
      </c>
      <c r="C3284">
        <v>5</v>
      </c>
      <c r="D3284">
        <v>16</v>
      </c>
      <c r="E3284">
        <v>2100</v>
      </c>
      <c r="F3284">
        <v>-0.43204589843750002</v>
      </c>
      <c r="G3284">
        <v>4.9498138427734304</v>
      </c>
      <c r="H3284">
        <v>4.9686336891008702</v>
      </c>
      <c r="I3284">
        <v>3.05452803090088</v>
      </c>
      <c r="J3284">
        <f t="shared" si="52"/>
        <v>3.05452803090088</v>
      </c>
      <c r="K3284" t="str" cm="1">
        <f t="array" ref="K3284">INDEX($P$6:$P$13,MATCH(MIN(ABS(MOD(J3284 - $Q$6:$Q$13 + PI(), 2*PI()) - PI())),ABS(MOD(J3284 - $Q$6:$Q$13 + PI(), 2*PI()) - PI()),0))</f>
        <v>S</v>
      </c>
      <c r="L3284">
        <v>2.4995340462690998</v>
      </c>
      <c r="M3284">
        <v>6.96562714046902</v>
      </c>
      <c r="N3284">
        <v>1.2820046742757101</v>
      </c>
    </row>
    <row r="3285" spans="1:14" x14ac:dyDescent="0.3">
      <c r="A3285">
        <v>1715886</v>
      </c>
      <c r="B3285">
        <v>2024</v>
      </c>
      <c r="C3285">
        <v>5</v>
      </c>
      <c r="D3285">
        <v>16</v>
      </c>
      <c r="E3285">
        <v>2200</v>
      </c>
      <c r="F3285">
        <v>-0.296544189453125</v>
      </c>
      <c r="G3285">
        <v>4.3851818847656201</v>
      </c>
      <c r="H3285">
        <v>4.3951972218291804</v>
      </c>
      <c r="I3285">
        <v>3.0740713058346101</v>
      </c>
      <c r="J3285">
        <f t="shared" si="52"/>
        <v>3.0740713058346101</v>
      </c>
      <c r="K3285" t="str" cm="1">
        <f t="array" ref="K3285">INDEX($P$6:$P$13,MATCH(MIN(ABS(MOD(J3285 - $Q$6:$Q$13 + PI(), 2*PI()) - PI())),ABS(MOD(J3285 - $Q$6:$Q$13 + PI(), 2*PI()) - PI()),0))</f>
        <v>S</v>
      </c>
      <c r="L3285">
        <v>2.5052232981244802</v>
      </c>
      <c r="M3285">
        <v>7.0511754353841098</v>
      </c>
      <c r="N3285">
        <v>1.2704510158962601</v>
      </c>
    </row>
    <row r="3286" spans="1:14" x14ac:dyDescent="0.3">
      <c r="A3286">
        <v>1715889</v>
      </c>
      <c r="B3286">
        <v>2024</v>
      </c>
      <c r="C3286">
        <v>5</v>
      </c>
      <c r="D3286">
        <v>16</v>
      </c>
      <c r="E3286">
        <v>2300</v>
      </c>
      <c r="F3286">
        <v>-0.94432434082031202</v>
      </c>
      <c r="G3286">
        <v>4.5883911132812498</v>
      </c>
      <c r="H3286">
        <v>4.6845577666524703</v>
      </c>
      <c r="I3286">
        <v>2.9386194479228198</v>
      </c>
      <c r="J3286">
        <f t="shared" si="52"/>
        <v>2.9386194479228198</v>
      </c>
      <c r="K3286" t="str" cm="1">
        <f t="array" ref="K3286">INDEX($P$6:$P$13,MATCH(MIN(ABS(MOD(J3286 - $Q$6:$Q$13 + PI(), 2*PI()) - PI())),ABS(MOD(J3286 - $Q$6:$Q$13 + PI(), 2*PI()) - PI()),0))</f>
        <v>S</v>
      </c>
      <c r="L3286">
        <v>2.5123735305631998</v>
      </c>
      <c r="M3286">
        <v>7.1088035371568399</v>
      </c>
      <c r="N3286">
        <v>1.2637067370944499</v>
      </c>
    </row>
    <row r="3287" spans="1:14" x14ac:dyDescent="0.3">
      <c r="A3287">
        <v>1715893</v>
      </c>
      <c r="B3287">
        <v>2024</v>
      </c>
      <c r="C3287">
        <v>5</v>
      </c>
      <c r="D3287">
        <v>16</v>
      </c>
      <c r="E3287">
        <v>0</v>
      </c>
      <c r="F3287">
        <v>-2.7870300292968699</v>
      </c>
      <c r="G3287">
        <v>4.4801464843750001</v>
      </c>
      <c r="H3287">
        <v>5.2762912074354098</v>
      </c>
      <c r="I3287">
        <v>2.5850925699645502</v>
      </c>
      <c r="J3287">
        <f t="shared" si="52"/>
        <v>2.5850925699645502</v>
      </c>
      <c r="K3287" t="str" cm="1">
        <f t="array" ref="K3287">INDEX($P$6:$P$13,MATCH(MIN(ABS(MOD(J3287 - $Q$6:$Q$13 + PI(), 2*PI()) - PI())),ABS(MOD(J3287 - $Q$6:$Q$13 + PI(), 2*PI()) - PI()),0))</f>
        <v>SE</v>
      </c>
      <c r="L3287">
        <v>1.99369840718824</v>
      </c>
      <c r="M3287">
        <v>6.9989212883843299</v>
      </c>
      <c r="N3287">
        <v>1.2841782040066101</v>
      </c>
    </row>
    <row r="3288" spans="1:14" x14ac:dyDescent="0.3">
      <c r="A3288">
        <v>1715896</v>
      </c>
      <c r="B3288">
        <v>2024</v>
      </c>
      <c r="C3288">
        <v>5</v>
      </c>
      <c r="D3288">
        <v>16</v>
      </c>
      <c r="E3288">
        <v>100</v>
      </c>
      <c r="F3288">
        <v>-3.1166674804687502</v>
      </c>
      <c r="G3288">
        <v>4.2867248535156204</v>
      </c>
      <c r="H3288">
        <v>5.2999647313505696</v>
      </c>
      <c r="I3288">
        <v>2.51294142103233</v>
      </c>
      <c r="J3288">
        <f t="shared" si="52"/>
        <v>2.51294142103233</v>
      </c>
      <c r="K3288" t="str" cm="1">
        <f t="array" ref="K3288">INDEX($P$6:$P$13,MATCH(MIN(ABS(MOD(J3288 - $Q$6:$Q$13 + PI(), 2*PI()) - PI())),ABS(MOD(J3288 - $Q$6:$Q$13 + PI(), 2*PI()) - PI()),0))</f>
        <v>SE</v>
      </c>
      <c r="L3288">
        <v>2.00355976720734</v>
      </c>
      <c r="M3288">
        <v>7.0402004453870903</v>
      </c>
      <c r="N3288">
        <v>1.2761119206746401</v>
      </c>
    </row>
    <row r="3289" spans="1:14" x14ac:dyDescent="0.3">
      <c r="A3289">
        <v>1715900</v>
      </c>
      <c r="B3289">
        <v>2024</v>
      </c>
      <c r="C3289">
        <v>5</v>
      </c>
      <c r="D3289">
        <v>16</v>
      </c>
      <c r="E3289">
        <v>200</v>
      </c>
      <c r="F3289">
        <v>-3.3098065185546801</v>
      </c>
      <c r="G3289">
        <v>4.5214831542968703</v>
      </c>
      <c r="H3289">
        <v>5.6034479657490799</v>
      </c>
      <c r="I3289">
        <v>2.5096997793981299</v>
      </c>
      <c r="J3289">
        <f t="shared" si="52"/>
        <v>2.5096997793981299</v>
      </c>
      <c r="K3289" t="str" cm="1">
        <f t="array" ref="K3289">INDEX($P$6:$P$13,MATCH(MIN(ABS(MOD(J3289 - $Q$6:$Q$13 + PI(), 2*PI()) - PI())),ABS(MOD(J3289 - $Q$6:$Q$13 + PI(), 2*PI()) - PI()),0))</f>
        <v>SE</v>
      </c>
      <c r="L3289">
        <v>2.0215667605085899</v>
      </c>
      <c r="M3289">
        <v>7.0389109717474998</v>
      </c>
      <c r="N3289">
        <v>1.2744198905097099</v>
      </c>
    </row>
    <row r="3290" spans="1:14" x14ac:dyDescent="0.3">
      <c r="A3290">
        <v>1715904</v>
      </c>
      <c r="B3290">
        <v>2024</v>
      </c>
      <c r="C3290">
        <v>5</v>
      </c>
      <c r="D3290">
        <v>17</v>
      </c>
      <c r="E3290">
        <v>300</v>
      </c>
      <c r="F3290">
        <v>-1.6130700683593699</v>
      </c>
      <c r="G3290">
        <v>5.51701293945312</v>
      </c>
      <c r="H3290">
        <v>5.7479932863156797</v>
      </c>
      <c r="I3290">
        <v>2.8571402898110598</v>
      </c>
      <c r="J3290">
        <f t="shared" si="52"/>
        <v>2.8571402898110598</v>
      </c>
      <c r="K3290" t="str" cm="1">
        <f t="array" ref="K3290">INDEX($P$6:$P$13,MATCH(MIN(ABS(MOD(J3290 - $Q$6:$Q$13 + PI(), 2*PI()) - PI())),ABS(MOD(J3290 - $Q$6:$Q$13 + PI(), 2*PI()) - PI()),0))</f>
        <v>S</v>
      </c>
      <c r="L3290">
        <v>2.5661363909759598</v>
      </c>
      <c r="M3290">
        <v>7.1461082034640802</v>
      </c>
      <c r="N3290">
        <v>1.26792155371771</v>
      </c>
    </row>
    <row r="3291" spans="1:14" x14ac:dyDescent="0.3">
      <c r="A3291">
        <v>1715907</v>
      </c>
      <c r="B3291">
        <v>2024</v>
      </c>
      <c r="C3291">
        <v>5</v>
      </c>
      <c r="D3291">
        <v>17</v>
      </c>
      <c r="E3291">
        <v>400</v>
      </c>
      <c r="F3291">
        <v>-1.6434814453125</v>
      </c>
      <c r="G3291">
        <v>5.80588623046875</v>
      </c>
      <c r="H3291">
        <v>6.0340157591966097</v>
      </c>
      <c r="I3291">
        <v>2.8657379436524102</v>
      </c>
      <c r="J3291">
        <f t="shared" si="52"/>
        <v>2.8657379436524102</v>
      </c>
      <c r="K3291" t="str" cm="1">
        <f t="array" ref="K3291">INDEX($P$6:$P$13,MATCH(MIN(ABS(MOD(J3291 - $Q$6:$Q$13 + PI(), 2*PI()) - PI())),ABS(MOD(J3291 - $Q$6:$Q$13 + PI(), 2*PI()) - PI()),0))</f>
        <v>S</v>
      </c>
      <c r="L3291">
        <v>2.5858138668663</v>
      </c>
      <c r="M3291">
        <v>7.1220200856526601</v>
      </c>
      <c r="N3291">
        <v>1.2747915056016701</v>
      </c>
    </row>
    <row r="3292" spans="1:14" x14ac:dyDescent="0.3">
      <c r="A3292">
        <v>1715911</v>
      </c>
      <c r="B3292">
        <v>2024</v>
      </c>
      <c r="C3292">
        <v>5</v>
      </c>
      <c r="D3292">
        <v>17</v>
      </c>
      <c r="E3292">
        <v>500</v>
      </c>
      <c r="F3292">
        <v>-1.48310363769531</v>
      </c>
      <c r="G3292">
        <v>6.0267431640625002</v>
      </c>
      <c r="H3292">
        <v>6.2065473143865697</v>
      </c>
      <c r="I3292">
        <v>2.9003001141370799</v>
      </c>
      <c r="J3292">
        <f t="shared" si="52"/>
        <v>2.9003001141370799</v>
      </c>
      <c r="K3292" t="str" cm="1">
        <f t="array" ref="K3292">INDEX($P$6:$P$13,MATCH(MIN(ABS(MOD(J3292 - $Q$6:$Q$13 + PI(), 2*PI()) - PI())),ABS(MOD(J3292 - $Q$6:$Q$13 + PI(), 2*PI()) - PI()),0))</f>
        <v>S</v>
      </c>
      <c r="L3292">
        <v>2.6089531266762802</v>
      </c>
      <c r="M3292">
        <v>7.0817978117200999</v>
      </c>
      <c r="N3292">
        <v>1.2844639884100999</v>
      </c>
    </row>
    <row r="3293" spans="1:14" x14ac:dyDescent="0.3">
      <c r="A3293">
        <v>1715914</v>
      </c>
      <c r="B3293">
        <v>2024</v>
      </c>
      <c r="C3293">
        <v>5</v>
      </c>
      <c r="D3293">
        <v>17</v>
      </c>
      <c r="E3293">
        <v>600</v>
      </c>
      <c r="F3293">
        <v>-1.2488171386718701</v>
      </c>
      <c r="G3293">
        <v>6.0966723632812503</v>
      </c>
      <c r="H3293">
        <v>6.2232594475112402</v>
      </c>
      <c r="I3293">
        <v>2.93955158011625</v>
      </c>
      <c r="J3293">
        <f t="shared" si="52"/>
        <v>2.93955158011625</v>
      </c>
      <c r="K3293" t="str" cm="1">
        <f t="array" ref="K3293">INDEX($P$6:$P$13,MATCH(MIN(ABS(MOD(J3293 - $Q$6:$Q$13 + PI(), 2*PI()) - PI())),ABS(MOD(J3293 - $Q$6:$Q$13 + PI(), 2*PI()) - PI()),0))</f>
        <v>S</v>
      </c>
      <c r="L3293">
        <v>2.6332663966668002</v>
      </c>
      <c r="M3293">
        <v>7.1579568650987397</v>
      </c>
      <c r="N3293">
        <v>1.3362226486205999</v>
      </c>
    </row>
    <row r="3294" spans="1:14" x14ac:dyDescent="0.3">
      <c r="A3294">
        <v>1715918</v>
      </c>
      <c r="B3294">
        <v>2024</v>
      </c>
      <c r="C3294">
        <v>5</v>
      </c>
      <c r="D3294">
        <v>17</v>
      </c>
      <c r="E3294">
        <v>700</v>
      </c>
      <c r="F3294">
        <v>-0.92063476562500002</v>
      </c>
      <c r="G3294">
        <v>6.0658300781249999</v>
      </c>
      <c r="H3294">
        <v>6.1352964808852803</v>
      </c>
      <c r="I3294">
        <v>2.9909682809818698</v>
      </c>
      <c r="J3294">
        <f t="shared" si="52"/>
        <v>2.9909682809818698</v>
      </c>
      <c r="K3294" t="str" cm="1">
        <f t="array" ref="K3294">INDEX($P$6:$P$13,MATCH(MIN(ABS(MOD(J3294 - $Q$6:$Q$13 + PI(), 2*PI()) - PI())),ABS(MOD(J3294 - $Q$6:$Q$13 + PI(), 2*PI()) - PI()),0))</f>
        <v>S</v>
      </c>
      <c r="L3294">
        <v>2.6598003879182999</v>
      </c>
      <c r="M3294">
        <v>7.1433264414469404</v>
      </c>
      <c r="N3294">
        <v>1.34160200754801</v>
      </c>
    </row>
    <row r="3295" spans="1:14" x14ac:dyDescent="0.3">
      <c r="A3295">
        <v>1715922</v>
      </c>
      <c r="B3295">
        <v>2024</v>
      </c>
      <c r="C3295">
        <v>5</v>
      </c>
      <c r="D3295">
        <v>17</v>
      </c>
      <c r="E3295">
        <v>800</v>
      </c>
      <c r="F3295">
        <v>-0.84906738281250005</v>
      </c>
      <c r="G3295">
        <v>5.9998358154296803</v>
      </c>
      <c r="H3295">
        <v>6.0596159311188096</v>
      </c>
      <c r="I3295">
        <v>3.0010110445368401</v>
      </c>
      <c r="J3295">
        <f t="shared" si="52"/>
        <v>3.0010110445368401</v>
      </c>
      <c r="K3295" t="str" cm="1">
        <f t="array" ref="K3295">INDEX($P$6:$P$13,MATCH(MIN(ABS(MOD(J3295 - $Q$6:$Q$13 + PI(), 2*PI()) - PI())),ABS(MOD(J3295 - $Q$6:$Q$13 + PI(), 2*PI()) - PI()),0))</f>
        <v>S</v>
      </c>
      <c r="L3295">
        <v>2.68634630421335</v>
      </c>
      <c r="M3295">
        <v>7.1464148627387099</v>
      </c>
      <c r="N3295">
        <v>1.3445504506429</v>
      </c>
    </row>
    <row r="3296" spans="1:14" x14ac:dyDescent="0.3">
      <c r="A3296">
        <v>1715925</v>
      </c>
      <c r="B3296">
        <v>2024</v>
      </c>
      <c r="C3296">
        <v>5</v>
      </c>
      <c r="D3296">
        <v>17</v>
      </c>
      <c r="E3296">
        <v>900</v>
      </c>
      <c r="F3296">
        <v>-0.85870239257812497</v>
      </c>
      <c r="G3296">
        <v>6.0089624023437498</v>
      </c>
      <c r="H3296">
        <v>6.0700081508841599</v>
      </c>
      <c r="I3296">
        <v>2.9996500658968501</v>
      </c>
      <c r="J3296">
        <f t="shared" si="52"/>
        <v>2.9996500658968501</v>
      </c>
      <c r="K3296" t="str" cm="1">
        <f t="array" ref="K3296">INDEX($P$6:$P$13,MATCH(MIN(ABS(MOD(J3296 - $Q$6:$Q$13 + PI(), 2*PI()) - PI())),ABS(MOD(J3296 - $Q$6:$Q$13 + PI(), 2*PI()) - PI()),0))</f>
        <v>S</v>
      </c>
      <c r="L3296">
        <v>2.7149008357839</v>
      </c>
      <c r="M3296">
        <v>7.1498840120103599</v>
      </c>
      <c r="N3296">
        <v>1.3474486668904599</v>
      </c>
    </row>
    <row r="3297" spans="1:14" x14ac:dyDescent="0.3">
      <c r="A3297">
        <v>1715929</v>
      </c>
      <c r="B3297">
        <v>2024</v>
      </c>
      <c r="C3297">
        <v>5</v>
      </c>
      <c r="D3297">
        <v>17</v>
      </c>
      <c r="E3297">
        <v>1000</v>
      </c>
      <c r="F3297">
        <v>-1.62979309082031</v>
      </c>
      <c r="G3297">
        <v>4.9430499267578103</v>
      </c>
      <c r="H3297">
        <v>5.2048024071338199</v>
      </c>
      <c r="I3297">
        <v>2.8231029686478601</v>
      </c>
      <c r="J3297">
        <f t="shared" si="52"/>
        <v>2.8231029686478601</v>
      </c>
      <c r="K3297" t="str" cm="1">
        <f t="array" ref="K3297">INDEX($P$6:$P$13,MATCH(MIN(ABS(MOD(J3297 - $Q$6:$Q$13 + PI(), 2*PI()) - PI())),ABS(MOD(J3297 - $Q$6:$Q$13 + PI(), 2*PI()) - PI()),0))</f>
        <v>S</v>
      </c>
      <c r="L3297">
        <v>2.7302118519323</v>
      </c>
      <c r="M3297">
        <v>7.2244145075480102</v>
      </c>
      <c r="N3297">
        <v>1.3392099804348401</v>
      </c>
    </row>
    <row r="3298" spans="1:14" x14ac:dyDescent="0.3">
      <c r="A3298">
        <v>1715932</v>
      </c>
      <c r="B3298">
        <v>2024</v>
      </c>
      <c r="C3298">
        <v>5</v>
      </c>
      <c r="D3298">
        <v>17</v>
      </c>
      <c r="E3298">
        <v>1100</v>
      </c>
      <c r="F3298">
        <v>-1.9602606201171799</v>
      </c>
      <c r="G3298">
        <v>5.0425079345703097</v>
      </c>
      <c r="H3298">
        <v>5.4101301249588003</v>
      </c>
      <c r="I3298">
        <v>2.7708244842452001</v>
      </c>
      <c r="J3298">
        <f t="shared" si="52"/>
        <v>2.7708244842452001</v>
      </c>
      <c r="K3298" t="str" cm="1">
        <f t="array" ref="K3298">INDEX($P$6:$P$13,MATCH(MIN(ABS(MOD(J3298 - $Q$6:$Q$13 + PI(), 2*PI()) - PI())),ABS(MOD(J3298 - $Q$6:$Q$13 + PI(), 2*PI()) - PI()),0))</f>
        <v>S</v>
      </c>
      <c r="L3298">
        <v>2.7476784306670199</v>
      </c>
      <c r="M3298">
        <v>7.2643860710991701</v>
      </c>
      <c r="N3298">
        <v>1.33571402231852</v>
      </c>
    </row>
    <row r="3299" spans="1:14" x14ac:dyDescent="0.3">
      <c r="A3299">
        <v>1715936</v>
      </c>
      <c r="B3299">
        <v>2024</v>
      </c>
      <c r="C3299">
        <v>5</v>
      </c>
      <c r="D3299">
        <v>17</v>
      </c>
      <c r="E3299">
        <v>1200</v>
      </c>
      <c r="F3299">
        <v>-1.81930114746093</v>
      </c>
      <c r="G3299">
        <v>5.2362249755859303</v>
      </c>
      <c r="H3299">
        <v>5.5432759862830698</v>
      </c>
      <c r="I3299">
        <v>2.8071956505754398</v>
      </c>
      <c r="J3299">
        <f t="shared" si="52"/>
        <v>2.8071956505754398</v>
      </c>
      <c r="K3299" t="str" cm="1">
        <f t="array" ref="K3299">INDEX($P$6:$P$13,MATCH(MIN(ABS(MOD(J3299 - $Q$6:$Q$13 + PI(), 2*PI()) - PI())),ABS(MOD(J3299 - $Q$6:$Q$13 + PI(), 2*PI()) - PI()),0))</f>
        <v>S</v>
      </c>
      <c r="L3299">
        <v>2.7676834161900801</v>
      </c>
      <c r="M3299">
        <v>7.2809748119778099</v>
      </c>
      <c r="N3299">
        <v>1.3351955413818299</v>
      </c>
    </row>
    <row r="3300" spans="1:14" x14ac:dyDescent="0.3">
      <c r="A3300">
        <v>1715940</v>
      </c>
      <c r="B3300">
        <v>2024</v>
      </c>
      <c r="C3300">
        <v>5</v>
      </c>
      <c r="D3300">
        <v>17</v>
      </c>
      <c r="E3300">
        <v>1300</v>
      </c>
      <c r="F3300">
        <v>-1.9910388183593699</v>
      </c>
      <c r="G3300">
        <v>5.5358544921875001</v>
      </c>
      <c r="H3300">
        <v>5.8830196782678197</v>
      </c>
      <c r="I3300">
        <v>2.7963359551154001</v>
      </c>
      <c r="J3300">
        <f t="shared" si="52"/>
        <v>2.7963359551154001</v>
      </c>
      <c r="K3300" t="str" cm="1">
        <f t="array" ref="K3300">INDEX($P$6:$P$13,MATCH(MIN(ABS(MOD(J3300 - $Q$6:$Q$13 + PI(), 2*PI()) - PI())),ABS(MOD(J3300 - $Q$6:$Q$13 + PI(), 2*PI()) - PI()),0))</f>
        <v>S</v>
      </c>
      <c r="L3300">
        <v>2.7892429184320999</v>
      </c>
      <c r="M3300">
        <v>7.2770915561252103</v>
      </c>
      <c r="N3300">
        <v>1.33726098802354</v>
      </c>
    </row>
    <row r="3301" spans="1:14" x14ac:dyDescent="0.3">
      <c r="A3301">
        <v>1715943</v>
      </c>
      <c r="B3301">
        <v>2024</v>
      </c>
      <c r="C3301">
        <v>5</v>
      </c>
      <c r="D3301">
        <v>17</v>
      </c>
      <c r="E3301">
        <v>1400</v>
      </c>
      <c r="F3301">
        <v>-1.9400360107421799</v>
      </c>
      <c r="G3301">
        <v>5.8279705810546796</v>
      </c>
      <c r="H3301">
        <v>6.1423921086670603</v>
      </c>
      <c r="I3301">
        <v>2.8202468855166201</v>
      </c>
      <c r="J3301">
        <f t="shared" si="52"/>
        <v>2.8202468855166201</v>
      </c>
      <c r="K3301" t="str" cm="1">
        <f t="array" ref="K3301">INDEX($P$6:$P$13,MATCH(MIN(ABS(MOD(J3301 - $Q$6:$Q$13 + PI(), 2*PI()) - PI())),ABS(MOD(J3301 - $Q$6:$Q$13 + PI(), 2*PI()) - PI()),0))</f>
        <v>S</v>
      </c>
      <c r="L3301">
        <v>2.81045002528055</v>
      </c>
      <c r="M3301">
        <v>7.2507216135660801</v>
      </c>
      <c r="N3301">
        <v>1.3420035044352201</v>
      </c>
    </row>
    <row r="3302" spans="1:14" x14ac:dyDescent="0.3">
      <c r="A3302">
        <v>1715947</v>
      </c>
      <c r="B3302">
        <v>2024</v>
      </c>
      <c r="C3302">
        <v>5</v>
      </c>
      <c r="D3302">
        <v>17</v>
      </c>
      <c r="E3302">
        <v>1500</v>
      </c>
      <c r="F3302">
        <v>-1.86438293457031</v>
      </c>
      <c r="G3302">
        <v>6.0290228271484301</v>
      </c>
      <c r="H3302">
        <v>6.3107083577831302</v>
      </c>
      <c r="I3302">
        <v>2.8416853570890499</v>
      </c>
      <c r="J3302">
        <f t="shared" si="52"/>
        <v>2.8416853570890499</v>
      </c>
      <c r="K3302" t="str" cm="1">
        <f t="array" ref="K3302">INDEX($P$6:$P$13,MATCH(MIN(ABS(MOD(J3302 - $Q$6:$Q$13 + PI(), 2*PI()) - PI())),ABS(MOD(J3302 - $Q$6:$Q$13 + PI(), 2*PI()) - PI()),0))</f>
        <v>S</v>
      </c>
      <c r="L3302">
        <v>2.8316840892373598</v>
      </c>
      <c r="M3302">
        <v>7.2130194769965197</v>
      </c>
      <c r="N3302">
        <v>1.34779241349962</v>
      </c>
    </row>
    <row r="3303" spans="1:14" x14ac:dyDescent="0.3">
      <c r="A3303">
        <v>1715950</v>
      </c>
      <c r="B3303">
        <v>2024</v>
      </c>
      <c r="C3303">
        <v>5</v>
      </c>
      <c r="D3303">
        <v>17</v>
      </c>
      <c r="E3303">
        <v>1600</v>
      </c>
      <c r="F3303">
        <v>-1.6662933349609299</v>
      </c>
      <c r="G3303">
        <v>5.89933410644531</v>
      </c>
      <c r="H3303">
        <v>6.1301448904250302</v>
      </c>
      <c r="I3303">
        <v>2.86630936737475</v>
      </c>
      <c r="J3303">
        <f t="shared" si="52"/>
        <v>2.86630936737475</v>
      </c>
      <c r="K3303" t="str" cm="1">
        <f t="array" ref="K3303">INDEX($P$6:$P$13,MATCH(MIN(ABS(MOD(J3303 - $Q$6:$Q$13 + PI(), 2*PI()) - PI())),ABS(MOD(J3303 - $Q$6:$Q$13 + PI(), 2*PI()) - PI()),0))</f>
        <v>S</v>
      </c>
      <c r="L3303">
        <v>2.85286299616893</v>
      </c>
      <c r="M3303">
        <v>7.1809195412529796</v>
      </c>
      <c r="N3303">
        <v>1.3519003126356299</v>
      </c>
    </row>
    <row r="3304" spans="1:14" x14ac:dyDescent="0.3">
      <c r="A3304">
        <v>1715954</v>
      </c>
      <c r="B3304">
        <v>2024</v>
      </c>
      <c r="C3304">
        <v>5</v>
      </c>
      <c r="D3304">
        <v>17</v>
      </c>
      <c r="E3304">
        <v>1700</v>
      </c>
      <c r="F3304">
        <v>-1.3043115234375</v>
      </c>
      <c r="G3304">
        <v>5.69974914550781</v>
      </c>
      <c r="H3304">
        <v>5.8470820818497904</v>
      </c>
      <c r="I3304">
        <v>2.9166294428952599</v>
      </c>
      <c r="J3304">
        <f t="shared" si="52"/>
        <v>2.9166294428952599</v>
      </c>
      <c r="K3304" t="str" cm="1">
        <f t="array" ref="K3304">INDEX($P$6:$P$13,MATCH(MIN(ABS(MOD(J3304 - $Q$6:$Q$13 + PI(), 2*PI()) - PI())),ABS(MOD(J3304 - $Q$6:$Q$13 + PI(), 2*PI()) - PI()),0))</f>
        <v>S</v>
      </c>
      <c r="L3304">
        <v>2.8739761230215799</v>
      </c>
      <c r="M3304">
        <v>7.1831784778171102</v>
      </c>
      <c r="N3304">
        <v>1.3583296669853999</v>
      </c>
    </row>
    <row r="3305" spans="1:14" x14ac:dyDescent="0.3">
      <c r="A3305">
        <v>1715958</v>
      </c>
      <c r="B3305">
        <v>2024</v>
      </c>
      <c r="C3305">
        <v>5</v>
      </c>
      <c r="D3305">
        <v>17</v>
      </c>
      <c r="E3305">
        <v>1800</v>
      </c>
      <c r="F3305">
        <v>-0.99007324218750004</v>
      </c>
      <c r="G3305">
        <v>5.5048852539062496</v>
      </c>
      <c r="H3305">
        <v>5.5932107669539901</v>
      </c>
      <c r="I3305">
        <v>2.9636415576157802</v>
      </c>
      <c r="J3305">
        <f t="shared" si="52"/>
        <v>2.9636415576157802</v>
      </c>
      <c r="K3305" t="str" cm="1">
        <f t="array" ref="K3305">INDEX($P$6:$P$13,MATCH(MIN(ABS(MOD(J3305 - $Q$6:$Q$13 + PI(), 2*PI()) - PI())),ABS(MOD(J3305 - $Q$6:$Q$13 + PI(), 2*PI()) - PI()),0))</f>
        <v>S</v>
      </c>
      <c r="L3305">
        <v>2.8857333578300199</v>
      </c>
      <c r="M3305">
        <v>7.1877243253919803</v>
      </c>
      <c r="N3305">
        <v>1.3547049628363701</v>
      </c>
    </row>
    <row r="3306" spans="1:14" x14ac:dyDescent="0.3">
      <c r="A3306">
        <v>1715961</v>
      </c>
      <c r="B3306">
        <v>2024</v>
      </c>
      <c r="C3306">
        <v>5</v>
      </c>
      <c r="D3306">
        <v>17</v>
      </c>
      <c r="E3306">
        <v>1900</v>
      </c>
      <c r="F3306">
        <v>-0.83156799316406205</v>
      </c>
      <c r="G3306">
        <v>5.3815563964843696</v>
      </c>
      <c r="H3306">
        <v>5.4454251051498996</v>
      </c>
      <c r="I3306">
        <v>2.98828332955528</v>
      </c>
      <c r="J3306">
        <f t="shared" si="52"/>
        <v>2.98828332955528</v>
      </c>
      <c r="K3306" t="str" cm="1">
        <f t="array" ref="K3306">INDEX($P$6:$P$13,MATCH(MIN(ABS(MOD(J3306 - $Q$6:$Q$13 + PI(), 2*PI()) - PI())),ABS(MOD(J3306 - $Q$6:$Q$13 + PI(), 2*PI()) - PI()),0))</f>
        <v>S</v>
      </c>
      <c r="L3306">
        <v>2.8950122845187201</v>
      </c>
      <c r="M3306">
        <v>7.1985590193006699</v>
      </c>
      <c r="N3306">
        <v>1.34865262773301</v>
      </c>
    </row>
    <row r="3307" spans="1:14" x14ac:dyDescent="0.3">
      <c r="A3307">
        <v>1715965</v>
      </c>
      <c r="B3307">
        <v>2024</v>
      </c>
      <c r="C3307">
        <v>5</v>
      </c>
      <c r="D3307">
        <v>17</v>
      </c>
      <c r="E3307">
        <v>2000</v>
      </c>
      <c r="F3307">
        <v>-0.81508605957031199</v>
      </c>
      <c r="G3307">
        <v>5.1327770996093696</v>
      </c>
      <c r="H3307">
        <v>5.1970920752648002</v>
      </c>
      <c r="I3307">
        <v>2.9841074560485699</v>
      </c>
      <c r="J3307">
        <f t="shared" si="52"/>
        <v>2.9841074560485699</v>
      </c>
      <c r="K3307" t="str" cm="1">
        <f t="array" ref="K3307">INDEX($P$6:$P$13,MATCH(MIN(ABS(MOD(J3307 - $Q$6:$Q$13 + PI(), 2*PI()) - PI())),ABS(MOD(J3307 - $Q$6:$Q$13 + PI(), 2*PI()) - PI()),0))</f>
        <v>S</v>
      </c>
      <c r="L3307">
        <v>2.89876799265067</v>
      </c>
      <c r="M3307">
        <v>7.21128887600368</v>
      </c>
      <c r="N3307">
        <v>1.3412864473130901</v>
      </c>
    </row>
    <row r="3308" spans="1:14" x14ac:dyDescent="0.3">
      <c r="A3308">
        <v>1715968</v>
      </c>
      <c r="B3308">
        <v>2024</v>
      </c>
      <c r="C3308">
        <v>5</v>
      </c>
      <c r="D3308">
        <v>17</v>
      </c>
      <c r="E3308">
        <v>2100</v>
      </c>
      <c r="F3308">
        <v>-0.98752746582031203</v>
      </c>
      <c r="G3308">
        <v>5.0449676513671804</v>
      </c>
      <c r="H3308">
        <v>5.1407109526884298</v>
      </c>
      <c r="I3308">
        <v>2.94829171547569</v>
      </c>
      <c r="J3308">
        <f t="shared" si="52"/>
        <v>2.94829171547569</v>
      </c>
      <c r="K3308" t="str" cm="1">
        <f t="array" ref="K3308">INDEX($P$6:$P$13,MATCH(MIN(ABS(MOD(J3308 - $Q$6:$Q$13 + PI(), 2*PI()) - PI())),ABS(MOD(J3308 - $Q$6:$Q$13 + PI(), 2*PI()) - PI()),0))</f>
        <v>S</v>
      </c>
      <c r="L3308">
        <v>2.8968399527934801</v>
      </c>
      <c r="M3308">
        <v>7.2211996714274003</v>
      </c>
      <c r="N3308">
        <v>1.3331960042317701</v>
      </c>
    </row>
    <row r="3309" spans="1:14" x14ac:dyDescent="0.3">
      <c r="A3309">
        <v>1715972</v>
      </c>
      <c r="B3309">
        <v>2024</v>
      </c>
      <c r="C3309">
        <v>5</v>
      </c>
      <c r="D3309">
        <v>17</v>
      </c>
      <c r="E3309">
        <v>2200</v>
      </c>
      <c r="F3309">
        <v>-1.46113342285156</v>
      </c>
      <c r="G3309">
        <v>4.6696423339843696</v>
      </c>
      <c r="H3309">
        <v>4.8928999996640998</v>
      </c>
      <c r="I3309">
        <v>2.8383429581648398</v>
      </c>
      <c r="J3309">
        <f t="shared" si="52"/>
        <v>2.8383429581648398</v>
      </c>
      <c r="K3309" t="str" cm="1">
        <f t="array" ref="K3309">INDEX($P$6:$P$13,MATCH(MIN(ABS(MOD(J3309 - $Q$6:$Q$13 + PI(), 2*PI()) - PI())),ABS(MOD(J3309 - $Q$6:$Q$13 + PI(), 2*PI()) - PI()),0))</f>
        <v>S</v>
      </c>
      <c r="L3309">
        <v>2.88701768206105</v>
      </c>
      <c r="M3309">
        <v>7.2447355058458101</v>
      </c>
      <c r="N3309">
        <v>1.3220783869425401</v>
      </c>
    </row>
    <row r="3310" spans="1:14" x14ac:dyDescent="0.3">
      <c r="A3310">
        <v>1715976</v>
      </c>
      <c r="B3310">
        <v>2024</v>
      </c>
      <c r="C3310">
        <v>5</v>
      </c>
      <c r="D3310">
        <v>17</v>
      </c>
      <c r="E3310">
        <v>2300</v>
      </c>
      <c r="F3310">
        <v>-1.6660369873046801</v>
      </c>
      <c r="G3310">
        <v>5.24772583007812</v>
      </c>
      <c r="H3310">
        <v>5.5058428628808898</v>
      </c>
      <c r="I3310">
        <v>2.8341792058589501</v>
      </c>
      <c r="J3310">
        <f t="shared" si="52"/>
        <v>2.8341792058589501</v>
      </c>
      <c r="K3310" t="str" cm="1">
        <f t="array" ref="K3310">INDEX($P$6:$P$13,MATCH(MIN(ABS(MOD(J3310 - $Q$6:$Q$13 + PI(), 2*PI()) - PI())),ABS(MOD(J3310 - $Q$6:$Q$13 + PI(), 2*PI()) - PI()),0))</f>
        <v>S</v>
      </c>
      <c r="L3310">
        <v>2.8730113189400002</v>
      </c>
      <c r="M3310">
        <v>7.22963407304551</v>
      </c>
      <c r="N3310">
        <v>1.31555652618408</v>
      </c>
    </row>
    <row r="3311" spans="1:14" x14ac:dyDescent="0.3">
      <c r="A3311">
        <v>1715979</v>
      </c>
      <c r="B3311">
        <v>2024</v>
      </c>
      <c r="C3311">
        <v>5</v>
      </c>
      <c r="D3311">
        <v>17</v>
      </c>
      <c r="E3311">
        <v>0</v>
      </c>
      <c r="F3311">
        <v>-1.35049560546875</v>
      </c>
      <c r="G3311">
        <v>4.8749725341796797</v>
      </c>
      <c r="H3311">
        <v>5.0585764390188599</v>
      </c>
      <c r="I3311">
        <v>2.8713435850250102</v>
      </c>
      <c r="J3311">
        <f t="shared" si="52"/>
        <v>2.8713435850250102</v>
      </c>
      <c r="K3311" t="str" cm="1">
        <f t="array" ref="K3311">INDEX($P$6:$P$13,MATCH(MIN(ABS(MOD(J3311 - $Q$6:$Q$13 + PI(), 2*PI()) - PI())),ABS(MOD(J3311 - $Q$6:$Q$13 + PI(), 2*PI()) - PI()),0))</f>
        <v>S</v>
      </c>
      <c r="L3311">
        <v>2.52198837063739</v>
      </c>
      <c r="M3311">
        <v>7.1459826363457504</v>
      </c>
      <c r="N3311">
        <v>1.2603629430134999</v>
      </c>
    </row>
    <row r="3312" spans="1:14" x14ac:dyDescent="0.3">
      <c r="A3312">
        <v>1715983</v>
      </c>
      <c r="B3312">
        <v>2024</v>
      </c>
      <c r="C3312">
        <v>5</v>
      </c>
      <c r="D3312">
        <v>17</v>
      </c>
      <c r="E3312">
        <v>100</v>
      </c>
      <c r="F3312">
        <v>-1.74911926269531</v>
      </c>
      <c r="G3312">
        <v>5.1385644531250003</v>
      </c>
      <c r="H3312">
        <v>5.4280993758452496</v>
      </c>
      <c r="I3312">
        <v>2.8135040237031301</v>
      </c>
      <c r="J3312">
        <f t="shared" si="52"/>
        <v>2.8135040237031301</v>
      </c>
      <c r="K3312" t="str" cm="1">
        <f t="array" ref="K3312">INDEX($P$6:$P$13,MATCH(MIN(ABS(MOD(J3312 - $Q$6:$Q$13 + PI(), 2*PI()) - PI())),ABS(MOD(J3312 - $Q$6:$Q$13 + PI(), 2*PI()) - PI()),0))</f>
        <v>S</v>
      </c>
      <c r="L3312">
        <v>2.5337843100536799</v>
      </c>
      <c r="M3312">
        <v>7.1635393566555399</v>
      </c>
      <c r="N3312">
        <v>1.2600454754299499</v>
      </c>
    </row>
    <row r="3313" spans="1:14" x14ac:dyDescent="0.3">
      <c r="A3313">
        <v>1715986</v>
      </c>
      <c r="B3313">
        <v>2024</v>
      </c>
      <c r="C3313">
        <v>5</v>
      </c>
      <c r="D3313">
        <v>17</v>
      </c>
      <c r="E3313">
        <v>200</v>
      </c>
      <c r="F3313">
        <v>-1.7465618896484301</v>
      </c>
      <c r="G3313">
        <v>5.3841253662109301</v>
      </c>
      <c r="H3313">
        <v>5.66032546709536</v>
      </c>
      <c r="I3313">
        <v>2.8279116596412499</v>
      </c>
      <c r="J3313">
        <f t="shared" si="52"/>
        <v>2.8279116596412499</v>
      </c>
      <c r="K3313" t="str" cm="1">
        <f t="array" ref="K3313">INDEX($P$6:$P$13,MATCH(MIN(ABS(MOD(J3313 - $Q$6:$Q$13 + PI(), 2*PI()) - PI())),ABS(MOD(J3313 - $Q$6:$Q$13 + PI(), 2*PI()) - PI()),0))</f>
        <v>S</v>
      </c>
      <c r="L3313">
        <v>2.54867567119565</v>
      </c>
      <c r="M3313">
        <v>7.1599874496459899</v>
      </c>
      <c r="N3313">
        <v>1.2630292044745499</v>
      </c>
    </row>
    <row r="3314" spans="1:14" x14ac:dyDescent="0.3">
      <c r="A3314">
        <v>1715990</v>
      </c>
      <c r="B3314">
        <v>2024</v>
      </c>
      <c r="C3314">
        <v>5</v>
      </c>
      <c r="D3314">
        <v>18</v>
      </c>
      <c r="E3314">
        <v>300</v>
      </c>
      <c r="F3314">
        <v>-0.55435241699218696</v>
      </c>
      <c r="G3314">
        <v>5.4782666015624999</v>
      </c>
      <c r="H3314">
        <v>5.5062429623128804</v>
      </c>
      <c r="I3314">
        <v>3.0407447265378198</v>
      </c>
      <c r="J3314">
        <f t="shared" si="52"/>
        <v>3.0407447265378198</v>
      </c>
      <c r="K3314" t="str" cm="1">
        <f t="array" ref="K3314">INDEX($P$6:$P$13,MATCH(MIN(ABS(MOD(J3314 - $Q$6:$Q$13 + PI(), 2*PI()) - PI())),ABS(MOD(J3314 - $Q$6:$Q$13 + PI(), 2*PI()) - PI()),0))</f>
        <v>S</v>
      </c>
      <c r="L3314">
        <v>2.8170015199248599</v>
      </c>
      <c r="M3314">
        <v>7.1407152811686201</v>
      </c>
      <c r="N3314">
        <v>1.28504032558865</v>
      </c>
    </row>
    <row r="3315" spans="1:14" x14ac:dyDescent="0.3">
      <c r="A3315">
        <v>1715994</v>
      </c>
      <c r="B3315">
        <v>2024</v>
      </c>
      <c r="C3315">
        <v>5</v>
      </c>
      <c r="D3315">
        <v>18</v>
      </c>
      <c r="E3315">
        <v>400</v>
      </c>
      <c r="F3315">
        <v>-0.65804077148437501</v>
      </c>
      <c r="G3315">
        <v>5.3444299316406196</v>
      </c>
      <c r="H3315">
        <v>5.3847886635551401</v>
      </c>
      <c r="I3315">
        <v>3.0190827925924699</v>
      </c>
      <c r="J3315">
        <f t="shared" si="52"/>
        <v>3.0190827925924699</v>
      </c>
      <c r="K3315" t="str" cm="1">
        <f t="array" ref="K3315">INDEX($P$6:$P$13,MATCH(MIN(ABS(MOD(J3315 - $Q$6:$Q$13 + PI(), 2*PI()) - PI())),ABS(MOD(J3315 - $Q$6:$Q$13 + PI(), 2*PI()) - PI()),0))</f>
        <v>S</v>
      </c>
      <c r="L3315">
        <v>2.8002333403906801</v>
      </c>
      <c r="M3315">
        <v>7.1286058425903303</v>
      </c>
      <c r="N3315">
        <v>1.2741258409288101</v>
      </c>
    </row>
    <row r="3316" spans="1:14" x14ac:dyDescent="0.3">
      <c r="A3316">
        <v>1715997</v>
      </c>
      <c r="B3316">
        <v>2024</v>
      </c>
      <c r="C3316">
        <v>5</v>
      </c>
      <c r="D3316">
        <v>18</v>
      </c>
      <c r="E3316">
        <v>500</v>
      </c>
      <c r="F3316">
        <v>-0.77642395019531196</v>
      </c>
      <c r="G3316">
        <v>5.2902557373046797</v>
      </c>
      <c r="H3316">
        <v>5.3469280822283398</v>
      </c>
      <c r="I3316">
        <v>2.9958680919003</v>
      </c>
      <c r="J3316">
        <f t="shared" si="52"/>
        <v>2.9958680919003</v>
      </c>
      <c r="K3316" t="str" cm="1">
        <f t="array" ref="K3316">INDEX($P$6:$P$13,MATCH(MIN(ABS(MOD(J3316 - $Q$6:$Q$13 + PI(), 2*PI()) - PI())),ABS(MOD(J3316 - $Q$6:$Q$13 + PI(), 2*PI()) - PI()),0))</f>
        <v>S</v>
      </c>
      <c r="L3316">
        <v>2.7815519163387101</v>
      </c>
      <c r="M3316">
        <v>7.11504300435384</v>
      </c>
      <c r="N3316">
        <v>1.2629897859361401</v>
      </c>
    </row>
    <row r="3317" spans="1:14" x14ac:dyDescent="0.3">
      <c r="A3317">
        <v>1716001</v>
      </c>
      <c r="B3317">
        <v>2024</v>
      </c>
      <c r="C3317">
        <v>5</v>
      </c>
      <c r="D3317">
        <v>18</v>
      </c>
      <c r="E3317">
        <v>600</v>
      </c>
      <c r="F3317">
        <v>-0.646611328125</v>
      </c>
      <c r="G3317">
        <v>5.4012432861328099</v>
      </c>
      <c r="H3317">
        <v>5.4398102214741204</v>
      </c>
      <c r="I3317">
        <v>3.0224444196727198</v>
      </c>
      <c r="J3317">
        <f t="shared" si="52"/>
        <v>3.0224444196727198</v>
      </c>
      <c r="K3317" t="str" cm="1">
        <f t="array" ref="K3317">INDEX($P$6:$P$13,MATCH(MIN(ABS(MOD(J3317 - $Q$6:$Q$13 + PI(), 2*PI()) - PI())),ABS(MOD(J3317 - $Q$6:$Q$13 + PI(), 2*PI()) - PI()),0))</f>
        <v>S</v>
      </c>
      <c r="L3317">
        <v>2.76097458790671</v>
      </c>
      <c r="M3317">
        <v>7.1010496351453902</v>
      </c>
      <c r="N3317">
        <v>1.2518619961208699</v>
      </c>
    </row>
    <row r="3318" spans="1:14" x14ac:dyDescent="0.3">
      <c r="A3318">
        <v>1716004</v>
      </c>
      <c r="B3318">
        <v>2024</v>
      </c>
      <c r="C3318">
        <v>5</v>
      </c>
      <c r="D3318">
        <v>18</v>
      </c>
      <c r="E3318">
        <v>700</v>
      </c>
      <c r="F3318">
        <v>-0.17452941894531199</v>
      </c>
      <c r="G3318">
        <v>5.3060931396484303</v>
      </c>
      <c r="H3318">
        <v>5.3089626976181998</v>
      </c>
      <c r="I3318">
        <v>3.1087122434665999</v>
      </c>
      <c r="J3318">
        <f t="shared" si="52"/>
        <v>3.1087122434665999</v>
      </c>
      <c r="K3318" t="str" cm="1">
        <f t="array" ref="K3318">INDEX($P$6:$P$13,MATCH(MIN(ABS(MOD(J3318 - $Q$6:$Q$13 + PI(), 2*PI()) - PI())),ABS(MOD(J3318 - $Q$6:$Q$13 + PI(), 2*PI()) - PI()),0))</f>
        <v>S</v>
      </c>
      <c r="L3318">
        <v>2.74108607129532</v>
      </c>
      <c r="M3318">
        <v>7.0821652942233602</v>
      </c>
      <c r="N3318">
        <v>1.24132294125027</v>
      </c>
    </row>
    <row r="3319" spans="1:14" x14ac:dyDescent="0.3">
      <c r="A3319">
        <v>1716008</v>
      </c>
      <c r="B3319">
        <v>2024</v>
      </c>
      <c r="C3319">
        <v>5</v>
      </c>
      <c r="D3319">
        <v>18</v>
      </c>
      <c r="E3319">
        <v>800</v>
      </c>
      <c r="F3319">
        <v>5.0150756835937498E-2</v>
      </c>
      <c r="G3319">
        <v>4.9219598388671804</v>
      </c>
      <c r="H3319">
        <v>4.9222153298929001</v>
      </c>
      <c r="I3319">
        <v>-3.13140382169275</v>
      </c>
      <c r="J3319">
        <f t="shared" si="52"/>
        <v>3.1517814854868362</v>
      </c>
      <c r="K3319" t="str" cm="1">
        <f t="array" ref="K3319">INDEX($P$6:$P$13,MATCH(MIN(ABS(MOD(J3319 - $Q$6:$Q$13 + PI(), 2*PI()) - PI())),ABS(MOD(J3319 - $Q$6:$Q$13 + PI(), 2*PI()) - PI()),0))</f>
        <v>S</v>
      </c>
      <c r="L3319">
        <v>2.7166600016372899</v>
      </c>
      <c r="M3319">
        <v>7.0732701619466098</v>
      </c>
      <c r="N3319">
        <v>1.22925472259521</v>
      </c>
    </row>
    <row r="3320" spans="1:14" x14ac:dyDescent="0.3">
      <c r="A3320">
        <v>1716012</v>
      </c>
      <c r="B3320">
        <v>2024</v>
      </c>
      <c r="C3320">
        <v>5</v>
      </c>
      <c r="D3320">
        <v>18</v>
      </c>
      <c r="E3320">
        <v>900</v>
      </c>
      <c r="F3320">
        <v>-2.8408813476562499E-2</v>
      </c>
      <c r="G3320">
        <v>4.3952441406249996</v>
      </c>
      <c r="H3320">
        <v>4.3953359503434397</v>
      </c>
      <c r="I3320">
        <v>3.13512920879282</v>
      </c>
      <c r="J3320">
        <f t="shared" si="52"/>
        <v>3.13512920879282</v>
      </c>
      <c r="K3320" t="str" cm="1">
        <f t="array" ref="K3320">INDEX($P$6:$P$13,MATCH(MIN(ABS(MOD(J3320 - $Q$6:$Q$13 + PI(), 2*PI()) - PI())),ABS(MOD(J3320 - $Q$6:$Q$13 + PI(), 2*PI()) - PI()),0))</f>
        <v>S</v>
      </c>
      <c r="L3320">
        <v>2.68769957472594</v>
      </c>
      <c r="M3320">
        <v>7.0694199668036504</v>
      </c>
      <c r="N3320">
        <v>1.2165860070122601</v>
      </c>
    </row>
    <row r="3321" spans="1:14" x14ac:dyDescent="0.3">
      <c r="A3321">
        <v>1716015</v>
      </c>
      <c r="B3321">
        <v>2024</v>
      </c>
      <c r="C3321">
        <v>5</v>
      </c>
      <c r="D3321">
        <v>18</v>
      </c>
      <c r="E3321">
        <v>1000</v>
      </c>
      <c r="F3321">
        <v>-0.41369750976562503</v>
      </c>
      <c r="G3321">
        <v>4.1017004394531202</v>
      </c>
      <c r="H3321">
        <v>4.1225104153411403</v>
      </c>
      <c r="I3321">
        <v>3.0410725878215601</v>
      </c>
      <c r="J3321">
        <f t="shared" si="52"/>
        <v>3.0410725878215601</v>
      </c>
      <c r="K3321" t="str" cm="1">
        <f t="array" ref="K3321">INDEX($P$6:$P$13,MATCH(MIN(ABS(MOD(J3321 - $Q$6:$Q$13 + PI(), 2*PI()) - PI())),ABS(MOD(J3321 - $Q$6:$Q$13 + PI(), 2*PI()) - PI()),0))</f>
        <v>S</v>
      </c>
      <c r="L3321">
        <v>2.6537744237291001</v>
      </c>
      <c r="M3321">
        <v>7.0832157135009703</v>
      </c>
      <c r="N3321">
        <v>1.2010294596354101</v>
      </c>
    </row>
    <row r="3322" spans="1:14" x14ac:dyDescent="0.3">
      <c r="A3322">
        <v>1716019</v>
      </c>
      <c r="B3322">
        <v>2024</v>
      </c>
      <c r="C3322">
        <v>5</v>
      </c>
      <c r="D3322">
        <v>18</v>
      </c>
      <c r="E3322">
        <v>1100</v>
      </c>
      <c r="F3322">
        <v>-0.53555236816406204</v>
      </c>
      <c r="G3322">
        <v>4.2409722900390596</v>
      </c>
      <c r="H3322">
        <v>4.2746534717945597</v>
      </c>
      <c r="I3322">
        <v>3.0159769964376002</v>
      </c>
      <c r="J3322">
        <f t="shared" si="52"/>
        <v>3.0159769964376002</v>
      </c>
      <c r="K3322" t="str" cm="1">
        <f t="array" ref="K3322">INDEX($P$6:$P$13,MATCH(MIN(ABS(MOD(J3322 - $Q$6:$Q$13 + PI(), 2*PI()) - PI())),ABS(MOD(J3322 - $Q$6:$Q$13 + PI(), 2*PI()) - PI()),0))</f>
        <v>S</v>
      </c>
      <c r="L3322">
        <v>2.6210368354436899</v>
      </c>
      <c r="M3322">
        <v>7.0773799684312602</v>
      </c>
      <c r="N3322">
        <v>1.1882708867390901</v>
      </c>
    </row>
    <row r="3323" spans="1:14" x14ac:dyDescent="0.3">
      <c r="A3323">
        <v>1716022</v>
      </c>
      <c r="B3323">
        <v>2024</v>
      </c>
      <c r="C3323">
        <v>5</v>
      </c>
      <c r="D3323">
        <v>18</v>
      </c>
      <c r="E3323">
        <v>1200</v>
      </c>
      <c r="F3323">
        <v>-0.30646545410156201</v>
      </c>
      <c r="G3323">
        <v>4.4014337158203096</v>
      </c>
      <c r="H3323">
        <v>4.4120901882574204</v>
      </c>
      <c r="I3323">
        <v>3.07207629879239</v>
      </c>
      <c r="J3323">
        <f t="shared" si="52"/>
        <v>3.07207629879239</v>
      </c>
      <c r="K3323" t="str" cm="1">
        <f t="array" ref="K3323">INDEX($P$6:$P$13,MATCH(MIN(ABS(MOD(J3323 - $Q$6:$Q$13 + PI(), 2*PI()) - PI())),ABS(MOD(J3323 - $Q$6:$Q$13 + PI(), 2*PI()) - PI()),0))</f>
        <v>S</v>
      </c>
      <c r="L3323">
        <v>2.5933667692618401</v>
      </c>
      <c r="M3323">
        <v>7.05924320220947</v>
      </c>
      <c r="N3323">
        <v>1.17733256022135</v>
      </c>
    </row>
    <row r="3324" spans="1:14" x14ac:dyDescent="0.3">
      <c r="A3324">
        <v>1716026</v>
      </c>
      <c r="B3324">
        <v>2024</v>
      </c>
      <c r="C3324">
        <v>5</v>
      </c>
      <c r="D3324">
        <v>18</v>
      </c>
      <c r="E3324">
        <v>1300</v>
      </c>
      <c r="F3324">
        <v>5.7662353515625001E-2</v>
      </c>
      <c r="G3324">
        <v>4.3102239990234299</v>
      </c>
      <c r="H3324">
        <v>4.3106096864330601</v>
      </c>
      <c r="I3324">
        <v>-3.1282154105703701</v>
      </c>
      <c r="J3324">
        <f t="shared" si="52"/>
        <v>3.1549698966092161</v>
      </c>
      <c r="K3324" t="str" cm="1">
        <f t="array" ref="K3324">INDEX($P$6:$P$13,MATCH(MIN(ABS(MOD(J3324 - $Q$6:$Q$13 + PI(), 2*PI()) - PI())),ABS(MOD(J3324 - $Q$6:$Q$13 + PI(), 2*PI()) - PI()),0))</f>
        <v>S</v>
      </c>
      <c r="L3324">
        <v>2.56785472169264</v>
      </c>
      <c r="M3324">
        <v>7.0431276957193996</v>
      </c>
      <c r="N3324">
        <v>1.166169696384</v>
      </c>
    </row>
    <row r="3325" spans="1:14" x14ac:dyDescent="0.3">
      <c r="A3325">
        <v>1716030</v>
      </c>
      <c r="B3325">
        <v>2024</v>
      </c>
      <c r="C3325">
        <v>5</v>
      </c>
      <c r="D3325">
        <v>18</v>
      </c>
      <c r="E3325">
        <v>1400</v>
      </c>
      <c r="F3325">
        <v>0.439865112304687</v>
      </c>
      <c r="G3325">
        <v>4.2572521972656201</v>
      </c>
      <c r="H3325">
        <v>4.2799156052597302</v>
      </c>
      <c r="I3325">
        <v>-3.0386366128367501</v>
      </c>
      <c r="J3325">
        <f t="shared" si="52"/>
        <v>3.2445486943428361</v>
      </c>
      <c r="K3325" t="str" cm="1">
        <f t="array" ref="K3325">INDEX($P$6:$P$13,MATCH(MIN(ABS(MOD(J3325 - $Q$6:$Q$13 + PI(), 2*PI()) - PI())),ABS(MOD(J3325 - $Q$6:$Q$13 + PI(), 2*PI()) - PI()),0))</f>
        <v>S</v>
      </c>
      <c r="L3325">
        <v>2.5402440735937799</v>
      </c>
      <c r="M3325">
        <v>7.0357210371229302</v>
      </c>
      <c r="N3325">
        <v>1.15388668908013</v>
      </c>
    </row>
    <row r="3326" spans="1:14" x14ac:dyDescent="0.3">
      <c r="A3326">
        <v>1716033</v>
      </c>
      <c r="B3326">
        <v>2024</v>
      </c>
      <c r="C3326">
        <v>5</v>
      </c>
      <c r="D3326">
        <v>18</v>
      </c>
      <c r="E3326">
        <v>1500</v>
      </c>
      <c r="F3326">
        <v>0.73739746093750003</v>
      </c>
      <c r="G3326">
        <v>3.9844543457031198</v>
      </c>
      <c r="H3326">
        <v>4.05211444166987</v>
      </c>
      <c r="I3326">
        <v>-2.95859454049342</v>
      </c>
      <c r="J3326">
        <f t="shared" si="52"/>
        <v>3.3245907666861663</v>
      </c>
      <c r="K3326" t="str" cm="1">
        <f t="array" ref="K3326">INDEX($P$6:$P$13,MATCH(MIN(ABS(MOD(J3326 - $Q$6:$Q$13 + PI(), 2*PI()) - PI())),ABS(MOD(J3326 - $Q$6:$Q$13 + PI(), 2*PI()) - PI()),0))</f>
        <v>S</v>
      </c>
      <c r="L3326">
        <v>2.5084189434791901</v>
      </c>
      <c r="M3326">
        <v>7.0359551111857099</v>
      </c>
      <c r="N3326">
        <v>1.1407767401801201</v>
      </c>
    </row>
    <row r="3327" spans="1:14" x14ac:dyDescent="0.3">
      <c r="A3327">
        <v>1716037</v>
      </c>
      <c r="B3327">
        <v>2024</v>
      </c>
      <c r="C3327">
        <v>5</v>
      </c>
      <c r="D3327">
        <v>18</v>
      </c>
      <c r="E3327">
        <v>1600</v>
      </c>
      <c r="F3327">
        <v>0.90063171386718699</v>
      </c>
      <c r="G3327">
        <v>3.6501123046875001</v>
      </c>
      <c r="H3327">
        <v>3.7595820673120599</v>
      </c>
      <c r="I3327">
        <v>-2.8996837957202799</v>
      </c>
      <c r="J3327">
        <f t="shared" si="52"/>
        <v>3.3835015114593063</v>
      </c>
      <c r="K3327" t="str" cm="1">
        <f t="array" ref="K3327">INDEX($P$6:$P$13,MATCH(MIN(ABS(MOD(J3327 - $Q$6:$Q$13 + PI(), 2*PI()) - PI())),ABS(MOD(J3327 - $Q$6:$Q$13 + PI(), 2*PI()) - PI()),0))</f>
        <v>S</v>
      </c>
      <c r="L3327">
        <v>2.4712472807508301</v>
      </c>
      <c r="M3327">
        <v>7.0450450049506204</v>
      </c>
      <c r="N3327">
        <v>1.12670813666449</v>
      </c>
    </row>
    <row r="3328" spans="1:14" x14ac:dyDescent="0.3">
      <c r="A3328">
        <v>1716040</v>
      </c>
      <c r="B3328">
        <v>2024</v>
      </c>
      <c r="C3328">
        <v>5</v>
      </c>
      <c r="D3328">
        <v>18</v>
      </c>
      <c r="E3328">
        <v>1700</v>
      </c>
      <c r="F3328">
        <v>0.95921386718750001</v>
      </c>
      <c r="G3328">
        <v>3.3034033203124999</v>
      </c>
      <c r="H3328">
        <v>3.4398495228216599</v>
      </c>
      <c r="I3328">
        <v>-2.8589926716642</v>
      </c>
      <c r="J3328">
        <f t="shared" si="52"/>
        <v>3.4241926355153862</v>
      </c>
      <c r="K3328" t="str" cm="1">
        <f t="array" ref="K3328">INDEX($P$6:$P$13,MATCH(MIN(ABS(MOD(J3328 - $Q$6:$Q$13 + PI(), 2*PI()) - PI())),ABS(MOD(J3328 - $Q$6:$Q$13 + PI(), 2*PI()) - PI()),0))</f>
        <v>S</v>
      </c>
      <c r="L3328">
        <v>2.4309719700880899</v>
      </c>
      <c r="M3328">
        <v>7.05691644880506</v>
      </c>
      <c r="N3328">
        <v>1.1125713984171499</v>
      </c>
    </row>
    <row r="3329" spans="1:14" x14ac:dyDescent="0.3">
      <c r="A3329">
        <v>1716044</v>
      </c>
      <c r="B3329">
        <v>2024</v>
      </c>
      <c r="C3329">
        <v>5</v>
      </c>
      <c r="D3329">
        <v>18</v>
      </c>
      <c r="E3329">
        <v>1800</v>
      </c>
      <c r="F3329">
        <v>0.93275878906249998</v>
      </c>
      <c r="G3329">
        <v>3.112548828125</v>
      </c>
      <c r="H3329">
        <v>3.2493074902255099</v>
      </c>
      <c r="I3329">
        <v>-2.8504323649260499</v>
      </c>
      <c r="J3329">
        <f t="shared" si="52"/>
        <v>3.4327529422535363</v>
      </c>
      <c r="K3329" t="str" cm="1">
        <f t="array" ref="K3329">INDEX($P$6:$P$13,MATCH(MIN(ABS(MOD(J3329 - $Q$6:$Q$13 + PI(), 2*PI()) - PI())),ABS(MOD(J3329 - $Q$6:$Q$13 + PI(), 2*PI()) - PI()),0))</f>
        <v>S</v>
      </c>
      <c r="L3329">
        <v>2.3903741802080298</v>
      </c>
      <c r="M3329">
        <v>7.1592974132961604</v>
      </c>
      <c r="N3329">
        <v>1.1309689415825701</v>
      </c>
    </row>
    <row r="3330" spans="1:14" x14ac:dyDescent="0.3">
      <c r="A3330">
        <v>1716048</v>
      </c>
      <c r="B3330">
        <v>2024</v>
      </c>
      <c r="C3330">
        <v>5</v>
      </c>
      <c r="D3330">
        <v>18</v>
      </c>
      <c r="E3330">
        <v>1900</v>
      </c>
      <c r="F3330">
        <v>1.1056146240234299</v>
      </c>
      <c r="G3330">
        <v>3.0828002929687499</v>
      </c>
      <c r="H3330">
        <v>3.2750635632278402</v>
      </c>
      <c r="I3330">
        <v>-2.7972418114145401</v>
      </c>
      <c r="J3330">
        <f t="shared" si="52"/>
        <v>3.4859434957650461</v>
      </c>
      <c r="K3330" t="str" cm="1">
        <f t="array" ref="K3330">INDEX($P$6:$P$13,MATCH(MIN(ABS(MOD(J3330 - $Q$6:$Q$13 + PI(), 2*PI()) - PI())),ABS(MOD(J3330 - $Q$6:$Q$13 + PI(), 2*PI()) - PI()),0))</f>
        <v>S</v>
      </c>
      <c r="L3330">
        <v>2.3530713715913301</v>
      </c>
      <c r="M3330">
        <v>7.1615938610500702</v>
      </c>
      <c r="N3330">
        <v>1.1171701219346699</v>
      </c>
    </row>
    <row r="3331" spans="1:14" x14ac:dyDescent="0.3">
      <c r="A3331">
        <v>1716051</v>
      </c>
      <c r="B3331">
        <v>2024</v>
      </c>
      <c r="C3331">
        <v>5</v>
      </c>
      <c r="D3331">
        <v>18</v>
      </c>
      <c r="E3331">
        <v>2000</v>
      </c>
      <c r="F3331">
        <v>1.15427734375</v>
      </c>
      <c r="G3331">
        <v>2.69281616210937</v>
      </c>
      <c r="H3331">
        <v>2.92978072032908</v>
      </c>
      <c r="I3331">
        <v>-2.7366339578639201</v>
      </c>
      <c r="J3331">
        <f t="shared" ref="J3331:J3394" si="53">IF(I3331&lt;0,I3331+2*PI(),I3331)</f>
        <v>3.5465513493156662</v>
      </c>
      <c r="K3331" t="str" cm="1">
        <f t="array" ref="K3331">INDEX($P$6:$P$13,MATCH(MIN(ABS(MOD(J3331 - $Q$6:$Q$13 + PI(), 2*PI()) - PI())),ABS(MOD(J3331 - $Q$6:$Q$13 + PI(), 2*PI()) - PI()),0))</f>
        <v>SW</v>
      </c>
      <c r="L3331">
        <v>2.3168723840651002</v>
      </c>
      <c r="M3331">
        <v>7.1613857481214698</v>
      </c>
      <c r="N3331">
        <v>1.10400528377956</v>
      </c>
    </row>
    <row r="3332" spans="1:14" x14ac:dyDescent="0.3">
      <c r="A3332">
        <v>1716055</v>
      </c>
      <c r="B3332">
        <v>2024</v>
      </c>
      <c r="C3332">
        <v>5</v>
      </c>
      <c r="D3332">
        <v>18</v>
      </c>
      <c r="E3332">
        <v>2100</v>
      </c>
      <c r="F3332">
        <v>1.0756304931640599</v>
      </c>
      <c r="G3332">
        <v>2.3035845947265599</v>
      </c>
      <c r="H3332">
        <v>2.5423380858740798</v>
      </c>
      <c r="I3332">
        <v>-2.7047429527588598</v>
      </c>
      <c r="J3332">
        <f t="shared" si="53"/>
        <v>3.5784423544207264</v>
      </c>
      <c r="K3332" t="str" cm="1">
        <f t="array" ref="K3332">INDEX($P$6:$P$13,MATCH(MIN(ABS(MOD(J3332 - $Q$6:$Q$13 + PI(), 2*PI()) - PI())),ABS(MOD(J3332 - $Q$6:$Q$13 + PI(), 2*PI()) - PI()),0))</f>
        <v>SW</v>
      </c>
      <c r="L3332">
        <v>2.27914767155037</v>
      </c>
      <c r="M3332">
        <v>7.1615535948011599</v>
      </c>
      <c r="N3332">
        <v>1.0912551879882799</v>
      </c>
    </row>
    <row r="3333" spans="1:14" x14ac:dyDescent="0.3">
      <c r="A3333">
        <v>1716058</v>
      </c>
      <c r="B3333">
        <v>2024</v>
      </c>
      <c r="C3333">
        <v>5</v>
      </c>
      <c r="D3333">
        <v>18</v>
      </c>
      <c r="E3333">
        <v>2200</v>
      </c>
      <c r="F3333">
        <v>1.2642639160156199</v>
      </c>
      <c r="G3333">
        <v>0.6372119140625</v>
      </c>
      <c r="H3333">
        <v>1.4157691452925301</v>
      </c>
      <c r="I3333">
        <v>-2.0376532574843802</v>
      </c>
      <c r="J3333">
        <f t="shared" si="53"/>
        <v>4.245532049695206</v>
      </c>
      <c r="K3333" t="str" cm="1">
        <f t="array" ref="K3333">INDEX($P$6:$P$13,MATCH(MIN(ABS(MOD(J3333 - $Q$6:$Q$13 + PI(), 2*PI()) - PI())),ABS(MOD(J3333 - $Q$6:$Q$13 + PI(), 2*PI()) - PI()),0))</f>
        <v>SW</v>
      </c>
      <c r="L3333">
        <v>2.23962807723297</v>
      </c>
      <c r="M3333">
        <v>7.17219818962944</v>
      </c>
      <c r="N3333">
        <v>1.0772855546739299</v>
      </c>
    </row>
    <row r="3334" spans="1:14" x14ac:dyDescent="0.3">
      <c r="A3334">
        <v>1716062</v>
      </c>
      <c r="B3334">
        <v>2024</v>
      </c>
      <c r="C3334">
        <v>5</v>
      </c>
      <c r="D3334">
        <v>18</v>
      </c>
      <c r="E3334">
        <v>2300</v>
      </c>
      <c r="F3334">
        <v>0.83808837890624999</v>
      </c>
      <c r="G3334">
        <v>0.3120068359375</v>
      </c>
      <c r="H3334">
        <v>0.89428205647292003</v>
      </c>
      <c r="I3334">
        <v>-1.9271836618862599</v>
      </c>
      <c r="J3334">
        <f t="shared" si="53"/>
        <v>4.3560016452933263</v>
      </c>
      <c r="K3334" t="str" cm="1">
        <f t="array" ref="K3334">INDEX($P$6:$P$13,MATCH(MIN(ABS(MOD(J3334 - $Q$6:$Q$13 + PI(), 2*PI()) - PI())),ABS(MOD(J3334 - $Q$6:$Q$13 + PI(), 2*PI()) - PI()),0))</f>
        <v>W</v>
      </c>
      <c r="L3334">
        <v>2.1982197098891199</v>
      </c>
      <c r="M3334">
        <v>7.1658474604288704</v>
      </c>
      <c r="N3334">
        <v>1.06611241234673</v>
      </c>
    </row>
    <row r="3335" spans="1:14" x14ac:dyDescent="0.3">
      <c r="A3335">
        <v>1716066</v>
      </c>
      <c r="B3335">
        <v>2024</v>
      </c>
      <c r="C3335">
        <v>5</v>
      </c>
      <c r="D3335">
        <v>18</v>
      </c>
      <c r="E3335">
        <v>0</v>
      </c>
      <c r="F3335">
        <v>-1.5228100585937501</v>
      </c>
      <c r="G3335">
        <v>5.6220178222656196</v>
      </c>
      <c r="H3335">
        <v>5.8246059839637701</v>
      </c>
      <c r="I3335">
        <v>2.87707440388396</v>
      </c>
      <c r="J3335">
        <f t="shared" si="53"/>
        <v>2.87707440388396</v>
      </c>
      <c r="K3335" t="str" cm="1">
        <f t="array" ref="K3335">INDEX($P$6:$P$13,MATCH(MIN(ABS(MOD(J3335 - $Q$6:$Q$13 + PI(), 2*PI()) - PI())),ABS(MOD(J3335 - $Q$6:$Q$13 + PI(), 2*PI()) - PI()),0))</f>
        <v>S</v>
      </c>
      <c r="L3335">
        <v>2.8587551808993799</v>
      </c>
      <c r="M3335">
        <v>7.1959048377143002</v>
      </c>
      <c r="N3335">
        <v>1.31086656782362</v>
      </c>
    </row>
    <row r="3336" spans="1:14" x14ac:dyDescent="0.3">
      <c r="A3336">
        <v>1716069</v>
      </c>
      <c r="B3336">
        <v>2024</v>
      </c>
      <c r="C3336">
        <v>5</v>
      </c>
      <c r="D3336">
        <v>18</v>
      </c>
      <c r="E3336">
        <v>100</v>
      </c>
      <c r="F3336">
        <v>-1.10763427734375</v>
      </c>
      <c r="G3336">
        <v>5.69193969726562</v>
      </c>
      <c r="H3336">
        <v>5.7987094434585202</v>
      </c>
      <c r="I3336">
        <v>2.9493976617284199</v>
      </c>
      <c r="J3336">
        <f t="shared" si="53"/>
        <v>2.9493976617284199</v>
      </c>
      <c r="K3336" t="str" cm="1">
        <f t="array" ref="K3336">INDEX($P$6:$P$13,MATCH(MIN(ABS(MOD(J3336 - $Q$6:$Q$13 + PI(), 2*PI()) - PI())),ABS(MOD(J3336 - $Q$6:$Q$13 + PI(), 2*PI()) - PI()),0))</f>
        <v>S</v>
      </c>
      <c r="L3336">
        <v>2.8445096955031102</v>
      </c>
      <c r="M3336">
        <v>7.1760847303602402</v>
      </c>
      <c r="N3336">
        <v>1.30332766638861</v>
      </c>
    </row>
    <row r="3337" spans="1:14" x14ac:dyDescent="0.3">
      <c r="A3337">
        <v>1716073</v>
      </c>
      <c r="B3337">
        <v>2024</v>
      </c>
      <c r="C3337">
        <v>5</v>
      </c>
      <c r="D3337">
        <v>18</v>
      </c>
      <c r="E3337">
        <v>200</v>
      </c>
      <c r="F3337">
        <v>-0.74355285644531199</v>
      </c>
      <c r="G3337">
        <v>5.6461145019531198</v>
      </c>
      <c r="H3337">
        <v>5.6948643372334402</v>
      </c>
      <c r="I3337">
        <v>3.0106533043286698</v>
      </c>
      <c r="J3337">
        <f t="shared" si="53"/>
        <v>3.0106533043286698</v>
      </c>
      <c r="K3337" t="str" cm="1">
        <f t="array" ref="K3337">INDEX($P$6:$P$13,MATCH(MIN(ABS(MOD(J3337 - $Q$6:$Q$13 + PI(), 2*PI()) - PI())),ABS(MOD(J3337 - $Q$6:$Q$13 + PI(), 2*PI()) - PI()),0))</f>
        <v>S</v>
      </c>
      <c r="L3337">
        <v>2.8316484916507898</v>
      </c>
      <c r="M3337">
        <v>7.1570058398776499</v>
      </c>
      <c r="N3337">
        <v>1.2947802013820999</v>
      </c>
    </row>
    <row r="3338" spans="1:14" x14ac:dyDescent="0.3">
      <c r="A3338">
        <v>1716076</v>
      </c>
      <c r="B3338">
        <v>2024</v>
      </c>
      <c r="C3338">
        <v>5</v>
      </c>
      <c r="D3338">
        <v>19</v>
      </c>
      <c r="E3338">
        <v>300</v>
      </c>
      <c r="F3338">
        <v>0.61959594726562495</v>
      </c>
      <c r="G3338">
        <v>-0.25213500976562497</v>
      </c>
      <c r="H3338">
        <v>0.66893288229649595</v>
      </c>
      <c r="I3338">
        <v>-1.18432620450646</v>
      </c>
      <c r="J3338">
        <f t="shared" si="53"/>
        <v>5.098859102673126</v>
      </c>
      <c r="K3338" t="str" cm="1">
        <f t="array" ref="K3338">INDEX($P$6:$P$13,MATCH(MIN(ABS(MOD(J3338 - $Q$6:$Q$13 + PI(), 2*PI()) - PI())),ABS(MOD(J3338 - $Q$6:$Q$13 + PI(), 2*PI()) - PI()),0))</f>
        <v>W</v>
      </c>
      <c r="L3338">
        <v>2.05316495970763</v>
      </c>
      <c r="M3338">
        <v>7.12838236490885</v>
      </c>
      <c r="N3338">
        <v>1.02548684014214</v>
      </c>
    </row>
    <row r="3339" spans="1:14" x14ac:dyDescent="0.3">
      <c r="A3339">
        <v>1716080</v>
      </c>
      <c r="B3339">
        <v>2024</v>
      </c>
      <c r="C3339">
        <v>5</v>
      </c>
      <c r="D3339">
        <v>19</v>
      </c>
      <c r="E3339">
        <v>400</v>
      </c>
      <c r="F3339">
        <v>0.70110839843749995</v>
      </c>
      <c r="G3339">
        <v>-0.21924926757812499</v>
      </c>
      <c r="H3339">
        <v>0.73459051701824996</v>
      </c>
      <c r="I3339">
        <v>-1.26771279893788</v>
      </c>
      <c r="J3339">
        <f t="shared" si="53"/>
        <v>5.0154725082417064</v>
      </c>
      <c r="K3339" t="str" cm="1">
        <f t="array" ref="K3339">INDEX($P$6:$P$13,MATCH(MIN(ABS(MOD(J3339 - $Q$6:$Q$13 + PI(), 2*PI()) - PI())),ABS(MOD(J3339 - $Q$6:$Q$13 + PI(), 2*PI()) - PI()),0))</f>
        <v>W</v>
      </c>
      <c r="L3339">
        <v>2.02099787970907</v>
      </c>
      <c r="M3339">
        <v>7.1201082865397103</v>
      </c>
      <c r="N3339">
        <v>1.01589287651909</v>
      </c>
    </row>
    <row r="3340" spans="1:14" x14ac:dyDescent="0.3">
      <c r="A3340">
        <v>1716084</v>
      </c>
      <c r="B3340">
        <v>2024</v>
      </c>
      <c r="C3340">
        <v>5</v>
      </c>
      <c r="D3340">
        <v>19</v>
      </c>
      <c r="E3340">
        <v>500</v>
      </c>
      <c r="F3340">
        <v>1.0456469726562501</v>
      </c>
      <c r="G3340">
        <v>-0.33388183593749998</v>
      </c>
      <c r="H3340">
        <v>1.09765872282516</v>
      </c>
      <c r="I3340">
        <v>-1.2617226248014</v>
      </c>
      <c r="J3340">
        <f t="shared" si="53"/>
        <v>5.0214626823781865</v>
      </c>
      <c r="K3340" t="str" cm="1">
        <f t="array" ref="K3340">INDEX($P$6:$P$13,MATCH(MIN(ABS(MOD(J3340 - $Q$6:$Q$13 + PI(), 2*PI()) - PI())),ABS(MOD(J3340 - $Q$6:$Q$13 + PI(), 2*PI()) - PI()),0))</f>
        <v>W</v>
      </c>
      <c r="L3340">
        <v>1.99057105712016</v>
      </c>
      <c r="M3340">
        <v>7.1110368304782403</v>
      </c>
      <c r="N3340">
        <v>1.0066785083876699</v>
      </c>
    </row>
    <row r="3341" spans="1:14" x14ac:dyDescent="0.3">
      <c r="A3341">
        <v>1716087</v>
      </c>
      <c r="B3341">
        <v>2024</v>
      </c>
      <c r="C3341">
        <v>5</v>
      </c>
      <c r="D3341">
        <v>19</v>
      </c>
      <c r="E3341">
        <v>600</v>
      </c>
      <c r="F3341">
        <v>1.1219268798828099</v>
      </c>
      <c r="G3341">
        <v>-1.02209777832031</v>
      </c>
      <c r="H3341">
        <v>1.51769687100254</v>
      </c>
      <c r="I3341">
        <v>-0.83192610441799897</v>
      </c>
      <c r="J3341">
        <f t="shared" si="53"/>
        <v>5.4512592027615874</v>
      </c>
      <c r="K3341" t="str" cm="1">
        <f t="array" ref="K3341">INDEX($P$6:$P$13,MATCH(MIN(ABS(MOD(J3341 - $Q$6:$Q$13 + PI(), 2*PI()) - PI())),ABS(MOD(J3341 - $Q$6:$Q$13 + PI(), 2*PI()) - PI()),0))</f>
        <v>NW</v>
      </c>
      <c r="L3341">
        <v>1.95662912820846</v>
      </c>
      <c r="M3341">
        <v>7.13643158806694</v>
      </c>
      <c r="N3341">
        <v>1.0108878347608701</v>
      </c>
    </row>
    <row r="3342" spans="1:14" x14ac:dyDescent="0.3">
      <c r="A3342">
        <v>1716091</v>
      </c>
      <c r="B3342">
        <v>2024</v>
      </c>
      <c r="C3342">
        <v>5</v>
      </c>
      <c r="D3342">
        <v>19</v>
      </c>
      <c r="E3342">
        <v>700</v>
      </c>
      <c r="F3342">
        <v>1.1245947265625</v>
      </c>
      <c r="G3342">
        <v>-1.3941351318359301</v>
      </c>
      <c r="H3342">
        <v>1.7911800760480201</v>
      </c>
      <c r="I3342">
        <v>-0.67878947573731296</v>
      </c>
      <c r="J3342">
        <f t="shared" si="53"/>
        <v>5.6043958314422735</v>
      </c>
      <c r="K3342" t="str" cm="1">
        <f t="array" ref="K3342">INDEX($P$6:$P$13,MATCH(MIN(ABS(MOD(J3342 - $Q$6:$Q$13 + PI(), 2*PI()) - PI())),ABS(MOD(J3342 - $Q$6:$Q$13 + PI(), 2*PI()) - PI()),0))</f>
        <v>NW</v>
      </c>
      <c r="L3342">
        <v>1.9171964417146199</v>
      </c>
      <c r="M3342">
        <v>7.1217486063639299</v>
      </c>
      <c r="N3342">
        <v>1.0027282900280401</v>
      </c>
    </row>
    <row r="3343" spans="1:14" x14ac:dyDescent="0.3">
      <c r="A3343">
        <v>1716094</v>
      </c>
      <c r="B3343">
        <v>2024</v>
      </c>
      <c r="C3343">
        <v>5</v>
      </c>
      <c r="D3343">
        <v>19</v>
      </c>
      <c r="E3343">
        <v>800</v>
      </c>
      <c r="F3343">
        <v>1.46201354980468</v>
      </c>
      <c r="G3343">
        <v>-1.57843627929687</v>
      </c>
      <c r="H3343">
        <v>2.1514982471787101</v>
      </c>
      <c r="I3343">
        <v>-0.74712557693913795</v>
      </c>
      <c r="J3343">
        <f t="shared" si="53"/>
        <v>5.5360597302404484</v>
      </c>
      <c r="K3343" t="str" cm="1">
        <f t="array" ref="K3343">INDEX($P$6:$P$13,MATCH(MIN(ABS(MOD(J3343 - $Q$6:$Q$13 + PI(), 2*PI()) - PI())),ABS(MOD(J3343 - $Q$6:$Q$13 + PI(), 2*PI()) - PI()),0))</f>
        <v>NW</v>
      </c>
      <c r="L3343">
        <v>1.8785635616775</v>
      </c>
      <c r="M3343">
        <v>7.10553243425157</v>
      </c>
      <c r="N3343">
        <v>0.99490282932917196</v>
      </c>
    </row>
    <row r="3344" spans="1:14" x14ac:dyDescent="0.3">
      <c r="A3344">
        <v>1716098</v>
      </c>
      <c r="B3344">
        <v>2024</v>
      </c>
      <c r="C3344">
        <v>5</v>
      </c>
      <c r="D3344">
        <v>19</v>
      </c>
      <c r="E3344">
        <v>900</v>
      </c>
      <c r="F3344">
        <v>1.67268127441406</v>
      </c>
      <c r="G3344">
        <v>-1.7754412841796801</v>
      </c>
      <c r="H3344">
        <v>2.43927333428319</v>
      </c>
      <c r="I3344">
        <v>-0.75560525367318299</v>
      </c>
      <c r="J3344">
        <f t="shared" si="53"/>
        <v>5.5275800535064032</v>
      </c>
      <c r="K3344" t="str" cm="1">
        <f t="array" ref="K3344">INDEX($P$6:$P$13,MATCH(MIN(ABS(MOD(J3344 - $Q$6:$Q$13 + PI(), 2*PI()) - PI())),ABS(MOD(J3344 - $Q$6:$Q$13 + PI(), 2*PI()) - PI()),0))</f>
        <v>NW</v>
      </c>
      <c r="L3344">
        <v>1.8417733523892801</v>
      </c>
      <c r="M3344">
        <v>7.0924400753445003</v>
      </c>
      <c r="N3344">
        <v>0.98714272181192997</v>
      </c>
    </row>
    <row r="3345" spans="1:14" x14ac:dyDescent="0.3">
      <c r="A3345">
        <v>1716102</v>
      </c>
      <c r="B3345">
        <v>2024</v>
      </c>
      <c r="C3345">
        <v>5</v>
      </c>
      <c r="D3345">
        <v>19</v>
      </c>
      <c r="E3345">
        <v>1000</v>
      </c>
      <c r="F3345">
        <v>1.47126831054687</v>
      </c>
      <c r="G3345">
        <v>-2.0370812988281202</v>
      </c>
      <c r="H3345">
        <v>2.5128331937585302</v>
      </c>
      <c r="I3345">
        <v>-0.62549888950171095</v>
      </c>
      <c r="J3345">
        <f t="shared" si="53"/>
        <v>5.6576864176778754</v>
      </c>
      <c r="K3345" t="str" cm="1">
        <f t="array" ref="K3345">INDEX($P$6:$P$13,MATCH(MIN(ABS(MOD(J3345 - $Q$6:$Q$13 + PI(), 2*PI()) - PI())),ABS(MOD(J3345 - $Q$6:$Q$13 + PI(), 2*PI()) - PI()),0))</f>
        <v>NW</v>
      </c>
      <c r="L3345">
        <v>1.8115246360959401</v>
      </c>
      <c r="M3345">
        <v>7.1088286505805103</v>
      </c>
      <c r="N3345">
        <v>0.97644299268722501</v>
      </c>
    </row>
    <row r="3346" spans="1:14" x14ac:dyDescent="0.3">
      <c r="A3346">
        <v>1716105</v>
      </c>
      <c r="B3346">
        <v>2024</v>
      </c>
      <c r="C3346">
        <v>5</v>
      </c>
      <c r="D3346">
        <v>19</v>
      </c>
      <c r="E3346">
        <v>1100</v>
      </c>
      <c r="F3346">
        <v>1.3300445556640601</v>
      </c>
      <c r="G3346">
        <v>-2.220947265625</v>
      </c>
      <c r="H3346">
        <v>2.5887497516636802</v>
      </c>
      <c r="I3346">
        <v>-0.53958351986007902</v>
      </c>
      <c r="J3346">
        <f t="shared" si="53"/>
        <v>5.7436017873195073</v>
      </c>
      <c r="K3346" t="str" cm="1">
        <f t="array" ref="K3346">INDEX($P$6:$P$13,MATCH(MIN(ABS(MOD(J3346 - $Q$6:$Q$13 + PI(), 2*PI()) - PI())),ABS(MOD(J3346 - $Q$6:$Q$13 + PI(), 2*PI()) - PI()),0))</f>
        <v>NW</v>
      </c>
      <c r="L3346">
        <v>1.7807360674589601</v>
      </c>
      <c r="M3346">
        <v>7.0990035798814501</v>
      </c>
      <c r="N3346">
        <v>0.96897365649541201</v>
      </c>
    </row>
    <row r="3347" spans="1:14" x14ac:dyDescent="0.3">
      <c r="A3347">
        <v>1716109</v>
      </c>
      <c r="B3347">
        <v>2024</v>
      </c>
      <c r="C3347">
        <v>5</v>
      </c>
      <c r="D3347">
        <v>19</v>
      </c>
      <c r="E3347">
        <v>1200</v>
      </c>
      <c r="F3347">
        <v>1.3360388183593701</v>
      </c>
      <c r="G3347">
        <v>-2.0641992187499998</v>
      </c>
      <c r="H3347">
        <v>2.4588448789728901</v>
      </c>
      <c r="I3347">
        <v>-0.57443475164221702</v>
      </c>
      <c r="J3347">
        <f t="shared" si="53"/>
        <v>5.7087505555373692</v>
      </c>
      <c r="K3347" t="str" cm="1">
        <f t="array" ref="K3347">INDEX($P$6:$P$13,MATCH(MIN(ABS(MOD(J3347 - $Q$6:$Q$13 + PI(), 2*PI()) - PI())),ABS(MOD(J3347 - $Q$6:$Q$13 + PI(), 2*PI()) - PI()),0))</f>
        <v>NW</v>
      </c>
      <c r="L3347">
        <v>1.7523638736510501</v>
      </c>
      <c r="M3347">
        <v>7.0946967866685604</v>
      </c>
      <c r="N3347">
        <v>0.96121825112236803</v>
      </c>
    </row>
    <row r="3348" spans="1:14" x14ac:dyDescent="0.3">
      <c r="A3348">
        <v>1716112</v>
      </c>
      <c r="B3348">
        <v>2024</v>
      </c>
      <c r="C3348">
        <v>5</v>
      </c>
      <c r="D3348">
        <v>19</v>
      </c>
      <c r="E3348">
        <v>1300</v>
      </c>
      <c r="F3348">
        <v>1.29368835449218</v>
      </c>
      <c r="G3348">
        <v>-2.0959218597412099</v>
      </c>
      <c r="H3348">
        <v>2.4630302476197401</v>
      </c>
      <c r="I3348">
        <v>-0.55300015327726604</v>
      </c>
      <c r="J3348">
        <f t="shared" si="53"/>
        <v>5.7301851539023199</v>
      </c>
      <c r="K3348" t="str" cm="1">
        <f t="array" ref="K3348">INDEX($P$6:$P$13,MATCH(MIN(ABS(MOD(J3348 - $Q$6:$Q$13 + PI(), 2*PI()) - PI())),ABS(MOD(J3348 - $Q$6:$Q$13 + PI(), 2*PI()) - PI()),0))</f>
        <v>NW</v>
      </c>
      <c r="L3348">
        <v>1.7290463595921099</v>
      </c>
      <c r="M3348">
        <v>7.09731992085774</v>
      </c>
      <c r="N3348">
        <v>0.95315741168128099</v>
      </c>
    </row>
    <row r="3349" spans="1:14" x14ac:dyDescent="0.3">
      <c r="A3349">
        <v>1716116</v>
      </c>
      <c r="B3349">
        <v>2024</v>
      </c>
      <c r="C3349">
        <v>5</v>
      </c>
      <c r="D3349">
        <v>19</v>
      </c>
      <c r="E3349">
        <v>1400</v>
      </c>
      <c r="F3349">
        <v>1.2168890380859301</v>
      </c>
      <c r="G3349">
        <v>-2.3582138442993101</v>
      </c>
      <c r="H3349">
        <v>2.6536750868293302</v>
      </c>
      <c r="I3349">
        <v>-0.476382500861525</v>
      </c>
      <c r="J3349">
        <f t="shared" si="53"/>
        <v>5.8068028063180614</v>
      </c>
      <c r="K3349" t="str" cm="1">
        <f t="array" ref="K3349">INDEX($P$6:$P$13,MATCH(MIN(ABS(MOD(J3349 - $Q$6:$Q$13 + PI(), 2*PI()) - PI())),ABS(MOD(J3349 - $Q$6:$Q$13 + PI(), 2*PI()) - PI()),0))</f>
        <v>NW</v>
      </c>
      <c r="L3349">
        <v>1.7061461036946299</v>
      </c>
      <c r="M3349">
        <v>7.0954811308119003</v>
      </c>
      <c r="N3349">
        <v>0.94581035772959299</v>
      </c>
    </row>
    <row r="3350" spans="1:14" x14ac:dyDescent="0.3">
      <c r="A3350">
        <v>1716120</v>
      </c>
      <c r="B3350">
        <v>2024</v>
      </c>
      <c r="C3350">
        <v>5</v>
      </c>
      <c r="D3350">
        <v>19</v>
      </c>
      <c r="E3350">
        <v>1500</v>
      </c>
      <c r="F3350">
        <v>1.58571533203125</v>
      </c>
      <c r="G3350">
        <v>-2.4814147949218701</v>
      </c>
      <c r="H3350">
        <v>2.9448111142645699</v>
      </c>
      <c r="I3350">
        <v>-0.56862956696296096</v>
      </c>
      <c r="J3350">
        <f t="shared" si="53"/>
        <v>5.7145557402166256</v>
      </c>
      <c r="K3350" t="str" cm="1">
        <f t="array" ref="K3350">INDEX($P$6:$P$13,MATCH(MIN(ABS(MOD(J3350 - $Q$6:$Q$13 + PI(), 2*PI()) - PI())),ABS(MOD(J3350 - $Q$6:$Q$13 + PI(), 2*PI()) - PI()),0))</f>
        <v>NW</v>
      </c>
      <c r="L3350">
        <v>1.68148872370059</v>
      </c>
      <c r="M3350">
        <v>7.0903060701158296</v>
      </c>
      <c r="N3350">
        <v>0.93919797738393096</v>
      </c>
    </row>
    <row r="3351" spans="1:14" x14ac:dyDescent="0.3">
      <c r="A3351">
        <v>1716123</v>
      </c>
      <c r="B3351">
        <v>2024</v>
      </c>
      <c r="C3351">
        <v>5</v>
      </c>
      <c r="D3351">
        <v>19</v>
      </c>
      <c r="E3351">
        <v>1600</v>
      </c>
      <c r="F3351">
        <v>1.67770202636718</v>
      </c>
      <c r="G3351">
        <v>-2.7461883544921801</v>
      </c>
      <c r="H3351">
        <v>3.2181104032685202</v>
      </c>
      <c r="I3351">
        <v>-0.548410413423572</v>
      </c>
      <c r="J3351">
        <f t="shared" si="53"/>
        <v>5.7347748937560139</v>
      </c>
      <c r="K3351" t="str" cm="1">
        <f t="array" ref="K3351">INDEX($P$6:$P$13,MATCH(MIN(ABS(MOD(J3351 - $Q$6:$Q$13 + PI(), 2*PI()) - PI())),ABS(MOD(J3351 - $Q$6:$Q$13 + PI(), 2*PI()) - PI()),0))</f>
        <v>NW</v>
      </c>
      <c r="L3351">
        <v>1.6547970733125601</v>
      </c>
      <c r="M3351">
        <v>7.0859057108561201</v>
      </c>
      <c r="N3351">
        <v>0.93292685349782301</v>
      </c>
    </row>
    <row r="3352" spans="1:14" x14ac:dyDescent="0.3">
      <c r="A3352">
        <v>1716127</v>
      </c>
      <c r="B3352">
        <v>2024</v>
      </c>
      <c r="C3352">
        <v>5</v>
      </c>
      <c r="D3352">
        <v>19</v>
      </c>
      <c r="E3352">
        <v>1700</v>
      </c>
      <c r="F3352">
        <v>1.3630480957031199</v>
      </c>
      <c r="G3352">
        <v>-3.0397637939453102</v>
      </c>
      <c r="H3352">
        <v>3.3313756969427302</v>
      </c>
      <c r="I3352">
        <v>-0.42152750152755097</v>
      </c>
      <c r="J3352">
        <f t="shared" si="53"/>
        <v>5.861657805652035</v>
      </c>
      <c r="K3352" t="str" cm="1">
        <f t="array" ref="K3352">INDEX($P$6:$P$13,MATCH(MIN(ABS(MOD(J3352 - $Q$6:$Q$13 + PI(), 2*PI()) - PI())),ABS(MOD(J3352 - $Q$6:$Q$13 + PI(), 2*PI()) - PI()),0))</f>
        <v>NW</v>
      </c>
      <c r="L3352">
        <v>1.6261889826134299</v>
      </c>
      <c r="M3352">
        <v>7.0819312201605902</v>
      </c>
      <c r="N3352">
        <v>0.92701235744688204</v>
      </c>
    </row>
    <row r="3353" spans="1:14" x14ac:dyDescent="0.3">
      <c r="A3353">
        <v>1716130</v>
      </c>
      <c r="B3353">
        <v>2024</v>
      </c>
      <c r="C3353">
        <v>5</v>
      </c>
      <c r="D3353">
        <v>19</v>
      </c>
      <c r="E3353">
        <v>1800</v>
      </c>
      <c r="F3353">
        <v>1.1535205078124999</v>
      </c>
      <c r="G3353">
        <v>-3.30550964355468</v>
      </c>
      <c r="H3353">
        <v>3.5010003664062901</v>
      </c>
      <c r="I3353">
        <v>-0.33575606923859203</v>
      </c>
      <c r="J3353">
        <f t="shared" si="53"/>
        <v>5.9474292379409945</v>
      </c>
      <c r="K3353" t="str" cm="1">
        <f t="array" ref="K3353">INDEX($P$6:$P$13,MATCH(MIN(ABS(MOD(J3353 - $Q$6:$Q$13 + PI(), 2*PI()) - PI())),ABS(MOD(J3353 - $Q$6:$Q$13 + PI(), 2*PI()) - PI()),0))</f>
        <v>N</v>
      </c>
      <c r="L3353">
        <v>1.5944198380630801</v>
      </c>
      <c r="M3353">
        <v>7.0817293590969497</v>
      </c>
      <c r="N3353">
        <v>0.92143881983227205</v>
      </c>
    </row>
    <row r="3354" spans="1:14" x14ac:dyDescent="0.3">
      <c r="A3354">
        <v>1716134</v>
      </c>
      <c r="B3354">
        <v>2024</v>
      </c>
      <c r="C3354">
        <v>5</v>
      </c>
      <c r="D3354">
        <v>19</v>
      </c>
      <c r="E3354">
        <v>1900</v>
      </c>
      <c r="F3354">
        <v>0.91062255859374996</v>
      </c>
      <c r="G3354">
        <v>-3.4478344345092702</v>
      </c>
      <c r="H3354">
        <v>3.5660616556654898</v>
      </c>
      <c r="I3354">
        <v>-0.25821801506956699</v>
      </c>
      <c r="J3354">
        <f t="shared" si="53"/>
        <v>6.024967292110019</v>
      </c>
      <c r="K3354" t="str" cm="1">
        <f t="array" ref="K3354">INDEX($P$6:$P$13,MATCH(MIN(ABS(MOD(J3354 - $Q$6:$Q$13 + PI(), 2*PI()) - PI())),ABS(MOD(J3354 - $Q$6:$Q$13 + PI(), 2*PI()) - PI()),0))</f>
        <v>N</v>
      </c>
      <c r="L3354">
        <v>1.55498493226834</v>
      </c>
      <c r="M3354">
        <v>7.0772289699978197</v>
      </c>
      <c r="N3354">
        <v>0.91654104656643298</v>
      </c>
    </row>
    <row r="3355" spans="1:14" x14ac:dyDescent="0.3">
      <c r="A3355">
        <v>1716138</v>
      </c>
      <c r="B3355">
        <v>2024</v>
      </c>
      <c r="C3355">
        <v>5</v>
      </c>
      <c r="D3355">
        <v>19</v>
      </c>
      <c r="E3355">
        <v>2000</v>
      </c>
      <c r="F3355">
        <v>0.62418212890625002</v>
      </c>
      <c r="G3355">
        <v>-3.5326875686645498</v>
      </c>
      <c r="H3355">
        <v>3.5874064152034602</v>
      </c>
      <c r="I3355">
        <v>-0.17488266012034401</v>
      </c>
      <c r="J3355">
        <f t="shared" si="53"/>
        <v>6.1083026470592419</v>
      </c>
      <c r="K3355" t="str" cm="1">
        <f t="array" ref="K3355">INDEX($P$6:$P$13,MATCH(MIN(ABS(MOD(J3355 - $Q$6:$Q$13 + PI(), 2*PI()) - PI())),ABS(MOD(J3355 - $Q$6:$Q$13 + PI(), 2*PI()) - PI()),0))</f>
        <v>N</v>
      </c>
      <c r="L3355">
        <v>1.50482597980539</v>
      </c>
      <c r="M3355">
        <v>7.0671891106499496</v>
      </c>
      <c r="N3355">
        <v>0.91263889604144599</v>
      </c>
    </row>
    <row r="3356" spans="1:14" x14ac:dyDescent="0.3">
      <c r="A3356">
        <v>1716141</v>
      </c>
      <c r="B3356">
        <v>2024</v>
      </c>
      <c r="C3356">
        <v>5</v>
      </c>
      <c r="D3356">
        <v>19</v>
      </c>
      <c r="E3356">
        <v>2100</v>
      </c>
      <c r="F3356">
        <v>0.14444274902343701</v>
      </c>
      <c r="G3356">
        <v>-3.4458361816406202</v>
      </c>
      <c r="H3356">
        <v>3.4488622324542102</v>
      </c>
      <c r="I3356">
        <v>-4.1893528669142997E-2</v>
      </c>
      <c r="J3356">
        <f t="shared" si="53"/>
        <v>6.2412917785104431</v>
      </c>
      <c r="K3356" t="str" cm="1">
        <f t="array" ref="K3356">INDEX($P$6:$P$13,MATCH(MIN(ABS(MOD(J3356 - $Q$6:$Q$13 + PI(), 2*PI()) - PI())),ABS(MOD(J3356 - $Q$6:$Q$13 + PI(), 2*PI()) - PI()),0))</f>
        <v>N</v>
      </c>
      <c r="L3356">
        <v>1.4583092256305901</v>
      </c>
      <c r="M3356">
        <v>7.06517717573377</v>
      </c>
      <c r="N3356">
        <v>0.90826127264234702</v>
      </c>
    </row>
    <row r="3357" spans="1:14" x14ac:dyDescent="0.3">
      <c r="A3357">
        <v>1716145</v>
      </c>
      <c r="B3357">
        <v>2024</v>
      </c>
      <c r="C3357">
        <v>5</v>
      </c>
      <c r="D3357">
        <v>19</v>
      </c>
      <c r="E3357">
        <v>2200</v>
      </c>
      <c r="F3357">
        <v>-8.9047851562500002E-2</v>
      </c>
      <c r="G3357">
        <v>-3.4746807861328102</v>
      </c>
      <c r="H3357">
        <v>3.4758216417688099</v>
      </c>
      <c r="I3357">
        <v>2.56220268564527E-2</v>
      </c>
      <c r="J3357">
        <f t="shared" si="53"/>
        <v>2.56220268564527E-2</v>
      </c>
      <c r="K3357" t="str" cm="1">
        <f t="array" ref="K3357">INDEX($P$6:$P$13,MATCH(MIN(ABS(MOD(J3357 - $Q$6:$Q$13 + PI(), 2*PI()) - PI())),ABS(MOD(J3357 - $Q$6:$Q$13 + PI(), 2*PI()) - PI()),0))</f>
        <v>N</v>
      </c>
      <c r="L3357">
        <v>1.3944007275476999</v>
      </c>
      <c r="M3357">
        <v>7.0883478588528099</v>
      </c>
      <c r="N3357">
        <v>0.90163028240203802</v>
      </c>
    </row>
    <row r="3358" spans="1:14" x14ac:dyDescent="0.3">
      <c r="A3358">
        <v>1716148</v>
      </c>
      <c r="B3358">
        <v>2024</v>
      </c>
      <c r="C3358">
        <v>5</v>
      </c>
      <c r="D3358">
        <v>19</v>
      </c>
      <c r="E3358">
        <v>2300</v>
      </c>
      <c r="F3358">
        <v>-0.31996887207031199</v>
      </c>
      <c r="G3358">
        <v>-3.1910559082031198</v>
      </c>
      <c r="H3358">
        <v>3.2070575124827401</v>
      </c>
      <c r="I3358">
        <v>9.9936498314409095E-2</v>
      </c>
      <c r="J3358">
        <f t="shared" si="53"/>
        <v>9.9936498314409095E-2</v>
      </c>
      <c r="K3358" t="str" cm="1">
        <f t="array" ref="K3358">INDEX($P$6:$P$13,MATCH(MIN(ABS(MOD(J3358 - $Q$6:$Q$13 + PI(), 2*PI()) - PI())),ABS(MOD(J3358 - $Q$6:$Q$13 + PI(), 2*PI()) - PI()),0))</f>
        <v>N</v>
      </c>
      <c r="L3358">
        <v>1.35992743881717</v>
      </c>
      <c r="M3358">
        <v>7.0978274875217</v>
      </c>
      <c r="N3358">
        <v>0.89689566029442602</v>
      </c>
    </row>
    <row r="3359" spans="1:14" x14ac:dyDescent="0.3">
      <c r="A3359">
        <v>1716152</v>
      </c>
      <c r="B3359">
        <v>2024</v>
      </c>
      <c r="C3359">
        <v>5</v>
      </c>
      <c r="D3359">
        <v>19</v>
      </c>
      <c r="E3359">
        <v>0</v>
      </c>
      <c r="F3359">
        <v>0.57367187500000005</v>
      </c>
      <c r="G3359">
        <v>0.38988159179687498</v>
      </c>
      <c r="H3359">
        <v>0.69361882600465796</v>
      </c>
      <c r="I3359">
        <v>-2.16771632606951</v>
      </c>
      <c r="J3359">
        <f t="shared" si="53"/>
        <v>4.1154689811100766</v>
      </c>
      <c r="K3359" t="str" cm="1">
        <f t="array" ref="K3359">INDEX($P$6:$P$13,MATCH(MIN(ABS(MOD(J3359 - $Q$6:$Q$13 + PI(), 2*PI()) - PI())),ABS(MOD(J3359 - $Q$6:$Q$13 + PI(), 2*PI()) - PI()),0))</f>
        <v>SW</v>
      </c>
      <c r="L3359">
        <v>2.1588877796565198</v>
      </c>
      <c r="M3359">
        <v>7.1587794621785399</v>
      </c>
      <c r="N3359">
        <v>1.05523204803466</v>
      </c>
    </row>
    <row r="3360" spans="1:14" x14ac:dyDescent="0.3">
      <c r="A3360">
        <v>1716156</v>
      </c>
      <c r="B3360">
        <v>2024</v>
      </c>
      <c r="C3360">
        <v>5</v>
      </c>
      <c r="D3360">
        <v>19</v>
      </c>
      <c r="E3360">
        <v>100</v>
      </c>
      <c r="F3360">
        <v>0.66516967773437496</v>
      </c>
      <c r="G3360">
        <v>0.42167480468750002</v>
      </c>
      <c r="H3360">
        <v>0.78756608680509699</v>
      </c>
      <c r="I3360">
        <v>-2.1357955234778698</v>
      </c>
      <c r="J3360">
        <f t="shared" si="53"/>
        <v>4.1473897837017164</v>
      </c>
      <c r="K3360" t="str" cm="1">
        <f t="array" ref="K3360">INDEX($P$6:$P$13,MATCH(MIN(ABS(MOD(J3360 - $Q$6:$Q$13 + PI(), 2*PI()) - PI())),ABS(MOD(J3360 - $Q$6:$Q$13 + PI(), 2*PI()) - PI()),0))</f>
        <v>SW</v>
      </c>
      <c r="L3360">
        <v>2.1229848172808001</v>
      </c>
      <c r="M3360">
        <v>7.14980930752224</v>
      </c>
      <c r="N3360">
        <v>1.0449269612630201</v>
      </c>
    </row>
    <row r="3361" spans="1:14" x14ac:dyDescent="0.3">
      <c r="A3361">
        <v>1716159</v>
      </c>
      <c r="B3361">
        <v>2024</v>
      </c>
      <c r="C3361">
        <v>5</v>
      </c>
      <c r="D3361">
        <v>19</v>
      </c>
      <c r="E3361">
        <v>200</v>
      </c>
      <c r="F3361">
        <v>0.84393676757812497</v>
      </c>
      <c r="G3361">
        <v>5.4930419921875001E-2</v>
      </c>
      <c r="H3361">
        <v>0.84572254238787303</v>
      </c>
      <c r="I3361">
        <v>-1.6357929567738601</v>
      </c>
      <c r="J3361">
        <f t="shared" si="53"/>
        <v>4.6473923504057257</v>
      </c>
      <c r="K3361" t="str" cm="1">
        <f t="array" ref="K3361">INDEX($P$6:$P$13,MATCH(MIN(ABS(MOD(J3361 - $Q$6:$Q$13 + PI(), 2*PI()) - PI())),ABS(MOD(J3361 - $Q$6:$Q$13 + PI(), 2*PI()) - PI()),0))</f>
        <v>W</v>
      </c>
      <c r="L3361">
        <v>2.0885967497051601</v>
      </c>
      <c r="M3361">
        <v>7.1385792626274904</v>
      </c>
      <c r="N3361">
        <v>1.0351037449306899</v>
      </c>
    </row>
    <row r="3362" spans="1:14" x14ac:dyDescent="0.3">
      <c r="A3362">
        <v>1716163</v>
      </c>
      <c r="B3362">
        <v>2024</v>
      </c>
      <c r="C3362">
        <v>5</v>
      </c>
      <c r="D3362">
        <v>20</v>
      </c>
      <c r="E3362">
        <v>300</v>
      </c>
      <c r="F3362">
        <v>0.25069824218749998</v>
      </c>
      <c r="G3362">
        <v>-1.01701904296875</v>
      </c>
      <c r="H3362">
        <v>1.04746233459584</v>
      </c>
      <c r="I3362">
        <v>-0.24168466779348799</v>
      </c>
      <c r="J3362">
        <f t="shared" si="53"/>
        <v>6.0415006393860979</v>
      </c>
      <c r="K3362" t="str" cm="1">
        <f t="array" ref="K3362">INDEX($P$6:$P$13,MATCH(MIN(ABS(MOD(J3362 - $Q$6:$Q$13 + PI(), 2*PI()) - PI())),ABS(MOD(J3362 - $Q$6:$Q$13 + PI(), 2*PI()) - PI()),0))</f>
        <v>N</v>
      </c>
      <c r="L3362">
        <v>1.21638172448135</v>
      </c>
      <c r="M3362">
        <v>7.1473071840074303</v>
      </c>
      <c r="N3362">
        <v>0.87889024284150796</v>
      </c>
    </row>
    <row r="3363" spans="1:14" x14ac:dyDescent="0.3">
      <c r="A3363">
        <v>1716166</v>
      </c>
      <c r="B3363">
        <v>2024</v>
      </c>
      <c r="C3363">
        <v>5</v>
      </c>
      <c r="D3363">
        <v>20</v>
      </c>
      <c r="E3363">
        <v>400</v>
      </c>
      <c r="F3363">
        <v>0.83309143066406199</v>
      </c>
      <c r="G3363">
        <v>-0.69711059570312495</v>
      </c>
      <c r="H3363">
        <v>1.0862801270793101</v>
      </c>
      <c r="I3363">
        <v>-0.874029975240872</v>
      </c>
      <c r="J3363">
        <f t="shared" si="53"/>
        <v>5.409155331938714</v>
      </c>
      <c r="K3363" t="str" cm="1">
        <f t="array" ref="K3363">INDEX($P$6:$P$13,MATCH(MIN(ABS(MOD(J3363 - $Q$6:$Q$13 + PI(), 2*PI()) - PI())),ABS(MOD(J3363 - $Q$6:$Q$13 + PI(), 2*PI()) - PI()),0))</f>
        <v>NW</v>
      </c>
      <c r="L3363">
        <v>1.1579572077151601</v>
      </c>
      <c r="M3363">
        <v>7.1525956259833396</v>
      </c>
      <c r="N3363">
        <v>0.87523049116134599</v>
      </c>
    </row>
    <row r="3364" spans="1:14" x14ac:dyDescent="0.3">
      <c r="A3364">
        <v>1716170</v>
      </c>
      <c r="B3364">
        <v>2024</v>
      </c>
      <c r="C3364">
        <v>5</v>
      </c>
      <c r="D3364">
        <v>20</v>
      </c>
      <c r="E3364">
        <v>500</v>
      </c>
      <c r="F3364">
        <v>1.1259100341796799</v>
      </c>
      <c r="G3364">
        <v>-0.79830139160156199</v>
      </c>
      <c r="H3364">
        <v>1.3802023463606601</v>
      </c>
      <c r="I3364">
        <v>-0.95403717097531004</v>
      </c>
      <c r="J3364">
        <f t="shared" si="53"/>
        <v>5.3291481362042763</v>
      </c>
      <c r="K3364" t="str" cm="1">
        <f t="array" ref="K3364">INDEX($P$6:$P$13,MATCH(MIN(ABS(MOD(J3364 - $Q$6:$Q$13 + PI(), 2*PI()) - PI())),ABS(MOD(J3364 - $Q$6:$Q$13 + PI(), 2*PI()) - PI()),0))</f>
        <v>NW</v>
      </c>
      <c r="L3364">
        <v>1.08011848332772</v>
      </c>
      <c r="M3364">
        <v>7.1561091740926104</v>
      </c>
      <c r="N3364">
        <v>0.87180645598305595</v>
      </c>
    </row>
    <row r="3365" spans="1:14" x14ac:dyDescent="0.3">
      <c r="A3365">
        <v>1716174</v>
      </c>
      <c r="B3365">
        <v>2024</v>
      </c>
      <c r="C3365">
        <v>5</v>
      </c>
      <c r="D3365">
        <v>20</v>
      </c>
      <c r="E3365">
        <v>600</v>
      </c>
      <c r="F3365">
        <v>1.37327758789062</v>
      </c>
      <c r="G3365">
        <v>-1.03460998535156</v>
      </c>
      <c r="H3365">
        <v>1.7193920888476399</v>
      </c>
      <c r="I3365">
        <v>-0.92513082601878105</v>
      </c>
      <c r="J3365">
        <f t="shared" si="53"/>
        <v>5.3580544811608055</v>
      </c>
      <c r="K3365" t="str" cm="1">
        <f t="array" ref="K3365">INDEX($P$6:$P$13,MATCH(MIN(ABS(MOD(J3365 - $Q$6:$Q$13 + PI(), 2*PI()) - PI())),ABS(MOD(J3365 - $Q$6:$Q$13 + PI(), 2*PI()) - PI()),0))</f>
        <v>NW</v>
      </c>
      <c r="L3365">
        <v>0.98065823463553703</v>
      </c>
      <c r="M3365">
        <v>7.1604068544175803</v>
      </c>
      <c r="N3365">
        <v>0.86827415227890004</v>
      </c>
    </row>
    <row r="3366" spans="1:14" x14ac:dyDescent="0.3">
      <c r="A3366">
        <v>1716177</v>
      </c>
      <c r="B3366">
        <v>2024</v>
      </c>
      <c r="C3366">
        <v>5</v>
      </c>
      <c r="D3366">
        <v>20</v>
      </c>
      <c r="E3366">
        <v>700</v>
      </c>
      <c r="F3366">
        <v>1.69435546875</v>
      </c>
      <c r="G3366">
        <v>-1.20388305664062</v>
      </c>
      <c r="H3366">
        <v>2.07850303549198</v>
      </c>
      <c r="I3366">
        <v>-0.95304102958820702</v>
      </c>
      <c r="J3366">
        <f t="shared" si="53"/>
        <v>5.330144277591379</v>
      </c>
      <c r="K3366" t="str" cm="1">
        <f t="array" ref="K3366">INDEX($P$6:$P$13,MATCH(MIN(ABS(MOD(J3366 - $Q$6:$Q$13 + PI(), 2*PI()) - PI())),ABS(MOD(J3366 - $Q$6:$Q$13 + PI(), 2*PI()) - PI()),0))</f>
        <v>NW</v>
      </c>
      <c r="L3366">
        <v>0.85044622811077897</v>
      </c>
      <c r="M3366">
        <v>7.1524234347873197</v>
      </c>
      <c r="N3366">
        <v>0.86579863892661202</v>
      </c>
    </row>
    <row r="3367" spans="1:14" x14ac:dyDescent="0.3">
      <c r="A3367">
        <v>1716181</v>
      </c>
      <c r="B3367">
        <v>2024</v>
      </c>
      <c r="C3367">
        <v>5</v>
      </c>
      <c r="D3367">
        <v>20</v>
      </c>
      <c r="E3367">
        <v>800</v>
      </c>
      <c r="F3367">
        <v>1.8401049804687499</v>
      </c>
      <c r="G3367">
        <v>-1.3427209472656201</v>
      </c>
      <c r="H3367">
        <v>2.2779126149551399</v>
      </c>
      <c r="I3367">
        <v>-0.94041560187761597</v>
      </c>
      <c r="J3367">
        <f t="shared" si="53"/>
        <v>5.3427697053019703</v>
      </c>
      <c r="K3367" t="str" cm="1">
        <f t="array" ref="K3367">INDEX($P$6:$P$13,MATCH(MIN(ABS(MOD(J3367 - $Q$6:$Q$13 + PI(), 2*PI()) - PI())),ABS(MOD(J3367 - $Q$6:$Q$13 + PI(), 2*PI()) - PI()),0))</f>
        <v>NW</v>
      </c>
      <c r="L3367">
        <v>0.68219274085496495</v>
      </c>
      <c r="M3367">
        <v>7.1378000047471701</v>
      </c>
      <c r="N3367">
        <v>0.86385741498735202</v>
      </c>
    </row>
    <row r="3368" spans="1:14" x14ac:dyDescent="0.3">
      <c r="A3368">
        <v>1716184</v>
      </c>
      <c r="B3368">
        <v>2024</v>
      </c>
      <c r="C3368">
        <v>5</v>
      </c>
      <c r="D3368">
        <v>20</v>
      </c>
      <c r="E3368">
        <v>900</v>
      </c>
      <c r="F3368">
        <v>1.9902459716796801</v>
      </c>
      <c r="G3368">
        <v>-1.24819091796875</v>
      </c>
      <c r="H3368">
        <v>2.34926788499883</v>
      </c>
      <c r="I3368">
        <v>-1.01064949630821</v>
      </c>
      <c r="J3368">
        <f t="shared" si="53"/>
        <v>5.2725358108713767</v>
      </c>
      <c r="K3368" t="str" cm="1">
        <f t="array" ref="K3368">INDEX($P$6:$P$13,MATCH(MIN(ABS(MOD(J3368 - $Q$6:$Q$13 + PI(), 2*PI()) - PI())),ABS(MOD(J3368 - $Q$6:$Q$13 + PI(), 2*PI()) - PI()),0))</f>
        <v>NW</v>
      </c>
      <c r="L3368">
        <v>1.1836244343521301</v>
      </c>
      <c r="M3368">
        <v>7.1226105160183302</v>
      </c>
      <c r="N3368">
        <v>0.86192060841454399</v>
      </c>
    </row>
    <row r="3369" spans="1:14" x14ac:dyDescent="0.3">
      <c r="A3369">
        <v>1716188</v>
      </c>
      <c r="B3369">
        <v>2024</v>
      </c>
      <c r="C3369">
        <v>5</v>
      </c>
      <c r="D3369">
        <v>20</v>
      </c>
      <c r="E3369">
        <v>1000</v>
      </c>
      <c r="F3369">
        <v>1.1146862792968699</v>
      </c>
      <c r="G3369">
        <v>-1.5397235107421801</v>
      </c>
      <c r="H3369">
        <v>1.9008613812650701</v>
      </c>
      <c r="I3369">
        <v>-0.62662107373565901</v>
      </c>
      <c r="J3369">
        <f t="shared" si="53"/>
        <v>5.6565642334439268</v>
      </c>
      <c r="K3369" t="str" cm="1">
        <f t="array" ref="K3369">INDEX($P$6:$P$13,MATCH(MIN(ABS(MOD(J3369 - $Q$6:$Q$13 + PI(), 2*PI()) - PI())),ABS(MOD(J3369 - $Q$6:$Q$13 + PI(), 2*PI()) - PI()),0))</f>
        <v>NW</v>
      </c>
      <c r="L3369">
        <v>1.69692077867112</v>
      </c>
      <c r="M3369">
        <v>7.1553356382581903</v>
      </c>
      <c r="N3369">
        <v>0.85542139742109502</v>
      </c>
    </row>
    <row r="3370" spans="1:14" x14ac:dyDescent="0.3">
      <c r="A3370">
        <v>1716192</v>
      </c>
      <c r="B3370">
        <v>2024</v>
      </c>
      <c r="C3370">
        <v>5</v>
      </c>
      <c r="D3370">
        <v>20</v>
      </c>
      <c r="E3370">
        <v>1100</v>
      </c>
      <c r="F3370">
        <v>0.70854492187499996</v>
      </c>
      <c r="G3370">
        <v>-1.2982330322265601</v>
      </c>
      <c r="H3370">
        <v>1.47900132260895</v>
      </c>
      <c r="I3370">
        <v>-0.49959472451933801</v>
      </c>
      <c r="J3370">
        <f t="shared" si="53"/>
        <v>5.7835905826602483</v>
      </c>
      <c r="K3370" t="str" cm="1">
        <f t="array" ref="K3370">INDEX($P$6:$P$13,MATCH(MIN(ABS(MOD(J3370 - $Q$6:$Q$13 + PI(), 2*PI()) - PI())),ABS(MOD(J3370 - $Q$6:$Q$13 + PI(), 2*PI()) - PI()),0))</f>
        <v>NW</v>
      </c>
      <c r="L3370">
        <v>2.26335537595756</v>
      </c>
      <c r="M3370">
        <v>7.15850268469916</v>
      </c>
      <c r="N3370">
        <v>0.85161426332261803</v>
      </c>
    </row>
    <row r="3371" spans="1:14" x14ac:dyDescent="0.3">
      <c r="A3371">
        <v>1716195</v>
      </c>
      <c r="B3371">
        <v>2024</v>
      </c>
      <c r="C3371">
        <v>5</v>
      </c>
      <c r="D3371">
        <v>20</v>
      </c>
      <c r="E3371">
        <v>1200</v>
      </c>
      <c r="F3371">
        <v>-0.15423156738281199</v>
      </c>
      <c r="G3371">
        <v>-1.4996282958984299</v>
      </c>
      <c r="H3371">
        <v>1.50753852429601</v>
      </c>
      <c r="I3371">
        <v>0.102486198053494</v>
      </c>
      <c r="J3371">
        <f t="shared" si="53"/>
        <v>0.102486198053494</v>
      </c>
      <c r="K3371" t="str" cm="1">
        <f t="array" ref="K3371">INDEX($P$6:$P$13,MATCH(MIN(ABS(MOD(J3371 - $Q$6:$Q$13 + PI(), 2*PI()) - PI())),ABS(MOD(J3371 - $Q$6:$Q$13 + PI(), 2*PI()) - PI()),0))</f>
        <v>N</v>
      </c>
      <c r="L3371">
        <v>2.8488992933064399</v>
      </c>
      <c r="M3371">
        <v>7.1573790444268104</v>
      </c>
      <c r="N3371">
        <v>0.84806717766655804</v>
      </c>
    </row>
    <row r="3372" spans="1:14" x14ac:dyDescent="0.3">
      <c r="A3372">
        <v>1716199</v>
      </c>
      <c r="B3372">
        <v>2024</v>
      </c>
      <c r="C3372">
        <v>5</v>
      </c>
      <c r="D3372">
        <v>20</v>
      </c>
      <c r="E3372">
        <v>1300</v>
      </c>
      <c r="F3372">
        <v>-0.128161010742187</v>
      </c>
      <c r="G3372">
        <v>-1.2772302246093701</v>
      </c>
      <c r="H3372">
        <v>1.28364414513141</v>
      </c>
      <c r="I3372">
        <v>0.10000816608513199</v>
      </c>
      <c r="J3372">
        <f t="shared" si="53"/>
        <v>0.10000816608513199</v>
      </c>
      <c r="K3372" t="str" cm="1">
        <f t="array" ref="K3372">INDEX($P$6:$P$13,MATCH(MIN(ABS(MOD(J3372 - $Q$6:$Q$13 + PI(), 2*PI()) - PI())),ABS(MOD(J3372 - $Q$6:$Q$13 + PI(), 2*PI()) - PI()),0))</f>
        <v>N</v>
      </c>
      <c r="L3372">
        <v>2.75042880947368</v>
      </c>
      <c r="M3372">
        <v>7.1541802088419599</v>
      </c>
      <c r="N3372">
        <v>0.84447045458687597</v>
      </c>
    </row>
    <row r="3373" spans="1:14" x14ac:dyDescent="0.3">
      <c r="A3373">
        <v>1716202</v>
      </c>
      <c r="B3373">
        <v>2024</v>
      </c>
      <c r="C3373">
        <v>5</v>
      </c>
      <c r="D3373">
        <v>20</v>
      </c>
      <c r="E3373">
        <v>1400</v>
      </c>
      <c r="F3373">
        <v>0.213941040039062</v>
      </c>
      <c r="G3373">
        <v>-0.54699035644531202</v>
      </c>
      <c r="H3373">
        <v>0.58734080281993495</v>
      </c>
      <c r="I3373">
        <v>-0.37283128664467702</v>
      </c>
      <c r="J3373">
        <f t="shared" si="53"/>
        <v>5.9103540205349088</v>
      </c>
      <c r="K3373" t="str" cm="1">
        <f t="array" ref="K3373">INDEX($P$6:$P$13,MATCH(MIN(ABS(MOD(J3373 - $Q$6:$Q$13 + PI(), 2*PI()) - PI())),ABS(MOD(J3373 - $Q$6:$Q$13 + PI(), 2*PI()) - PI()),0))</f>
        <v>N</v>
      </c>
      <c r="L3373">
        <v>3.35966013257302</v>
      </c>
      <c r="M3373">
        <v>7.1499614715576101</v>
      </c>
      <c r="N3373">
        <v>0.84064106146494499</v>
      </c>
    </row>
    <row r="3374" spans="1:14" x14ac:dyDescent="0.3">
      <c r="A3374">
        <v>1716206</v>
      </c>
      <c r="B3374">
        <v>2024</v>
      </c>
      <c r="C3374">
        <v>5</v>
      </c>
      <c r="D3374">
        <v>20</v>
      </c>
      <c r="E3374">
        <v>1500</v>
      </c>
      <c r="F3374">
        <v>0.297027587890625</v>
      </c>
      <c r="G3374">
        <v>1.2667236328125E-2</v>
      </c>
      <c r="H3374">
        <v>0.29729757288668701</v>
      </c>
      <c r="I3374">
        <v>-1.61341716658104</v>
      </c>
      <c r="J3374">
        <f t="shared" si="53"/>
        <v>4.6697681405985465</v>
      </c>
      <c r="K3374" t="str" cm="1">
        <f t="array" ref="K3374">INDEX($P$6:$P$13,MATCH(MIN(ABS(MOD(J3374 - $Q$6:$Q$13 + PI(), 2*PI()) - PI())),ABS(MOD(J3374 - $Q$6:$Q$13 + PI(), 2*PI()) - PI()),0))</f>
        <v>W</v>
      </c>
      <c r="L3374">
        <v>3.9833887088510598</v>
      </c>
      <c r="M3374">
        <v>7.1472497516208202</v>
      </c>
      <c r="N3374">
        <v>0.83652805619769599</v>
      </c>
    </row>
    <row r="3375" spans="1:14" x14ac:dyDescent="0.3">
      <c r="A3375">
        <v>1716210</v>
      </c>
      <c r="B3375">
        <v>2024</v>
      </c>
      <c r="C3375">
        <v>5</v>
      </c>
      <c r="D3375">
        <v>20</v>
      </c>
      <c r="E3375">
        <v>1600</v>
      </c>
      <c r="F3375">
        <v>0.22625549316406199</v>
      </c>
      <c r="G3375">
        <v>0.28475036621093702</v>
      </c>
      <c r="H3375">
        <v>0.36369536599216601</v>
      </c>
      <c r="I3375">
        <v>-2.47016846574039</v>
      </c>
      <c r="J3375">
        <f t="shared" si="53"/>
        <v>3.8130168414391963</v>
      </c>
      <c r="K3375" t="str" cm="1">
        <f t="array" ref="K3375">INDEX($P$6:$P$13,MATCH(MIN(ABS(MOD(J3375 - $Q$6:$Q$13 + PI(), 2*PI()) - PI())),ABS(MOD(J3375 - $Q$6:$Q$13 + PI(), 2*PI()) - PI()),0))</f>
        <v>SW</v>
      </c>
      <c r="L3375">
        <v>3.9214105124628702</v>
      </c>
      <c r="M3375">
        <v>7.1380581325954804</v>
      </c>
      <c r="N3375">
        <v>0.83263625038994604</v>
      </c>
    </row>
    <row r="3376" spans="1:14" x14ac:dyDescent="0.3">
      <c r="A3376">
        <v>1716213</v>
      </c>
      <c r="B3376">
        <v>2024</v>
      </c>
      <c r="C3376">
        <v>5</v>
      </c>
      <c r="D3376">
        <v>20</v>
      </c>
      <c r="E3376">
        <v>1700</v>
      </c>
      <c r="F3376">
        <v>6.0758666992187502E-2</v>
      </c>
      <c r="G3376">
        <v>0.42780090332031201</v>
      </c>
      <c r="H3376">
        <v>0.43209400423558603</v>
      </c>
      <c r="I3376">
        <v>-3.0005106354318598</v>
      </c>
      <c r="J3376">
        <f t="shared" si="53"/>
        <v>3.2826746717477264</v>
      </c>
      <c r="K3376" t="str" cm="1">
        <f t="array" ref="K3376">INDEX($P$6:$P$13,MATCH(MIN(ABS(MOD(J3376 - $Q$6:$Q$13 + PI(), 2*PI()) - PI())),ABS(MOD(J3376 - $Q$6:$Q$13 + PI(), 2*PI()) - PI()),0))</f>
        <v>S</v>
      </c>
      <c r="L3376">
        <v>3.8711975107757102</v>
      </c>
      <c r="M3376">
        <v>7.1283393436007998</v>
      </c>
      <c r="N3376">
        <v>0.82866646846135406</v>
      </c>
    </row>
    <row r="3377" spans="1:14" x14ac:dyDescent="0.3">
      <c r="A3377">
        <v>1716217</v>
      </c>
      <c r="B3377">
        <v>2024</v>
      </c>
      <c r="C3377">
        <v>5</v>
      </c>
      <c r="D3377">
        <v>20</v>
      </c>
      <c r="E3377">
        <v>1800</v>
      </c>
      <c r="F3377">
        <v>-0.219187622070312</v>
      </c>
      <c r="G3377">
        <v>0.64936950683593697</v>
      </c>
      <c r="H3377">
        <v>0.68536411496166505</v>
      </c>
      <c r="I3377">
        <v>2.81606166504679</v>
      </c>
      <c r="J3377">
        <f t="shared" si="53"/>
        <v>2.81606166504679</v>
      </c>
      <c r="K3377" t="str" cm="1">
        <f t="array" ref="K3377">INDEX($P$6:$P$13,MATCH(MIN(ABS(MOD(J3377 - $Q$6:$Q$13 + PI(), 2*PI()) - PI())),ABS(MOD(J3377 - $Q$6:$Q$13 + PI(), 2*PI()) - PI()),0))</f>
        <v>S</v>
      </c>
      <c r="L3377">
        <v>3.8370603166735799</v>
      </c>
      <c r="M3377">
        <v>7.1130251354641301</v>
      </c>
      <c r="N3377">
        <v>0.82441637913386001</v>
      </c>
    </row>
    <row r="3378" spans="1:14" x14ac:dyDescent="0.3">
      <c r="A3378">
        <v>1716220</v>
      </c>
      <c r="B3378">
        <v>2024</v>
      </c>
      <c r="C3378">
        <v>5</v>
      </c>
      <c r="D3378">
        <v>20</v>
      </c>
      <c r="E3378">
        <v>1900</v>
      </c>
      <c r="F3378">
        <v>-0.19943908691406201</v>
      </c>
      <c r="G3378">
        <v>1.1912188720703101</v>
      </c>
      <c r="H3378">
        <v>1.20779896943389</v>
      </c>
      <c r="I3378">
        <v>2.9757068275416301</v>
      </c>
      <c r="J3378">
        <f t="shared" si="53"/>
        <v>2.9757068275416301</v>
      </c>
      <c r="K3378" t="str" cm="1">
        <f t="array" ref="K3378">INDEX($P$6:$P$13,MATCH(MIN(ABS(MOD(J3378 - $Q$6:$Q$13 + PI(), 2*PI()) - PI())),ABS(MOD(J3378 - $Q$6:$Q$13 + PI(), 2*PI()) - PI()),0))</f>
        <v>S</v>
      </c>
      <c r="L3378">
        <v>4.4968393072979396</v>
      </c>
      <c r="M3378">
        <v>7.0958820978800397</v>
      </c>
      <c r="N3378">
        <v>0.82061231136321999</v>
      </c>
    </row>
    <row r="3379" spans="1:14" x14ac:dyDescent="0.3">
      <c r="A3379">
        <v>1716224</v>
      </c>
      <c r="B3379">
        <v>2024</v>
      </c>
      <c r="C3379">
        <v>5</v>
      </c>
      <c r="D3379">
        <v>20</v>
      </c>
      <c r="E3379">
        <v>2000</v>
      </c>
      <c r="F3379">
        <v>0.13686035156250001</v>
      </c>
      <c r="G3379">
        <v>1.7598028564453101</v>
      </c>
      <c r="H3379">
        <v>1.7651166673573899</v>
      </c>
      <c r="I3379">
        <v>-3.0639786028190499</v>
      </c>
      <c r="J3379">
        <f t="shared" si="53"/>
        <v>3.2192067043605364</v>
      </c>
      <c r="K3379" t="str" cm="1">
        <f t="array" ref="K3379">INDEX($P$6:$P$13,MATCH(MIN(ABS(MOD(J3379 - $Q$6:$Q$13 + PI(), 2*PI()) - PI())),ABS(MOD(J3379 - $Q$6:$Q$13 + PI(), 2*PI()) - PI()),0))</f>
        <v>S</v>
      </c>
      <c r="L3379">
        <v>5.16506655923751</v>
      </c>
      <c r="M3379">
        <v>7.0717789332071899</v>
      </c>
      <c r="N3379">
        <v>0.81703350941340103</v>
      </c>
    </row>
    <row r="3380" spans="1:14" x14ac:dyDescent="0.3">
      <c r="A3380">
        <v>1716228</v>
      </c>
      <c r="B3380">
        <v>2024</v>
      </c>
      <c r="C3380">
        <v>5</v>
      </c>
      <c r="D3380">
        <v>20</v>
      </c>
      <c r="E3380">
        <v>2100</v>
      </c>
      <c r="F3380">
        <v>0.24395690917968699</v>
      </c>
      <c r="G3380">
        <v>2.2433453369140599</v>
      </c>
      <c r="H3380">
        <v>2.25657113209191</v>
      </c>
      <c r="I3380">
        <v>-3.03327138796914</v>
      </c>
      <c r="J3380">
        <f t="shared" si="53"/>
        <v>3.2499139192104463</v>
      </c>
      <c r="K3380" t="str" cm="1">
        <f t="array" ref="K3380">INDEX($P$6:$P$13,MATCH(MIN(ABS(MOD(J3380 - $Q$6:$Q$13 + PI(), 2*PI()) - PI())),ABS(MOD(J3380 - $Q$6:$Q$13 + PI(), 2*PI()) - PI()),0))</f>
        <v>S</v>
      </c>
      <c r="L3380">
        <v>5.1449310251879297</v>
      </c>
      <c r="M3380">
        <v>7.0512939029269699</v>
      </c>
      <c r="N3380">
        <v>0.81321013636059203</v>
      </c>
    </row>
    <row r="3381" spans="1:14" x14ac:dyDescent="0.3">
      <c r="A3381">
        <v>1716231</v>
      </c>
      <c r="B3381">
        <v>2024</v>
      </c>
      <c r="C3381">
        <v>5</v>
      </c>
      <c r="D3381">
        <v>20</v>
      </c>
      <c r="E3381">
        <v>2200</v>
      </c>
      <c r="F3381">
        <v>-0.77670349121093696</v>
      </c>
      <c r="G3381">
        <v>1.9680383300781199</v>
      </c>
      <c r="H3381">
        <v>2.1157606627206098</v>
      </c>
      <c r="I3381">
        <v>2.7656992905897102</v>
      </c>
      <c r="J3381">
        <f t="shared" si="53"/>
        <v>2.7656992905897102</v>
      </c>
      <c r="K3381" t="str" cm="1">
        <f t="array" ref="K3381">INDEX($P$6:$P$13,MATCH(MIN(ABS(MOD(J3381 - $Q$6:$Q$13 + PI(), 2*PI()) - PI())),ABS(MOD(J3381 - $Q$6:$Q$13 + PI(), 2*PI()) - PI()),0))</f>
        <v>S</v>
      </c>
      <c r="L3381">
        <v>4.4665856181523296</v>
      </c>
      <c r="M3381">
        <v>7.0623146692911698</v>
      </c>
      <c r="N3381">
        <v>0.80643465121587099</v>
      </c>
    </row>
    <row r="3382" spans="1:14" x14ac:dyDescent="0.3">
      <c r="A3382">
        <v>1716235</v>
      </c>
      <c r="B3382">
        <v>2024</v>
      </c>
      <c r="C3382">
        <v>5</v>
      </c>
      <c r="D3382">
        <v>20</v>
      </c>
      <c r="E3382">
        <v>2300</v>
      </c>
      <c r="F3382">
        <v>-0.92238220214843702</v>
      </c>
      <c r="G3382">
        <v>2.4704907226562498</v>
      </c>
      <c r="H3382">
        <v>2.6370652888335502</v>
      </c>
      <c r="I3382">
        <v>2.78426064224589</v>
      </c>
      <c r="J3382">
        <f t="shared" si="53"/>
        <v>2.78426064224589</v>
      </c>
      <c r="K3382" t="str" cm="1">
        <f t="array" ref="K3382">INDEX($P$6:$P$13,MATCH(MIN(ABS(MOD(J3382 - $Q$6:$Q$13 + PI(), 2*PI()) - PI())),ABS(MOD(J3382 - $Q$6:$Q$13 + PI(), 2*PI()) - PI()),0))</f>
        <v>S</v>
      </c>
      <c r="L3382">
        <v>4.4551080633431903</v>
      </c>
      <c r="M3382">
        <v>7.0125782224866997</v>
      </c>
      <c r="N3382">
        <v>0.805072598987155</v>
      </c>
    </row>
    <row r="3383" spans="1:14" x14ac:dyDescent="0.3">
      <c r="A3383">
        <v>1716238</v>
      </c>
      <c r="B3383">
        <v>2024</v>
      </c>
      <c r="C3383">
        <v>5</v>
      </c>
      <c r="D3383">
        <v>20</v>
      </c>
      <c r="E3383">
        <v>0</v>
      </c>
      <c r="F3383">
        <v>-0.311663208007812</v>
      </c>
      <c r="G3383">
        <v>-2.79897583007812</v>
      </c>
      <c r="H3383">
        <v>2.81627407270443</v>
      </c>
      <c r="I3383">
        <v>0.11089221988568</v>
      </c>
      <c r="J3383">
        <f t="shared" si="53"/>
        <v>0.11089221988568</v>
      </c>
      <c r="K3383" t="str" cm="1">
        <f t="array" ref="K3383">INDEX($P$6:$P$13,MATCH(MIN(ABS(MOD(J3383 - $Q$6:$Q$13 + PI(), 2*PI()) - PI())),ABS(MOD(J3383 - $Q$6:$Q$13 + PI(), 2*PI()) - PI()),0))</f>
        <v>N</v>
      </c>
      <c r="L3383">
        <v>1.3253621230756401</v>
      </c>
      <c r="M3383">
        <v>7.1075705422295403</v>
      </c>
      <c r="N3383">
        <v>0.89242447747124498</v>
      </c>
    </row>
    <row r="3384" spans="1:14" x14ac:dyDescent="0.3">
      <c r="A3384">
        <v>1716242</v>
      </c>
      <c r="B3384">
        <v>2024</v>
      </c>
      <c r="C3384">
        <v>5</v>
      </c>
      <c r="D3384">
        <v>20</v>
      </c>
      <c r="E3384">
        <v>100</v>
      </c>
      <c r="F3384">
        <v>-0.35033935546875</v>
      </c>
      <c r="G3384">
        <v>-2.2124560546874998</v>
      </c>
      <c r="H3384">
        <v>2.2400222003171302</v>
      </c>
      <c r="I3384">
        <v>0.15704468539550101</v>
      </c>
      <c r="J3384">
        <f t="shared" si="53"/>
        <v>0.15704468539550101</v>
      </c>
      <c r="K3384" t="str" cm="1">
        <f t="array" ref="K3384">INDEX($P$6:$P$13,MATCH(MIN(ABS(MOD(J3384 - $Q$6:$Q$13 + PI(), 2*PI()) - PI())),ABS(MOD(J3384 - $Q$6:$Q$13 + PI(), 2*PI()) - PI()),0))</f>
        <v>N</v>
      </c>
      <c r="L3384">
        <v>1.29314589295963</v>
      </c>
      <c r="M3384">
        <v>7.1186998155381902</v>
      </c>
      <c r="N3384">
        <v>0.88787562979592205</v>
      </c>
    </row>
    <row r="3385" spans="1:14" x14ac:dyDescent="0.3">
      <c r="A3385">
        <v>1716246</v>
      </c>
      <c r="B3385">
        <v>2024</v>
      </c>
      <c r="C3385">
        <v>5</v>
      </c>
      <c r="D3385">
        <v>20</v>
      </c>
      <c r="E3385">
        <v>200</v>
      </c>
      <c r="F3385">
        <v>-0.20644226074218699</v>
      </c>
      <c r="G3385">
        <v>-1.6373046874999999</v>
      </c>
      <c r="H3385">
        <v>1.65026817418558</v>
      </c>
      <c r="I3385">
        <v>0.125424781967893</v>
      </c>
      <c r="J3385">
        <f t="shared" si="53"/>
        <v>0.125424781967893</v>
      </c>
      <c r="K3385" t="str" cm="1">
        <f t="array" ref="K3385">INDEX($P$6:$P$13,MATCH(MIN(ABS(MOD(J3385 - $Q$6:$Q$13 + PI(), 2*PI()) - PI())),ABS(MOD(J3385 - $Q$6:$Q$13 + PI(), 2*PI()) - PI()),0))</f>
        <v>N</v>
      </c>
      <c r="L3385">
        <v>1.2597447632932799</v>
      </c>
      <c r="M3385">
        <v>7.1343770556979704</v>
      </c>
      <c r="N3385">
        <v>0.88321397701899196</v>
      </c>
    </row>
    <row r="3386" spans="1:14" x14ac:dyDescent="0.3">
      <c r="A3386">
        <v>1716249</v>
      </c>
      <c r="B3386">
        <v>2024</v>
      </c>
      <c r="C3386">
        <v>5</v>
      </c>
      <c r="D3386">
        <v>21</v>
      </c>
      <c r="E3386">
        <v>300</v>
      </c>
      <c r="F3386">
        <v>-1.0653271484375</v>
      </c>
      <c r="G3386">
        <v>3.6838647460937501</v>
      </c>
      <c r="H3386">
        <v>3.8348117816537401</v>
      </c>
      <c r="I3386">
        <v>2.8600849862057598</v>
      </c>
      <c r="J3386">
        <f t="shared" si="53"/>
        <v>2.8600849862057598</v>
      </c>
      <c r="K3386" t="str" cm="1">
        <f t="array" ref="K3386">INDEX($P$6:$P$13,MATCH(MIN(ABS(MOD(J3386 - $Q$6:$Q$13 + PI(), 2*PI()) - PI())),ABS(MOD(J3386 - $Q$6:$Q$13 + PI(), 2*PI()) - PI()),0))</f>
        <v>S</v>
      </c>
      <c r="L3386">
        <v>3.8019297634848499</v>
      </c>
      <c r="M3386">
        <v>6.7827308442857497</v>
      </c>
      <c r="N3386">
        <v>0.80732501877678697</v>
      </c>
    </row>
    <row r="3387" spans="1:14" x14ac:dyDescent="0.3">
      <c r="A3387">
        <v>1716253</v>
      </c>
      <c r="B3387">
        <v>2024</v>
      </c>
      <c r="C3387">
        <v>5</v>
      </c>
      <c r="D3387">
        <v>21</v>
      </c>
      <c r="E3387">
        <v>400</v>
      </c>
      <c r="F3387">
        <v>-1.00734680175781</v>
      </c>
      <c r="G3387">
        <v>4.1207128906249997</v>
      </c>
      <c r="H3387">
        <v>4.2420540196907801</v>
      </c>
      <c r="I3387">
        <v>2.9018354780484001</v>
      </c>
      <c r="J3387">
        <f t="shared" si="53"/>
        <v>2.9018354780484001</v>
      </c>
      <c r="K3387" t="str" cm="1">
        <f t="array" ref="K3387">INDEX($P$6:$P$13,MATCH(MIN(ABS(MOD(J3387 - $Q$6:$Q$13 + PI(), 2*PI()) - PI())),ABS(MOD(J3387 - $Q$6:$Q$13 + PI(), 2*PI()) - PI()),0))</f>
        <v>S</v>
      </c>
      <c r="L3387">
        <v>3.8337117097025999</v>
      </c>
      <c r="M3387">
        <v>6.6915188895331399</v>
      </c>
      <c r="N3387">
        <v>0.81321759356392698</v>
      </c>
    </row>
    <row r="3388" spans="1:14" x14ac:dyDescent="0.3">
      <c r="A3388">
        <v>1716256</v>
      </c>
      <c r="B3388">
        <v>2024</v>
      </c>
      <c r="C3388">
        <v>5</v>
      </c>
      <c r="D3388">
        <v>21</v>
      </c>
      <c r="E3388">
        <v>500</v>
      </c>
      <c r="F3388">
        <v>-0.68102966308593704</v>
      </c>
      <c r="G3388">
        <v>4.44018859863281</v>
      </c>
      <c r="H3388">
        <v>4.4921126648194996</v>
      </c>
      <c r="I3388">
        <v>2.98940015516171</v>
      </c>
      <c r="J3388">
        <f t="shared" si="53"/>
        <v>2.98940015516171</v>
      </c>
      <c r="K3388" t="str" cm="1">
        <f t="array" ref="K3388">INDEX($P$6:$P$13,MATCH(MIN(ABS(MOD(J3388 - $Q$6:$Q$13 + PI(), 2*PI()) - PI())),ABS(MOD(J3388 - $Q$6:$Q$13 + PI(), 2*PI()) - PI()),0))</f>
        <v>S</v>
      </c>
      <c r="L3388">
        <v>3.8760915649226</v>
      </c>
      <c r="M3388">
        <v>6.6044629414876299</v>
      </c>
      <c r="N3388">
        <v>0.81998878055148605</v>
      </c>
    </row>
    <row r="3389" spans="1:14" x14ac:dyDescent="0.3">
      <c r="A3389">
        <v>1716260</v>
      </c>
      <c r="B3389">
        <v>2024</v>
      </c>
      <c r="C3389">
        <v>5</v>
      </c>
      <c r="D3389">
        <v>21</v>
      </c>
      <c r="E3389">
        <v>600</v>
      </c>
      <c r="F3389">
        <v>-0.71241394042968698</v>
      </c>
      <c r="G3389">
        <v>4.7061846923828101</v>
      </c>
      <c r="H3389">
        <v>4.75980125439464</v>
      </c>
      <c r="I3389">
        <v>2.9913550704933498</v>
      </c>
      <c r="J3389">
        <f t="shared" si="53"/>
        <v>2.9913550704933498</v>
      </c>
      <c r="K3389" t="str" cm="1">
        <f t="array" ref="K3389">INDEX($P$6:$P$13,MATCH(MIN(ABS(MOD(J3389 - $Q$6:$Q$13 + PI(), 2*PI()) - PI())),ABS(MOD(J3389 - $Q$6:$Q$13 + PI(), 2*PI()) - PI()),0))</f>
        <v>S</v>
      </c>
      <c r="L3389">
        <v>3.8279508447057502</v>
      </c>
      <c r="M3389">
        <v>6.48141066233317</v>
      </c>
      <c r="N3389">
        <v>0.82078428400887304</v>
      </c>
    </row>
    <row r="3390" spans="1:14" x14ac:dyDescent="0.3">
      <c r="A3390">
        <v>1716264</v>
      </c>
      <c r="B3390">
        <v>2024</v>
      </c>
      <c r="C3390">
        <v>5</v>
      </c>
      <c r="D3390">
        <v>21</v>
      </c>
      <c r="E3390">
        <v>700</v>
      </c>
      <c r="F3390">
        <v>-0.87278625488281203</v>
      </c>
      <c r="G3390">
        <v>4.8753039550781203</v>
      </c>
      <c r="H3390">
        <v>4.9528117772748796</v>
      </c>
      <c r="I3390">
        <v>2.96444726531699</v>
      </c>
      <c r="J3390">
        <f t="shared" si="53"/>
        <v>2.96444726531699</v>
      </c>
      <c r="K3390" t="str" cm="1">
        <f t="array" ref="K3390">INDEX($P$6:$P$13,MATCH(MIN(ABS(MOD(J3390 - $Q$6:$Q$13 + PI(), 2*PI()) - PI())),ABS(MOD(J3390 - $Q$6:$Q$13 + PI(), 2*PI()) - PI()),0))</f>
        <v>S</v>
      </c>
      <c r="L3390">
        <v>3.74596060726702</v>
      </c>
      <c r="M3390">
        <v>6.3771938747829804</v>
      </c>
      <c r="N3390">
        <v>0.83203116390440202</v>
      </c>
    </row>
    <row r="3391" spans="1:14" x14ac:dyDescent="0.3">
      <c r="A3391">
        <v>1716267</v>
      </c>
      <c r="B3391">
        <v>2024</v>
      </c>
      <c r="C3391">
        <v>5</v>
      </c>
      <c r="D3391">
        <v>21</v>
      </c>
      <c r="E3391">
        <v>800</v>
      </c>
      <c r="F3391">
        <v>-0.94369567871093696</v>
      </c>
      <c r="G3391">
        <v>5.07412170410156</v>
      </c>
      <c r="H3391">
        <v>5.1611309421533003</v>
      </c>
      <c r="I3391">
        <v>2.95771147953515</v>
      </c>
      <c r="J3391">
        <f t="shared" si="53"/>
        <v>2.95771147953515</v>
      </c>
      <c r="K3391" t="str" cm="1">
        <f t="array" ref="K3391">INDEX($P$6:$P$13,MATCH(MIN(ABS(MOD(J3391 - $Q$6:$Q$13 + PI(), 2*PI()) - PI())),ABS(MOD(J3391 - $Q$6:$Q$13 + PI(), 2*PI()) - PI()),0))</f>
        <v>S</v>
      </c>
      <c r="L3391">
        <v>3.7353034651235202</v>
      </c>
      <c r="M3391">
        <v>6.2653588189019098</v>
      </c>
      <c r="N3391">
        <v>0.84582803646723403</v>
      </c>
    </row>
    <row r="3392" spans="1:14" x14ac:dyDescent="0.3">
      <c r="A3392">
        <v>1716271</v>
      </c>
      <c r="B3392">
        <v>2024</v>
      </c>
      <c r="C3392">
        <v>5</v>
      </c>
      <c r="D3392">
        <v>21</v>
      </c>
      <c r="E3392">
        <v>900</v>
      </c>
      <c r="F3392">
        <v>-0.766253051757812</v>
      </c>
      <c r="G3392">
        <v>5.3080023193359303</v>
      </c>
      <c r="H3392">
        <v>5.3630245534962597</v>
      </c>
      <c r="I3392">
        <v>2.9982249854434202</v>
      </c>
      <c r="J3392">
        <f t="shared" si="53"/>
        <v>2.9982249854434202</v>
      </c>
      <c r="K3392" t="str" cm="1">
        <f t="array" ref="K3392">INDEX($P$6:$P$13,MATCH(MIN(ABS(MOD(J3392 - $Q$6:$Q$13 + PI(), 2*PI()) - PI())),ABS(MOD(J3392 - $Q$6:$Q$13 + PI(), 2*PI()) - PI()),0))</f>
        <v>S</v>
      </c>
      <c r="L3392">
        <v>3.6523267040449898</v>
      </c>
      <c r="M3392">
        <v>6.1441160837809203</v>
      </c>
      <c r="N3392">
        <v>0.86278834607865995</v>
      </c>
    </row>
    <row r="3393" spans="1:14" x14ac:dyDescent="0.3">
      <c r="A3393">
        <v>1716274</v>
      </c>
      <c r="B3393">
        <v>2024</v>
      </c>
      <c r="C3393">
        <v>5</v>
      </c>
      <c r="D3393">
        <v>21</v>
      </c>
      <c r="E3393">
        <v>1000</v>
      </c>
      <c r="F3393">
        <v>-0.80292480468750005</v>
      </c>
      <c r="G3393">
        <v>5.1722357177734297</v>
      </c>
      <c r="H3393">
        <v>5.2341867144947898</v>
      </c>
      <c r="I3393">
        <v>2.98758445984841</v>
      </c>
      <c r="J3393">
        <f t="shared" si="53"/>
        <v>2.98758445984841</v>
      </c>
      <c r="K3393" t="str" cm="1">
        <f t="array" ref="K3393">INDEX($P$6:$P$13,MATCH(MIN(ABS(MOD(J3393 - $Q$6:$Q$13 + PI(), 2*PI()) - PI())),ABS(MOD(J3393 - $Q$6:$Q$13 + PI(), 2*PI()) - PI()),0))</f>
        <v>S</v>
      </c>
      <c r="L3393">
        <v>3.49497217395965</v>
      </c>
      <c r="M3393">
        <v>6.0919566684298996</v>
      </c>
      <c r="N3393">
        <v>0.87260154220792896</v>
      </c>
    </row>
    <row r="3394" spans="1:14" x14ac:dyDescent="0.3">
      <c r="A3394">
        <v>1716278</v>
      </c>
      <c r="B3394">
        <v>2024</v>
      </c>
      <c r="C3394">
        <v>5</v>
      </c>
      <c r="D3394">
        <v>21</v>
      </c>
      <c r="E3394">
        <v>1100</v>
      </c>
      <c r="F3394">
        <v>-0.41871704101562501</v>
      </c>
      <c r="G3394">
        <v>5.5716632080078101</v>
      </c>
      <c r="H3394">
        <v>5.5873745949152802</v>
      </c>
      <c r="I3394">
        <v>3.0665824774230601</v>
      </c>
      <c r="J3394">
        <f t="shared" si="53"/>
        <v>3.0665824774230601</v>
      </c>
      <c r="K3394" t="str" cm="1">
        <f t="array" ref="K3394">INDEX($P$6:$P$13,MATCH(MIN(ABS(MOD(J3394 - $Q$6:$Q$13 + PI(), 2*PI()) - PI())),ABS(MOD(J3394 - $Q$6:$Q$13 + PI(), 2*PI()) - PI()),0))</f>
        <v>S</v>
      </c>
      <c r="L3394">
        <v>3.4181782076678502</v>
      </c>
      <c r="M3394">
        <v>6.0106715096367704</v>
      </c>
      <c r="N3394">
        <v>0.88731669717364803</v>
      </c>
    </row>
    <row r="3395" spans="1:14" x14ac:dyDescent="0.3">
      <c r="A3395">
        <v>1716282</v>
      </c>
      <c r="B3395">
        <v>2024</v>
      </c>
      <c r="C3395">
        <v>5</v>
      </c>
      <c r="D3395">
        <v>21</v>
      </c>
      <c r="E3395">
        <v>1200</v>
      </c>
      <c r="F3395">
        <v>0.12849487304687501</v>
      </c>
      <c r="G3395">
        <v>5.5893884277343702</v>
      </c>
      <c r="H3395">
        <v>5.59086522181408</v>
      </c>
      <c r="I3395">
        <v>-3.11860762661007</v>
      </c>
      <c r="J3395">
        <f t="shared" ref="J3395:J3458" si="54">IF(I3395&lt;0,I3395+2*PI(),I3395)</f>
        <v>3.1645776805695163</v>
      </c>
      <c r="K3395" t="str" cm="1">
        <f t="array" ref="K3395">INDEX($P$6:$P$13,MATCH(MIN(ABS(MOD(J3395 - $Q$6:$Q$13 + PI(), 2*PI()) - PI())),ABS(MOD(J3395 - $Q$6:$Q$13 + PI(), 2*PI()) - PI()),0))</f>
        <v>S</v>
      </c>
      <c r="L3395">
        <v>3.4733196682142302</v>
      </c>
      <c r="M3395">
        <v>5.9579352272881403</v>
      </c>
      <c r="N3395">
        <v>0.89968893925348903</v>
      </c>
    </row>
    <row r="3396" spans="1:14" x14ac:dyDescent="0.3">
      <c r="A3396">
        <v>1716285</v>
      </c>
      <c r="B3396">
        <v>2024</v>
      </c>
      <c r="C3396">
        <v>5</v>
      </c>
      <c r="D3396">
        <v>21</v>
      </c>
      <c r="E3396">
        <v>1300</v>
      </c>
      <c r="F3396">
        <v>0.150843505859375</v>
      </c>
      <c r="G3396">
        <v>5.8343420410156197</v>
      </c>
      <c r="H3396">
        <v>5.8362917006282604</v>
      </c>
      <c r="I3396">
        <v>-3.1157439961431801</v>
      </c>
      <c r="J3396">
        <f t="shared" si="54"/>
        <v>3.1674413110364061</v>
      </c>
      <c r="K3396" t="str" cm="1">
        <f t="array" ref="K3396">INDEX($P$6:$P$13,MATCH(MIN(ABS(MOD(J3396 - $Q$6:$Q$13 + PI(), 2*PI()) - PI())),ABS(MOD(J3396 - $Q$6:$Q$13 + PI(), 2*PI()) - PI()),0))</f>
        <v>S</v>
      </c>
      <c r="L3396">
        <v>3.4948217053580599</v>
      </c>
      <c r="M3396">
        <v>5.9054905573527003</v>
      </c>
      <c r="N3396">
        <v>0.91332544883092204</v>
      </c>
    </row>
    <row r="3397" spans="1:14" x14ac:dyDescent="0.3">
      <c r="A3397">
        <v>1716289</v>
      </c>
      <c r="B3397">
        <v>2024</v>
      </c>
      <c r="C3397">
        <v>5</v>
      </c>
      <c r="D3397">
        <v>21</v>
      </c>
      <c r="E3397">
        <v>1400</v>
      </c>
      <c r="F3397">
        <v>0.470018920898437</v>
      </c>
      <c r="G3397">
        <v>6.1186779785156196</v>
      </c>
      <c r="H3397">
        <v>6.1367041635371802</v>
      </c>
      <c r="I3397">
        <v>-3.0649261455007601</v>
      </c>
      <c r="J3397">
        <f t="shared" si="54"/>
        <v>3.2182591616788261</v>
      </c>
      <c r="K3397" t="str" cm="1">
        <f t="array" ref="K3397">INDEX($P$6:$P$13,MATCH(MIN(ABS(MOD(J3397 - $Q$6:$Q$13 + PI(), 2*PI()) - PI())),ABS(MOD(J3397 - $Q$6:$Q$13 + PI(), 2*PI()) - PI()),0))</f>
        <v>S</v>
      </c>
      <c r="L3397">
        <v>3.4962976884155399</v>
      </c>
      <c r="M3397">
        <v>5.8376705381605296</v>
      </c>
      <c r="N3397">
        <v>0.93045341306262497</v>
      </c>
    </row>
    <row r="3398" spans="1:14" x14ac:dyDescent="0.3">
      <c r="A3398">
        <v>1716292</v>
      </c>
      <c r="B3398">
        <v>2024</v>
      </c>
      <c r="C3398">
        <v>5</v>
      </c>
      <c r="D3398">
        <v>21</v>
      </c>
      <c r="E3398">
        <v>1500</v>
      </c>
      <c r="F3398">
        <v>1.07888061523437</v>
      </c>
      <c r="G3398">
        <v>6.2393542480468698</v>
      </c>
      <c r="H3398">
        <v>6.3319447892846501</v>
      </c>
      <c r="I3398">
        <v>-2.9703703287704601</v>
      </c>
      <c r="J3398">
        <f t="shared" si="54"/>
        <v>3.3128149784091261</v>
      </c>
      <c r="K3398" t="str" cm="1">
        <f t="array" ref="K3398">INDEX($P$6:$P$13,MATCH(MIN(ABS(MOD(J3398 - $Q$6:$Q$13 + PI(), 2*PI()) - PI())),ABS(MOD(J3398 - $Q$6:$Q$13 + PI(), 2*PI()) - PI()),0))</f>
        <v>S</v>
      </c>
      <c r="L3398">
        <v>3.51712798756042</v>
      </c>
      <c r="M3398">
        <v>5.7663857142130501</v>
      </c>
      <c r="N3398">
        <v>0.94972007142172898</v>
      </c>
    </row>
    <row r="3399" spans="1:14" x14ac:dyDescent="0.3">
      <c r="A3399">
        <v>1716296</v>
      </c>
      <c r="B3399">
        <v>2024</v>
      </c>
      <c r="C3399">
        <v>5</v>
      </c>
      <c r="D3399">
        <v>21</v>
      </c>
      <c r="E3399">
        <v>1600</v>
      </c>
      <c r="F3399">
        <v>1.6181237792968699</v>
      </c>
      <c r="G3399">
        <v>6.2950830078125</v>
      </c>
      <c r="H3399">
        <v>6.4997226587274897</v>
      </c>
      <c r="I3399">
        <v>-2.8899938508976999</v>
      </c>
      <c r="J3399">
        <f t="shared" si="54"/>
        <v>3.3931914562818863</v>
      </c>
      <c r="K3399" t="str" cm="1">
        <f t="array" ref="K3399">INDEX($P$6:$P$13,MATCH(MIN(ABS(MOD(J3399 - $Q$6:$Q$13 + PI(), 2*PI()) - PI())),ABS(MOD(J3399 - $Q$6:$Q$13 + PI(), 2*PI()) - PI()),0))</f>
        <v>S</v>
      </c>
      <c r="L3399">
        <v>3.5549748503971501</v>
      </c>
      <c r="M3399">
        <v>5.7074562708536698</v>
      </c>
      <c r="N3399">
        <v>0.96838590171602001</v>
      </c>
    </row>
    <row r="3400" spans="1:14" x14ac:dyDescent="0.3">
      <c r="A3400">
        <v>1716300</v>
      </c>
      <c r="B3400">
        <v>2024</v>
      </c>
      <c r="C3400">
        <v>5</v>
      </c>
      <c r="D3400">
        <v>21</v>
      </c>
      <c r="E3400">
        <v>1700</v>
      </c>
      <c r="F3400">
        <v>2.3312701416015602</v>
      </c>
      <c r="G3400">
        <v>6.0607012939453098</v>
      </c>
      <c r="H3400">
        <v>6.4936061358503503</v>
      </c>
      <c r="I3400">
        <v>-2.7743855912287301</v>
      </c>
      <c r="J3400">
        <f t="shared" si="54"/>
        <v>3.5087997159508562</v>
      </c>
      <c r="K3400" t="str" cm="1">
        <f t="array" ref="K3400">INDEX($P$6:$P$13,MATCH(MIN(ABS(MOD(J3400 - $Q$6:$Q$13 + PI(), 2*PI()) - PI())),ABS(MOD(J3400 - $Q$6:$Q$13 + PI(), 2*PI()) - PI()),0))</f>
        <v>S</v>
      </c>
      <c r="L3400">
        <v>3.6012038944021798</v>
      </c>
      <c r="M3400">
        <v>5.6760733922322499</v>
      </c>
      <c r="N3400">
        <v>0.98983303043577398</v>
      </c>
    </row>
    <row r="3401" spans="1:14" x14ac:dyDescent="0.3">
      <c r="A3401">
        <v>1716303</v>
      </c>
      <c r="B3401">
        <v>2024</v>
      </c>
      <c r="C3401">
        <v>5</v>
      </c>
      <c r="D3401">
        <v>21</v>
      </c>
      <c r="E3401">
        <v>1800</v>
      </c>
      <c r="F3401">
        <v>3.0088671874999999</v>
      </c>
      <c r="G3401">
        <v>5.7184552001953097</v>
      </c>
      <c r="H3401">
        <v>6.4617344133487</v>
      </c>
      <c r="I3401">
        <v>-2.65723059249347</v>
      </c>
      <c r="J3401">
        <f t="shared" si="54"/>
        <v>3.6259547146861162</v>
      </c>
      <c r="K3401" t="str" cm="1">
        <f t="array" ref="K3401">INDEX($P$6:$P$13,MATCH(MIN(ABS(MOD(J3401 - $Q$6:$Q$13 + PI(), 2*PI()) - PI())),ABS(MOD(J3401 - $Q$6:$Q$13 + PI(), 2*PI()) - PI()),0))</f>
        <v>SW</v>
      </c>
      <c r="L3401">
        <v>3.65642424369819</v>
      </c>
      <c r="M3401">
        <v>5.66176954905192</v>
      </c>
      <c r="N3401">
        <v>1.00160640478134</v>
      </c>
    </row>
    <row r="3402" spans="1:14" x14ac:dyDescent="0.3">
      <c r="A3402">
        <v>1716307</v>
      </c>
      <c r="B3402">
        <v>2024</v>
      </c>
      <c r="C3402">
        <v>5</v>
      </c>
      <c r="D3402">
        <v>21</v>
      </c>
      <c r="E3402">
        <v>1900</v>
      </c>
      <c r="F3402">
        <v>3.5862194824218698</v>
      </c>
      <c r="G3402">
        <v>5.1856683349609298</v>
      </c>
      <c r="H3402">
        <v>6.3049287272988801</v>
      </c>
      <c r="I3402">
        <v>-2.53655116892104</v>
      </c>
      <c r="J3402">
        <f t="shared" si="54"/>
        <v>3.7466341382585462</v>
      </c>
      <c r="K3402" t="str" cm="1">
        <f t="array" ref="K3402">INDEX($P$6:$P$13,MATCH(MIN(ABS(MOD(J3402 - $Q$6:$Q$13 + PI(), 2*PI()) - PI())),ABS(MOD(J3402 - $Q$6:$Q$13 + PI(), 2*PI()) - PI()),0))</f>
        <v>SW</v>
      </c>
      <c r="L3402">
        <v>3.7151527750981601</v>
      </c>
      <c r="M3402">
        <v>5.6711956659952802</v>
      </c>
      <c r="N3402">
        <v>1.0083607236544201</v>
      </c>
    </row>
    <row r="3403" spans="1:14" x14ac:dyDescent="0.3">
      <c r="A3403">
        <v>1716310</v>
      </c>
      <c r="B3403">
        <v>2024</v>
      </c>
      <c r="C3403">
        <v>5</v>
      </c>
      <c r="D3403">
        <v>21</v>
      </c>
      <c r="E3403">
        <v>2000</v>
      </c>
      <c r="F3403">
        <v>4.10606018066406</v>
      </c>
      <c r="G3403">
        <v>4.6900878906249996</v>
      </c>
      <c r="H3403">
        <v>6.23351061834519</v>
      </c>
      <c r="I3403">
        <v>-2.4224930287328701</v>
      </c>
      <c r="J3403">
        <f t="shared" si="54"/>
        <v>3.8606922784467161</v>
      </c>
      <c r="K3403" t="str" cm="1">
        <f t="array" ref="K3403">INDEX($P$6:$P$13,MATCH(MIN(ABS(MOD(J3403 - $Q$6:$Q$13 + PI(), 2*PI()) - PI())),ABS(MOD(J3403 - $Q$6:$Q$13 + PI(), 2*PI()) - PI()),0))</f>
        <v>SW</v>
      </c>
      <c r="L3403">
        <v>3.7731438771922798</v>
      </c>
      <c r="M3403">
        <v>5.7041170332166802</v>
      </c>
      <c r="N3403">
        <v>1.0101738174756301</v>
      </c>
    </row>
    <row r="3404" spans="1:14" x14ac:dyDescent="0.3">
      <c r="A3404">
        <v>1716314</v>
      </c>
      <c r="B3404">
        <v>2024</v>
      </c>
      <c r="C3404">
        <v>5</v>
      </c>
      <c r="D3404">
        <v>21</v>
      </c>
      <c r="E3404">
        <v>2100</v>
      </c>
      <c r="F3404">
        <v>4.4429907226562504</v>
      </c>
      <c r="G3404">
        <v>4.2548742675781197</v>
      </c>
      <c r="H3404">
        <v>6.1517576020603997</v>
      </c>
      <c r="I3404">
        <v>-2.3345699729053901</v>
      </c>
      <c r="J3404">
        <f t="shared" si="54"/>
        <v>3.9486153342741961</v>
      </c>
      <c r="K3404" t="str" cm="1">
        <f t="array" ref="K3404">INDEX($P$6:$P$13,MATCH(MIN(ABS(MOD(J3404 - $Q$6:$Q$13 + PI(), 2*PI()) - PI())),ABS(MOD(J3404 - $Q$6:$Q$13 + PI(), 2*PI()) - PI()),0))</f>
        <v>SW</v>
      </c>
      <c r="L3404">
        <v>3.8320900776253399</v>
      </c>
      <c r="M3404">
        <v>5.7348449495103599</v>
      </c>
      <c r="N3404">
        <v>1.0118561055925099</v>
      </c>
    </row>
    <row r="3405" spans="1:14" x14ac:dyDescent="0.3">
      <c r="A3405">
        <v>1716318</v>
      </c>
      <c r="B3405">
        <v>2024</v>
      </c>
      <c r="C3405">
        <v>5</v>
      </c>
      <c r="D3405">
        <v>21</v>
      </c>
      <c r="E3405">
        <v>2200</v>
      </c>
      <c r="F3405">
        <v>4.4300677490234301</v>
      </c>
      <c r="G3405">
        <v>3.81433471679687</v>
      </c>
      <c r="H3405">
        <v>5.8459087910007099</v>
      </c>
      <c r="I3405">
        <v>-2.2816479078815401</v>
      </c>
      <c r="J3405">
        <f t="shared" si="54"/>
        <v>4.0015373992980461</v>
      </c>
      <c r="K3405" t="str" cm="1">
        <f t="array" ref="K3405">INDEX($P$6:$P$13,MATCH(MIN(ABS(MOD(J3405 - $Q$6:$Q$13 + PI(), 2*PI()) - PI())),ABS(MOD(J3405 - $Q$6:$Q$13 + PI(), 2*PI()) - PI()),0))</f>
        <v>SW</v>
      </c>
      <c r="L3405">
        <v>3.8869449524477502</v>
      </c>
      <c r="M3405">
        <v>5.8020176357693103</v>
      </c>
      <c r="N3405">
        <v>1.0067039065890799</v>
      </c>
    </row>
    <row r="3406" spans="1:14" x14ac:dyDescent="0.3">
      <c r="A3406">
        <v>1716321</v>
      </c>
      <c r="B3406">
        <v>2024</v>
      </c>
      <c r="C3406">
        <v>5</v>
      </c>
      <c r="D3406">
        <v>21</v>
      </c>
      <c r="E3406">
        <v>2300</v>
      </c>
      <c r="F3406">
        <v>4.3863098144531198</v>
      </c>
      <c r="G3406">
        <v>3.8769897460937499</v>
      </c>
      <c r="H3406">
        <v>5.8541236132903602</v>
      </c>
      <c r="I3406">
        <v>-2.2946359621495298</v>
      </c>
      <c r="J3406">
        <f t="shared" si="54"/>
        <v>3.9885493450300564</v>
      </c>
      <c r="K3406" t="str" cm="1">
        <f t="array" ref="K3406">INDEX($P$6:$P$13,MATCH(MIN(ABS(MOD(J3406 - $Q$6:$Q$13 + PI(), 2*PI()) - PI())),ABS(MOD(J3406 - $Q$6:$Q$13 + PI(), 2*PI()) - PI()),0))</f>
        <v>SW</v>
      </c>
      <c r="L3406">
        <v>3.9392922243784199</v>
      </c>
      <c r="M3406">
        <v>5.8513497246636197</v>
      </c>
      <c r="N3406">
        <v>1.00467833545472</v>
      </c>
    </row>
    <row r="3407" spans="1:14" x14ac:dyDescent="0.3">
      <c r="A3407">
        <v>1716325</v>
      </c>
      <c r="B3407">
        <v>2024</v>
      </c>
      <c r="C3407">
        <v>5</v>
      </c>
      <c r="D3407">
        <v>21</v>
      </c>
      <c r="E3407">
        <v>0</v>
      </c>
      <c r="F3407">
        <v>-0.82228637695312501</v>
      </c>
      <c r="G3407">
        <v>2.89156311035156</v>
      </c>
      <c r="H3407">
        <v>3.00620892601773</v>
      </c>
      <c r="I3407">
        <v>2.8645322420382699</v>
      </c>
      <c r="J3407">
        <f t="shared" si="54"/>
        <v>2.8645322420382699</v>
      </c>
      <c r="K3407" t="str" cm="1">
        <f t="array" ref="K3407">INDEX($P$6:$P$13,MATCH(MIN(ABS(MOD(J3407 - $Q$6:$Q$13 + PI(), 2*PI()) - PI())),ABS(MOD(J3407 - $Q$6:$Q$13 + PI(), 2*PI()) - PI()),0))</f>
        <v>S</v>
      </c>
      <c r="L3407">
        <v>3.8023812728570001</v>
      </c>
      <c r="M3407">
        <v>6.9595418506198401</v>
      </c>
      <c r="N3407">
        <v>0.80421968301137203</v>
      </c>
    </row>
    <row r="3408" spans="1:14" x14ac:dyDescent="0.3">
      <c r="A3408">
        <v>1716328</v>
      </c>
      <c r="B3408">
        <v>2024</v>
      </c>
      <c r="C3408">
        <v>5</v>
      </c>
      <c r="D3408">
        <v>21</v>
      </c>
      <c r="E3408">
        <v>100</v>
      </c>
      <c r="F3408">
        <v>-0.68267456054687503</v>
      </c>
      <c r="G3408">
        <v>3.0503820800781201</v>
      </c>
      <c r="H3408">
        <v>3.1258399495303002</v>
      </c>
      <c r="I3408">
        <v>2.9214209778854001</v>
      </c>
      <c r="J3408">
        <f t="shared" si="54"/>
        <v>2.9214209778854001</v>
      </c>
      <c r="K3408" t="str" cm="1">
        <f t="array" ref="K3408">INDEX($P$6:$P$13,MATCH(MIN(ABS(MOD(J3408 - $Q$6:$Q$13 + PI(), 2*PI()) - PI())),ABS(MOD(J3408 - $Q$6:$Q$13 + PI(), 2*PI()) - PI()),0))</f>
        <v>S</v>
      </c>
      <c r="L3408">
        <v>3.8849563626641199</v>
      </c>
      <c r="M3408">
        <v>6.9119973712497202</v>
      </c>
      <c r="N3408">
        <v>0.80353769328859104</v>
      </c>
    </row>
    <row r="3409" spans="1:14" x14ac:dyDescent="0.3">
      <c r="A3409">
        <v>1716332</v>
      </c>
      <c r="B3409">
        <v>2024</v>
      </c>
      <c r="C3409">
        <v>5</v>
      </c>
      <c r="D3409">
        <v>21</v>
      </c>
      <c r="E3409">
        <v>200</v>
      </c>
      <c r="F3409">
        <v>-0.81644714355468695</v>
      </c>
      <c r="G3409">
        <v>3.2634875488281199</v>
      </c>
      <c r="H3409">
        <v>3.36406553437575</v>
      </c>
      <c r="I3409">
        <v>2.8964480957655101</v>
      </c>
      <c r="J3409">
        <f t="shared" si="54"/>
        <v>2.8964480957655101</v>
      </c>
      <c r="K3409" t="str" cm="1">
        <f t="array" ref="K3409">INDEX($P$6:$P$13,MATCH(MIN(ABS(MOD(J3409 - $Q$6:$Q$13 + PI(), 2*PI()) - PI())),ABS(MOD(J3409 - $Q$6:$Q$13 + PI(), 2*PI()) - PI()),0))</f>
        <v>S</v>
      </c>
      <c r="L3409">
        <v>3.8670089243027501</v>
      </c>
      <c r="M3409">
        <v>6.8575139575534401</v>
      </c>
      <c r="N3409">
        <v>0.80412853426403397</v>
      </c>
    </row>
    <row r="3410" spans="1:14" x14ac:dyDescent="0.3">
      <c r="A3410">
        <v>1716336</v>
      </c>
      <c r="B3410">
        <v>2024</v>
      </c>
      <c r="C3410">
        <v>5</v>
      </c>
      <c r="D3410">
        <v>22</v>
      </c>
      <c r="E3410">
        <v>300</v>
      </c>
      <c r="F3410">
        <v>4.9697741699218696</v>
      </c>
      <c r="G3410">
        <v>4.3386315917968696</v>
      </c>
      <c r="H3410">
        <v>6.5971493381126702</v>
      </c>
      <c r="I3410">
        <v>-2.28849459977743</v>
      </c>
      <c r="J3410">
        <f t="shared" si="54"/>
        <v>3.9946907074021563</v>
      </c>
      <c r="K3410" t="str" cm="1">
        <f t="array" ref="K3410">INDEX($P$6:$P$13,MATCH(MIN(ABS(MOD(J3410 - $Q$6:$Q$13 + PI(), 2*PI()) - PI())),ABS(MOD(J3410 - $Q$6:$Q$13 + PI(), 2*PI()) - PI()),0))</f>
        <v>SW</v>
      </c>
      <c r="L3410">
        <v>4.11307106071986</v>
      </c>
      <c r="M3410">
        <v>5.81243419647216</v>
      </c>
      <c r="N3410">
        <v>1.04079251819186</v>
      </c>
    </row>
    <row r="3411" spans="1:14" x14ac:dyDescent="0.3">
      <c r="A3411">
        <v>1716339</v>
      </c>
      <c r="B3411">
        <v>2024</v>
      </c>
      <c r="C3411">
        <v>5</v>
      </c>
      <c r="D3411">
        <v>22</v>
      </c>
      <c r="E3411">
        <v>400</v>
      </c>
      <c r="F3411">
        <v>4.8937701416015598</v>
      </c>
      <c r="G3411">
        <v>4.7862432861328097</v>
      </c>
      <c r="H3411">
        <v>6.8452254157830597</v>
      </c>
      <c r="I3411">
        <v>-2.3450868162207201</v>
      </c>
      <c r="J3411">
        <f t="shared" si="54"/>
        <v>3.9380984909588661</v>
      </c>
      <c r="K3411" t="str" cm="1">
        <f t="array" ref="K3411">INDEX($P$6:$P$13,MATCH(MIN(ABS(MOD(J3411 - $Q$6:$Q$13 + PI(), 2*PI()) - PI())),ABS(MOD(J3411 - $Q$6:$Q$13 + PI(), 2*PI()) - PI()),0))</f>
        <v>SW</v>
      </c>
      <c r="L3411">
        <v>4.1287337324948696</v>
      </c>
      <c r="M3411">
        <v>5.7674082650078597</v>
      </c>
      <c r="N3411">
        <v>1.05916500091552</v>
      </c>
    </row>
    <row r="3412" spans="1:14" x14ac:dyDescent="0.3">
      <c r="A3412">
        <v>1716343</v>
      </c>
      <c r="B3412">
        <v>2024</v>
      </c>
      <c r="C3412">
        <v>5</v>
      </c>
      <c r="D3412">
        <v>22</v>
      </c>
      <c r="E3412">
        <v>500</v>
      </c>
      <c r="F3412">
        <v>5.3354956054687497</v>
      </c>
      <c r="G3412">
        <v>5.2642834472656199</v>
      </c>
      <c r="H3412">
        <v>7.4953447932120598</v>
      </c>
      <c r="I3412">
        <v>-2.34947632309773</v>
      </c>
      <c r="J3412">
        <f t="shared" si="54"/>
        <v>3.9337089840818562</v>
      </c>
      <c r="K3412" t="str" cm="1">
        <f t="array" ref="K3412">INDEX($P$6:$P$13,MATCH(MIN(ABS(MOD(J3412 - $Q$6:$Q$13 + PI(), 2*PI()) - PI())),ABS(MOD(J3412 - $Q$6:$Q$13 + PI(), 2*PI()) - PI()),0))</f>
        <v>SW</v>
      </c>
      <c r="L3412">
        <v>4.1266495130350904</v>
      </c>
      <c r="M3412">
        <v>5.6689140531751798</v>
      </c>
      <c r="N3412">
        <v>1.0898316701253199</v>
      </c>
    </row>
    <row r="3413" spans="1:14" x14ac:dyDescent="0.3">
      <c r="A3413">
        <v>1716346</v>
      </c>
      <c r="B3413">
        <v>2024</v>
      </c>
      <c r="C3413">
        <v>5</v>
      </c>
      <c r="D3413">
        <v>22</v>
      </c>
      <c r="E3413">
        <v>600</v>
      </c>
      <c r="F3413">
        <v>5.9592395019531201</v>
      </c>
      <c r="G3413">
        <v>5.5097070312499996</v>
      </c>
      <c r="H3413">
        <v>8.1159969820006808</v>
      </c>
      <c r="I3413">
        <v>-2.3170189236924599</v>
      </c>
      <c r="J3413">
        <f t="shared" si="54"/>
        <v>3.9661663834871264</v>
      </c>
      <c r="K3413" t="str" cm="1">
        <f t="array" ref="K3413">INDEX($P$6:$P$13,MATCH(MIN(ABS(MOD(J3413 - $Q$6:$Q$13 + PI(), 2*PI()) - PI())),ABS(MOD(J3413 - $Q$6:$Q$13 + PI(), 2*PI()) - PI()),0))</f>
        <v>SW</v>
      </c>
      <c r="L3413">
        <v>4.1145098482941096</v>
      </c>
      <c r="M3413">
        <v>5.5272687276204397</v>
      </c>
      <c r="N3413">
        <v>1.14378568861219</v>
      </c>
    </row>
    <row r="3414" spans="1:14" x14ac:dyDescent="0.3">
      <c r="A3414">
        <v>1716350</v>
      </c>
      <c r="B3414">
        <v>2024</v>
      </c>
      <c r="C3414">
        <v>5</v>
      </c>
      <c r="D3414">
        <v>22</v>
      </c>
      <c r="E3414">
        <v>700</v>
      </c>
      <c r="F3414">
        <v>6.1990850830078097</v>
      </c>
      <c r="G3414">
        <v>5.5804168701171797</v>
      </c>
      <c r="H3414">
        <v>8.3408457790956891</v>
      </c>
      <c r="I3414">
        <v>-2.3037219574587202</v>
      </c>
      <c r="J3414">
        <f t="shared" si="54"/>
        <v>3.979463349720866</v>
      </c>
      <c r="K3414" t="str" cm="1">
        <f t="array" ref="K3414">INDEX($P$6:$P$13,MATCH(MIN(ABS(MOD(J3414 - $Q$6:$Q$13 + PI(), 2*PI()) - PI())),ABS(MOD(J3414 - $Q$6:$Q$13 + PI(), 2*PI()) - PI()),0))</f>
        <v>SW</v>
      </c>
      <c r="L3414">
        <v>4.1131270166934302</v>
      </c>
      <c r="M3414">
        <v>5.4184295866224499</v>
      </c>
      <c r="N3414">
        <v>1.2036981582641599</v>
      </c>
    </row>
    <row r="3415" spans="1:14" x14ac:dyDescent="0.3">
      <c r="A3415">
        <v>1716354</v>
      </c>
      <c r="B3415">
        <v>2024</v>
      </c>
      <c r="C3415">
        <v>5</v>
      </c>
      <c r="D3415">
        <v>22</v>
      </c>
      <c r="E3415">
        <v>800</v>
      </c>
      <c r="F3415">
        <v>6.3824578857421796</v>
      </c>
      <c r="G3415">
        <v>5.8295513916015604</v>
      </c>
      <c r="H3415">
        <v>8.6440406113458508</v>
      </c>
      <c r="I3415">
        <v>-2.3109497521927098</v>
      </c>
      <c r="J3415">
        <f t="shared" si="54"/>
        <v>3.9722355549868764</v>
      </c>
      <c r="K3415" t="str" cm="1">
        <f t="array" ref="K3415">INDEX($P$6:$P$13,MATCH(MIN(ABS(MOD(J3415 - $Q$6:$Q$13 + PI(), 2*PI()) - PI())),ABS(MOD(J3415 - $Q$6:$Q$13 + PI(), 2*PI()) - PI()),0))</f>
        <v>SW</v>
      </c>
      <c r="L3415">
        <v>4.1178755216890801</v>
      </c>
      <c r="M3415">
        <v>5.3528024885389502</v>
      </c>
      <c r="N3415">
        <v>1.2670636706881999</v>
      </c>
    </row>
    <row r="3416" spans="1:14" x14ac:dyDescent="0.3">
      <c r="A3416">
        <v>1716357</v>
      </c>
      <c r="B3416">
        <v>2024</v>
      </c>
      <c r="C3416">
        <v>5</v>
      </c>
      <c r="D3416">
        <v>22</v>
      </c>
      <c r="E3416">
        <v>900</v>
      </c>
      <c r="F3416">
        <v>6.7690954589843697</v>
      </c>
      <c r="G3416">
        <v>5.8187274169921803</v>
      </c>
      <c r="H3416">
        <v>8.9262669737185991</v>
      </c>
      <c r="I3416">
        <v>-2.28083845195138</v>
      </c>
      <c r="J3416">
        <f t="shared" si="54"/>
        <v>4.0023468552282058</v>
      </c>
      <c r="K3416" t="str" cm="1">
        <f t="array" ref="K3416">INDEX($P$6:$P$13,MATCH(MIN(ABS(MOD(J3416 - $Q$6:$Q$13 + PI(), 2*PI()) - PI())),ABS(MOD(J3416 - $Q$6:$Q$13 + PI(), 2*PI()) - PI()),0))</f>
        <v>SW</v>
      </c>
      <c r="L3416">
        <v>4.1378475431959796</v>
      </c>
      <c r="M3416">
        <v>5.3189416461520702</v>
      </c>
      <c r="N3416">
        <v>1.33734957377115</v>
      </c>
    </row>
    <row r="3417" spans="1:14" x14ac:dyDescent="0.3">
      <c r="A3417">
        <v>1716361</v>
      </c>
      <c r="B3417">
        <v>2024</v>
      </c>
      <c r="C3417">
        <v>5</v>
      </c>
      <c r="D3417">
        <v>22</v>
      </c>
      <c r="E3417">
        <v>1000</v>
      </c>
      <c r="F3417">
        <v>7.0765374755859298</v>
      </c>
      <c r="G3417">
        <v>5.9170715332031198</v>
      </c>
      <c r="H3417">
        <v>9.2243763026242007</v>
      </c>
      <c r="I3417">
        <v>-2.2671966531672298</v>
      </c>
      <c r="J3417">
        <f t="shared" si="54"/>
        <v>4.0159886540123564</v>
      </c>
      <c r="K3417" t="str" cm="1">
        <f t="array" ref="K3417">INDEX($P$6:$P$13,MATCH(MIN(ABS(MOD(J3417 - $Q$6:$Q$13 + PI(), 2*PI()) - PI())),ABS(MOD(J3417 - $Q$6:$Q$13 + PI(), 2*PI()) - PI()),0))</f>
        <v>SW</v>
      </c>
      <c r="L3417">
        <v>4.1688241605965999</v>
      </c>
      <c r="M3417">
        <v>5.3282904095119896</v>
      </c>
      <c r="N3417">
        <v>1.4065433078342</v>
      </c>
    </row>
    <row r="3418" spans="1:14" x14ac:dyDescent="0.3">
      <c r="A3418">
        <v>1716364</v>
      </c>
      <c r="B3418">
        <v>2024</v>
      </c>
      <c r="C3418">
        <v>5</v>
      </c>
      <c r="D3418">
        <v>22</v>
      </c>
      <c r="E3418">
        <v>1100</v>
      </c>
      <c r="F3418">
        <v>7.8986523437500002</v>
      </c>
      <c r="G3418">
        <v>5.5915783691406196</v>
      </c>
      <c r="H3418">
        <v>9.6775233146538397</v>
      </c>
      <c r="I3418">
        <v>-2.1868149712628302</v>
      </c>
      <c r="J3418">
        <f t="shared" si="54"/>
        <v>4.096370335916756</v>
      </c>
      <c r="K3418" t="str" cm="1">
        <f t="array" ref="K3418">INDEX($P$6:$P$13,MATCH(MIN(ABS(MOD(J3418 - $Q$6:$Q$13 + PI(), 2*PI()) - PI())),ABS(MOD(J3418 - $Q$6:$Q$13 + PI(), 2*PI()) - PI()),0))</f>
        <v>SW</v>
      </c>
      <c r="L3418">
        <v>4.2145820914048002</v>
      </c>
      <c r="M3418">
        <v>5.3327796724107497</v>
      </c>
      <c r="N3418">
        <v>1.5079821480644999</v>
      </c>
    </row>
    <row r="3419" spans="1:14" x14ac:dyDescent="0.3">
      <c r="A3419">
        <v>1716368</v>
      </c>
      <c r="B3419">
        <v>2024</v>
      </c>
      <c r="C3419">
        <v>5</v>
      </c>
      <c r="D3419">
        <v>22</v>
      </c>
      <c r="E3419">
        <v>1200</v>
      </c>
      <c r="F3419">
        <v>8.6556268310546791</v>
      </c>
      <c r="G3419">
        <v>5.3936596679687501</v>
      </c>
      <c r="H3419">
        <v>10.198599926085199</v>
      </c>
      <c r="I3419">
        <v>-2.1280563603854499</v>
      </c>
      <c r="J3419">
        <f t="shared" si="54"/>
        <v>4.1551289467941359</v>
      </c>
      <c r="K3419" t="str" cm="1">
        <f t="array" ref="K3419">INDEX($P$6:$P$13,MATCH(MIN(ABS(MOD(J3419 - $Q$6:$Q$13 + PI(), 2*PI()) - PI())),ABS(MOD(J3419 - $Q$6:$Q$13 + PI(), 2*PI()) - PI()),0))</f>
        <v>SW</v>
      </c>
      <c r="L3419">
        <v>4.2732572708109302</v>
      </c>
      <c r="M3419">
        <v>5.3798504935370497</v>
      </c>
      <c r="N3419">
        <v>1.6110602484809</v>
      </c>
    </row>
    <row r="3420" spans="1:14" x14ac:dyDescent="0.3">
      <c r="A3420">
        <v>1716372</v>
      </c>
      <c r="B3420">
        <v>2024</v>
      </c>
      <c r="C3420">
        <v>5</v>
      </c>
      <c r="D3420">
        <v>22</v>
      </c>
      <c r="E3420">
        <v>1300</v>
      </c>
      <c r="F3420">
        <v>9.3580377197265605</v>
      </c>
      <c r="G3420">
        <v>5.1492645263671797</v>
      </c>
      <c r="H3420">
        <v>10.6811888442405</v>
      </c>
      <c r="I3420">
        <v>-2.0738318063754799</v>
      </c>
      <c r="J3420">
        <f t="shared" si="54"/>
        <v>4.2093535008041059</v>
      </c>
      <c r="K3420" t="str" cm="1">
        <f t="array" ref="K3420">INDEX($P$6:$P$13,MATCH(MIN(ABS(MOD(J3420 - $Q$6:$Q$13 + PI(), 2*PI()) - PI())),ABS(MOD(J3420 - $Q$6:$Q$13 + PI(), 2*PI()) - PI()),0))</f>
        <v>SW</v>
      </c>
      <c r="L3420">
        <v>4.3364258835616303</v>
      </c>
      <c r="M3420">
        <v>5.4549947314792204</v>
      </c>
      <c r="N3420">
        <v>1.71928755442301</v>
      </c>
    </row>
    <row r="3421" spans="1:14" x14ac:dyDescent="0.3">
      <c r="A3421">
        <v>1716375</v>
      </c>
      <c r="B3421">
        <v>2024</v>
      </c>
      <c r="C3421">
        <v>5</v>
      </c>
      <c r="D3421">
        <v>22</v>
      </c>
      <c r="E3421">
        <v>1400</v>
      </c>
      <c r="F3421">
        <v>9.6542864990234296</v>
      </c>
      <c r="G3421">
        <v>4.8929516601562497</v>
      </c>
      <c r="H3421">
        <v>10.8234109112539</v>
      </c>
      <c r="I3421">
        <v>-2.0398822511750301</v>
      </c>
      <c r="J3421">
        <f t="shared" si="54"/>
        <v>4.2433030560045566</v>
      </c>
      <c r="K3421" t="str" cm="1">
        <f t="array" ref="K3421">INDEX($P$6:$P$13,MATCH(MIN(ABS(MOD(J3421 - $Q$6:$Q$13 + PI(), 2*PI()) - PI())),ABS(MOD(J3421 - $Q$6:$Q$13 + PI(), 2*PI()) - PI()),0))</f>
        <v>SW</v>
      </c>
      <c r="L3421">
        <v>4.3950278260377802</v>
      </c>
      <c r="M3421">
        <v>5.5496825112236801</v>
      </c>
      <c r="N3421">
        <v>1.83401298522949</v>
      </c>
    </row>
    <row r="3422" spans="1:14" x14ac:dyDescent="0.3">
      <c r="A3422">
        <v>1716379</v>
      </c>
      <c r="B3422">
        <v>2024</v>
      </c>
      <c r="C3422">
        <v>5</v>
      </c>
      <c r="D3422">
        <v>22</v>
      </c>
      <c r="E3422">
        <v>1500</v>
      </c>
      <c r="F3422">
        <v>10.211014404296799</v>
      </c>
      <c r="G3422">
        <v>4.12002136230468</v>
      </c>
      <c r="H3422">
        <v>11.010876041015299</v>
      </c>
      <c r="I3422">
        <v>-1.9543059440275099</v>
      </c>
      <c r="J3422">
        <f t="shared" si="54"/>
        <v>4.3288793631520761</v>
      </c>
      <c r="K3422" t="str" cm="1">
        <f t="array" ref="K3422">INDEX($P$6:$P$13,MATCH(MIN(ABS(MOD(J3422 - $Q$6:$Q$13 + PI(), 2*PI()) - PI())),ABS(MOD(J3422 - $Q$6:$Q$13 + PI(), 2*PI()) - PI()),0))</f>
        <v>W</v>
      </c>
      <c r="L3422">
        <v>4.45586285867864</v>
      </c>
      <c r="M3422">
        <v>5.6656996409098301</v>
      </c>
      <c r="N3422">
        <v>1.93030007680257</v>
      </c>
    </row>
    <row r="3423" spans="1:14" x14ac:dyDescent="0.3">
      <c r="A3423">
        <v>1716382</v>
      </c>
      <c r="B3423">
        <v>2024</v>
      </c>
      <c r="C3423">
        <v>5</v>
      </c>
      <c r="D3423">
        <v>22</v>
      </c>
      <c r="E3423">
        <v>1600</v>
      </c>
      <c r="F3423">
        <v>10.5771960449218</v>
      </c>
      <c r="G3423">
        <v>3.2331066894531202</v>
      </c>
      <c r="H3423">
        <v>11.0602918152324</v>
      </c>
      <c r="I3423">
        <v>-1.8674446578292201</v>
      </c>
      <c r="J3423">
        <f t="shared" si="54"/>
        <v>4.4157406493503659</v>
      </c>
      <c r="K3423" t="str" cm="1">
        <f t="array" ref="K3423">INDEX($P$6:$P$13,MATCH(MIN(ABS(MOD(J3423 - $Q$6:$Q$13 + PI(), 2*PI()) - PI())),ABS(MOD(J3423 - $Q$6:$Q$13 + PI(), 2*PI()) - PI()),0))</f>
        <v>W</v>
      </c>
      <c r="L3423">
        <v>4.5234487383667501</v>
      </c>
      <c r="M3423">
        <v>5.7924015257093604</v>
      </c>
      <c r="N3423">
        <v>2.0088489320542999</v>
      </c>
    </row>
    <row r="3424" spans="1:14" x14ac:dyDescent="0.3">
      <c r="A3424">
        <v>1716386</v>
      </c>
      <c r="B3424">
        <v>2024</v>
      </c>
      <c r="C3424">
        <v>5</v>
      </c>
      <c r="D3424">
        <v>22</v>
      </c>
      <c r="E3424">
        <v>1700</v>
      </c>
      <c r="F3424">
        <v>10.6176776123046</v>
      </c>
      <c r="G3424">
        <v>2.2785998535156202</v>
      </c>
      <c r="H3424">
        <v>10.859424255975799</v>
      </c>
      <c r="I3424">
        <v>-1.78219429154439</v>
      </c>
      <c r="J3424">
        <f t="shared" si="54"/>
        <v>4.5009910156351962</v>
      </c>
      <c r="K3424" t="str" cm="1">
        <f t="array" ref="K3424">INDEX($P$6:$P$13,MATCH(MIN(ABS(MOD(J3424 - $Q$6:$Q$13 + PI(), 2*PI()) - PI())),ABS(MOD(J3424 - $Q$6:$Q$13 + PI(), 2*PI()) - PI()),0))</f>
        <v>W</v>
      </c>
      <c r="L3424">
        <v>4.5960924048250904</v>
      </c>
      <c r="M3424">
        <v>5.9267434014214402</v>
      </c>
      <c r="N3424">
        <v>2.0650394227769602</v>
      </c>
    </row>
    <row r="3425" spans="1:14" x14ac:dyDescent="0.3">
      <c r="A3425">
        <v>1716390</v>
      </c>
      <c r="B3425">
        <v>2024</v>
      </c>
      <c r="C3425">
        <v>5</v>
      </c>
      <c r="D3425">
        <v>22</v>
      </c>
      <c r="E3425">
        <v>1800</v>
      </c>
      <c r="F3425">
        <v>10.3678527832031</v>
      </c>
      <c r="G3425">
        <v>1.0269476318359301</v>
      </c>
      <c r="H3425">
        <v>10.4185888090809</v>
      </c>
      <c r="I3425">
        <v>-1.66952542540446</v>
      </c>
      <c r="J3425">
        <f t="shared" si="54"/>
        <v>4.613659881775126</v>
      </c>
      <c r="K3425" t="str" cm="1">
        <f t="array" ref="K3425">INDEX($P$6:$P$13,MATCH(MIN(ABS(MOD(J3425 - $Q$6:$Q$13 + PI(), 2*PI()) - PI())),ABS(MOD(J3425 - $Q$6:$Q$13 + PI(), 2*PI()) - PI()),0))</f>
        <v>W</v>
      </c>
      <c r="L3425">
        <v>4.6696467836042101</v>
      </c>
      <c r="M3425">
        <v>6.0632863574557803</v>
      </c>
      <c r="N3425">
        <v>2.0956256654527401</v>
      </c>
    </row>
    <row r="3426" spans="1:14" x14ac:dyDescent="0.3">
      <c r="A3426">
        <v>1716393</v>
      </c>
      <c r="B3426">
        <v>2024</v>
      </c>
      <c r="C3426">
        <v>5</v>
      </c>
      <c r="D3426">
        <v>22</v>
      </c>
      <c r="E3426">
        <v>1900</v>
      </c>
      <c r="F3426">
        <v>9.8973059082031192</v>
      </c>
      <c r="G3426">
        <v>6.9058837890625002E-2</v>
      </c>
      <c r="H3426">
        <v>9.8975468356377707</v>
      </c>
      <c r="I3426">
        <v>-1.5777737525539699</v>
      </c>
      <c r="J3426">
        <f t="shared" si="54"/>
        <v>4.7054115546256163</v>
      </c>
      <c r="K3426" t="str" cm="1">
        <f t="array" ref="K3426">INDEX($P$6:$P$13,MATCH(MIN(ABS(MOD(J3426 - $Q$6:$Q$13 + PI(), 2*PI()) - PI())),ABS(MOD(J3426 - $Q$6:$Q$13 + PI(), 2*PI()) - PI()),0))</f>
        <v>W</v>
      </c>
      <c r="L3426">
        <v>4.7397260330675604</v>
      </c>
      <c r="M3426">
        <v>6.1948674519856697</v>
      </c>
      <c r="N3426">
        <v>2.1018176608615402</v>
      </c>
    </row>
    <row r="3427" spans="1:14" x14ac:dyDescent="0.3">
      <c r="A3427">
        <v>1716397</v>
      </c>
      <c r="B3427">
        <v>2024</v>
      </c>
      <c r="C3427">
        <v>5</v>
      </c>
      <c r="D3427">
        <v>22</v>
      </c>
      <c r="E3427">
        <v>2000</v>
      </c>
      <c r="F3427">
        <v>9.4389813232421798</v>
      </c>
      <c r="G3427">
        <v>-0.79331054687500002</v>
      </c>
      <c r="H3427">
        <v>9.4722600283299805</v>
      </c>
      <c r="I3427">
        <v>-1.4869471827841001</v>
      </c>
      <c r="J3427">
        <f t="shared" si="54"/>
        <v>4.7962381243954866</v>
      </c>
      <c r="K3427" t="str" cm="1">
        <f t="array" ref="K3427">INDEX($P$6:$P$13,MATCH(MIN(ABS(MOD(J3427 - $Q$6:$Q$13 + PI(), 2*PI()) - PI())),ABS(MOD(J3427 - $Q$6:$Q$13 + PI(), 2*PI()) - PI()),0))</f>
        <v>W</v>
      </c>
      <c r="L3427">
        <v>4.8030474816741604</v>
      </c>
      <c r="M3427">
        <v>6.31421163347032</v>
      </c>
      <c r="N3427">
        <v>2.0900226169162299</v>
      </c>
    </row>
    <row r="3428" spans="1:14" x14ac:dyDescent="0.3">
      <c r="A3428">
        <v>1716400</v>
      </c>
      <c r="B3428">
        <v>2024</v>
      </c>
      <c r="C3428">
        <v>5</v>
      </c>
      <c r="D3428">
        <v>22</v>
      </c>
      <c r="E3428">
        <v>2100</v>
      </c>
      <c r="F3428">
        <v>8.81604309082031</v>
      </c>
      <c r="G3428">
        <v>-1.3934423828125</v>
      </c>
      <c r="H3428">
        <v>8.92548583850866</v>
      </c>
      <c r="I3428">
        <v>-1.4140355775900699</v>
      </c>
      <c r="J3428">
        <f t="shared" si="54"/>
        <v>4.8691497295895161</v>
      </c>
      <c r="K3428" t="str" cm="1">
        <f t="array" ref="K3428">INDEX($P$6:$P$13,MATCH(MIN(ABS(MOD(J3428 - $Q$6:$Q$13 + PI(), 2*PI()) - PI())),ABS(MOD(J3428 - $Q$6:$Q$13 + PI(), 2*PI()) - PI()),0))</f>
        <v>W</v>
      </c>
      <c r="L3428">
        <v>4.8581358565428099</v>
      </c>
      <c r="M3428">
        <v>6.4217020670572902</v>
      </c>
      <c r="N3428">
        <v>2.0619760089450399</v>
      </c>
    </row>
    <row r="3429" spans="1:14" x14ac:dyDescent="0.3">
      <c r="A3429">
        <v>1716404</v>
      </c>
      <c r="B3429">
        <v>2024</v>
      </c>
      <c r="C3429">
        <v>5</v>
      </c>
      <c r="D3429">
        <v>22</v>
      </c>
      <c r="E3429">
        <v>2200</v>
      </c>
      <c r="F3429">
        <v>7.9406433105468697</v>
      </c>
      <c r="G3429">
        <v>-1.76827575683593</v>
      </c>
      <c r="H3429">
        <v>8.1351469155477698</v>
      </c>
      <c r="I3429">
        <v>-1.3516847922272801</v>
      </c>
      <c r="J3429">
        <f t="shared" si="54"/>
        <v>4.9315005149523063</v>
      </c>
      <c r="K3429" t="str" cm="1">
        <f t="array" ref="K3429">INDEX($P$6:$P$13,MATCH(MIN(ABS(MOD(J3429 - $Q$6:$Q$13 + PI(), 2*PI()) - PI())),ABS(MOD(J3429 - $Q$6:$Q$13 + PI(), 2*PI()) - PI()),0))</f>
        <v>W</v>
      </c>
      <c r="L3429">
        <v>4.9019587049122801</v>
      </c>
      <c r="M3429">
        <v>6.54369460211859</v>
      </c>
      <c r="N3429">
        <v>2.0091817643907302</v>
      </c>
    </row>
    <row r="3430" spans="1:14" x14ac:dyDescent="0.3">
      <c r="A3430">
        <v>1716408</v>
      </c>
      <c r="B3430">
        <v>2024</v>
      </c>
      <c r="C3430">
        <v>5</v>
      </c>
      <c r="D3430">
        <v>22</v>
      </c>
      <c r="E3430">
        <v>2300</v>
      </c>
      <c r="F3430">
        <v>7.7415783691406199</v>
      </c>
      <c r="G3430">
        <v>-2.0621484374999999</v>
      </c>
      <c r="H3430">
        <v>8.0115224410738293</v>
      </c>
      <c r="I3430">
        <v>-1.3104680066987699</v>
      </c>
      <c r="J3430">
        <f t="shared" si="54"/>
        <v>4.9727173004808165</v>
      </c>
      <c r="K3430" t="str" cm="1">
        <f t="array" ref="K3430">INDEX($P$6:$P$13,MATCH(MIN(ABS(MOD(J3430 - $Q$6:$Q$13 + PI(), 2*PI()) - PI())),ABS(MOD(J3430 - $Q$6:$Q$13 + PI(), 2*PI()) - PI()),0))</f>
        <v>W</v>
      </c>
      <c r="L3430">
        <v>4.9375967715315801</v>
      </c>
      <c r="M3430">
        <v>6.6198061837090298</v>
      </c>
      <c r="N3430">
        <v>1.96388869815402</v>
      </c>
    </row>
    <row r="3431" spans="1:14" x14ac:dyDescent="0.3">
      <c r="A3431">
        <v>1716411</v>
      </c>
      <c r="B3431">
        <v>2024</v>
      </c>
      <c r="C3431">
        <v>5</v>
      </c>
      <c r="D3431">
        <v>22</v>
      </c>
      <c r="E3431">
        <v>0</v>
      </c>
      <c r="F3431">
        <v>4.4561193847656204</v>
      </c>
      <c r="G3431">
        <v>3.9577685546875001</v>
      </c>
      <c r="H3431">
        <v>5.9599439513939299</v>
      </c>
      <c r="I3431">
        <v>-2.2970340526234998</v>
      </c>
      <c r="J3431">
        <f t="shared" si="54"/>
        <v>3.9861512545560864</v>
      </c>
      <c r="K3431" t="str" cm="1">
        <f t="array" ref="K3431">INDEX($P$6:$P$13,MATCH(MIN(ABS(MOD(J3431 - $Q$6:$Q$13 + PI(), 2*PI()) - PI())),ABS(MOD(J3431 - $Q$6:$Q$13 + PI(), 2*PI()) - PI()),0))</f>
        <v>SW</v>
      </c>
      <c r="L3431">
        <v>3.9891112391235599</v>
      </c>
      <c r="M3431">
        <v>5.8816423416137598</v>
      </c>
      <c r="N3431">
        <v>1.00592668851216</v>
      </c>
    </row>
    <row r="3432" spans="1:14" x14ac:dyDescent="0.3">
      <c r="A3432">
        <v>1716415</v>
      </c>
      <c r="B3432">
        <v>2024</v>
      </c>
      <c r="C3432">
        <v>5</v>
      </c>
      <c r="D3432">
        <v>22</v>
      </c>
      <c r="E3432">
        <v>100</v>
      </c>
      <c r="F3432">
        <v>4.7334136962890598</v>
      </c>
      <c r="G3432">
        <v>4.0556805419921798</v>
      </c>
      <c r="H3432">
        <v>6.2332776192714903</v>
      </c>
      <c r="I3432">
        <v>-2.2792360883852498</v>
      </c>
      <c r="J3432">
        <f t="shared" si="54"/>
        <v>4.003949218794336</v>
      </c>
      <c r="K3432" t="str" cm="1">
        <f t="array" ref="K3432">INDEX($P$6:$P$13,MATCH(MIN(ABS(MOD(J3432 - $Q$6:$Q$13 + PI(), 2*PI()) - PI())),ABS(MOD(J3432 - $Q$6:$Q$13 + PI(), 2*PI()) - PI()),0))</f>
        <v>SW</v>
      </c>
      <c r="L3432">
        <v>4.0377591435746796</v>
      </c>
      <c r="M3432">
        <v>5.8794906404283296</v>
      </c>
      <c r="N3432">
        <v>1.0129582285881</v>
      </c>
    </row>
    <row r="3433" spans="1:14" x14ac:dyDescent="0.3">
      <c r="A3433">
        <v>1716418</v>
      </c>
      <c r="B3433">
        <v>2024</v>
      </c>
      <c r="C3433">
        <v>5</v>
      </c>
      <c r="D3433">
        <v>22</v>
      </c>
      <c r="E3433">
        <v>200</v>
      </c>
      <c r="F3433">
        <v>4.9947430419921801</v>
      </c>
      <c r="G3433">
        <v>4.1694628906249998</v>
      </c>
      <c r="H3433">
        <v>6.5062953246704298</v>
      </c>
      <c r="I3433">
        <v>-2.2663820194764601</v>
      </c>
      <c r="J3433">
        <f t="shared" si="54"/>
        <v>4.0168032877031266</v>
      </c>
      <c r="K3433" t="str" cm="1">
        <f t="array" ref="K3433">INDEX($P$6:$P$13,MATCH(MIN(ABS(MOD(J3433 - $Q$6:$Q$13 + PI(), 2*PI()) - PI())),ABS(MOD(J3433 - $Q$6:$Q$13 + PI(), 2*PI()) - PI()),0))</f>
        <v>SW</v>
      </c>
      <c r="L3433">
        <v>4.0809578061660003</v>
      </c>
      <c r="M3433">
        <v>5.8491464191012899</v>
      </c>
      <c r="N3433">
        <v>1.02584462695651</v>
      </c>
    </row>
    <row r="3434" spans="1:14" x14ac:dyDescent="0.3">
      <c r="A3434">
        <v>1716422</v>
      </c>
      <c r="B3434">
        <v>2024</v>
      </c>
      <c r="C3434">
        <v>5</v>
      </c>
      <c r="D3434">
        <v>23</v>
      </c>
      <c r="E3434">
        <v>300</v>
      </c>
      <c r="F3434">
        <v>7.38923034667968</v>
      </c>
      <c r="G3434">
        <v>-1.9157275390624999</v>
      </c>
      <c r="H3434">
        <v>7.6335271742631798</v>
      </c>
      <c r="I3434">
        <v>-1.31712208446035</v>
      </c>
      <c r="J3434">
        <f t="shared" si="54"/>
        <v>4.9660632227192361</v>
      </c>
      <c r="K3434" t="str" cm="1">
        <f t="array" ref="K3434">INDEX($P$6:$P$13,MATCH(MIN(ABS(MOD(J3434 - $Q$6:$Q$13 + PI(), 2*PI()) - PI())),ABS(MOD(J3434 - $Q$6:$Q$13 + PI(), 2*PI()) - PI()),0))</f>
        <v>W</v>
      </c>
      <c r="L3434">
        <v>5.0122741757517</v>
      </c>
      <c r="M3434">
        <v>6.6723381678263296</v>
      </c>
      <c r="N3434">
        <v>1.7883631388346299</v>
      </c>
    </row>
    <row r="3435" spans="1:14" x14ac:dyDescent="0.3">
      <c r="A3435">
        <v>1716426</v>
      </c>
      <c r="B3435">
        <v>2024</v>
      </c>
      <c r="C3435">
        <v>5</v>
      </c>
      <c r="D3435">
        <v>23</v>
      </c>
      <c r="E3435">
        <v>400</v>
      </c>
      <c r="F3435">
        <v>7.6364868164062498</v>
      </c>
      <c r="G3435">
        <v>-2.2029626464843699</v>
      </c>
      <c r="H3435">
        <v>7.9478912498191496</v>
      </c>
      <c r="I3435">
        <v>-1.2899428971856799</v>
      </c>
      <c r="J3435">
        <f t="shared" si="54"/>
        <v>4.9932424099939059</v>
      </c>
      <c r="K3435" t="str" cm="1">
        <f t="array" ref="K3435">INDEX($P$6:$P$13,MATCH(MIN(ABS(MOD(J3435 - $Q$6:$Q$13 + PI(), 2*PI()) - PI())),ABS(MOD(J3435 - $Q$6:$Q$13 + PI(), 2*PI()) - PI()),0))</f>
        <v>W</v>
      </c>
      <c r="L3435">
        <v>5.0225561080882803</v>
      </c>
      <c r="M3435">
        <v>6.6100954479641301</v>
      </c>
      <c r="N3435">
        <v>1.75614929199218</v>
      </c>
    </row>
    <row r="3436" spans="1:14" x14ac:dyDescent="0.3">
      <c r="A3436">
        <v>1716429</v>
      </c>
      <c r="B3436">
        <v>2024</v>
      </c>
      <c r="C3436">
        <v>5</v>
      </c>
      <c r="D3436">
        <v>23</v>
      </c>
      <c r="E3436">
        <v>500</v>
      </c>
      <c r="F3436">
        <v>7.5504010009765601</v>
      </c>
      <c r="G3436">
        <v>-2.6912054443359299</v>
      </c>
      <c r="H3436">
        <v>8.0156810078227991</v>
      </c>
      <c r="I3436">
        <v>-1.2284028642145901</v>
      </c>
      <c r="J3436">
        <f t="shared" si="54"/>
        <v>5.0547824429649957</v>
      </c>
      <c r="K3436" t="str" cm="1">
        <f t="array" ref="K3436">INDEX($P$6:$P$13,MATCH(MIN(ABS(MOD(J3436 - $Q$6:$Q$13 + PI(), 2*PI()) - PI())),ABS(MOD(J3436 - $Q$6:$Q$13 + PI(), 2*PI()) - PI()),0))</f>
        <v>W</v>
      </c>
      <c r="L3436">
        <v>5.0349070206850604</v>
      </c>
      <c r="M3436">
        <v>6.5313032997978997</v>
      </c>
      <c r="N3436">
        <v>1.72862360212537</v>
      </c>
    </row>
    <row r="3437" spans="1:14" x14ac:dyDescent="0.3">
      <c r="A3437">
        <v>1716433</v>
      </c>
      <c r="B3437">
        <v>2024</v>
      </c>
      <c r="C3437">
        <v>5</v>
      </c>
      <c r="D3437">
        <v>23</v>
      </c>
      <c r="E3437">
        <v>600</v>
      </c>
      <c r="F3437">
        <v>7.2986798095703103</v>
      </c>
      <c r="G3437">
        <v>-3.17360717773437</v>
      </c>
      <c r="H3437">
        <v>7.9588007564705601</v>
      </c>
      <c r="I3437">
        <v>-1.1606380903824101</v>
      </c>
      <c r="J3437">
        <f t="shared" si="54"/>
        <v>5.1225472167971766</v>
      </c>
      <c r="K3437" t="str" cm="1">
        <f t="array" ref="K3437">INDEX($P$6:$P$13,MATCH(MIN(ABS(MOD(J3437 - $Q$6:$Q$13 + PI(), 2*PI()) - PI())),ABS(MOD(J3437 - $Q$6:$Q$13 + PI(), 2*PI()) - PI()),0))</f>
        <v>NW</v>
      </c>
      <c r="L3437">
        <v>5.0504025938970099</v>
      </c>
      <c r="M3437">
        <v>6.4773146311441998</v>
      </c>
      <c r="N3437">
        <v>1.7108491261800101</v>
      </c>
    </row>
    <row r="3438" spans="1:14" x14ac:dyDescent="0.3">
      <c r="A3438">
        <v>1716436</v>
      </c>
      <c r="B3438">
        <v>2024</v>
      </c>
      <c r="C3438">
        <v>5</v>
      </c>
      <c r="D3438">
        <v>23</v>
      </c>
      <c r="E3438">
        <v>700</v>
      </c>
      <c r="F3438">
        <v>6.8934326171875</v>
      </c>
      <c r="G3438">
        <v>-3.3667510986328102</v>
      </c>
      <c r="H3438">
        <v>7.6716638487260198</v>
      </c>
      <c r="I3438">
        <v>-1.11647187059232</v>
      </c>
      <c r="J3438">
        <f t="shared" si="54"/>
        <v>5.1667134365872665</v>
      </c>
      <c r="K3438" t="str" cm="1">
        <f t="array" ref="K3438">INDEX($P$6:$P$13,MATCH(MIN(ABS(MOD(J3438 - $Q$6:$Q$13 + PI(), 2*PI()) - PI())),ABS(MOD(J3438 - $Q$6:$Q$13 + PI(), 2*PI()) - PI()),0))</f>
        <v>NW</v>
      </c>
      <c r="L3438">
        <v>5.06715967692665</v>
      </c>
      <c r="M3438">
        <v>6.4230829874674402</v>
      </c>
      <c r="N3438">
        <v>1.6773328781127901</v>
      </c>
    </row>
    <row r="3439" spans="1:14" x14ac:dyDescent="0.3">
      <c r="A3439">
        <v>1716440</v>
      </c>
      <c r="B3439">
        <v>2024</v>
      </c>
      <c r="C3439">
        <v>5</v>
      </c>
      <c r="D3439">
        <v>23</v>
      </c>
      <c r="E3439">
        <v>800</v>
      </c>
      <c r="F3439">
        <v>6.5803399658203103</v>
      </c>
      <c r="G3439">
        <v>-3.36062438964843</v>
      </c>
      <c r="H3439">
        <v>7.3888206335024798</v>
      </c>
      <c r="I3439">
        <v>-1.09862000878882</v>
      </c>
      <c r="J3439">
        <f t="shared" si="54"/>
        <v>5.1845652983907664</v>
      </c>
      <c r="K3439" t="str" cm="1">
        <f t="array" ref="K3439">INDEX($P$6:$P$13,MATCH(MIN(ABS(MOD(J3439 - $Q$6:$Q$13 + PI(), 2*PI()) - PI())),ABS(MOD(J3439 - $Q$6:$Q$13 + PI(), 2*PI()) - PI()),0))</f>
        <v>NW</v>
      </c>
      <c r="L3439">
        <v>5.0836303221857104</v>
      </c>
      <c r="M3439">
        <v>6.3907043668958803</v>
      </c>
      <c r="N3439">
        <v>1.6382706960042299</v>
      </c>
    </row>
    <row r="3440" spans="1:14" x14ac:dyDescent="0.3">
      <c r="A3440">
        <v>1716444</v>
      </c>
      <c r="B3440">
        <v>2024</v>
      </c>
      <c r="C3440">
        <v>5</v>
      </c>
      <c r="D3440">
        <v>23</v>
      </c>
      <c r="E3440">
        <v>900</v>
      </c>
      <c r="F3440">
        <v>6.2908020019531197</v>
      </c>
      <c r="G3440">
        <v>-3.2221673583984298</v>
      </c>
      <c r="H3440">
        <v>7.06799492878325</v>
      </c>
      <c r="I3440">
        <v>-1.09743408187245</v>
      </c>
      <c r="J3440">
        <f t="shared" si="54"/>
        <v>5.1857512253071363</v>
      </c>
      <c r="K3440" t="str" cm="1">
        <f t="array" ref="K3440">INDEX($P$6:$P$13,MATCH(MIN(ABS(MOD(J3440 - $Q$6:$Q$13 + PI(), 2*PI()) - PI())),ABS(MOD(J3440 - $Q$6:$Q$13 + PI(), 2*PI()) - PI()),0))</f>
        <v>NW</v>
      </c>
      <c r="L3440">
        <v>5.0998126358707498</v>
      </c>
      <c r="M3440">
        <v>6.3732744852701799</v>
      </c>
      <c r="N3440">
        <v>1.59709337022569</v>
      </c>
    </row>
    <row r="3441" spans="1:14" x14ac:dyDescent="0.3">
      <c r="A3441">
        <v>1716447</v>
      </c>
      <c r="B3441">
        <v>2024</v>
      </c>
      <c r="C3441">
        <v>5</v>
      </c>
      <c r="D3441">
        <v>23</v>
      </c>
      <c r="E3441">
        <v>1000</v>
      </c>
      <c r="F3441">
        <v>5.6139349365234299</v>
      </c>
      <c r="G3441">
        <v>-2.5994000244140598</v>
      </c>
      <c r="H3441">
        <v>6.1865293952621103</v>
      </c>
      <c r="I3441">
        <v>-1.1371626126141401</v>
      </c>
      <c r="J3441">
        <f t="shared" si="54"/>
        <v>5.1460226945654464</v>
      </c>
      <c r="K3441" t="str" cm="1">
        <f t="array" ref="K3441">INDEX($P$6:$P$13,MATCH(MIN(ABS(MOD(J3441 - $Q$6:$Q$13 + PI(), 2*PI()) - PI())),ABS(MOD(J3441 - $Q$6:$Q$13 + PI(), 2*PI()) - PI()),0))</f>
        <v>NW</v>
      </c>
      <c r="L3441">
        <v>5.1139302303533301</v>
      </c>
      <c r="M3441">
        <v>6.4079689449734101</v>
      </c>
      <c r="N3441">
        <v>1.54551898108588</v>
      </c>
    </row>
    <row r="3442" spans="1:14" x14ac:dyDescent="0.3">
      <c r="A3442">
        <v>1716451</v>
      </c>
      <c r="B3442">
        <v>2024</v>
      </c>
      <c r="C3442">
        <v>5</v>
      </c>
      <c r="D3442">
        <v>23</v>
      </c>
      <c r="E3442">
        <v>1100</v>
      </c>
      <c r="F3442">
        <v>5.3559869384765602</v>
      </c>
      <c r="G3442">
        <v>-2.4086956787109299</v>
      </c>
      <c r="H3442">
        <v>5.8726834545863502</v>
      </c>
      <c r="I3442">
        <v>-1.14817508184922</v>
      </c>
      <c r="J3442">
        <f t="shared" si="54"/>
        <v>5.1350102253303662</v>
      </c>
      <c r="K3442" t="str" cm="1">
        <f t="array" ref="K3442">INDEX($P$6:$P$13,MATCH(MIN(ABS(MOD(J3442 - $Q$6:$Q$13 + PI(), 2*PI()) - PI())),ABS(MOD(J3442 - $Q$6:$Q$13 + PI(), 2*PI()) - PI()),0))</f>
        <v>NW</v>
      </c>
      <c r="L3442">
        <v>5.1294591818509403</v>
      </c>
      <c r="M3442">
        <v>6.4401968850029796</v>
      </c>
      <c r="N3442">
        <v>1.49905247158474</v>
      </c>
    </row>
    <row r="3443" spans="1:14" x14ac:dyDescent="0.3">
      <c r="A3443">
        <v>1716454</v>
      </c>
      <c r="B3443">
        <v>2024</v>
      </c>
      <c r="C3443">
        <v>5</v>
      </c>
      <c r="D3443">
        <v>23</v>
      </c>
      <c r="E3443">
        <v>1200</v>
      </c>
      <c r="F3443">
        <v>5.1533673095703101</v>
      </c>
      <c r="G3443">
        <v>-2.23423950195312</v>
      </c>
      <c r="H3443">
        <v>5.6168515005682398</v>
      </c>
      <c r="I3443">
        <v>-1.1617065716944801</v>
      </c>
      <c r="J3443">
        <f t="shared" si="54"/>
        <v>5.1214787354851063</v>
      </c>
      <c r="K3443" t="str" cm="1">
        <f t="array" ref="K3443">INDEX($P$6:$P$13,MATCH(MIN(ABS(MOD(J3443 - $Q$6:$Q$13 + PI(), 2*PI()) - PI())),ABS(MOD(J3443 - $Q$6:$Q$13 + PI(), 2*PI()) - PI()),0))</f>
        <v>NW</v>
      </c>
      <c r="L3443">
        <v>5.14762146703442</v>
      </c>
      <c r="M3443">
        <v>6.46723948584662</v>
      </c>
      <c r="N3443">
        <v>1.45879639519585</v>
      </c>
    </row>
    <row r="3444" spans="1:14" x14ac:dyDescent="0.3">
      <c r="A3444">
        <v>1716458</v>
      </c>
      <c r="B3444">
        <v>2024</v>
      </c>
      <c r="C3444">
        <v>5</v>
      </c>
      <c r="D3444">
        <v>23</v>
      </c>
      <c r="E3444">
        <v>1300</v>
      </c>
      <c r="F3444">
        <v>5.1313629150390598</v>
      </c>
      <c r="G3444">
        <v>-2.1638110351562498</v>
      </c>
      <c r="H3444">
        <v>5.56892840335572</v>
      </c>
      <c r="I3444">
        <v>-1.1717381413916399</v>
      </c>
      <c r="J3444">
        <f t="shared" si="54"/>
        <v>5.1114471657879461</v>
      </c>
      <c r="K3444" t="str" cm="1">
        <f t="array" ref="K3444">INDEX($P$6:$P$13,MATCH(MIN(ABS(MOD(J3444 - $Q$6:$Q$13 + PI(), 2*PI()) - PI())),ABS(MOD(J3444 - $Q$6:$Q$13 + PI(), 2*PI()) - PI()),0))</f>
        <v>NW</v>
      </c>
      <c r="L3444">
        <v>5.16850940882156</v>
      </c>
      <c r="M3444">
        <v>6.4861573113335496</v>
      </c>
      <c r="N3444">
        <v>1.4252766503228</v>
      </c>
    </row>
    <row r="3445" spans="1:14" x14ac:dyDescent="0.3">
      <c r="A3445">
        <v>1716462</v>
      </c>
      <c r="B3445">
        <v>2024</v>
      </c>
      <c r="C3445">
        <v>5</v>
      </c>
      <c r="D3445">
        <v>23</v>
      </c>
      <c r="E3445">
        <v>1400</v>
      </c>
      <c r="F3445">
        <v>5.1742962646484303</v>
      </c>
      <c r="G3445">
        <v>-2.4030133056640599</v>
      </c>
      <c r="H3445">
        <v>5.7050692179458498</v>
      </c>
      <c r="I3445">
        <v>-1.1360209494039799</v>
      </c>
      <c r="J3445">
        <f t="shared" si="54"/>
        <v>5.1471643577756065</v>
      </c>
      <c r="K3445" t="str" cm="1">
        <f t="array" ref="K3445">INDEX($P$6:$P$13,MATCH(MIN(ABS(MOD(J3445 - $Q$6:$Q$13 + PI(), 2*PI()) - PI())),ABS(MOD(J3445 - $Q$6:$Q$13 + PI(), 2*PI()) - PI()),0))</f>
        <v>NW</v>
      </c>
      <c r="L3445">
        <v>5.1929581745302098</v>
      </c>
      <c r="M3445">
        <v>6.4913022783067396</v>
      </c>
      <c r="N3445">
        <v>1.39927800496419</v>
      </c>
    </row>
    <row r="3446" spans="1:14" x14ac:dyDescent="0.3">
      <c r="A3446">
        <v>1716465</v>
      </c>
      <c r="B3446">
        <v>2024</v>
      </c>
      <c r="C3446">
        <v>5</v>
      </c>
      <c r="D3446">
        <v>23</v>
      </c>
      <c r="E3446">
        <v>1500</v>
      </c>
      <c r="F3446">
        <v>5.1743109130859297</v>
      </c>
      <c r="G3446">
        <v>-2.9338916015624998</v>
      </c>
      <c r="H3446">
        <v>5.9482109373322603</v>
      </c>
      <c r="I3446">
        <v>-1.0549866606641001</v>
      </c>
      <c r="J3446">
        <f t="shared" si="54"/>
        <v>5.2281986465154864</v>
      </c>
      <c r="K3446" t="str" cm="1">
        <f t="array" ref="K3446">INDEX($P$6:$P$13,MATCH(MIN(ABS(MOD(J3446 - $Q$6:$Q$13 + PI(), 2*PI()) - PI())),ABS(MOD(J3446 - $Q$6:$Q$13 + PI(), 2*PI()) - PI()),0))</f>
        <v>NW</v>
      </c>
      <c r="L3446">
        <v>5.2210428061217504</v>
      </c>
      <c r="M3446">
        <v>6.4896320766872799</v>
      </c>
      <c r="N3446">
        <v>1.3795195685492601</v>
      </c>
    </row>
    <row r="3447" spans="1:14" x14ac:dyDescent="0.3">
      <c r="A3447">
        <v>1716469</v>
      </c>
      <c r="B3447">
        <v>2024</v>
      </c>
      <c r="C3447">
        <v>5</v>
      </c>
      <c r="D3447">
        <v>23</v>
      </c>
      <c r="E3447">
        <v>1600</v>
      </c>
      <c r="F3447">
        <v>5.0250030517578104</v>
      </c>
      <c r="G3447">
        <v>-2.941123046875</v>
      </c>
      <c r="H3447">
        <v>5.8224445422034297</v>
      </c>
      <c r="I3447">
        <v>-1.0412574427913901</v>
      </c>
      <c r="J3447">
        <f t="shared" si="54"/>
        <v>5.2419278643881961</v>
      </c>
      <c r="K3447" t="str" cm="1">
        <f t="array" ref="K3447">INDEX($P$6:$P$13,MATCH(MIN(ABS(MOD(J3447 - $Q$6:$Q$13 + PI(), 2*PI()) - PI())),ABS(MOD(J3447 - $Q$6:$Q$13 + PI(), 2*PI()) - PI()),0))</f>
        <v>NW</v>
      </c>
      <c r="L3447">
        <v>5.25143811463776</v>
      </c>
      <c r="M3447">
        <v>6.5022233327229797</v>
      </c>
      <c r="N3447">
        <v>1.3617990281846699</v>
      </c>
    </row>
    <row r="3448" spans="1:14" x14ac:dyDescent="0.3">
      <c r="A3448">
        <v>1716472</v>
      </c>
      <c r="B3448">
        <v>2024</v>
      </c>
      <c r="C3448">
        <v>5</v>
      </c>
      <c r="D3448">
        <v>23</v>
      </c>
      <c r="E3448">
        <v>1700</v>
      </c>
      <c r="F3448">
        <v>4.8833422851562496</v>
      </c>
      <c r="G3448">
        <v>-2.6024890136718701</v>
      </c>
      <c r="H3448">
        <v>5.5335324107009498</v>
      </c>
      <c r="I3448">
        <v>-1.0811515662976801</v>
      </c>
      <c r="J3448">
        <f t="shared" si="54"/>
        <v>5.2020337408819062</v>
      </c>
      <c r="K3448" t="str" cm="1">
        <f t="array" ref="K3448">INDEX($P$6:$P$13,MATCH(MIN(ABS(MOD(J3448 - $Q$6:$Q$13 + PI(), 2*PI()) - PI())),ABS(MOD(J3448 - $Q$6:$Q$13 + PI(), 2*PI()) - PI()),0))</f>
        <v>NW</v>
      </c>
      <c r="L3448">
        <v>5.2832698730644001</v>
      </c>
      <c r="M3448">
        <v>6.5859070883856798</v>
      </c>
      <c r="N3448">
        <v>1.3709171083238301</v>
      </c>
    </row>
    <row r="3449" spans="1:14" x14ac:dyDescent="0.3">
      <c r="A3449">
        <v>1716476</v>
      </c>
      <c r="B3449">
        <v>2024</v>
      </c>
      <c r="C3449">
        <v>5</v>
      </c>
      <c r="D3449">
        <v>23</v>
      </c>
      <c r="E3449">
        <v>1800</v>
      </c>
      <c r="F3449">
        <v>4.7623248291015603</v>
      </c>
      <c r="G3449">
        <v>-2.3657952880859301</v>
      </c>
      <c r="H3449">
        <v>5.3175864001449797</v>
      </c>
      <c r="I3449">
        <v>-1.10973349781051</v>
      </c>
      <c r="J3449">
        <f t="shared" si="54"/>
        <v>5.1734518093690767</v>
      </c>
      <c r="K3449" t="str" cm="1">
        <f t="array" ref="K3449">INDEX($P$6:$P$13,MATCH(MIN(ABS(MOD(J3449 - $Q$6:$Q$13 + PI(), 2*PI()) - PI())),ABS(MOD(J3449 - $Q$6:$Q$13 + PI(), 2*PI()) - PI()),0))</f>
        <v>NW</v>
      </c>
      <c r="L3449">
        <v>5.3174738570273599</v>
      </c>
      <c r="M3449">
        <v>6.6405995686848902</v>
      </c>
      <c r="N3449">
        <v>1.3540612326727901</v>
      </c>
    </row>
    <row r="3450" spans="1:14" x14ac:dyDescent="0.3">
      <c r="A3450">
        <v>1716480</v>
      </c>
      <c r="B3450">
        <v>2024</v>
      </c>
      <c r="C3450">
        <v>5</v>
      </c>
      <c r="D3450">
        <v>23</v>
      </c>
      <c r="E3450">
        <v>1900</v>
      </c>
      <c r="F3450">
        <v>4.6378942871093702</v>
      </c>
      <c r="G3450">
        <v>-2.4087060546874999</v>
      </c>
      <c r="H3450">
        <v>5.2260815412974502</v>
      </c>
      <c r="I3450">
        <v>-1.0917861621004099</v>
      </c>
      <c r="J3450">
        <f t="shared" si="54"/>
        <v>5.1913991450791759</v>
      </c>
      <c r="K3450" t="str" cm="1">
        <f t="array" ref="K3450">INDEX($P$6:$P$13,MATCH(MIN(ABS(MOD(J3450 - $Q$6:$Q$13 + PI(), 2*PI()) - PI())),ABS(MOD(J3450 - $Q$6:$Q$13 + PI(), 2*PI()) - PI()),0))</f>
        <v>NW</v>
      </c>
      <c r="L3450">
        <v>5.3534336335063397</v>
      </c>
      <c r="M3450">
        <v>6.70554086897108</v>
      </c>
      <c r="N3450">
        <v>1.3393697738647401</v>
      </c>
    </row>
    <row r="3451" spans="1:14" x14ac:dyDescent="0.3">
      <c r="A3451">
        <v>1716483</v>
      </c>
      <c r="B3451">
        <v>2024</v>
      </c>
      <c r="C3451">
        <v>5</v>
      </c>
      <c r="D3451">
        <v>23</v>
      </c>
      <c r="E3451">
        <v>2000</v>
      </c>
      <c r="F3451">
        <v>4.3862982177734304</v>
      </c>
      <c r="G3451">
        <v>-2.5493157958984298</v>
      </c>
      <c r="H3451">
        <v>5.0733246577032398</v>
      </c>
      <c r="I3451">
        <v>-1.0443151902468999</v>
      </c>
      <c r="J3451">
        <f t="shared" si="54"/>
        <v>5.2388701169326861</v>
      </c>
      <c r="K3451" t="str" cm="1">
        <f t="array" ref="K3451">INDEX($P$6:$P$13,MATCH(MIN(ABS(MOD(J3451 - $Q$6:$Q$13 + PI(), 2*PI()) - PI())),ABS(MOD(J3451 - $Q$6:$Q$13 + PI(), 2*PI()) - PI()),0))</f>
        <v>NW</v>
      </c>
      <c r="L3451">
        <v>5.3910625609938601</v>
      </c>
      <c r="M3451">
        <v>6.77582497066921</v>
      </c>
      <c r="N3451">
        <v>1.3271872202555299</v>
      </c>
    </row>
    <row r="3452" spans="1:14" x14ac:dyDescent="0.3">
      <c r="A3452">
        <v>1716487</v>
      </c>
      <c r="B3452">
        <v>2024</v>
      </c>
      <c r="C3452">
        <v>5</v>
      </c>
      <c r="D3452">
        <v>23</v>
      </c>
      <c r="E3452">
        <v>2100</v>
      </c>
      <c r="F3452">
        <v>3.9688635253906202</v>
      </c>
      <c r="G3452">
        <v>-2.5238189697265598</v>
      </c>
      <c r="H3452">
        <v>4.7033541090510802</v>
      </c>
      <c r="I3452">
        <v>-1.0043938318330401</v>
      </c>
      <c r="J3452">
        <f t="shared" si="54"/>
        <v>5.2787914753465461</v>
      </c>
      <c r="K3452" t="str" cm="1">
        <f t="array" ref="K3452">INDEX($P$6:$P$13,MATCH(MIN(ABS(MOD(J3452 - $Q$6:$Q$13 + PI(), 2*PI()) - PI())),ABS(MOD(J3452 - $Q$6:$Q$13 + PI(), 2*PI()) - PI()),0))</f>
        <v>NW</v>
      </c>
      <c r="L3452">
        <v>5.43026097808381</v>
      </c>
      <c r="M3452">
        <v>6.8592052459716797</v>
      </c>
      <c r="N3452">
        <v>1.3159483803643099</v>
      </c>
    </row>
    <row r="3453" spans="1:14" x14ac:dyDescent="0.3">
      <c r="A3453">
        <v>1716490</v>
      </c>
      <c r="B3453">
        <v>2024</v>
      </c>
      <c r="C3453">
        <v>5</v>
      </c>
      <c r="D3453">
        <v>23</v>
      </c>
      <c r="E3453">
        <v>2200</v>
      </c>
      <c r="F3453">
        <v>3.47441345214843</v>
      </c>
      <c r="G3453">
        <v>-1.9088281250000001</v>
      </c>
      <c r="H3453">
        <v>3.9642368303698801</v>
      </c>
      <c r="I3453">
        <v>-1.06841711868554</v>
      </c>
      <c r="J3453">
        <f t="shared" si="54"/>
        <v>5.2147681884940464</v>
      </c>
      <c r="K3453" t="str" cm="1">
        <f t="array" ref="K3453">INDEX($P$6:$P$13,MATCH(MIN(ABS(MOD(J3453 - $Q$6:$Q$13 + PI(), 2*PI()) - PI())),ABS(MOD(J3453 - $Q$6:$Q$13 + PI(), 2*PI()) - PI()),0))</f>
        <v>NW</v>
      </c>
      <c r="L3453">
        <v>5.4702962195696099</v>
      </c>
      <c r="M3453">
        <v>6.9754897223578496</v>
      </c>
      <c r="N3453">
        <v>1.3023485607570999</v>
      </c>
    </row>
    <row r="3454" spans="1:14" x14ac:dyDescent="0.3">
      <c r="A3454">
        <v>1716494</v>
      </c>
      <c r="B3454">
        <v>2024</v>
      </c>
      <c r="C3454">
        <v>5</v>
      </c>
      <c r="D3454">
        <v>23</v>
      </c>
      <c r="E3454">
        <v>2300</v>
      </c>
      <c r="F3454">
        <v>3.3411639404296798</v>
      </c>
      <c r="G3454">
        <v>-1.74613830566406</v>
      </c>
      <c r="H3454">
        <v>3.7699304316306601</v>
      </c>
      <c r="I3454">
        <v>-1.08922179262398</v>
      </c>
      <c r="J3454">
        <f t="shared" si="54"/>
        <v>5.1939635145556062</v>
      </c>
      <c r="K3454" t="str" cm="1">
        <f t="array" ref="K3454">INDEX($P$6:$P$13,MATCH(MIN(ABS(MOD(J3454 - $Q$6:$Q$13 + PI(), 2*PI()) - PI())),ABS(MOD(J3454 - $Q$6:$Q$13 + PI(), 2*PI()) - PI()),0))</f>
        <v>NW</v>
      </c>
      <c r="L3454">
        <v>5.5099524636416204</v>
      </c>
      <c r="M3454">
        <v>7.08190737830268</v>
      </c>
      <c r="N3454">
        <v>1.29214011298285</v>
      </c>
    </row>
    <row r="3455" spans="1:14" x14ac:dyDescent="0.3">
      <c r="A3455">
        <v>1716498</v>
      </c>
      <c r="B3455">
        <v>2024</v>
      </c>
      <c r="C3455">
        <v>5</v>
      </c>
      <c r="D3455">
        <v>23</v>
      </c>
      <c r="E3455">
        <v>0</v>
      </c>
      <c r="F3455">
        <v>7.4688159179687501</v>
      </c>
      <c r="G3455">
        <v>-2.1185156250000001</v>
      </c>
      <c r="H3455">
        <v>7.7634605473250398</v>
      </c>
      <c r="I3455">
        <v>-1.2944079334034599</v>
      </c>
      <c r="J3455">
        <f t="shared" si="54"/>
        <v>4.9887773737761263</v>
      </c>
      <c r="K3455" t="str" cm="1">
        <f t="array" ref="K3455">INDEX($P$6:$P$13,MATCH(MIN(ABS(MOD(J3455 - $Q$6:$Q$13 + PI(), 2*PI()) - PI())),ABS(MOD(J3455 - $Q$6:$Q$13 + PI(), 2*PI()) - PI()),0))</f>
        <v>W</v>
      </c>
      <c r="L3455">
        <v>4.9655867129510201</v>
      </c>
      <c r="M3455">
        <v>6.6626384523179798</v>
      </c>
      <c r="N3455">
        <v>1.9207475450303799</v>
      </c>
    </row>
    <row r="3456" spans="1:14" x14ac:dyDescent="0.3">
      <c r="A3456">
        <v>1716501</v>
      </c>
      <c r="B3456">
        <v>2024</v>
      </c>
      <c r="C3456">
        <v>5</v>
      </c>
      <c r="D3456">
        <v>23</v>
      </c>
      <c r="E3456">
        <v>100</v>
      </c>
      <c r="F3456">
        <v>7.1279589843749998</v>
      </c>
      <c r="G3456">
        <v>-1.97141906738281</v>
      </c>
      <c r="H3456">
        <v>7.3955589661750896</v>
      </c>
      <c r="I3456">
        <v>-1.30096594465459</v>
      </c>
      <c r="J3456">
        <f t="shared" si="54"/>
        <v>4.9822193625249964</v>
      </c>
      <c r="K3456" t="str" cm="1">
        <f t="array" ref="K3456">INDEX($P$6:$P$13,MATCH(MIN(ABS(MOD(J3456 - $Q$6:$Q$13 + PI(), 2*PI()) - PI())),ABS(MOD(J3456 - $Q$6:$Q$13 + PI(), 2*PI()) - PI()),0))</f>
        <v>W</v>
      </c>
      <c r="L3456">
        <v>4.9864199711637802</v>
      </c>
      <c r="M3456">
        <v>6.6903886795043901</v>
      </c>
      <c r="N3456">
        <v>1.87475713094075</v>
      </c>
    </row>
    <row r="3457" spans="1:14" x14ac:dyDescent="0.3">
      <c r="A3457">
        <v>1716505</v>
      </c>
      <c r="B3457">
        <v>2024</v>
      </c>
      <c r="C3457">
        <v>5</v>
      </c>
      <c r="D3457">
        <v>23</v>
      </c>
      <c r="E3457">
        <v>200</v>
      </c>
      <c r="F3457">
        <v>7.1723754882812498</v>
      </c>
      <c r="G3457">
        <v>-1.7933264160156199</v>
      </c>
      <c r="H3457">
        <v>7.39317183482685</v>
      </c>
      <c r="I3457">
        <v>-1.3257871489215101</v>
      </c>
      <c r="J3457">
        <f t="shared" si="54"/>
        <v>4.9573981582580764</v>
      </c>
      <c r="K3457" t="str" cm="1">
        <f t="array" ref="K3457">INDEX($P$6:$P$13,MATCH(MIN(ABS(MOD(J3457 - $Q$6:$Q$13 + PI(), 2*PI()) - PI())),ABS(MOD(J3457 - $Q$6:$Q$13 + PI(), 2*PI()) - PI()),0))</f>
        <v>W</v>
      </c>
      <c r="L3457">
        <v>5.0011992132238499</v>
      </c>
      <c r="M3457">
        <v>6.6979192097981697</v>
      </c>
      <c r="N3457">
        <v>1.8289581934610999</v>
      </c>
    </row>
    <row r="3458" spans="1:14" x14ac:dyDescent="0.3">
      <c r="A3458">
        <v>1716508</v>
      </c>
      <c r="B3458">
        <v>2024</v>
      </c>
      <c r="C3458">
        <v>5</v>
      </c>
      <c r="D3458">
        <v>24</v>
      </c>
      <c r="E3458">
        <v>300</v>
      </c>
      <c r="F3458">
        <v>3.1810821533203102</v>
      </c>
      <c r="G3458">
        <v>-2.01364990234375</v>
      </c>
      <c r="H3458">
        <v>3.7648465566848701</v>
      </c>
      <c r="I3458">
        <v>-1.00645928723717</v>
      </c>
      <c r="J3458">
        <f t="shared" si="54"/>
        <v>5.2767260199424157</v>
      </c>
      <c r="K3458" t="str" cm="1">
        <f t="array" ref="K3458">INDEX($P$6:$P$13,MATCH(MIN(ABS(MOD(J3458 - $Q$6:$Q$13 + PI(), 2*PI()) - PI())),ABS(MOD(J3458 - $Q$6:$Q$13 + PI(), 2*PI()) - PI()),0))</f>
        <v>NW</v>
      </c>
      <c r="L3458">
        <v>5.6566391397577496</v>
      </c>
      <c r="M3458">
        <v>7.4540171093410903</v>
      </c>
      <c r="N3458">
        <v>1.26693969302707</v>
      </c>
    </row>
    <row r="3459" spans="1:14" x14ac:dyDescent="0.3">
      <c r="A3459">
        <v>1716512</v>
      </c>
      <c r="B3459">
        <v>2024</v>
      </c>
      <c r="C3459">
        <v>5</v>
      </c>
      <c r="D3459">
        <v>24</v>
      </c>
      <c r="E3459">
        <v>400</v>
      </c>
      <c r="F3459">
        <v>3.3224121093750001</v>
      </c>
      <c r="G3459">
        <v>-2.3088616943359299</v>
      </c>
      <c r="H3459">
        <v>4.0458947771900098</v>
      </c>
      <c r="I3459">
        <v>-0.96347753549104098</v>
      </c>
      <c r="J3459">
        <f t="shared" ref="J3459:J3522" si="55">IF(I3459&lt;0,I3459+2*PI(),I3459)</f>
        <v>5.3197077716885453</v>
      </c>
      <c r="K3459" t="str" cm="1">
        <f t="array" ref="K3459">INDEX($P$6:$P$13,MATCH(MIN(ABS(MOD(J3459 - $Q$6:$Q$13 + PI(), 2*PI()) - PI())),ABS(MOD(J3459 - $Q$6:$Q$13 + PI(), 2*PI()) - PI()),0))</f>
        <v>NW</v>
      </c>
      <c r="L3459">
        <v>5.6891775235936199</v>
      </c>
      <c r="M3459">
        <v>7.5309867858886701</v>
      </c>
      <c r="N3459">
        <v>1.2627121607462499</v>
      </c>
    </row>
    <row r="3460" spans="1:14" x14ac:dyDescent="0.3">
      <c r="A3460">
        <v>1716516</v>
      </c>
      <c r="B3460">
        <v>2024</v>
      </c>
      <c r="C3460">
        <v>5</v>
      </c>
      <c r="D3460">
        <v>24</v>
      </c>
      <c r="E3460">
        <v>500</v>
      </c>
      <c r="F3460">
        <v>3.1792517089843702</v>
      </c>
      <c r="G3460">
        <v>-2.5001800537109302</v>
      </c>
      <c r="H3460">
        <v>4.04456941219384</v>
      </c>
      <c r="I3460">
        <v>-0.90440004721659795</v>
      </c>
      <c r="J3460">
        <f t="shared" si="55"/>
        <v>5.3787852599629886</v>
      </c>
      <c r="K3460" t="str" cm="1">
        <f t="array" ref="K3460">INDEX($P$6:$P$13,MATCH(MIN(ABS(MOD(J3460 - $Q$6:$Q$13 + PI(), 2*PI()) - PI())),ABS(MOD(J3460 - $Q$6:$Q$13 + PI(), 2*PI()) - PI()),0))</f>
        <v>NW</v>
      </c>
      <c r="L3460">
        <v>5.7197352257547696</v>
      </c>
      <c r="M3460">
        <v>7.6521129608154297</v>
      </c>
      <c r="N3460">
        <v>1.2785704930623301</v>
      </c>
    </row>
    <row r="3461" spans="1:14" x14ac:dyDescent="0.3">
      <c r="A3461">
        <v>1716519</v>
      </c>
      <c r="B3461">
        <v>2024</v>
      </c>
      <c r="C3461">
        <v>5</v>
      </c>
      <c r="D3461">
        <v>24</v>
      </c>
      <c r="E3461">
        <v>600</v>
      </c>
      <c r="F3461">
        <v>2.8991302490234299</v>
      </c>
      <c r="G3461">
        <v>-2.5500952148437501</v>
      </c>
      <c r="H3461">
        <v>3.8610803935649498</v>
      </c>
      <c r="I3461">
        <v>-0.84936301138827397</v>
      </c>
      <c r="J3461">
        <f t="shared" si="55"/>
        <v>5.4338222957913125</v>
      </c>
      <c r="K3461" t="str" cm="1">
        <f t="array" ref="K3461">INDEX($P$6:$P$13,MATCH(MIN(ABS(MOD(J3461 - $Q$6:$Q$13 + PI(), 2*PI()) - PI())),ABS(MOD(J3461 - $Q$6:$Q$13 + PI(), 2*PI()) - PI()),0))</f>
        <v>NW</v>
      </c>
      <c r="L3461">
        <v>5.7514006845666703</v>
      </c>
      <c r="M3461">
        <v>7.7343101501464799</v>
      </c>
      <c r="N3461">
        <v>1.27418009440104</v>
      </c>
    </row>
    <row r="3462" spans="1:14" x14ac:dyDescent="0.3">
      <c r="A3462">
        <v>1716523</v>
      </c>
      <c r="B3462">
        <v>2024</v>
      </c>
      <c r="C3462">
        <v>5</v>
      </c>
      <c r="D3462">
        <v>24</v>
      </c>
      <c r="E3462">
        <v>700</v>
      </c>
      <c r="F3462">
        <v>2.7238140869140599</v>
      </c>
      <c r="G3462">
        <v>-2.53139709472656</v>
      </c>
      <c r="H3462">
        <v>3.7184855023600001</v>
      </c>
      <c r="I3462">
        <v>-0.82199632633646402</v>
      </c>
      <c r="J3462">
        <f t="shared" si="55"/>
        <v>5.4611889808431222</v>
      </c>
      <c r="K3462" t="str" cm="1">
        <f t="array" ref="K3462">INDEX($P$6:$P$13,MATCH(MIN(ABS(MOD(J3462 - $Q$6:$Q$13 + PI(), 2*PI()) - PI())),ABS(MOD(J3462 - $Q$6:$Q$13 + PI(), 2*PI()) - PI()),0))</f>
        <v>NW</v>
      </c>
      <c r="L3462">
        <v>5.7814955885117199</v>
      </c>
      <c r="M3462">
        <v>7.8137872483995201</v>
      </c>
      <c r="N3462">
        <v>1.26957607269287</v>
      </c>
    </row>
    <row r="3463" spans="1:14" x14ac:dyDescent="0.3">
      <c r="A3463">
        <v>1716526</v>
      </c>
      <c r="B3463">
        <v>2024</v>
      </c>
      <c r="C3463">
        <v>5</v>
      </c>
      <c r="D3463">
        <v>24</v>
      </c>
      <c r="E3463">
        <v>800</v>
      </c>
      <c r="F3463">
        <v>2.6284289550781201</v>
      </c>
      <c r="G3463">
        <v>-2.3766467285156199</v>
      </c>
      <c r="H3463">
        <v>3.5435982340069399</v>
      </c>
      <c r="I3463">
        <v>-0.83566117140379104</v>
      </c>
      <c r="J3463">
        <f t="shared" si="55"/>
        <v>5.4475241357757955</v>
      </c>
      <c r="K3463" t="str" cm="1">
        <f t="array" ref="K3463">INDEX($P$6:$P$13,MATCH(MIN(ABS(MOD(J3463 - $Q$6:$Q$13 + PI(), 2*PI()) - PI())),ABS(MOD(J3463 - $Q$6:$Q$13 + PI(), 2*PI()) - PI()),0))</f>
        <v>NW</v>
      </c>
      <c r="L3463">
        <v>5.8096946768487703</v>
      </c>
      <c r="M3463">
        <v>7.8891107771131699</v>
      </c>
      <c r="N3463">
        <v>1.2648097144232799</v>
      </c>
    </row>
    <row r="3464" spans="1:14" x14ac:dyDescent="0.3">
      <c r="A3464">
        <v>1716530</v>
      </c>
      <c r="B3464">
        <v>2024</v>
      </c>
      <c r="C3464">
        <v>5</v>
      </c>
      <c r="D3464">
        <v>24</v>
      </c>
      <c r="E3464">
        <v>900</v>
      </c>
      <c r="F3464">
        <v>2.2616851806640601</v>
      </c>
      <c r="G3464">
        <v>-2.0220751953125</v>
      </c>
      <c r="H3464">
        <v>3.0338107969900601</v>
      </c>
      <c r="I3464">
        <v>-0.84127443697105997</v>
      </c>
      <c r="J3464">
        <f t="shared" si="55"/>
        <v>5.4419108702085266</v>
      </c>
      <c r="K3464" t="str" cm="1">
        <f t="array" ref="K3464">INDEX($P$6:$P$13,MATCH(MIN(ABS(MOD(J3464 - $Q$6:$Q$13 + PI(), 2*PI()) - PI())),ABS(MOD(J3464 - $Q$6:$Q$13 + PI(), 2*PI()) - PI()),0))</f>
        <v>NW</v>
      </c>
      <c r="L3464">
        <v>5.8365441935080904</v>
      </c>
      <c r="M3464">
        <v>7.9638482199774803</v>
      </c>
      <c r="N3464">
        <v>1.2596803241305801</v>
      </c>
    </row>
    <row r="3465" spans="1:14" x14ac:dyDescent="0.3">
      <c r="A3465">
        <v>1716534</v>
      </c>
      <c r="B3465">
        <v>2024</v>
      </c>
      <c r="C3465">
        <v>5</v>
      </c>
      <c r="D3465">
        <v>24</v>
      </c>
      <c r="E3465">
        <v>1000</v>
      </c>
      <c r="F3465">
        <v>1.7751806640625001</v>
      </c>
      <c r="G3465">
        <v>-1.92152465820312</v>
      </c>
      <c r="H3465">
        <v>2.6160128826410598</v>
      </c>
      <c r="I3465">
        <v>-0.74583114253798499</v>
      </c>
      <c r="J3465">
        <f t="shared" si="55"/>
        <v>5.5373541646416014</v>
      </c>
      <c r="K3465" t="str" cm="1">
        <f t="array" ref="K3465">INDEX($P$6:$P$13,MATCH(MIN(ABS(MOD(J3465 - $Q$6:$Q$13 + PI(), 2*PI()) - PI())),ABS(MOD(J3465 - $Q$6:$Q$13 + PI(), 2*PI()) - PI()),0))</f>
        <v>NW</v>
      </c>
      <c r="L3465">
        <v>5.8615234609058797</v>
      </c>
      <c r="M3465">
        <v>8.0420247183905698</v>
      </c>
      <c r="N3465">
        <v>1.25297790103488</v>
      </c>
    </row>
    <row r="3466" spans="1:14" x14ac:dyDescent="0.3">
      <c r="A3466">
        <v>1716537</v>
      </c>
      <c r="B3466">
        <v>2024</v>
      </c>
      <c r="C3466">
        <v>5</v>
      </c>
      <c r="D3466">
        <v>24</v>
      </c>
      <c r="E3466">
        <v>1100</v>
      </c>
      <c r="F3466">
        <v>1.6596282958984301</v>
      </c>
      <c r="G3466">
        <v>-1.6928924560546801</v>
      </c>
      <c r="H3466">
        <v>2.3707068457136602</v>
      </c>
      <c r="I3466">
        <v>-0.77547635498017697</v>
      </c>
      <c r="J3466">
        <f t="shared" si="55"/>
        <v>5.5077089521994091</v>
      </c>
      <c r="K3466" t="str" cm="1">
        <f t="array" ref="K3466">INDEX($P$6:$P$13,MATCH(MIN(ABS(MOD(J3466 - $Q$6:$Q$13 + PI(), 2*PI()) - PI())),ABS(MOD(J3466 - $Q$6:$Q$13 + PI(), 2*PI()) - PI()),0))</f>
        <v>NW</v>
      </c>
      <c r="L3466">
        <v>5.88510332592287</v>
      </c>
      <c r="M3466">
        <v>8.1062511867946991</v>
      </c>
      <c r="N3466">
        <v>1.2485779656304199</v>
      </c>
    </row>
    <row r="3467" spans="1:14" x14ac:dyDescent="0.3">
      <c r="A3467">
        <v>1716541</v>
      </c>
      <c r="B3467">
        <v>2024</v>
      </c>
      <c r="C3467">
        <v>5</v>
      </c>
      <c r="D3467">
        <v>24</v>
      </c>
      <c r="E3467">
        <v>1200</v>
      </c>
      <c r="F3467">
        <v>1.49584899902343</v>
      </c>
      <c r="G3467">
        <v>-1.4930242919921799</v>
      </c>
      <c r="H3467">
        <v>2.1134535160154702</v>
      </c>
      <c r="I3467">
        <v>-0.78634323731502198</v>
      </c>
      <c r="J3467">
        <f t="shared" si="55"/>
        <v>5.4968420698645639</v>
      </c>
      <c r="K3467" t="str" cm="1">
        <f t="array" ref="K3467">INDEX($P$6:$P$13,MATCH(MIN(ABS(MOD(J3467 - $Q$6:$Q$13 + PI(), 2*PI()) - PI())),ABS(MOD(J3467 - $Q$6:$Q$13 + PI(), 2*PI()) - PI()),0))</f>
        <v>NW</v>
      </c>
      <c r="L3467">
        <v>5.9073314887332602</v>
      </c>
      <c r="M3467">
        <v>8.1654723485310807</v>
      </c>
      <c r="N3467">
        <v>1.2445373535156199</v>
      </c>
    </row>
    <row r="3468" spans="1:14" x14ac:dyDescent="0.3">
      <c r="A3468">
        <v>1716544</v>
      </c>
      <c r="B3468">
        <v>2024</v>
      </c>
      <c r="C3468">
        <v>5</v>
      </c>
      <c r="D3468">
        <v>24</v>
      </c>
      <c r="E3468">
        <v>1300</v>
      </c>
      <c r="F3468">
        <v>1.24976806640625</v>
      </c>
      <c r="G3468">
        <v>-1.08298278808593</v>
      </c>
      <c r="H3468">
        <v>1.6537145881618101</v>
      </c>
      <c r="I3468">
        <v>-0.856773960907107</v>
      </c>
      <c r="J3468">
        <f t="shared" si="55"/>
        <v>5.426411346272479</v>
      </c>
      <c r="K3468" t="str" cm="1">
        <f t="array" ref="K3468">INDEX($P$6:$P$13,MATCH(MIN(ABS(MOD(J3468 - $Q$6:$Q$13 + PI(), 2*PI()) - PI())),ABS(MOD(J3468 - $Q$6:$Q$13 + PI(), 2*PI()) - PI()),0))</f>
        <v>NW</v>
      </c>
      <c r="L3468">
        <v>5.9281191773006903</v>
      </c>
      <c r="M3468">
        <v>8.2251906924777494</v>
      </c>
      <c r="N3468">
        <v>1.24041440751817</v>
      </c>
    </row>
    <row r="3469" spans="1:14" x14ac:dyDescent="0.3">
      <c r="A3469">
        <v>1716548</v>
      </c>
      <c r="B3469">
        <v>2024</v>
      </c>
      <c r="C3469">
        <v>5</v>
      </c>
      <c r="D3469">
        <v>24</v>
      </c>
      <c r="E3469">
        <v>1400</v>
      </c>
      <c r="F3469">
        <v>1.0672430419921799</v>
      </c>
      <c r="G3469">
        <v>-0.59812927246093694</v>
      </c>
      <c r="H3469">
        <v>1.2234240218564401</v>
      </c>
      <c r="I3469">
        <v>-1.0599705562488499</v>
      </c>
      <c r="J3469">
        <f t="shared" si="55"/>
        <v>5.2232147509307367</v>
      </c>
      <c r="K3469" t="str" cm="1">
        <f t="array" ref="K3469">INDEX($P$6:$P$13,MATCH(MIN(ABS(MOD(J3469 - $Q$6:$Q$13 + PI(), 2*PI()) - PI())),ABS(MOD(J3469 - $Q$6:$Q$13 + PI(), 2*PI()) - PI()),0))</f>
        <v>NW</v>
      </c>
      <c r="L3469">
        <v>5.9474977577446904</v>
      </c>
      <c r="M3469">
        <v>8.2793781492445202</v>
      </c>
      <c r="N3469">
        <v>1.2368719312879699</v>
      </c>
    </row>
    <row r="3470" spans="1:14" x14ac:dyDescent="0.3">
      <c r="A3470">
        <v>1716552</v>
      </c>
      <c r="B3470">
        <v>2024</v>
      </c>
      <c r="C3470">
        <v>5</v>
      </c>
      <c r="D3470">
        <v>24</v>
      </c>
      <c r="E3470">
        <v>1500</v>
      </c>
      <c r="F3470">
        <v>0.99735900878906203</v>
      </c>
      <c r="G3470">
        <v>-0.19478027343750001</v>
      </c>
      <c r="H3470">
        <v>1.016200938463</v>
      </c>
      <c r="I3470">
        <v>-1.3779278614892301</v>
      </c>
      <c r="J3470">
        <f t="shared" si="55"/>
        <v>4.9052574456903564</v>
      </c>
      <c r="K3470" t="str" cm="1">
        <f t="array" ref="K3470">INDEX($P$6:$P$13,MATCH(MIN(ABS(MOD(J3470 - $Q$6:$Q$13 + PI(), 2*PI()) - PI())),ABS(MOD(J3470 - $Q$6:$Q$13 + PI(), 2*PI()) - PI()),0))</f>
        <v>W</v>
      </c>
      <c r="L3470">
        <v>5.9655715076172697</v>
      </c>
      <c r="M3470">
        <v>8.3292252222696899</v>
      </c>
      <c r="N3470">
        <v>1.2339064280192</v>
      </c>
    </row>
    <row r="3471" spans="1:14" x14ac:dyDescent="0.3">
      <c r="A3471">
        <v>1716555</v>
      </c>
      <c r="B3471">
        <v>2024</v>
      </c>
      <c r="C3471">
        <v>5</v>
      </c>
      <c r="D3471">
        <v>24</v>
      </c>
      <c r="E3471">
        <v>1600</v>
      </c>
      <c r="F3471">
        <v>1.00184387207031</v>
      </c>
      <c r="G3471">
        <v>0.32090881347656203</v>
      </c>
      <c r="H3471">
        <v>1.0519855562562499</v>
      </c>
      <c r="I3471">
        <v>-1.88078787649155</v>
      </c>
      <c r="J3471">
        <f t="shared" si="55"/>
        <v>4.402397430688036</v>
      </c>
      <c r="K3471" t="str" cm="1">
        <f t="array" ref="K3471">INDEX($P$6:$P$13,MATCH(MIN(ABS(MOD(J3471 - $Q$6:$Q$13 + PI(), 2*PI()) - PI())),ABS(MOD(J3471 - $Q$6:$Q$13 + PI(), 2*PI()) - PI()),0))</f>
        <v>W</v>
      </c>
      <c r="L3471">
        <v>5.9821620543067402</v>
      </c>
      <c r="M3471">
        <v>8.3729845682779906</v>
      </c>
      <c r="N3471">
        <v>1.23170269860161</v>
      </c>
    </row>
    <row r="3472" spans="1:14" x14ac:dyDescent="0.3">
      <c r="A3472">
        <v>1716559</v>
      </c>
      <c r="B3472">
        <v>2024</v>
      </c>
      <c r="C3472">
        <v>5</v>
      </c>
      <c r="D3472">
        <v>24</v>
      </c>
      <c r="E3472">
        <v>1700</v>
      </c>
      <c r="F3472">
        <v>1.1879608154296799</v>
      </c>
      <c r="G3472">
        <v>0.71770446777343699</v>
      </c>
      <c r="H3472">
        <v>1.3879303304050601</v>
      </c>
      <c r="I3472">
        <v>-2.1142604418787299</v>
      </c>
      <c r="J3472">
        <f t="shared" si="55"/>
        <v>4.1689248653008564</v>
      </c>
      <c r="K3472" t="str" cm="1">
        <f t="array" ref="K3472">INDEX($P$6:$P$13,MATCH(MIN(ABS(MOD(J3472 - $Q$6:$Q$13 + PI(), 2*PI()) - PI())),ABS(MOD(J3472 - $Q$6:$Q$13 + PI(), 2*PI()) - PI()),0))</f>
        <v>SW</v>
      </c>
      <c r="L3472">
        <v>5.9975841242726</v>
      </c>
      <c r="M3472">
        <v>8.4142821629842093</v>
      </c>
      <c r="N3472">
        <v>1.2298594580756199</v>
      </c>
    </row>
    <row r="3473" spans="1:14" x14ac:dyDescent="0.3">
      <c r="A3473">
        <v>1716562</v>
      </c>
      <c r="B3473">
        <v>2024</v>
      </c>
      <c r="C3473">
        <v>5</v>
      </c>
      <c r="D3473">
        <v>24</v>
      </c>
      <c r="E3473">
        <v>1800</v>
      </c>
      <c r="F3473">
        <v>1.4764685058593701</v>
      </c>
      <c r="G3473">
        <v>0.81525695800781195</v>
      </c>
      <c r="H3473">
        <v>1.6865951370660199</v>
      </c>
      <c r="I3473">
        <v>-2.0753016207402699</v>
      </c>
      <c r="J3473">
        <f t="shared" si="55"/>
        <v>4.2078836864393168</v>
      </c>
      <c r="K3473" t="str" cm="1">
        <f t="array" ref="K3473">INDEX($P$6:$P$13,MATCH(MIN(ABS(MOD(J3473 - $Q$6:$Q$13 + PI(), 2*PI()) - PI())),ABS(MOD(J3473 - $Q$6:$Q$13 + PI(), 2*PI()) - PI()),0))</f>
        <v>SW</v>
      </c>
      <c r="L3473">
        <v>6.0117781810691504</v>
      </c>
      <c r="M3473">
        <v>8.4811670515272297</v>
      </c>
      <c r="N3473">
        <v>1.2389300664265901</v>
      </c>
    </row>
    <row r="3474" spans="1:14" x14ac:dyDescent="0.3">
      <c r="A3474">
        <v>1716566</v>
      </c>
      <c r="B3474">
        <v>2024</v>
      </c>
      <c r="C3474">
        <v>5</v>
      </c>
      <c r="D3474">
        <v>24</v>
      </c>
      <c r="E3474">
        <v>1900</v>
      </c>
      <c r="F3474">
        <v>1.9487286376953099</v>
      </c>
      <c r="G3474">
        <v>0.85312438964843695</v>
      </c>
      <c r="H3474">
        <v>2.12729041919218</v>
      </c>
      <c r="I3474">
        <v>-1.9834460524969699</v>
      </c>
      <c r="J3474">
        <f t="shared" si="55"/>
        <v>4.2997392546826161</v>
      </c>
      <c r="K3474" t="str" cm="1">
        <f t="array" ref="K3474">INDEX($P$6:$P$13,MATCH(MIN(ABS(MOD(J3474 - $Q$6:$Q$13 + PI(), 2*PI()) - PI())),ABS(MOD(J3474 - $Q$6:$Q$13 + PI(), 2*PI()) - PI()),0))</f>
        <v>SW</v>
      </c>
      <c r="L3474">
        <v>6.02326492748288</v>
      </c>
      <c r="M3474">
        <v>8.5020618438720703</v>
      </c>
      <c r="N3474">
        <v>1.2391369077894401</v>
      </c>
    </row>
    <row r="3475" spans="1:14" x14ac:dyDescent="0.3">
      <c r="A3475">
        <v>1716570</v>
      </c>
      <c r="B3475">
        <v>2024</v>
      </c>
      <c r="C3475">
        <v>5</v>
      </c>
      <c r="D3475">
        <v>24</v>
      </c>
      <c r="E3475">
        <v>2000</v>
      </c>
      <c r="F3475">
        <v>2.3917559814453102</v>
      </c>
      <c r="G3475">
        <v>0.58574401855468705</v>
      </c>
      <c r="H3475">
        <v>2.46243634030446</v>
      </c>
      <c r="I3475">
        <v>-1.81097043493218</v>
      </c>
      <c r="J3475">
        <f t="shared" si="55"/>
        <v>4.472214872247406</v>
      </c>
      <c r="K3475" t="str" cm="1">
        <f t="array" ref="K3475">INDEX($P$6:$P$13,MATCH(MIN(ABS(MOD(J3475 - $Q$6:$Q$13 + PI(), 2*PI()) - PI())),ABS(MOD(J3475 - $Q$6:$Q$13 + PI(), 2*PI()) - PI()),0))</f>
        <v>W</v>
      </c>
      <c r="L3475">
        <v>6.03363172588619</v>
      </c>
      <c r="M3475">
        <v>8.5273494720458896</v>
      </c>
      <c r="N3475">
        <v>1.2389392852783201</v>
      </c>
    </row>
    <row r="3476" spans="1:14" x14ac:dyDescent="0.3">
      <c r="A3476">
        <v>1716573</v>
      </c>
      <c r="B3476">
        <v>2024</v>
      </c>
      <c r="C3476">
        <v>5</v>
      </c>
      <c r="D3476">
        <v>24</v>
      </c>
      <c r="E3476">
        <v>2100</v>
      </c>
      <c r="F3476">
        <v>2.4715557861328099</v>
      </c>
      <c r="G3476">
        <v>0.18181884765625</v>
      </c>
      <c r="H3476">
        <v>2.47823447182255</v>
      </c>
      <c r="I3476">
        <v>-1.6442285851651</v>
      </c>
      <c r="J3476">
        <f t="shared" si="55"/>
        <v>4.6389567220144858</v>
      </c>
      <c r="K3476" t="str" cm="1">
        <f t="array" ref="K3476">INDEX($P$6:$P$13,MATCH(MIN(ABS(MOD(J3476 - $Q$6:$Q$13 + PI(), 2*PI()) - PI())),ABS(MOD(J3476 - $Q$6:$Q$13 + PI(), 2*PI()) - PI()),0))</f>
        <v>W</v>
      </c>
      <c r="L3476">
        <v>6.0441889698981299</v>
      </c>
      <c r="M3476">
        <v>8.5538299348619198</v>
      </c>
      <c r="N3476">
        <v>1.23849900563557</v>
      </c>
    </row>
    <row r="3477" spans="1:14" x14ac:dyDescent="0.3">
      <c r="A3477">
        <v>1716577</v>
      </c>
      <c r="B3477">
        <v>2024</v>
      </c>
      <c r="C3477">
        <v>5</v>
      </c>
      <c r="D3477">
        <v>24</v>
      </c>
      <c r="E3477">
        <v>2200</v>
      </c>
      <c r="F3477">
        <v>2.2865545654296802</v>
      </c>
      <c r="G3477">
        <v>5.6158447265625003E-3</v>
      </c>
      <c r="H3477">
        <v>2.2865614617585299</v>
      </c>
      <c r="I3477">
        <v>-1.57325235103318</v>
      </c>
      <c r="J3477">
        <f t="shared" si="55"/>
        <v>4.7099329561464067</v>
      </c>
      <c r="K3477" t="str" cm="1">
        <f t="array" ref="K3477">INDEX($P$6:$P$13,MATCH(MIN(ABS(MOD(J3477 - $Q$6:$Q$13 + PI(), 2*PI()) - PI())),ABS(MOD(J3477 - $Q$6:$Q$13 + PI(), 2*PI()) - PI()),0))</f>
        <v>W</v>
      </c>
      <c r="L3477">
        <v>6.0529302931347697</v>
      </c>
      <c r="M3477">
        <v>8.58689922756618</v>
      </c>
      <c r="N3477">
        <v>1.2369742923312701</v>
      </c>
    </row>
    <row r="3478" spans="1:14" x14ac:dyDescent="0.3">
      <c r="A3478">
        <v>1716580</v>
      </c>
      <c r="B3478">
        <v>2024</v>
      </c>
      <c r="C3478">
        <v>5</v>
      </c>
      <c r="D3478">
        <v>24</v>
      </c>
      <c r="E3478">
        <v>2300</v>
      </c>
      <c r="F3478">
        <v>1.36854675292968</v>
      </c>
      <c r="G3478">
        <v>-0.49994079589843698</v>
      </c>
      <c r="H3478">
        <v>1.45700412297218</v>
      </c>
      <c r="I3478">
        <v>-1.22054988910518</v>
      </c>
      <c r="J3478">
        <f t="shared" si="55"/>
        <v>5.0626354180744064</v>
      </c>
      <c r="K3478" t="str" cm="1">
        <f t="array" ref="K3478">INDEX($P$6:$P$13,MATCH(MIN(ABS(MOD(J3478 - $Q$6:$Q$13 + PI(), 2*PI()) - PI())),ABS(MOD(J3478 - $Q$6:$Q$13 + PI(), 2*PI()) - PI()),0))</f>
        <v>W</v>
      </c>
      <c r="L3478">
        <v>6.0632258371835901</v>
      </c>
      <c r="M3478">
        <v>8.6168040169609892</v>
      </c>
      <c r="N3478">
        <v>1.2364740371704099</v>
      </c>
    </row>
    <row r="3479" spans="1:14" x14ac:dyDescent="0.3">
      <c r="A3479">
        <v>1716584</v>
      </c>
      <c r="B3479">
        <v>2024</v>
      </c>
      <c r="C3479">
        <v>5</v>
      </c>
      <c r="D3479">
        <v>24</v>
      </c>
      <c r="E3479">
        <v>0</v>
      </c>
      <c r="F3479">
        <v>3.38049926757812</v>
      </c>
      <c r="G3479">
        <v>-1.6007196044921801</v>
      </c>
      <c r="H3479">
        <v>3.74033134231472</v>
      </c>
      <c r="I3479">
        <v>-1.1285597116306001</v>
      </c>
      <c r="J3479">
        <f t="shared" si="55"/>
        <v>5.1546255955489864</v>
      </c>
      <c r="K3479" t="str" cm="1">
        <f t="array" ref="K3479">INDEX($P$6:$P$13,MATCH(MIN(ABS(MOD(J3479 - $Q$6:$Q$13 + PI(), 2*PI()) - PI())),ABS(MOD(J3479 - $Q$6:$Q$13 + PI(), 2*PI()) - PI()),0))</f>
        <v>NW</v>
      </c>
      <c r="L3479">
        <v>5.5485545693728104</v>
      </c>
      <c r="M3479">
        <v>7.18194283379448</v>
      </c>
      <c r="N3479">
        <v>1.28415118323432</v>
      </c>
    </row>
    <row r="3480" spans="1:14" x14ac:dyDescent="0.3">
      <c r="A3480">
        <v>1716588</v>
      </c>
      <c r="B3480">
        <v>2024</v>
      </c>
      <c r="C3480">
        <v>5</v>
      </c>
      <c r="D3480">
        <v>24</v>
      </c>
      <c r="E3480">
        <v>100</v>
      </c>
      <c r="F3480">
        <v>3.3983099365234302</v>
      </c>
      <c r="G3480">
        <v>-1.55682983398437</v>
      </c>
      <c r="H3480">
        <v>3.7379445630797798</v>
      </c>
      <c r="I3480">
        <v>-1.14121131235613</v>
      </c>
      <c r="J3480">
        <f t="shared" si="55"/>
        <v>5.1419739948234557</v>
      </c>
      <c r="K3480" t="str" cm="1">
        <f t="array" ref="K3480">INDEX($P$6:$P$13,MATCH(MIN(ABS(MOD(J3480 - $Q$6:$Q$13 + PI(), 2*PI()) - PI())),ABS(MOD(J3480 - $Q$6:$Q$13 + PI(), 2*PI()) - PI()),0))</f>
        <v>NW</v>
      </c>
      <c r="L3480">
        <v>5.5858506609054297</v>
      </c>
      <c r="M3480">
        <v>7.2758682039048903</v>
      </c>
      <c r="N3480">
        <v>1.27769989437527</v>
      </c>
    </row>
    <row r="3481" spans="1:14" x14ac:dyDescent="0.3">
      <c r="A3481">
        <v>1716591</v>
      </c>
      <c r="B3481">
        <v>2024</v>
      </c>
      <c r="C3481">
        <v>5</v>
      </c>
      <c r="D3481">
        <v>24</v>
      </c>
      <c r="E3481">
        <v>200</v>
      </c>
      <c r="F3481">
        <v>3.2266949462890602</v>
      </c>
      <c r="G3481">
        <v>-1.7307940673828099</v>
      </c>
      <c r="H3481">
        <v>3.6615855008581799</v>
      </c>
      <c r="I3481">
        <v>-1.07845572597923</v>
      </c>
      <c r="J3481">
        <f t="shared" si="55"/>
        <v>5.2047295812003558</v>
      </c>
      <c r="K3481" t="str" cm="1">
        <f t="array" ref="K3481">INDEX($P$6:$P$13,MATCH(MIN(ABS(MOD(J3481 - $Q$6:$Q$13 + PI(), 2*PI()) - PI())),ABS(MOD(J3481 - $Q$6:$Q$13 + PI(), 2*PI()) - PI()),0))</f>
        <v>NW</v>
      </c>
      <c r="L3481">
        <v>5.6221023198398798</v>
      </c>
      <c r="M3481">
        <v>7.3682621849907699</v>
      </c>
      <c r="N3481">
        <v>1.2719680998060401</v>
      </c>
    </row>
    <row r="3482" spans="1:14" x14ac:dyDescent="0.3">
      <c r="A3482">
        <v>1716595</v>
      </c>
      <c r="B3482">
        <v>2024</v>
      </c>
      <c r="C3482">
        <v>5</v>
      </c>
      <c r="D3482">
        <v>25</v>
      </c>
      <c r="E3482">
        <v>300</v>
      </c>
      <c r="F3482">
        <v>-2.0903125</v>
      </c>
      <c r="G3482">
        <v>0.69406005859374997</v>
      </c>
      <c r="H3482">
        <v>2.2025271196040701</v>
      </c>
      <c r="I3482">
        <v>1.8913792827172</v>
      </c>
      <c r="J3482">
        <f t="shared" si="55"/>
        <v>1.8913792827172</v>
      </c>
      <c r="K3482" t="str" cm="1">
        <f t="array" ref="K3482">INDEX($P$6:$P$13,MATCH(MIN(ABS(MOD(J3482 - $Q$6:$Q$13 + PI(), 2*PI()) - PI())),ABS(MOD(J3482 - $Q$6:$Q$13 + PI(), 2*PI()) - PI()),0))</f>
        <v>E</v>
      </c>
      <c r="L3482">
        <v>6.10529608883036</v>
      </c>
      <c r="M3482">
        <v>8.6856720182630696</v>
      </c>
      <c r="N3482">
        <v>1.2428349388970199</v>
      </c>
    </row>
    <row r="3483" spans="1:14" x14ac:dyDescent="0.3">
      <c r="A3483">
        <v>1716598</v>
      </c>
      <c r="B3483">
        <v>2024</v>
      </c>
      <c r="C3483">
        <v>5</v>
      </c>
      <c r="D3483">
        <v>25</v>
      </c>
      <c r="E3483">
        <v>400</v>
      </c>
      <c r="F3483">
        <v>-2.2085260009765602</v>
      </c>
      <c r="G3483">
        <v>0.94159851074218703</v>
      </c>
      <c r="H3483">
        <v>2.4008737685312398</v>
      </c>
      <c r="I3483">
        <v>1.97380737095241</v>
      </c>
      <c r="J3483">
        <f t="shared" si="55"/>
        <v>1.97380737095241</v>
      </c>
      <c r="K3483" t="str" cm="1">
        <f t="array" ref="K3483">INDEX($P$6:$P$13,MATCH(MIN(ABS(MOD(J3483 - $Q$6:$Q$13 + PI(), 2*PI()) - PI())),ABS(MOD(J3483 - $Q$6:$Q$13 + PI(), 2*PI()) - PI()),0))</f>
        <v>SE</v>
      </c>
      <c r="L3483">
        <v>6.1155813353229602</v>
      </c>
      <c r="M3483">
        <v>8.7059213850233199</v>
      </c>
      <c r="N3483">
        <v>1.2461510764227901</v>
      </c>
    </row>
    <row r="3484" spans="1:14" x14ac:dyDescent="0.3">
      <c r="A3484">
        <v>1716602</v>
      </c>
      <c r="B3484">
        <v>2024</v>
      </c>
      <c r="C3484">
        <v>5</v>
      </c>
      <c r="D3484">
        <v>25</v>
      </c>
      <c r="E3484">
        <v>500</v>
      </c>
      <c r="F3484">
        <v>-2.1712408447265599</v>
      </c>
      <c r="G3484">
        <v>1.35893127441406</v>
      </c>
      <c r="H3484">
        <v>2.5614411986983998</v>
      </c>
      <c r="I3484">
        <v>2.1300265642435399</v>
      </c>
      <c r="J3484">
        <f t="shared" si="55"/>
        <v>2.1300265642435399</v>
      </c>
      <c r="K3484" t="str" cm="1">
        <f t="array" ref="K3484">INDEX($P$6:$P$13,MATCH(MIN(ABS(MOD(J3484 - $Q$6:$Q$13 + PI(), 2*PI()) - PI())),ABS(MOD(J3484 - $Q$6:$Q$13 + PI(), 2*PI()) - PI()),0))</f>
        <v>SE</v>
      </c>
      <c r="L3484">
        <v>6.1261863978718001</v>
      </c>
      <c r="M3484">
        <v>8.7235743204752598</v>
      </c>
      <c r="N3484">
        <v>1.2508748372395799</v>
      </c>
    </row>
    <row r="3485" spans="1:14" x14ac:dyDescent="0.3">
      <c r="A3485">
        <v>1716606</v>
      </c>
      <c r="B3485">
        <v>2024</v>
      </c>
      <c r="C3485">
        <v>5</v>
      </c>
      <c r="D3485">
        <v>25</v>
      </c>
      <c r="E3485">
        <v>600</v>
      </c>
      <c r="F3485">
        <v>-2.36019409179687</v>
      </c>
      <c r="G3485">
        <v>1.6849926757812499</v>
      </c>
      <c r="H3485">
        <v>2.8999511148275099</v>
      </c>
      <c r="I3485">
        <v>2.19080442535421</v>
      </c>
      <c r="J3485">
        <f t="shared" si="55"/>
        <v>2.19080442535421</v>
      </c>
      <c r="K3485" t="str" cm="1">
        <f t="array" ref="K3485">INDEX($P$6:$P$13,MATCH(MIN(ABS(MOD(J3485 - $Q$6:$Q$13 + PI(), 2*PI()) - PI())),ABS(MOD(J3485 - $Q$6:$Q$13 + PI(), 2*PI()) - PI()),0))</f>
        <v>SE</v>
      </c>
      <c r="L3485">
        <v>6.1366146265242598</v>
      </c>
      <c r="M3485">
        <v>8.74564901987711</v>
      </c>
      <c r="N3485">
        <v>1.2585683398776499</v>
      </c>
    </row>
    <row r="3486" spans="1:14" x14ac:dyDescent="0.3">
      <c r="A3486">
        <v>1716609</v>
      </c>
      <c r="B3486">
        <v>2024</v>
      </c>
      <c r="C3486">
        <v>5</v>
      </c>
      <c r="D3486">
        <v>25</v>
      </c>
      <c r="E3486">
        <v>700</v>
      </c>
      <c r="F3486">
        <v>-2.5247534179687499</v>
      </c>
      <c r="G3486">
        <v>2.2012243652343702</v>
      </c>
      <c r="H3486">
        <v>3.3495922927494202</v>
      </c>
      <c r="I3486">
        <v>2.28784354062969</v>
      </c>
      <c r="J3486">
        <f t="shared" si="55"/>
        <v>2.28784354062969</v>
      </c>
      <c r="K3486" t="str" cm="1">
        <f t="array" ref="K3486">INDEX($P$6:$P$13,MATCH(MIN(ABS(MOD(J3486 - $Q$6:$Q$13 + PI(), 2*PI()) - PI())),ABS(MOD(J3486 - $Q$6:$Q$13 + PI(), 2*PI()) - PI()),0))</f>
        <v>SE</v>
      </c>
      <c r="L3486">
        <v>6.1466103578156899</v>
      </c>
      <c r="M3486">
        <v>8.7531707551744198</v>
      </c>
      <c r="N3486">
        <v>1.26397482554117</v>
      </c>
    </row>
    <row r="3487" spans="1:14" x14ac:dyDescent="0.3">
      <c r="A3487">
        <v>1716613</v>
      </c>
      <c r="B3487">
        <v>2024</v>
      </c>
      <c r="C3487">
        <v>5</v>
      </c>
      <c r="D3487">
        <v>25</v>
      </c>
      <c r="E3487">
        <v>800</v>
      </c>
      <c r="F3487">
        <v>-2.4347436523437498</v>
      </c>
      <c r="G3487">
        <v>2.8800317382812501</v>
      </c>
      <c r="H3487">
        <v>3.7712808787115599</v>
      </c>
      <c r="I3487">
        <v>2.4397823194148298</v>
      </c>
      <c r="J3487">
        <f t="shared" si="55"/>
        <v>2.4397823194148298</v>
      </c>
      <c r="K3487" t="str" cm="1">
        <f t="array" ref="K3487">INDEX($P$6:$P$13,MATCH(MIN(ABS(MOD(J3487 - $Q$6:$Q$13 + PI(), 2*PI()) - PI())),ABS(MOD(J3487 - $Q$6:$Q$13 + PI(), 2*PI()) - PI()),0))</f>
        <v>SE</v>
      </c>
      <c r="L3487">
        <v>6.15646168659468</v>
      </c>
      <c r="M3487">
        <v>8.7556005054050008</v>
      </c>
      <c r="N3487">
        <v>1.2705553902519999</v>
      </c>
    </row>
    <row r="3488" spans="1:14" x14ac:dyDescent="0.3">
      <c r="A3488">
        <v>1716616</v>
      </c>
      <c r="B3488">
        <v>2024</v>
      </c>
      <c r="C3488">
        <v>5</v>
      </c>
      <c r="D3488">
        <v>25</v>
      </c>
      <c r="E3488">
        <v>900</v>
      </c>
      <c r="F3488">
        <v>-2.35614685058593</v>
      </c>
      <c r="G3488">
        <v>3.3914093017578102</v>
      </c>
      <c r="H3488">
        <v>4.1295381138300904</v>
      </c>
      <c r="I3488">
        <v>2.5344057895932699</v>
      </c>
      <c r="J3488">
        <f t="shared" si="55"/>
        <v>2.5344057895932699</v>
      </c>
      <c r="K3488" t="str" cm="1">
        <f t="array" ref="K3488">INDEX($P$6:$P$13,MATCH(MIN(ABS(MOD(J3488 - $Q$6:$Q$13 + PI(), 2*PI()) - PI())),ABS(MOD(J3488 - $Q$6:$Q$13 + PI(), 2*PI()) - PI()),0))</f>
        <v>SE</v>
      </c>
      <c r="L3488">
        <v>6.1663070972379197</v>
      </c>
      <c r="M3488">
        <v>8.7471261554294095</v>
      </c>
      <c r="N3488">
        <v>1.27831204732259</v>
      </c>
    </row>
    <row r="3489" spans="1:14" x14ac:dyDescent="0.3">
      <c r="A3489">
        <v>1716620</v>
      </c>
      <c r="B3489">
        <v>2024</v>
      </c>
      <c r="C3489">
        <v>5</v>
      </c>
      <c r="D3489">
        <v>25</v>
      </c>
      <c r="E3489">
        <v>1000</v>
      </c>
      <c r="F3489">
        <v>-1.56357971191406</v>
      </c>
      <c r="G3489">
        <v>3.10798034667968</v>
      </c>
      <c r="H3489">
        <v>3.4791268086771998</v>
      </c>
      <c r="I3489">
        <v>2.6754797269360302</v>
      </c>
      <c r="J3489">
        <f t="shared" si="55"/>
        <v>2.6754797269360302</v>
      </c>
      <c r="K3489" t="str" cm="1">
        <f t="array" ref="K3489">INDEX($P$6:$P$13,MATCH(MIN(ABS(MOD(J3489 - $Q$6:$Q$13 + PI(), 2*PI()) - PI())),ABS(MOD(J3489 - $Q$6:$Q$13 + PI(), 2*PI()) - PI()),0))</f>
        <v>SE</v>
      </c>
      <c r="L3489">
        <v>6.1728898396390202</v>
      </c>
      <c r="M3489">
        <v>8.7901649475097603</v>
      </c>
      <c r="N3489">
        <v>1.27979130215115</v>
      </c>
    </row>
    <row r="3490" spans="1:14" x14ac:dyDescent="0.3">
      <c r="A3490">
        <v>1716624</v>
      </c>
      <c r="B3490">
        <v>2024</v>
      </c>
      <c r="C3490">
        <v>5</v>
      </c>
      <c r="D3490">
        <v>25</v>
      </c>
      <c r="E3490">
        <v>1100</v>
      </c>
      <c r="F3490">
        <v>-1.7060211181640601</v>
      </c>
      <c r="G3490">
        <v>3.6740100097656199</v>
      </c>
      <c r="H3490">
        <v>4.0507848137712399</v>
      </c>
      <c r="I3490">
        <v>2.7068707698842198</v>
      </c>
      <c r="J3490">
        <f t="shared" si="55"/>
        <v>2.7068707698842198</v>
      </c>
      <c r="K3490" t="str" cm="1">
        <f t="array" ref="K3490">INDEX($P$6:$P$13,MATCH(MIN(ABS(MOD(J3490 - $Q$6:$Q$13 + PI(), 2*PI()) - PI())),ABS(MOD(J3490 - $Q$6:$Q$13 + PI(), 2*PI()) - PI()),0))</f>
        <v>SE</v>
      </c>
      <c r="L3490">
        <v>6.1797758273162398</v>
      </c>
      <c r="M3490">
        <v>8.7937393188476491</v>
      </c>
      <c r="N3490">
        <v>1.2853423224555101</v>
      </c>
    </row>
    <row r="3491" spans="1:14" x14ac:dyDescent="0.3">
      <c r="A3491">
        <v>1716627</v>
      </c>
      <c r="B3491">
        <v>2024</v>
      </c>
      <c r="C3491">
        <v>5</v>
      </c>
      <c r="D3491">
        <v>25</v>
      </c>
      <c r="E3491">
        <v>1200</v>
      </c>
      <c r="F3491">
        <v>-1.5271618652343699</v>
      </c>
      <c r="G3491">
        <v>4.1637274169921801</v>
      </c>
      <c r="H3491">
        <v>4.4349576509408202</v>
      </c>
      <c r="I3491">
        <v>2.7900500943535902</v>
      </c>
      <c r="J3491">
        <f t="shared" si="55"/>
        <v>2.7900500943535902</v>
      </c>
      <c r="K3491" t="str" cm="1">
        <f t="array" ref="K3491">INDEX($P$6:$P$13,MATCH(MIN(ABS(MOD(J3491 - $Q$6:$Q$13 + PI(), 2*PI()) - PI())),ABS(MOD(J3491 - $Q$6:$Q$13 + PI(), 2*PI()) - PI()),0))</f>
        <v>S</v>
      </c>
      <c r="L3491">
        <v>6.1872855865021199</v>
      </c>
      <c r="M3491">
        <v>8.7716584735446492</v>
      </c>
      <c r="N3491">
        <v>1.2925285763210701</v>
      </c>
    </row>
    <row r="3492" spans="1:14" x14ac:dyDescent="0.3">
      <c r="A3492">
        <v>1716631</v>
      </c>
      <c r="B3492">
        <v>2024</v>
      </c>
      <c r="C3492">
        <v>5</v>
      </c>
      <c r="D3492">
        <v>25</v>
      </c>
      <c r="E3492">
        <v>1300</v>
      </c>
      <c r="F3492">
        <v>-1.3379632568359301</v>
      </c>
      <c r="G3492">
        <v>4.4947015380859296</v>
      </c>
      <c r="H3492">
        <v>4.6896148661819899</v>
      </c>
      <c r="I3492">
        <v>2.8522696408919099</v>
      </c>
      <c r="J3492">
        <f t="shared" si="55"/>
        <v>2.8522696408919099</v>
      </c>
      <c r="K3492" t="str" cm="1">
        <f t="array" ref="K3492">INDEX($P$6:$P$13,MATCH(MIN(ABS(MOD(J3492 - $Q$6:$Q$13 + PI(), 2*PI()) - PI())),ABS(MOD(J3492 - $Q$6:$Q$13 + PI(), 2*PI()) - PI()),0))</f>
        <v>S</v>
      </c>
      <c r="L3492">
        <v>6.1947369928694496</v>
      </c>
      <c r="M3492">
        <v>8.7403087615966797</v>
      </c>
      <c r="N3492">
        <v>1.2996164957682199</v>
      </c>
    </row>
    <row r="3493" spans="1:14" x14ac:dyDescent="0.3">
      <c r="A3493">
        <v>1716634</v>
      </c>
      <c r="B3493">
        <v>2024</v>
      </c>
      <c r="C3493">
        <v>5</v>
      </c>
      <c r="D3493">
        <v>25</v>
      </c>
      <c r="E3493">
        <v>1400</v>
      </c>
      <c r="F3493">
        <v>-1.06142639160156</v>
      </c>
      <c r="G3493">
        <v>4.8666101074218702</v>
      </c>
      <c r="H3493">
        <v>4.9810159528402496</v>
      </c>
      <c r="I3493">
        <v>2.9268516815079502</v>
      </c>
      <c r="J3493">
        <f t="shared" si="55"/>
        <v>2.9268516815079502</v>
      </c>
      <c r="K3493" t="str" cm="1">
        <f t="array" ref="K3493">INDEX($P$6:$P$13,MATCH(MIN(ABS(MOD(J3493 - $Q$6:$Q$13 + PI(), 2*PI()) - PI())),ABS(MOD(J3493 - $Q$6:$Q$13 + PI(), 2*PI()) - PI()),0))</f>
        <v>S</v>
      </c>
      <c r="L3493">
        <v>6.2012540439636599</v>
      </c>
      <c r="M3493">
        <v>8.69031026628282</v>
      </c>
      <c r="N3493">
        <v>1.30724175771077</v>
      </c>
    </row>
    <row r="3494" spans="1:14" x14ac:dyDescent="0.3">
      <c r="A3494">
        <v>1716638</v>
      </c>
      <c r="B3494">
        <v>2024</v>
      </c>
      <c r="C3494">
        <v>5</v>
      </c>
      <c r="D3494">
        <v>25</v>
      </c>
      <c r="E3494">
        <v>1500</v>
      </c>
      <c r="F3494">
        <v>-0.75094055175781205</v>
      </c>
      <c r="G3494">
        <v>5.0988836669921804</v>
      </c>
      <c r="H3494">
        <v>5.1538845894911098</v>
      </c>
      <c r="I3494">
        <v>2.9953683299684002</v>
      </c>
      <c r="J3494">
        <f t="shared" si="55"/>
        <v>2.9953683299684002</v>
      </c>
      <c r="K3494" t="str" cm="1">
        <f t="array" ref="K3494">INDEX($P$6:$P$13,MATCH(MIN(ABS(MOD(J3494 - $Q$6:$Q$13 + PI(), 2*PI()) - PI())),ABS(MOD(J3494 - $Q$6:$Q$13 + PI(), 2*PI()) - PI()),0))</f>
        <v>S</v>
      </c>
      <c r="L3494">
        <v>6.2061789981768598</v>
      </c>
      <c r="M3494">
        <v>8.6388897365993902</v>
      </c>
      <c r="N3494">
        <v>1.31359248691134</v>
      </c>
    </row>
    <row r="3495" spans="1:14" x14ac:dyDescent="0.3">
      <c r="A3495">
        <v>1716642</v>
      </c>
      <c r="B3495">
        <v>2024</v>
      </c>
      <c r="C3495">
        <v>5</v>
      </c>
      <c r="D3495">
        <v>25</v>
      </c>
      <c r="E3495">
        <v>1600</v>
      </c>
      <c r="F3495">
        <v>-0.18765625</v>
      </c>
      <c r="G3495">
        <v>5.1221600341796796</v>
      </c>
      <c r="H3495">
        <v>5.1255963832428</v>
      </c>
      <c r="I3495">
        <v>3.1049728763086102</v>
      </c>
      <c r="J3495">
        <f t="shared" si="55"/>
        <v>3.1049728763086102</v>
      </c>
      <c r="K3495" t="str" cm="1">
        <f t="array" ref="K3495">INDEX($P$6:$P$13,MATCH(MIN(ABS(MOD(J3495 - $Q$6:$Q$13 + PI(), 2*PI()) - PI())),ABS(MOD(J3495 - $Q$6:$Q$13 + PI(), 2*PI()) - PI()),0))</f>
        <v>S</v>
      </c>
      <c r="L3495">
        <v>6.2091391313191604</v>
      </c>
      <c r="M3495">
        <v>8.5901827282375702</v>
      </c>
      <c r="N3495">
        <v>1.31810559166802</v>
      </c>
    </row>
    <row r="3496" spans="1:14" x14ac:dyDescent="0.3">
      <c r="A3496">
        <v>1716645</v>
      </c>
      <c r="B3496">
        <v>2024</v>
      </c>
      <c r="C3496">
        <v>5</v>
      </c>
      <c r="D3496">
        <v>25</v>
      </c>
      <c r="E3496">
        <v>1700</v>
      </c>
      <c r="F3496">
        <v>0.42068420410156199</v>
      </c>
      <c r="G3496">
        <v>4.9342547607421796</v>
      </c>
      <c r="H3496">
        <v>4.9521556158391702</v>
      </c>
      <c r="I3496">
        <v>-3.05654043357301</v>
      </c>
      <c r="J3496">
        <f t="shared" si="55"/>
        <v>3.2266448736065763</v>
      </c>
      <c r="K3496" t="str" cm="1">
        <f t="array" ref="K3496">INDEX($P$6:$P$13,MATCH(MIN(ABS(MOD(J3496 - $Q$6:$Q$13 + PI(), 2*PI()) - PI())),ABS(MOD(J3496 - $Q$6:$Q$13 + PI(), 2*PI()) - PI()),0))</f>
        <v>S</v>
      </c>
      <c r="L3496">
        <v>6.2104640835521598</v>
      </c>
      <c r="M3496">
        <v>8.5150933795505104</v>
      </c>
      <c r="N3496">
        <v>1.30968104468451</v>
      </c>
    </row>
    <row r="3497" spans="1:14" x14ac:dyDescent="0.3">
      <c r="A3497">
        <v>1716649</v>
      </c>
      <c r="B3497">
        <v>2024</v>
      </c>
      <c r="C3497">
        <v>5</v>
      </c>
      <c r="D3497">
        <v>25</v>
      </c>
      <c r="E3497">
        <v>1800</v>
      </c>
      <c r="F3497">
        <v>0.50955078124999997</v>
      </c>
      <c r="G3497">
        <v>4.4645062255859296</v>
      </c>
      <c r="H3497">
        <v>4.4934906071970397</v>
      </c>
      <c r="I3497">
        <v>-3.0279506664735201</v>
      </c>
      <c r="J3497">
        <f t="shared" si="55"/>
        <v>3.2552346407060662</v>
      </c>
      <c r="K3497" t="str" cm="1">
        <f t="array" ref="K3497">INDEX($P$6:$P$13,MATCH(MIN(ABS(MOD(J3497 - $Q$6:$Q$13 + PI(), 2*PI()) - PI())),ABS(MOD(J3497 - $Q$6:$Q$13 + PI(), 2*PI()) - PI()),0))</f>
        <v>S</v>
      </c>
      <c r="L3497">
        <v>6.2115721952910601</v>
      </c>
      <c r="M3497">
        <v>8.4978634516398106</v>
      </c>
      <c r="N3497">
        <v>1.30642159779866</v>
      </c>
    </row>
    <row r="3498" spans="1:14" x14ac:dyDescent="0.3">
      <c r="A3498">
        <v>1716652</v>
      </c>
      <c r="B3498">
        <v>2024</v>
      </c>
      <c r="C3498">
        <v>5</v>
      </c>
      <c r="D3498">
        <v>25</v>
      </c>
      <c r="E3498">
        <v>1900</v>
      </c>
      <c r="F3498">
        <v>0.355982666015625</v>
      </c>
      <c r="G3498">
        <v>4.1507324218750004</v>
      </c>
      <c r="H3498">
        <v>4.1659696706178604</v>
      </c>
      <c r="I3498">
        <v>-3.0560381876501101</v>
      </c>
      <c r="J3498">
        <f t="shared" si="55"/>
        <v>3.2271471195294761</v>
      </c>
      <c r="K3498" t="str" cm="1">
        <f t="array" ref="K3498">INDEX($P$6:$P$13,MATCH(MIN(ABS(MOD(J3498 - $Q$6:$Q$13 + PI(), 2*PI()) - PI())),ABS(MOD(J3498 - $Q$6:$Q$13 + PI(), 2*PI()) - PI()),0))</f>
        <v>S</v>
      </c>
      <c r="L3498">
        <v>6.2132368485164298</v>
      </c>
      <c r="M3498">
        <v>8.4949087566799495</v>
      </c>
      <c r="N3498">
        <v>1.30059644911024</v>
      </c>
    </row>
    <row r="3499" spans="1:14" x14ac:dyDescent="0.3">
      <c r="A3499">
        <v>1716656</v>
      </c>
      <c r="B3499">
        <v>2024</v>
      </c>
      <c r="C3499">
        <v>5</v>
      </c>
      <c r="D3499">
        <v>25</v>
      </c>
      <c r="E3499">
        <v>2000</v>
      </c>
      <c r="F3499">
        <v>5.9909057617187497E-2</v>
      </c>
      <c r="G3499">
        <v>4.1263244628906204</v>
      </c>
      <c r="H3499">
        <v>4.1267593421756699</v>
      </c>
      <c r="I3499">
        <v>-3.1270749274152099</v>
      </c>
      <c r="J3499">
        <f t="shared" si="55"/>
        <v>3.1561103797643764</v>
      </c>
      <c r="K3499" t="str" cm="1">
        <f t="array" ref="K3499">INDEX($P$6:$P$13,MATCH(MIN(ABS(MOD(J3499 - $Q$6:$Q$13 + PI(), 2*PI()) - PI())),ABS(MOD(J3499 - $Q$6:$Q$13 + PI(), 2*PI()) - PI()),0))</f>
        <v>S</v>
      </c>
      <c r="L3499">
        <v>6.2148535648421799</v>
      </c>
      <c r="M3499">
        <v>8.4899033440483898</v>
      </c>
      <c r="N3499">
        <v>1.29421975877549</v>
      </c>
    </row>
    <row r="3500" spans="1:14" x14ac:dyDescent="0.3">
      <c r="A3500">
        <v>1716660</v>
      </c>
      <c r="B3500">
        <v>2024</v>
      </c>
      <c r="C3500">
        <v>5</v>
      </c>
      <c r="D3500">
        <v>25</v>
      </c>
      <c r="E3500">
        <v>2100</v>
      </c>
      <c r="F3500">
        <v>-0.39313110351562502</v>
      </c>
      <c r="G3500">
        <v>4.4130664062499996</v>
      </c>
      <c r="H3500">
        <v>4.4305425368146096</v>
      </c>
      <c r="I3500">
        <v>3.05274375646573</v>
      </c>
      <c r="J3500">
        <f t="shared" si="55"/>
        <v>3.05274375646573</v>
      </c>
      <c r="K3500" t="str" cm="1">
        <f t="array" ref="K3500">INDEX($P$6:$P$13,MATCH(MIN(ABS(MOD(J3500 - $Q$6:$Q$13 + PI(), 2*PI()) - PI())),ABS(MOD(J3500 - $Q$6:$Q$13 + PI(), 2*PI()) - PI()),0))</f>
        <v>S</v>
      </c>
      <c r="L3500">
        <v>6.2164830643411699</v>
      </c>
      <c r="M3500">
        <v>8.4714225133260097</v>
      </c>
      <c r="N3500">
        <v>1.2887381447685999</v>
      </c>
    </row>
    <row r="3501" spans="1:14" x14ac:dyDescent="0.3">
      <c r="A3501">
        <v>1716663</v>
      </c>
      <c r="B3501">
        <v>2024</v>
      </c>
      <c r="C3501">
        <v>5</v>
      </c>
      <c r="D3501">
        <v>25</v>
      </c>
      <c r="E3501">
        <v>2200</v>
      </c>
      <c r="F3501">
        <v>-1.19409118652343</v>
      </c>
      <c r="G3501">
        <v>4.41998291015625</v>
      </c>
      <c r="H3501">
        <v>4.5784388920030601</v>
      </c>
      <c r="I3501">
        <v>2.8777340996172001</v>
      </c>
      <c r="J3501">
        <f t="shared" si="55"/>
        <v>2.8777340996172001</v>
      </c>
      <c r="K3501" t="str" cm="1">
        <f t="array" ref="K3501">INDEX($P$6:$P$13,MATCH(MIN(ABS(MOD(J3501 - $Q$6:$Q$13 + PI(), 2*PI()) - PI())),ABS(MOD(J3501 - $Q$6:$Q$13 + PI(), 2*PI()) - PI()),0))</f>
        <v>S</v>
      </c>
      <c r="L3501">
        <v>6.21871550351094</v>
      </c>
      <c r="M3501">
        <v>8.4590478473239408</v>
      </c>
      <c r="N3501">
        <v>1.28190432654486</v>
      </c>
    </row>
    <row r="3502" spans="1:14" x14ac:dyDescent="0.3">
      <c r="A3502">
        <v>1716667</v>
      </c>
      <c r="B3502">
        <v>2024</v>
      </c>
      <c r="C3502">
        <v>5</v>
      </c>
      <c r="D3502">
        <v>25</v>
      </c>
      <c r="E3502">
        <v>2300</v>
      </c>
      <c r="F3502">
        <v>-1.2627832031249999</v>
      </c>
      <c r="G3502">
        <v>4.7288922119140597</v>
      </c>
      <c r="H3502">
        <v>4.8945932384618098</v>
      </c>
      <c r="I3502">
        <v>2.8806457285142901</v>
      </c>
      <c r="J3502">
        <f t="shared" si="55"/>
        <v>2.8806457285142901</v>
      </c>
      <c r="K3502" t="str" cm="1">
        <f t="array" ref="K3502">INDEX($P$6:$P$13,MATCH(MIN(ABS(MOD(J3502 - $Q$6:$Q$13 + PI(), 2*PI()) - PI())),ABS(MOD(J3502 - $Q$6:$Q$13 + PI(), 2*PI()) - PI()),0))</f>
        <v>S</v>
      </c>
      <c r="L3502">
        <v>6.2214412784773199</v>
      </c>
      <c r="M3502">
        <v>8.4169277615017304</v>
      </c>
      <c r="N3502">
        <v>1.2785287433200401</v>
      </c>
    </row>
    <row r="3503" spans="1:14" x14ac:dyDescent="0.3">
      <c r="A3503">
        <v>1716670</v>
      </c>
      <c r="B3503">
        <v>2024</v>
      </c>
      <c r="C3503">
        <v>5</v>
      </c>
      <c r="D3503">
        <v>25</v>
      </c>
      <c r="E3503">
        <v>0</v>
      </c>
      <c r="F3503">
        <v>0.54145629882812496</v>
      </c>
      <c r="G3503">
        <v>-0.55394042968750001</v>
      </c>
      <c r="H3503">
        <v>0.77461275691988396</v>
      </c>
      <c r="I3503">
        <v>-0.77400175325880005</v>
      </c>
      <c r="J3503">
        <f t="shared" si="55"/>
        <v>5.5091835539207858</v>
      </c>
      <c r="K3503" t="str" cm="1">
        <f t="array" ref="K3503">INDEX($P$6:$P$13,MATCH(MIN(ABS(MOD(J3503 - $Q$6:$Q$13 + PI(), 2*PI()) - PI())),ABS(MOD(J3503 - $Q$6:$Q$13 + PI(), 2*PI()) - PI()),0))</f>
        <v>NW</v>
      </c>
      <c r="L3503">
        <v>6.0730768108744302</v>
      </c>
      <c r="M3503">
        <v>8.6432778040567992</v>
      </c>
      <c r="N3503">
        <v>1.2364320755004801</v>
      </c>
    </row>
    <row r="3504" spans="1:14" x14ac:dyDescent="0.3">
      <c r="A3504">
        <v>1716674</v>
      </c>
      <c r="B3504">
        <v>2024</v>
      </c>
      <c r="C3504">
        <v>5</v>
      </c>
      <c r="D3504">
        <v>25</v>
      </c>
      <c r="E3504">
        <v>100</v>
      </c>
      <c r="F3504">
        <v>-0.611292724609375</v>
      </c>
      <c r="G3504">
        <v>-0.25033386230468702</v>
      </c>
      <c r="H3504">
        <v>0.66056478696395504</v>
      </c>
      <c r="I3504">
        <v>1.1821139192247101</v>
      </c>
      <c r="J3504">
        <f t="shared" si="55"/>
        <v>1.1821139192247101</v>
      </c>
      <c r="K3504" t="str" cm="1">
        <f t="array" ref="K3504">INDEX($P$6:$P$13,MATCH(MIN(ABS(MOD(J3504 - $Q$6:$Q$13 + PI(), 2*PI()) - PI())),ABS(MOD(J3504 - $Q$6:$Q$13 + PI(), 2*PI()) - PI()),0))</f>
        <v>E</v>
      </c>
      <c r="L3504">
        <v>6.0828116707417497</v>
      </c>
      <c r="M3504">
        <v>8.6651200188530808</v>
      </c>
      <c r="N3504">
        <v>1.23725117577446</v>
      </c>
    </row>
    <row r="3505" spans="1:14" x14ac:dyDescent="0.3">
      <c r="A3505">
        <v>1716678</v>
      </c>
      <c r="B3505">
        <v>2024</v>
      </c>
      <c r="C3505">
        <v>5</v>
      </c>
      <c r="D3505">
        <v>25</v>
      </c>
      <c r="E3505">
        <v>200</v>
      </c>
      <c r="F3505">
        <v>-1.60482360839843</v>
      </c>
      <c r="G3505">
        <v>0.35999328613281201</v>
      </c>
      <c r="H3505">
        <v>1.64470483070175</v>
      </c>
      <c r="I3505">
        <v>1.79146299877265</v>
      </c>
      <c r="J3505">
        <f t="shared" si="55"/>
        <v>1.79146299877265</v>
      </c>
      <c r="K3505" t="str" cm="1">
        <f t="array" ref="K3505">INDEX($P$6:$P$13,MATCH(MIN(ABS(MOD(J3505 - $Q$6:$Q$13 + PI(), 2*PI()) - PI())),ABS(MOD(J3505 - $Q$6:$Q$13 + PI(), 2*PI()) - PI()),0))</f>
        <v>E</v>
      </c>
      <c r="L3505">
        <v>6.0939034407751498</v>
      </c>
      <c r="M3505">
        <v>8.6728205151028099</v>
      </c>
      <c r="N3505">
        <v>1.23979748619927</v>
      </c>
    </row>
    <row r="3506" spans="1:14" x14ac:dyDescent="0.3">
      <c r="A3506">
        <v>1716681</v>
      </c>
      <c r="B3506">
        <v>2024</v>
      </c>
      <c r="C3506">
        <v>5</v>
      </c>
      <c r="D3506">
        <v>26</v>
      </c>
      <c r="E3506">
        <v>300</v>
      </c>
      <c r="F3506">
        <v>-1.33987243652343</v>
      </c>
      <c r="G3506">
        <v>5.8091949462890602</v>
      </c>
      <c r="H3506">
        <v>5.9617115051087097</v>
      </c>
      <c r="I3506">
        <v>2.9149100145202</v>
      </c>
      <c r="J3506">
        <f t="shared" si="55"/>
        <v>2.9149100145202</v>
      </c>
      <c r="K3506" t="str" cm="1">
        <f t="array" ref="K3506">INDEX($P$6:$P$13,MATCH(MIN(ABS(MOD(J3506 - $Q$6:$Q$13 + PI(), 2*PI()) - PI())),ABS(MOD(J3506 - $Q$6:$Q$13 + PI(), 2*PI()) - PI()),0))</f>
        <v>S</v>
      </c>
      <c r="L3506">
        <v>6.2369185054684202</v>
      </c>
      <c r="M3506">
        <v>8.1009576585557692</v>
      </c>
      <c r="N3506">
        <v>1.28563086191813</v>
      </c>
    </row>
    <row r="3507" spans="1:14" x14ac:dyDescent="0.3">
      <c r="A3507">
        <v>1716685</v>
      </c>
      <c r="B3507">
        <v>2024</v>
      </c>
      <c r="C3507">
        <v>5</v>
      </c>
      <c r="D3507">
        <v>26</v>
      </c>
      <c r="E3507">
        <v>400</v>
      </c>
      <c r="F3507">
        <v>-1.30098754882812</v>
      </c>
      <c r="G3507">
        <v>6.3161328125000002</v>
      </c>
      <c r="H3507">
        <v>6.4487287357544298</v>
      </c>
      <c r="I3507">
        <v>2.93845520282321</v>
      </c>
      <c r="J3507">
        <f t="shared" si="55"/>
        <v>2.93845520282321</v>
      </c>
      <c r="K3507" t="str" cm="1">
        <f t="array" ref="K3507">INDEX($P$6:$P$13,MATCH(MIN(ABS(MOD(J3507 - $Q$6:$Q$13 + PI(), 2*PI()) - PI())),ABS(MOD(J3507 - $Q$6:$Q$13 + PI(), 2*PI()) - PI()),0))</f>
        <v>S</v>
      </c>
      <c r="L3507">
        <v>5.5465194677812697</v>
      </c>
      <c r="M3507">
        <v>7.9443842569986902</v>
      </c>
      <c r="N3507">
        <v>1.2992899152967601</v>
      </c>
    </row>
    <row r="3508" spans="1:14" x14ac:dyDescent="0.3">
      <c r="A3508">
        <v>1716688</v>
      </c>
      <c r="B3508">
        <v>2024</v>
      </c>
      <c r="C3508">
        <v>5</v>
      </c>
      <c r="D3508">
        <v>26</v>
      </c>
      <c r="E3508">
        <v>500</v>
      </c>
      <c r="F3508">
        <v>-0.96594482421875005</v>
      </c>
      <c r="G3508">
        <v>6.6254345703124997</v>
      </c>
      <c r="H3508">
        <v>6.6954785227739304</v>
      </c>
      <c r="I3508">
        <v>2.9968192289792901</v>
      </c>
      <c r="J3508">
        <f t="shared" si="55"/>
        <v>2.9968192289792901</v>
      </c>
      <c r="K3508" t="str" cm="1">
        <f t="array" ref="K3508">INDEX($P$6:$P$13,MATCH(MIN(ABS(MOD(J3508 - $Q$6:$Q$13 + PI(), 2*PI()) - PI())),ABS(MOD(J3508 - $Q$6:$Q$13 + PI(), 2*PI()) - PI()),0))</f>
        <v>S</v>
      </c>
      <c r="L3508">
        <v>5.55359863404371</v>
      </c>
      <c r="M3508">
        <v>7.7627313401963898</v>
      </c>
      <c r="N3508">
        <v>1.3267241583930101</v>
      </c>
    </row>
    <row r="3509" spans="1:14" x14ac:dyDescent="0.3">
      <c r="A3509">
        <v>1716692</v>
      </c>
      <c r="B3509">
        <v>2024</v>
      </c>
      <c r="C3509">
        <v>5</v>
      </c>
      <c r="D3509">
        <v>26</v>
      </c>
      <c r="E3509">
        <v>600</v>
      </c>
      <c r="F3509">
        <v>-0.65806701660156197</v>
      </c>
      <c r="G3509">
        <v>6.7117004394531197</v>
      </c>
      <c r="H3509">
        <v>6.7438842655619498</v>
      </c>
      <c r="I3509">
        <v>3.0438573094295398</v>
      </c>
      <c r="J3509">
        <f t="shared" si="55"/>
        <v>3.0438573094295398</v>
      </c>
      <c r="K3509" t="str" cm="1">
        <f t="array" ref="K3509">INDEX($P$6:$P$13,MATCH(MIN(ABS(MOD(J3509 - $Q$6:$Q$13 + PI(), 2*PI()) - PI())),ABS(MOD(J3509 - $Q$6:$Q$13 + PI(), 2*PI()) - PI()),0))</f>
        <v>S</v>
      </c>
      <c r="L3509">
        <v>4.8616418341412002</v>
      </c>
      <c r="M3509">
        <v>7.5814912584092804</v>
      </c>
      <c r="N3509">
        <v>1.3495436774359799</v>
      </c>
    </row>
    <row r="3510" spans="1:14" x14ac:dyDescent="0.3">
      <c r="A3510">
        <v>1716696</v>
      </c>
      <c r="B3510">
        <v>2024</v>
      </c>
      <c r="C3510">
        <v>5</v>
      </c>
      <c r="D3510">
        <v>26</v>
      </c>
      <c r="E3510">
        <v>700</v>
      </c>
      <c r="F3510">
        <v>-0.52511413574218702</v>
      </c>
      <c r="G3510">
        <v>6.6616888427734304</v>
      </c>
      <c r="H3510">
        <v>6.6823531105059297</v>
      </c>
      <c r="I3510">
        <v>3.0629293326291598</v>
      </c>
      <c r="J3510">
        <f t="shared" si="55"/>
        <v>3.0629293326291598</v>
      </c>
      <c r="K3510" t="str" cm="1">
        <f t="array" ref="K3510">INDEX($P$6:$P$13,MATCH(MIN(ABS(MOD(J3510 - $Q$6:$Q$13 + PI(), 2*PI()) - PI())),ABS(MOD(J3510 - $Q$6:$Q$13 + PI(), 2*PI()) - PI()),0))</f>
        <v>S</v>
      </c>
      <c r="L3510">
        <v>3.4741343311566899</v>
      </c>
      <c r="M3510">
        <v>7.4261586931016703</v>
      </c>
      <c r="N3510">
        <v>1.3713773091634101</v>
      </c>
    </row>
    <row r="3511" spans="1:14" x14ac:dyDescent="0.3">
      <c r="A3511">
        <v>1716699</v>
      </c>
      <c r="B3511">
        <v>2024</v>
      </c>
      <c r="C3511">
        <v>5</v>
      </c>
      <c r="D3511">
        <v>26</v>
      </c>
      <c r="E3511">
        <v>800</v>
      </c>
      <c r="F3511">
        <v>-0.436856689453125</v>
      </c>
      <c r="G3511">
        <v>6.7358453369140596</v>
      </c>
      <c r="H3511">
        <v>6.7499967533286096</v>
      </c>
      <c r="I3511">
        <v>3.0768278466226602</v>
      </c>
      <c r="J3511">
        <f t="shared" si="55"/>
        <v>3.0768278466226602</v>
      </c>
      <c r="K3511" t="str" cm="1">
        <f t="array" ref="K3511">INDEX($P$6:$P$13,MATCH(MIN(ABS(MOD(J3511 - $Q$6:$Q$13 + PI(), 2*PI()) - PI())),ABS(MOD(J3511 - $Q$6:$Q$13 + PI(), 2*PI()) - PI()),0))</f>
        <v>S</v>
      </c>
      <c r="L3511">
        <v>3.48695241572619</v>
      </c>
      <c r="M3511">
        <v>7.3169339497884103</v>
      </c>
      <c r="N3511">
        <v>1.3874891069200299</v>
      </c>
    </row>
    <row r="3512" spans="1:14" x14ac:dyDescent="0.3">
      <c r="A3512">
        <v>1716703</v>
      </c>
      <c r="B3512">
        <v>2024</v>
      </c>
      <c r="C3512">
        <v>5</v>
      </c>
      <c r="D3512">
        <v>26</v>
      </c>
      <c r="E3512">
        <v>900</v>
      </c>
      <c r="F3512">
        <v>-0.30049682617187501</v>
      </c>
      <c r="G3512">
        <v>6.6859930419921803</v>
      </c>
      <c r="H3512">
        <v>6.69274243491465</v>
      </c>
      <c r="I3512">
        <v>3.0966786466162399</v>
      </c>
      <c r="J3512">
        <f t="shared" si="55"/>
        <v>3.0966786466162399</v>
      </c>
      <c r="K3512" t="str" cm="1">
        <f t="array" ref="K3512">INDEX($P$6:$P$13,MATCH(MIN(ABS(MOD(J3512 - $Q$6:$Q$13 + PI(), 2*PI()) - PI())),ABS(MOD(J3512 - $Q$6:$Q$13 + PI(), 2*PI()) - PI()),0))</f>
        <v>S</v>
      </c>
      <c r="L3512">
        <v>2.1043973780793501</v>
      </c>
      <c r="M3512">
        <v>7.2722889582316004</v>
      </c>
      <c r="N3512">
        <v>1.3926100201076901</v>
      </c>
    </row>
    <row r="3513" spans="1:14" x14ac:dyDescent="0.3">
      <c r="A3513">
        <v>1716706</v>
      </c>
      <c r="B3513">
        <v>2024</v>
      </c>
      <c r="C3513">
        <v>5</v>
      </c>
      <c r="D3513">
        <v>26</v>
      </c>
      <c r="E3513">
        <v>1000</v>
      </c>
      <c r="F3513">
        <v>-0.63974853515624996</v>
      </c>
      <c r="G3513">
        <v>6.5630773925781201</v>
      </c>
      <c r="H3513">
        <v>6.5941840321001504</v>
      </c>
      <c r="I3513">
        <v>3.0444227243655502</v>
      </c>
      <c r="J3513">
        <f t="shared" si="55"/>
        <v>3.0444227243655502</v>
      </c>
      <c r="K3513" t="str" cm="1">
        <f t="array" ref="K3513">INDEX($P$6:$P$13,MATCH(MIN(ABS(MOD(J3513 - $Q$6:$Q$13 + PI(), 2*PI()) - PI())),ABS(MOD(J3513 - $Q$6:$Q$13 + PI(), 2*PI()) - PI()),0))</f>
        <v>S</v>
      </c>
      <c r="L3513">
        <v>2.1215060859890298</v>
      </c>
      <c r="M3513">
        <v>7.2780490451388804</v>
      </c>
      <c r="N3513">
        <v>1.38795216878255</v>
      </c>
    </row>
    <row r="3514" spans="1:14" x14ac:dyDescent="0.3">
      <c r="A3514">
        <v>1716710</v>
      </c>
      <c r="B3514">
        <v>2024</v>
      </c>
      <c r="C3514">
        <v>5</v>
      </c>
      <c r="D3514">
        <v>26</v>
      </c>
      <c r="E3514">
        <v>1100</v>
      </c>
      <c r="F3514">
        <v>-0.84488952636718695</v>
      </c>
      <c r="G3514">
        <v>6.5900433349609298</v>
      </c>
      <c r="H3514">
        <v>6.6439829521476002</v>
      </c>
      <c r="I3514">
        <v>3.0140812776569899</v>
      </c>
      <c r="J3514">
        <f t="shared" si="55"/>
        <v>3.0140812776569899</v>
      </c>
      <c r="K3514" t="str" cm="1">
        <f t="array" ref="K3514">INDEX($P$6:$P$13,MATCH(MIN(ABS(MOD(J3514 - $Q$6:$Q$13 + PI(), 2*PI()) - PI())),ABS(MOD(J3514 - $Q$6:$Q$13 + PI(), 2*PI()) - PI()),0))</f>
        <v>S</v>
      </c>
      <c r="L3514">
        <v>2.1474750191868299</v>
      </c>
      <c r="M3514">
        <v>7.26815372043185</v>
      </c>
      <c r="N3514">
        <v>1.38528113894992</v>
      </c>
    </row>
    <row r="3515" spans="1:14" x14ac:dyDescent="0.3">
      <c r="A3515">
        <v>1716714</v>
      </c>
      <c r="B3515">
        <v>2024</v>
      </c>
      <c r="C3515">
        <v>5</v>
      </c>
      <c r="D3515">
        <v>26</v>
      </c>
      <c r="E3515">
        <v>1200</v>
      </c>
      <c r="F3515">
        <v>-0.4978076171875</v>
      </c>
      <c r="G3515">
        <v>6.6364318847656198</v>
      </c>
      <c r="H3515">
        <v>6.6550763019565498</v>
      </c>
      <c r="I3515">
        <v>3.0667215340103899</v>
      </c>
      <c r="J3515">
        <f t="shared" si="55"/>
        <v>3.0667215340103899</v>
      </c>
      <c r="K3515" t="str" cm="1">
        <f t="array" ref="K3515">INDEX($P$6:$P$13,MATCH(MIN(ABS(MOD(J3515 - $Q$6:$Q$13 + PI(), 2*PI()) - PI())),ABS(MOD(J3515 - $Q$6:$Q$13 + PI(), 2*PI()) - PI()),0))</f>
        <v>S</v>
      </c>
      <c r="L3515">
        <v>1.4741852693173101</v>
      </c>
      <c r="M3515">
        <v>7.2580062018500398</v>
      </c>
      <c r="N3515">
        <v>1.3816165924072199</v>
      </c>
    </row>
    <row r="3516" spans="1:14" x14ac:dyDescent="0.3">
      <c r="A3516">
        <v>1716717</v>
      </c>
      <c r="B3516">
        <v>2024</v>
      </c>
      <c r="C3516">
        <v>5</v>
      </c>
      <c r="D3516">
        <v>26</v>
      </c>
      <c r="E3516">
        <v>1300</v>
      </c>
      <c r="F3516">
        <v>-0.39404724121093698</v>
      </c>
      <c r="G3516">
        <v>6.6773120117187501</v>
      </c>
      <c r="H3516">
        <v>6.6889288327914898</v>
      </c>
      <c r="I3516">
        <v>3.0826481608745402</v>
      </c>
      <c r="J3516">
        <f t="shared" si="55"/>
        <v>3.0826481608745402</v>
      </c>
      <c r="K3516" t="str" cm="1">
        <f t="array" ref="K3516">INDEX($P$6:$P$13,MATCH(MIN(ABS(MOD(J3516 - $Q$6:$Q$13 + PI(), 2*PI()) - PI())),ABS(MOD(J3516 - $Q$6:$Q$13 + PI(), 2*PI()) - PI()),0))</f>
        <v>S</v>
      </c>
      <c r="L3516">
        <v>0.100584557513294</v>
      </c>
      <c r="M3516">
        <v>7.2550785276624801</v>
      </c>
      <c r="N3516">
        <v>1.37617556254069</v>
      </c>
    </row>
    <row r="3517" spans="1:14" x14ac:dyDescent="0.3">
      <c r="A3517">
        <v>1716721</v>
      </c>
      <c r="B3517">
        <v>2024</v>
      </c>
      <c r="C3517">
        <v>5</v>
      </c>
      <c r="D3517">
        <v>26</v>
      </c>
      <c r="E3517">
        <v>1400</v>
      </c>
      <c r="F3517">
        <v>-0.29558898925781202</v>
      </c>
      <c r="G3517">
        <v>6.8137145996093702</v>
      </c>
      <c r="H3517">
        <v>6.8201231290571496</v>
      </c>
      <c r="I3517">
        <v>3.0982383619027001</v>
      </c>
      <c r="J3517">
        <f t="shared" si="55"/>
        <v>3.0982383619027001</v>
      </c>
      <c r="K3517" t="str" cm="1">
        <f t="array" ref="K3517">INDEX($P$6:$P$13,MATCH(MIN(ABS(MOD(J3517 - $Q$6:$Q$13 + PI(), 2*PI()) - PI())),ABS(MOD(J3517 - $Q$6:$Q$13 + PI(), 2*PI()) - PI()),0))</f>
        <v>S</v>
      </c>
      <c r="L3517">
        <v>0.12268938695247</v>
      </c>
      <c r="M3517">
        <v>7.2483430438571501</v>
      </c>
      <c r="N3517">
        <v>1.37098789215087</v>
      </c>
    </row>
    <row r="3518" spans="1:14" x14ac:dyDescent="0.3">
      <c r="A3518">
        <v>1716724</v>
      </c>
      <c r="B3518">
        <v>2024</v>
      </c>
      <c r="C3518">
        <v>5</v>
      </c>
      <c r="D3518">
        <v>26</v>
      </c>
      <c r="E3518">
        <v>1500</v>
      </c>
      <c r="F3518">
        <v>2.76873779296875E-2</v>
      </c>
      <c r="G3518">
        <v>6.8086462402343697</v>
      </c>
      <c r="H3518">
        <v>6.8087025353993997</v>
      </c>
      <c r="I3518">
        <v>-3.1375261733619499</v>
      </c>
      <c r="J3518">
        <f t="shared" si="55"/>
        <v>3.1456591338176363</v>
      </c>
      <c r="K3518" t="str" cm="1">
        <f t="array" ref="K3518">INDEX($P$6:$P$13,MATCH(MIN(ABS(MOD(J3518 - $Q$6:$Q$13 + PI(), 2*PI()) - PI())),ABS(MOD(J3518 - $Q$6:$Q$13 + PI(), 2*PI()) - PI()),0))</f>
        <v>S</v>
      </c>
      <c r="L3518">
        <v>0.14605210216030801</v>
      </c>
      <c r="M3518">
        <v>7.2292757034301696</v>
      </c>
      <c r="N3518">
        <v>1.36737283070882</v>
      </c>
    </row>
    <row r="3519" spans="1:14" x14ac:dyDescent="0.3">
      <c r="A3519">
        <v>1716728</v>
      </c>
      <c r="B3519">
        <v>2024</v>
      </c>
      <c r="C3519">
        <v>5</v>
      </c>
      <c r="D3519">
        <v>26</v>
      </c>
      <c r="E3519">
        <v>1600</v>
      </c>
      <c r="F3519">
        <v>0.13789306640624999</v>
      </c>
      <c r="G3519">
        <v>6.5789581298828104</v>
      </c>
      <c r="H3519">
        <v>6.5804030706723404</v>
      </c>
      <c r="I3519">
        <v>-3.1206360102389299</v>
      </c>
      <c r="J3519">
        <f t="shared" si="55"/>
        <v>3.1625492969406563</v>
      </c>
      <c r="K3519" t="str" cm="1">
        <f t="array" ref="K3519">INDEX($P$6:$P$13,MATCH(MIN(ABS(MOD(J3519 - $Q$6:$Q$13 + PI(), 2*PI()) - PI())),ABS(MOD(J3519 - $Q$6:$Q$13 + PI(), 2*PI()) - PI()),0))</f>
        <v>S</v>
      </c>
      <c r="L3519">
        <v>0.17333720655717</v>
      </c>
      <c r="M3519">
        <v>7.1971302032470703</v>
      </c>
      <c r="N3519">
        <v>1.3655481338500901</v>
      </c>
    </row>
    <row r="3520" spans="1:14" x14ac:dyDescent="0.3">
      <c r="A3520">
        <v>1716732</v>
      </c>
      <c r="B3520">
        <v>2024</v>
      </c>
      <c r="C3520">
        <v>5</v>
      </c>
      <c r="D3520">
        <v>26</v>
      </c>
      <c r="E3520">
        <v>1700</v>
      </c>
      <c r="F3520">
        <v>0.403712158203125</v>
      </c>
      <c r="G3520">
        <v>6.5829632568359298</v>
      </c>
      <c r="H3520">
        <v>6.59533082927104</v>
      </c>
      <c r="I3520">
        <v>-3.0803425502559598</v>
      </c>
      <c r="J3520">
        <f t="shared" si="55"/>
        <v>3.2028427569236264</v>
      </c>
      <c r="K3520" t="str" cm="1">
        <f t="array" ref="K3520">INDEX($P$6:$P$13,MATCH(MIN(ABS(MOD(J3520 - $Q$6:$Q$13 + PI(), 2*PI()) - PI())),ABS(MOD(J3520 - $Q$6:$Q$13 + PI(), 2*PI()) - PI()),0))</f>
        <v>S</v>
      </c>
      <c r="L3520">
        <v>0.19943443199222899</v>
      </c>
      <c r="M3520">
        <v>7.1852806939019098</v>
      </c>
      <c r="N3520">
        <v>1.3592404259575701</v>
      </c>
    </row>
    <row r="3521" spans="1:14" x14ac:dyDescent="0.3">
      <c r="A3521">
        <v>1716735</v>
      </c>
      <c r="B3521">
        <v>2024</v>
      </c>
      <c r="C3521">
        <v>5</v>
      </c>
      <c r="D3521">
        <v>26</v>
      </c>
      <c r="E3521">
        <v>1800</v>
      </c>
      <c r="F3521">
        <v>0.39669067382812501</v>
      </c>
      <c r="G3521">
        <v>6.3566265869140599</v>
      </c>
      <c r="H3521">
        <v>6.3689924678998402</v>
      </c>
      <c r="I3521">
        <v>-3.0792676295968402</v>
      </c>
      <c r="J3521">
        <f t="shared" si="55"/>
        <v>3.203917677582746</v>
      </c>
      <c r="K3521" t="str" cm="1">
        <f t="array" ref="K3521">INDEX($P$6:$P$13,MATCH(MIN(ABS(MOD(J3521 - $Q$6:$Q$13 + PI(), 2*PI()) - PI())),ABS(MOD(J3521 - $Q$6:$Q$13 + PI(), 2*PI()) - PI()),0))</f>
        <v>S</v>
      </c>
      <c r="L3521">
        <v>0.29979518791984</v>
      </c>
      <c r="M3521">
        <v>7.1701272328694596</v>
      </c>
      <c r="N3521">
        <v>1.3455193837483701</v>
      </c>
    </row>
    <row r="3522" spans="1:14" x14ac:dyDescent="0.3">
      <c r="A3522">
        <v>1716739</v>
      </c>
      <c r="B3522">
        <v>2024</v>
      </c>
      <c r="C3522">
        <v>5</v>
      </c>
      <c r="D3522">
        <v>26</v>
      </c>
      <c r="E3522">
        <v>1900</v>
      </c>
      <c r="F3522">
        <v>0.45748474121093702</v>
      </c>
      <c r="G3522">
        <v>6.5834295654296797</v>
      </c>
      <c r="H3522">
        <v>6.5993058067810804</v>
      </c>
      <c r="I3522">
        <v>-3.0722138474305298</v>
      </c>
      <c r="J3522">
        <f t="shared" si="55"/>
        <v>3.2109714597490564</v>
      </c>
      <c r="K3522" t="str" cm="1">
        <f t="array" ref="K3522">INDEX($P$6:$P$13,MATCH(MIN(ABS(MOD(J3522 - $Q$6:$Q$13 + PI(), 2*PI()) - PI())),ABS(MOD(J3522 - $Q$6:$Q$13 + PI(), 2*PI()) - PI()),0))</f>
        <v>S</v>
      </c>
      <c r="L3522">
        <v>0.286384216997074</v>
      </c>
      <c r="M3522">
        <v>7.1695618099636498</v>
      </c>
      <c r="N3522">
        <v>1.33562003241644</v>
      </c>
    </row>
    <row r="3523" spans="1:14" x14ac:dyDescent="0.3">
      <c r="A3523">
        <v>1716742</v>
      </c>
      <c r="B3523">
        <v>2024</v>
      </c>
      <c r="C3523">
        <v>5</v>
      </c>
      <c r="D3523">
        <v>26</v>
      </c>
      <c r="E3523">
        <v>2000</v>
      </c>
      <c r="F3523">
        <v>0.78453063964843694</v>
      </c>
      <c r="G3523">
        <v>6.7923187255859299</v>
      </c>
      <c r="H3523">
        <v>6.8374762884044102</v>
      </c>
      <c r="I3523">
        <v>-3.0265995910491399</v>
      </c>
      <c r="J3523">
        <f t="shared" ref="J3523:J3586" si="56">IF(I3523&lt;0,I3523+2*PI(),I3523)</f>
        <v>3.2565857161304463</v>
      </c>
      <c r="K3523" t="str" cm="1">
        <f t="array" ref="K3523">INDEX($P$6:$P$13,MATCH(MIN(ABS(MOD(J3523 - $Q$6:$Q$13 + PI(), 2*PI()) - PI())),ABS(MOD(J3523 - $Q$6:$Q$13 + PI(), 2*PI()) - PI()),0))</f>
        <v>S</v>
      </c>
      <c r="L3523">
        <v>0.28881663737170699</v>
      </c>
      <c r="M3523">
        <v>7.1536964840359101</v>
      </c>
      <c r="N3523">
        <v>1.32723183102077</v>
      </c>
    </row>
    <row r="3524" spans="1:14" x14ac:dyDescent="0.3">
      <c r="A3524">
        <v>1716746</v>
      </c>
      <c r="B3524">
        <v>2024</v>
      </c>
      <c r="C3524">
        <v>5</v>
      </c>
      <c r="D3524">
        <v>26</v>
      </c>
      <c r="E3524">
        <v>2100</v>
      </c>
      <c r="F3524">
        <v>1.02047607421875</v>
      </c>
      <c r="G3524">
        <v>6.6648150634765599</v>
      </c>
      <c r="H3524">
        <v>6.74248702248636</v>
      </c>
      <c r="I3524">
        <v>-2.9896586907018499</v>
      </c>
      <c r="J3524">
        <f t="shared" si="56"/>
        <v>3.2935266164777364</v>
      </c>
      <c r="K3524" t="str" cm="1">
        <f t="array" ref="K3524">INDEX($P$6:$P$13,MATCH(MIN(ABS(MOD(J3524 - $Q$6:$Q$13 + PI(), 2*PI()) - PI())),ABS(MOD(J3524 - $Q$6:$Q$13 + PI(), 2*PI()) - PI()),0))</f>
        <v>S</v>
      </c>
      <c r="L3524">
        <v>1.0027798007244499</v>
      </c>
      <c r="M3524">
        <v>7.1225214004516602</v>
      </c>
      <c r="N3524">
        <v>1.3212163713243199</v>
      </c>
    </row>
    <row r="3525" spans="1:14" x14ac:dyDescent="0.3">
      <c r="A3525">
        <v>1716750</v>
      </c>
      <c r="B3525">
        <v>2024</v>
      </c>
      <c r="C3525">
        <v>5</v>
      </c>
      <c r="D3525">
        <v>26</v>
      </c>
      <c r="E3525">
        <v>2200</v>
      </c>
      <c r="F3525">
        <v>1.00499267578125</v>
      </c>
      <c r="G3525">
        <v>6.5509423828125</v>
      </c>
      <c r="H3525">
        <v>6.6275829969381004</v>
      </c>
      <c r="I3525">
        <v>-2.9893675425807902</v>
      </c>
      <c r="J3525">
        <f t="shared" si="56"/>
        <v>3.293817764598796</v>
      </c>
      <c r="K3525" t="str" cm="1">
        <f t="array" ref="K3525">INDEX($P$6:$P$13,MATCH(MIN(ABS(MOD(J3525 - $Q$6:$Q$13 + PI(), 2*PI()) - PI())),ABS(MOD(J3525 - $Q$6:$Q$13 + PI(), 2*PI()) - PI()),0))</f>
        <v>S</v>
      </c>
      <c r="L3525">
        <v>0.96615200727438</v>
      </c>
      <c r="M3525">
        <v>7.1379050148857903</v>
      </c>
      <c r="N3525">
        <v>1.3063107596503301</v>
      </c>
    </row>
    <row r="3526" spans="1:14" x14ac:dyDescent="0.3">
      <c r="A3526">
        <v>1716753</v>
      </c>
      <c r="B3526">
        <v>2024</v>
      </c>
      <c r="C3526">
        <v>5</v>
      </c>
      <c r="D3526">
        <v>26</v>
      </c>
      <c r="E3526">
        <v>2300</v>
      </c>
      <c r="F3526">
        <v>0.87547119140624996</v>
      </c>
      <c r="G3526">
        <v>6.9902001953125001</v>
      </c>
      <c r="H3526">
        <v>7.0448100455249403</v>
      </c>
      <c r="I3526">
        <v>-3.0169987499756901</v>
      </c>
      <c r="J3526">
        <f t="shared" si="56"/>
        <v>3.2661865572038962</v>
      </c>
      <c r="K3526" t="str" cm="1">
        <f t="array" ref="K3526">INDEX($P$6:$P$13,MATCH(MIN(ABS(MOD(J3526 - $Q$6:$Q$13 + PI(), 2*PI()) - PI())),ABS(MOD(J3526 - $Q$6:$Q$13 + PI(), 2*PI()) - PI()),0))</f>
        <v>S</v>
      </c>
      <c r="L3526">
        <v>1.7061464291921</v>
      </c>
      <c r="M3526">
        <v>7.1174410714043503</v>
      </c>
      <c r="N3526">
        <v>1.2987713283962601</v>
      </c>
    </row>
    <row r="3527" spans="1:14" x14ac:dyDescent="0.3">
      <c r="A3527">
        <v>1716757</v>
      </c>
      <c r="B3527">
        <v>2024</v>
      </c>
      <c r="C3527">
        <v>5</v>
      </c>
      <c r="D3527">
        <v>26</v>
      </c>
      <c r="E3527">
        <v>0</v>
      </c>
      <c r="F3527">
        <v>-0.95761230468750003</v>
      </c>
      <c r="G3527">
        <v>4.9512530517578099</v>
      </c>
      <c r="H3527">
        <v>5.0430078434035703</v>
      </c>
      <c r="I3527">
        <v>2.9505434464827198</v>
      </c>
      <c r="J3527">
        <f t="shared" si="56"/>
        <v>2.9505434464827198</v>
      </c>
      <c r="K3527" t="str" cm="1">
        <f t="array" ref="K3527">INDEX($P$6:$P$13,MATCH(MIN(ABS(MOD(J3527 - $Q$6:$Q$13 + PI(), 2*PI()) - PI())),ABS(MOD(J3527 - $Q$6:$Q$13 + PI(), 2*PI()) - PI()),0))</f>
        <v>S</v>
      </c>
      <c r="L3527">
        <v>6.2234868229199298</v>
      </c>
      <c r="M3527">
        <v>8.3707536061604806</v>
      </c>
      <c r="N3527">
        <v>1.27571858300103</v>
      </c>
    </row>
    <row r="3528" spans="1:14" x14ac:dyDescent="0.3">
      <c r="A3528">
        <v>1716760</v>
      </c>
      <c r="B3528">
        <v>2024</v>
      </c>
      <c r="C3528">
        <v>5</v>
      </c>
      <c r="D3528">
        <v>26</v>
      </c>
      <c r="E3528">
        <v>100</v>
      </c>
      <c r="F3528">
        <v>-0.96698913574218703</v>
      </c>
      <c r="G3528">
        <v>5.19964904785156</v>
      </c>
      <c r="H3528">
        <v>5.28880120721767</v>
      </c>
      <c r="I3528">
        <v>2.9577212162755901</v>
      </c>
      <c r="J3528">
        <f t="shared" si="56"/>
        <v>2.9577212162755901</v>
      </c>
      <c r="K3528" t="str" cm="1">
        <f t="array" ref="K3528">INDEX($P$6:$P$13,MATCH(MIN(ABS(MOD(J3528 - $Q$6:$Q$13 + PI(), 2*PI()) - PI())),ABS(MOD(J3528 - $Q$6:$Q$13 + PI(), 2*PI()) - PI()),0))</f>
        <v>S</v>
      </c>
      <c r="L3528">
        <v>6.2262668080098296</v>
      </c>
      <c r="M3528">
        <v>8.3120909796820701</v>
      </c>
      <c r="N3528">
        <v>1.2746945487128301</v>
      </c>
    </row>
    <row r="3529" spans="1:14" x14ac:dyDescent="0.3">
      <c r="A3529">
        <v>1716764</v>
      </c>
      <c r="B3529">
        <v>2024</v>
      </c>
      <c r="C3529">
        <v>5</v>
      </c>
      <c r="D3529">
        <v>26</v>
      </c>
      <c r="E3529">
        <v>200</v>
      </c>
      <c r="F3529">
        <v>-1.0920678710937499</v>
      </c>
      <c r="G3529">
        <v>5.5305444335937501</v>
      </c>
      <c r="H3529">
        <v>5.6373339414150401</v>
      </c>
      <c r="I3529">
        <v>2.9466394472389701</v>
      </c>
      <c r="J3529">
        <f t="shared" si="56"/>
        <v>2.9466394472389701</v>
      </c>
      <c r="K3529" t="str" cm="1">
        <f t="array" ref="K3529">INDEX($P$6:$P$13,MATCH(MIN(ABS(MOD(J3529 - $Q$6:$Q$13 + PI(), 2*PI()) - PI())),ABS(MOD(J3529 - $Q$6:$Q$13 + PI(), 2*PI()) - PI()),0))</f>
        <v>S</v>
      </c>
      <c r="L3529">
        <v>6.23029469120518</v>
      </c>
      <c r="M3529">
        <v>8.2226140764024507</v>
      </c>
      <c r="N3529">
        <v>1.27779261271158</v>
      </c>
    </row>
    <row r="3530" spans="1:14" x14ac:dyDescent="0.3">
      <c r="A3530">
        <v>1716768</v>
      </c>
      <c r="B3530">
        <v>2024</v>
      </c>
      <c r="C3530">
        <v>5</v>
      </c>
      <c r="D3530">
        <v>27</v>
      </c>
      <c r="E3530">
        <v>300</v>
      </c>
      <c r="F3530">
        <v>1.6011657714843699</v>
      </c>
      <c r="G3530">
        <v>7.3049176025390601</v>
      </c>
      <c r="H3530">
        <v>7.4783389203524404</v>
      </c>
      <c r="I3530">
        <v>-2.9258149704505798</v>
      </c>
      <c r="J3530">
        <f t="shared" si="56"/>
        <v>3.3573703367290064</v>
      </c>
      <c r="K3530" t="str" cm="1">
        <f t="array" ref="K3530">INDEX($P$6:$P$13,MATCH(MIN(ABS(MOD(J3530 - $Q$6:$Q$13 + PI(), 2*PI()) - PI())),ABS(MOD(J3530 - $Q$6:$Q$13 + PI(), 2*PI()) - PI()),0))</f>
        <v>S</v>
      </c>
      <c r="L3530">
        <v>2.7950245080006102</v>
      </c>
      <c r="M3530">
        <v>6.8756753073798196</v>
      </c>
      <c r="N3530">
        <v>1.3137425316704601</v>
      </c>
    </row>
    <row r="3531" spans="1:14" x14ac:dyDescent="0.3">
      <c r="A3531">
        <v>1716771</v>
      </c>
      <c r="B3531">
        <v>2024</v>
      </c>
      <c r="C3531">
        <v>5</v>
      </c>
      <c r="D3531">
        <v>27</v>
      </c>
      <c r="E3531">
        <v>400</v>
      </c>
      <c r="F3531">
        <v>2.0581335449218701</v>
      </c>
      <c r="G3531">
        <v>7.1437371826171798</v>
      </c>
      <c r="H3531">
        <v>7.43430525490042</v>
      </c>
      <c r="I3531">
        <v>-2.8610857717931202</v>
      </c>
      <c r="J3531">
        <f t="shared" si="56"/>
        <v>3.4220995353864661</v>
      </c>
      <c r="K3531" t="str" cm="1">
        <f t="array" ref="K3531">INDEX($P$6:$P$13,MATCH(MIN(ABS(MOD(J3531 - $Q$6:$Q$13 + PI(), 2*PI()) - PI())),ABS(MOD(J3531 - $Q$6:$Q$13 + PI(), 2*PI()) - PI()),0))</f>
        <v>S</v>
      </c>
      <c r="L3531">
        <v>3.2771555018709102</v>
      </c>
      <c r="M3531">
        <v>6.8314597871568399</v>
      </c>
      <c r="N3531">
        <v>1.31971931457519</v>
      </c>
    </row>
    <row r="3532" spans="1:14" x14ac:dyDescent="0.3">
      <c r="A3532">
        <v>1716775</v>
      </c>
      <c r="B3532">
        <v>2024</v>
      </c>
      <c r="C3532">
        <v>5</v>
      </c>
      <c r="D3532">
        <v>27</v>
      </c>
      <c r="E3532">
        <v>500</v>
      </c>
      <c r="F3532">
        <v>2.4707989501953098</v>
      </c>
      <c r="G3532">
        <v>6.7445013427734297</v>
      </c>
      <c r="H3532">
        <v>7.1828368918526104</v>
      </c>
      <c r="I3532">
        <v>-2.7904334470091299</v>
      </c>
      <c r="J3532">
        <f t="shared" si="56"/>
        <v>3.4927518601704564</v>
      </c>
      <c r="K3532" t="str" cm="1">
        <f t="array" ref="K3532">INDEX($P$6:$P$13,MATCH(MIN(ABS(MOD(J3532 - $Q$6:$Q$13 + PI(), 2*PI()) - PI())),ABS(MOD(J3532 - $Q$6:$Q$13 + PI(), 2*PI()) - PI()),0))</f>
        <v>S</v>
      </c>
      <c r="L3532">
        <v>4.0503425353392899</v>
      </c>
      <c r="M3532">
        <v>6.8445621066623197</v>
      </c>
      <c r="N3532">
        <v>1.3150651719835</v>
      </c>
    </row>
    <row r="3533" spans="1:14" x14ac:dyDescent="0.3">
      <c r="A3533">
        <v>1716778</v>
      </c>
      <c r="B3533">
        <v>2024</v>
      </c>
      <c r="C3533">
        <v>5</v>
      </c>
      <c r="D3533">
        <v>27</v>
      </c>
      <c r="E3533">
        <v>600</v>
      </c>
      <c r="F3533">
        <v>2.7174999999999998</v>
      </c>
      <c r="G3533">
        <v>6.2977819824218697</v>
      </c>
      <c r="H3533">
        <v>6.8590716680989399</v>
      </c>
      <c r="I3533">
        <v>-2.7342284080488701</v>
      </c>
      <c r="J3533">
        <f t="shared" si="56"/>
        <v>3.5489568991307161</v>
      </c>
      <c r="K3533" t="str" cm="1">
        <f t="array" ref="K3533">INDEX($P$6:$P$13,MATCH(MIN(ABS(MOD(J3533 - $Q$6:$Q$13 + PI(), 2*PI()) - PI())),ABS(MOD(J3533 - $Q$6:$Q$13 + PI(), 2*PI()) - PI()),0))</f>
        <v>SW</v>
      </c>
      <c r="L3533">
        <v>4.1076965013409303</v>
      </c>
      <c r="M3533">
        <v>6.8581743240356401</v>
      </c>
      <c r="N3533">
        <v>1.2908714082505901</v>
      </c>
    </row>
    <row r="3534" spans="1:14" x14ac:dyDescent="0.3">
      <c r="A3534">
        <v>1716782</v>
      </c>
      <c r="B3534">
        <v>2024</v>
      </c>
      <c r="C3534">
        <v>5</v>
      </c>
      <c r="D3534">
        <v>27</v>
      </c>
      <c r="E3534">
        <v>700</v>
      </c>
      <c r="F3534">
        <v>3.1002697753906201</v>
      </c>
      <c r="G3534">
        <v>5.8291485595703101</v>
      </c>
      <c r="H3534">
        <v>6.60232122891194</v>
      </c>
      <c r="I3534">
        <v>-2.6527859197673802</v>
      </c>
      <c r="J3534">
        <f t="shared" si="56"/>
        <v>3.630399387412206</v>
      </c>
      <c r="K3534" t="str" cm="1">
        <f t="array" ref="K3534">INDEX($P$6:$P$13,MATCH(MIN(ABS(MOD(J3534 - $Q$6:$Q$13 + PI(), 2*PI()) - PI())),ABS(MOD(J3534 - $Q$6:$Q$13 + PI(), 2*PI()) - PI()),0))</f>
        <v>SW</v>
      </c>
      <c r="L3534">
        <v>4.8572090764834597</v>
      </c>
      <c r="M3534">
        <v>6.9066691928439603</v>
      </c>
      <c r="N3534">
        <v>1.27984439002143</v>
      </c>
    </row>
    <row r="3535" spans="1:14" x14ac:dyDescent="0.3">
      <c r="A3535">
        <v>1716786</v>
      </c>
      <c r="B3535">
        <v>2024</v>
      </c>
      <c r="C3535">
        <v>5</v>
      </c>
      <c r="D3535">
        <v>27</v>
      </c>
      <c r="E3535">
        <v>800</v>
      </c>
      <c r="F3535">
        <v>3.3529962158203102</v>
      </c>
      <c r="G3535">
        <v>5.3998498535156196</v>
      </c>
      <c r="H3535">
        <v>6.3561751127402104</v>
      </c>
      <c r="I3535">
        <v>-2.58591642018113</v>
      </c>
      <c r="J3535">
        <f t="shared" si="56"/>
        <v>3.6972688869984562</v>
      </c>
      <c r="K3535" t="str" cm="1">
        <f t="array" ref="K3535">INDEX($P$6:$P$13,MATCH(MIN(ABS(MOD(J3535 - $Q$6:$Q$13 + PI(), 2*PI()) - PI())),ABS(MOD(J3535 - $Q$6:$Q$13 + PI(), 2*PI()) - PI()),0))</f>
        <v>SW</v>
      </c>
      <c r="L3535">
        <v>4.9643457390643997</v>
      </c>
      <c r="M3535">
        <v>6.9702754550509898</v>
      </c>
      <c r="N3535">
        <v>1.2669882244533901</v>
      </c>
    </row>
    <row r="3536" spans="1:14" x14ac:dyDescent="0.3">
      <c r="A3536">
        <v>1716789</v>
      </c>
      <c r="B3536">
        <v>2024</v>
      </c>
      <c r="C3536">
        <v>5</v>
      </c>
      <c r="D3536">
        <v>27</v>
      </c>
      <c r="E3536">
        <v>900</v>
      </c>
      <c r="F3536">
        <v>3.69645324707031</v>
      </c>
      <c r="G3536">
        <v>4.8937927246093702</v>
      </c>
      <c r="H3536">
        <v>6.1329416954033</v>
      </c>
      <c r="I3536">
        <v>-2.4946858376651702</v>
      </c>
      <c r="J3536">
        <f t="shared" si="56"/>
        <v>3.7884994695144161</v>
      </c>
      <c r="K3536" t="str" cm="1">
        <f t="array" ref="K3536">INDEX($P$6:$P$13,MATCH(MIN(ABS(MOD(J3536 - $Q$6:$Q$13 + PI(), 2*PI()) - PI())),ABS(MOD(J3536 - $Q$6:$Q$13 + PI(), 2*PI()) - PI()),0))</f>
        <v>SW</v>
      </c>
      <c r="L3536">
        <v>5.1264540116955404</v>
      </c>
      <c r="M3536">
        <v>7.0477023654513804</v>
      </c>
      <c r="N3536">
        <v>1.25263637966579</v>
      </c>
    </row>
    <row r="3537" spans="1:14" x14ac:dyDescent="0.3">
      <c r="A3537">
        <v>1716793</v>
      </c>
      <c r="B3537">
        <v>2024</v>
      </c>
      <c r="C3537">
        <v>5</v>
      </c>
      <c r="D3537">
        <v>27</v>
      </c>
      <c r="E3537">
        <v>1000</v>
      </c>
      <c r="F3537">
        <v>3.5337854003906202</v>
      </c>
      <c r="G3537">
        <v>4.5486749267578102</v>
      </c>
      <c r="H3537">
        <v>5.7600419135045398</v>
      </c>
      <c r="I3537">
        <v>-2.48110762891555</v>
      </c>
      <c r="J3537">
        <f t="shared" si="56"/>
        <v>3.8020776782640362</v>
      </c>
      <c r="K3537" t="str" cm="1">
        <f t="array" ref="K3537">INDEX($P$6:$P$13,MATCH(MIN(ABS(MOD(J3537 - $Q$6:$Q$13 + PI(), 2*PI()) - PI())),ABS(MOD(J3537 - $Q$6:$Q$13 + PI(), 2*PI()) - PI()),0))</f>
        <v>SW</v>
      </c>
      <c r="L3537">
        <v>4.6498050146014496</v>
      </c>
      <c r="M3537">
        <v>7.1666145324706996</v>
      </c>
      <c r="N3537">
        <v>1.2324295043945299</v>
      </c>
    </row>
    <row r="3538" spans="1:14" x14ac:dyDescent="0.3">
      <c r="A3538">
        <v>1716796</v>
      </c>
      <c r="B3538">
        <v>2024</v>
      </c>
      <c r="C3538">
        <v>5</v>
      </c>
      <c r="D3538">
        <v>27</v>
      </c>
      <c r="E3538">
        <v>1100</v>
      </c>
      <c r="F3538">
        <v>3.15830932617187</v>
      </c>
      <c r="G3538">
        <v>4.5508123779296801</v>
      </c>
      <c r="H3538">
        <v>5.5393872494078504</v>
      </c>
      <c r="I3538">
        <v>-2.53489814243148</v>
      </c>
      <c r="J3538">
        <f t="shared" si="56"/>
        <v>3.7482871647481062</v>
      </c>
      <c r="K3538" t="str" cm="1">
        <f t="array" ref="K3538">INDEX($P$6:$P$13,MATCH(MIN(ABS(MOD(J3538 - $Q$6:$Q$13 + PI(), 2*PI()) - PI())),ABS(MOD(J3538 - $Q$6:$Q$13 + PI(), 2*PI()) - PI()),0))</f>
        <v>SW</v>
      </c>
      <c r="L3538">
        <v>4.8558389577781496</v>
      </c>
      <c r="M3538">
        <v>7.2752905951605902</v>
      </c>
      <c r="N3538">
        <v>1.21472083197699</v>
      </c>
    </row>
    <row r="3539" spans="1:14" x14ac:dyDescent="0.3">
      <c r="A3539">
        <v>1716800</v>
      </c>
      <c r="B3539">
        <v>2024</v>
      </c>
      <c r="C3539">
        <v>5</v>
      </c>
      <c r="D3539">
        <v>27</v>
      </c>
      <c r="E3539">
        <v>1200</v>
      </c>
      <c r="F3539">
        <v>3.0586688232421801</v>
      </c>
      <c r="G3539">
        <v>4.7623205566406197</v>
      </c>
      <c r="H3539">
        <v>5.65996042870227</v>
      </c>
      <c r="I3539">
        <v>-2.5706747201389799</v>
      </c>
      <c r="J3539">
        <f t="shared" si="56"/>
        <v>3.7125105870406063</v>
      </c>
      <c r="K3539" t="str" cm="1">
        <f t="array" ref="K3539">INDEX($P$6:$P$13,MATCH(MIN(ABS(MOD(J3539 - $Q$6:$Q$13 + PI(), 2*PI()) - PI())),ABS(MOD(J3539 - $Q$6:$Q$13 + PI(), 2*PI()) - PI()),0))</f>
        <v>SW</v>
      </c>
      <c r="L3539">
        <v>4.99014478107883</v>
      </c>
      <c r="M3539">
        <v>7.3518323898315403</v>
      </c>
      <c r="N3539">
        <v>1.20183753967285</v>
      </c>
    </row>
    <row r="3540" spans="1:14" x14ac:dyDescent="0.3">
      <c r="A3540">
        <v>1716804</v>
      </c>
      <c r="B3540">
        <v>2024</v>
      </c>
      <c r="C3540">
        <v>5</v>
      </c>
      <c r="D3540">
        <v>27</v>
      </c>
      <c r="E3540">
        <v>1300</v>
      </c>
      <c r="F3540">
        <v>2.83525024414062</v>
      </c>
      <c r="G3540">
        <v>5.0114813232421804</v>
      </c>
      <c r="H3540">
        <v>5.7579153345724601</v>
      </c>
      <c r="I3540">
        <v>-2.6267370710699902</v>
      </c>
      <c r="J3540">
        <f t="shared" si="56"/>
        <v>3.656448236109596</v>
      </c>
      <c r="K3540" t="str" cm="1">
        <f t="array" ref="K3540">INDEX($P$6:$P$13,MATCH(MIN(ABS(MOD(J3540 - $Q$6:$Q$13 + PI(), 2*PI()) - PI())),ABS(MOD(J3540 - $Q$6:$Q$13 + PI(), 2*PI()) - PI()),0))</f>
        <v>SW</v>
      </c>
      <c r="L3540">
        <v>4.3398865966685802</v>
      </c>
      <c r="M3540">
        <v>7.3892600801255899</v>
      </c>
      <c r="N3540">
        <v>1.19476371341281</v>
      </c>
    </row>
    <row r="3541" spans="1:14" x14ac:dyDescent="0.3">
      <c r="A3541">
        <v>1716807</v>
      </c>
      <c r="B3541">
        <v>2024</v>
      </c>
      <c r="C3541">
        <v>5</v>
      </c>
      <c r="D3541">
        <v>27</v>
      </c>
      <c r="E3541">
        <v>1400</v>
      </c>
      <c r="F3541">
        <v>2.8084918212890599</v>
      </c>
      <c r="G3541">
        <v>5.2351562500000002</v>
      </c>
      <c r="H3541">
        <v>5.9409163663665199</v>
      </c>
      <c r="I3541">
        <v>-2.6491983140798299</v>
      </c>
      <c r="J3541">
        <f t="shared" si="56"/>
        <v>3.6339869930997564</v>
      </c>
      <c r="K3541" t="str" cm="1">
        <f t="array" ref="K3541">INDEX($P$6:$P$13,MATCH(MIN(ABS(MOD(J3541 - $Q$6:$Q$13 + PI(), 2*PI()) - PI())),ABS(MOD(J3541 - $Q$6:$Q$13 + PI(), 2*PI()) - PI()),0))</f>
        <v>SW</v>
      </c>
      <c r="L3541">
        <v>4.2957696169520503</v>
      </c>
      <c r="M3541">
        <v>7.3927910063001798</v>
      </c>
      <c r="N3541">
        <v>1.1928357018364799</v>
      </c>
    </row>
    <row r="3542" spans="1:14" x14ac:dyDescent="0.3">
      <c r="A3542">
        <v>1716811</v>
      </c>
      <c r="B3542">
        <v>2024</v>
      </c>
      <c r="C3542">
        <v>5</v>
      </c>
      <c r="D3542">
        <v>27</v>
      </c>
      <c r="E3542">
        <v>1500</v>
      </c>
      <c r="F3542">
        <v>2.98175415039062</v>
      </c>
      <c r="G3542">
        <v>5.4185015869140596</v>
      </c>
      <c r="H3542">
        <v>6.1847406785379304</v>
      </c>
      <c r="I3542">
        <v>-2.6385258420270401</v>
      </c>
      <c r="J3542">
        <f t="shared" si="56"/>
        <v>3.6446594651525461</v>
      </c>
      <c r="K3542" t="str" cm="1">
        <f t="array" ref="K3542">INDEX($P$6:$P$13,MATCH(MIN(ABS(MOD(J3542 - $Q$6:$Q$13 + PI(), 2*PI()) - PI())),ABS(MOD(J3542 - $Q$6:$Q$13 + PI(), 2*PI()) - PI()),0))</f>
        <v>SW</v>
      </c>
      <c r="L3542">
        <v>4.1786353681139996</v>
      </c>
      <c r="M3542">
        <v>7.3656597137451101</v>
      </c>
      <c r="N3542">
        <v>1.1950791676839101</v>
      </c>
    </row>
    <row r="3543" spans="1:14" x14ac:dyDescent="0.3">
      <c r="A3543">
        <v>1716814</v>
      </c>
      <c r="B3543">
        <v>2024</v>
      </c>
      <c r="C3543">
        <v>5</v>
      </c>
      <c r="D3543">
        <v>27</v>
      </c>
      <c r="E3543">
        <v>1600</v>
      </c>
      <c r="F3543">
        <v>3.24113464355468</v>
      </c>
      <c r="G3543">
        <v>5.5721472167968704</v>
      </c>
      <c r="H3543">
        <v>6.4462220240469099</v>
      </c>
      <c r="I3543">
        <v>-2.6147623159719098</v>
      </c>
      <c r="J3543">
        <f t="shared" si="56"/>
        <v>3.6684229912076765</v>
      </c>
      <c r="K3543" t="str" cm="1">
        <f t="array" ref="K3543">INDEX($P$6:$P$13,MATCH(MIN(ABS(MOD(J3543 - $Q$6:$Q$13 + PI(), 2*PI()) - PI())),ABS(MOD(J3543 - $Q$6:$Q$13 + PI(), 2*PI()) - PI()),0))</f>
        <v>SW</v>
      </c>
      <c r="L3543">
        <v>4.0468363894439099</v>
      </c>
      <c r="M3543">
        <v>7.3003387451171804</v>
      </c>
      <c r="N3543">
        <v>1.2030629052056201</v>
      </c>
    </row>
    <row r="3544" spans="1:14" x14ac:dyDescent="0.3">
      <c r="A3544">
        <v>1716818</v>
      </c>
      <c r="B3544">
        <v>2024</v>
      </c>
      <c r="C3544">
        <v>5</v>
      </c>
      <c r="D3544">
        <v>27</v>
      </c>
      <c r="E3544">
        <v>1700</v>
      </c>
      <c r="F3544">
        <v>3.2921105957031198</v>
      </c>
      <c r="G3544">
        <v>5.6529559326171803</v>
      </c>
      <c r="H3544">
        <v>6.54170489631354</v>
      </c>
      <c r="I3544">
        <v>-2.61423744143256</v>
      </c>
      <c r="J3544">
        <f t="shared" si="56"/>
        <v>3.6689478657470262</v>
      </c>
      <c r="K3544" t="str" cm="1">
        <f t="array" ref="K3544">INDEX($P$6:$P$13,MATCH(MIN(ABS(MOD(J3544 - $Q$6:$Q$13 + PI(), 2*PI()) - PI())),ABS(MOD(J3544 - $Q$6:$Q$13 + PI(), 2*PI()) - PI()),0))</f>
        <v>SW</v>
      </c>
      <c r="L3544">
        <v>4.6319391906119698</v>
      </c>
      <c r="M3544">
        <v>7.0845523410373197</v>
      </c>
      <c r="N3544">
        <v>1.1666842566596101</v>
      </c>
    </row>
    <row r="3545" spans="1:14" x14ac:dyDescent="0.3">
      <c r="A3545">
        <v>1716822</v>
      </c>
      <c r="B3545">
        <v>2024</v>
      </c>
      <c r="C3545">
        <v>5</v>
      </c>
      <c r="D3545">
        <v>27</v>
      </c>
      <c r="E3545">
        <v>1800</v>
      </c>
      <c r="F3545">
        <v>3.3213842773437499</v>
      </c>
      <c r="G3545">
        <v>5.6142565917968703</v>
      </c>
      <c r="H3545">
        <v>6.5231488252469703</v>
      </c>
      <c r="I3545">
        <v>-2.6073738280609899</v>
      </c>
      <c r="J3545">
        <f t="shared" si="56"/>
        <v>3.6758114791185963</v>
      </c>
      <c r="K3545" t="str" cm="1">
        <f t="array" ref="K3545">INDEX($P$6:$P$13,MATCH(MIN(ABS(MOD(J3545 - $Q$6:$Q$13 + PI(), 2*PI()) - PI())),ABS(MOD(J3545 - $Q$6:$Q$13 + PI(), 2*PI()) - PI()),0))</f>
        <v>SW</v>
      </c>
      <c r="L3545">
        <v>5.1989441913030596</v>
      </c>
      <c r="M3545">
        <v>7.0200561947292703</v>
      </c>
      <c r="N3545">
        <v>1.1764173507690401</v>
      </c>
    </row>
    <row r="3546" spans="1:14" x14ac:dyDescent="0.3">
      <c r="A3546">
        <v>1716825</v>
      </c>
      <c r="B3546">
        <v>2024</v>
      </c>
      <c r="C3546">
        <v>5</v>
      </c>
      <c r="D3546">
        <v>27</v>
      </c>
      <c r="E3546">
        <v>1900</v>
      </c>
      <c r="F3546">
        <v>3.4688629150390602</v>
      </c>
      <c r="G3546">
        <v>5.6434375000000001</v>
      </c>
      <c r="H3546">
        <v>6.6243034909143104</v>
      </c>
      <c r="I3546">
        <v>-2.5904547238659501</v>
      </c>
      <c r="J3546">
        <f t="shared" si="56"/>
        <v>3.6927305833136361</v>
      </c>
      <c r="K3546" t="str" cm="1">
        <f t="array" ref="K3546">INDEX($P$6:$P$13,MATCH(MIN(ABS(MOD(J3546 - $Q$6:$Q$13 + PI(), 2*PI()) - PI())),ABS(MOD(J3546 - $Q$6:$Q$13 + PI(), 2*PI()) - PI()),0))</f>
        <v>SW</v>
      </c>
      <c r="L3546">
        <v>5.0886839958515999</v>
      </c>
      <c r="M3546">
        <v>6.9618605507744604</v>
      </c>
      <c r="N3546">
        <v>1.1846490436130099</v>
      </c>
    </row>
    <row r="3547" spans="1:14" x14ac:dyDescent="0.3">
      <c r="A3547">
        <v>1716829</v>
      </c>
      <c r="B3547">
        <v>2024</v>
      </c>
      <c r="C3547">
        <v>5</v>
      </c>
      <c r="D3547">
        <v>27</v>
      </c>
      <c r="E3547">
        <v>2000</v>
      </c>
      <c r="F3547">
        <v>3.5992797851562499</v>
      </c>
      <c r="G3547">
        <v>5.7013861083984301</v>
      </c>
      <c r="H3547">
        <v>6.7424490008358999</v>
      </c>
      <c r="I3547">
        <v>-2.57847648346478</v>
      </c>
      <c r="J3547">
        <f t="shared" si="56"/>
        <v>3.7047088237148063</v>
      </c>
      <c r="K3547" t="str" cm="1">
        <f t="array" ref="K3547">INDEX($P$6:$P$13,MATCH(MIN(ABS(MOD(J3547 - $Q$6:$Q$13 + PI(), 2*PI()) - PI())),ABS(MOD(J3547 - $Q$6:$Q$13 + PI(), 2*PI()) - PI()),0))</f>
        <v>SW</v>
      </c>
      <c r="L3547">
        <v>4.9839796870662596</v>
      </c>
      <c r="M3547">
        <v>6.9011205037434804</v>
      </c>
      <c r="N3547">
        <v>1.1926667955186601</v>
      </c>
    </row>
    <row r="3548" spans="1:14" x14ac:dyDescent="0.3">
      <c r="A3548">
        <v>1716832</v>
      </c>
      <c r="B3548">
        <v>2024</v>
      </c>
      <c r="C3548">
        <v>5</v>
      </c>
      <c r="D3548">
        <v>27</v>
      </c>
      <c r="E3548">
        <v>2100</v>
      </c>
      <c r="F3548">
        <v>3.6442999267578098</v>
      </c>
      <c r="G3548">
        <v>5.9591943359375001</v>
      </c>
      <c r="H3548">
        <v>6.9851928455581298</v>
      </c>
      <c r="I3548">
        <v>-2.5927293040295099</v>
      </c>
      <c r="J3548">
        <f t="shared" si="56"/>
        <v>3.6904560031500764</v>
      </c>
      <c r="K3548" t="str" cm="1">
        <f t="array" ref="K3548">INDEX($P$6:$P$13,MATCH(MIN(ABS(MOD(J3548 - $Q$6:$Q$13 + PI(), 2*PI()) - PI())),ABS(MOD(J3548 - $Q$6:$Q$13 + PI(), 2*PI()) - PI()),0))</f>
        <v>SW</v>
      </c>
      <c r="L3548">
        <v>4.8858092072900003</v>
      </c>
      <c r="M3548">
        <v>6.8392237557305204</v>
      </c>
      <c r="N3548">
        <v>1.2004128562079499</v>
      </c>
    </row>
    <row r="3549" spans="1:14" x14ac:dyDescent="0.3">
      <c r="A3549">
        <v>1716836</v>
      </c>
      <c r="B3549">
        <v>2024</v>
      </c>
      <c r="C3549">
        <v>5</v>
      </c>
      <c r="D3549">
        <v>27</v>
      </c>
      <c r="E3549">
        <v>2200</v>
      </c>
      <c r="F3549">
        <v>2.3010205078124999</v>
      </c>
      <c r="G3549">
        <v>5.6883331298828104</v>
      </c>
      <c r="H3549">
        <v>6.1361086344601201</v>
      </c>
      <c r="I3549">
        <v>-2.7571994355181699</v>
      </c>
      <c r="J3549">
        <f t="shared" si="56"/>
        <v>3.5259858716614163</v>
      </c>
      <c r="K3549" t="str" cm="1">
        <f t="array" ref="K3549">INDEX($P$6:$P$13,MATCH(MIN(ABS(MOD(J3549 - $Q$6:$Q$13 + PI(), 2*PI()) - PI())),ABS(MOD(J3549 - $Q$6:$Q$13 + PI(), 2*PI()) - PI()),0))</f>
        <v>S</v>
      </c>
      <c r="L3549">
        <v>4.9442678125181496</v>
      </c>
      <c r="M3549">
        <v>6.8903664482964402</v>
      </c>
      <c r="N3549">
        <v>1.18831984202067</v>
      </c>
    </row>
    <row r="3550" spans="1:14" x14ac:dyDescent="0.3">
      <c r="A3550">
        <v>1716840</v>
      </c>
      <c r="B3550">
        <v>2024</v>
      </c>
      <c r="C3550">
        <v>5</v>
      </c>
      <c r="D3550">
        <v>27</v>
      </c>
      <c r="E3550">
        <v>2300</v>
      </c>
      <c r="F3550">
        <v>2.6979486083984301</v>
      </c>
      <c r="G3550">
        <v>6.1142407226562501</v>
      </c>
      <c r="H3550">
        <v>6.6830282288904801</v>
      </c>
      <c r="I3550">
        <v>-2.7260335489235898</v>
      </c>
      <c r="J3550">
        <f t="shared" si="56"/>
        <v>3.5571517582559964</v>
      </c>
      <c r="K3550" t="str" cm="1">
        <f t="array" ref="K3550">INDEX($P$6:$P$13,MATCH(MIN(ABS(MOD(J3550 - $Q$6:$Q$13 + PI(), 2*PI()) - PI())),ABS(MOD(J3550 - $Q$6:$Q$13 + PI(), 2*PI()) - PI()),0))</f>
        <v>SW</v>
      </c>
      <c r="L3550">
        <v>4.9105757768887397</v>
      </c>
      <c r="M3550">
        <v>6.8513935936821797</v>
      </c>
      <c r="N3550">
        <v>1.1892352634006</v>
      </c>
    </row>
    <row r="3551" spans="1:14" x14ac:dyDescent="0.3">
      <c r="A3551">
        <v>1716843</v>
      </c>
      <c r="B3551">
        <v>2024</v>
      </c>
      <c r="C3551">
        <v>5</v>
      </c>
      <c r="D3551">
        <v>27</v>
      </c>
      <c r="E3551">
        <v>0</v>
      </c>
      <c r="F3551">
        <v>0.89423095703125</v>
      </c>
      <c r="G3551">
        <v>7.1324645996093698</v>
      </c>
      <c r="H3551">
        <v>7.1883030173465796</v>
      </c>
      <c r="I3551">
        <v>-3.0168686927085702</v>
      </c>
      <c r="J3551">
        <f t="shared" si="56"/>
        <v>3.2663166144710161</v>
      </c>
      <c r="K3551" t="str" cm="1">
        <f t="array" ref="K3551">INDEX($P$6:$P$13,MATCH(MIN(ABS(MOD(J3551 - $Q$6:$Q$13 + PI(), 2*PI()) - PI())),ABS(MOD(J3551 - $Q$6:$Q$13 + PI(), 2*PI()) - PI()),0))</f>
        <v>S</v>
      </c>
      <c r="L3551">
        <v>1.9183477299527001</v>
      </c>
      <c r="M3551">
        <v>7.0882226096259204</v>
      </c>
      <c r="N3551">
        <v>1.2938045925564201</v>
      </c>
    </row>
    <row r="3552" spans="1:14" x14ac:dyDescent="0.3">
      <c r="A3552">
        <v>1716847</v>
      </c>
      <c r="B3552">
        <v>2024</v>
      </c>
      <c r="C3552">
        <v>5</v>
      </c>
      <c r="D3552">
        <v>27</v>
      </c>
      <c r="E3552">
        <v>100</v>
      </c>
      <c r="F3552">
        <v>1.0208148193359301</v>
      </c>
      <c r="G3552">
        <v>7.0980743408203102</v>
      </c>
      <c r="H3552">
        <v>7.1711032793558003</v>
      </c>
      <c r="I3552">
        <v>-2.9987562993688899</v>
      </c>
      <c r="J3552">
        <f t="shared" si="56"/>
        <v>3.2844290078106964</v>
      </c>
      <c r="K3552" t="str" cm="1">
        <f t="array" ref="K3552">INDEX($P$6:$P$13,MATCH(MIN(ABS(MOD(J3552 - $Q$6:$Q$13 + PI(), 2*PI()) - PI())),ABS(MOD(J3552 - $Q$6:$Q$13 + PI(), 2*PI()) - PI()),0))</f>
        <v>S</v>
      </c>
      <c r="L3552">
        <v>1.8499533755884201</v>
      </c>
      <c r="M3552">
        <v>7.04191101921929</v>
      </c>
      <c r="N3552">
        <v>1.29336876339382</v>
      </c>
    </row>
    <row r="3553" spans="1:14" x14ac:dyDescent="0.3">
      <c r="A3553">
        <v>1716850</v>
      </c>
      <c r="B3553">
        <v>2024</v>
      </c>
      <c r="C3553">
        <v>5</v>
      </c>
      <c r="D3553">
        <v>27</v>
      </c>
      <c r="E3553">
        <v>200</v>
      </c>
      <c r="F3553">
        <v>1.2627807617187501</v>
      </c>
      <c r="G3553">
        <v>7.2016680908203101</v>
      </c>
      <c r="H3553">
        <v>7.3115414614502701</v>
      </c>
      <c r="I3553">
        <v>-2.96801168314924</v>
      </c>
      <c r="J3553">
        <f t="shared" si="56"/>
        <v>3.3151736240303462</v>
      </c>
      <c r="K3553" t="str" cm="1">
        <f t="array" ref="K3553">INDEX($P$6:$P$13,MATCH(MIN(ABS(MOD(J3553 - $Q$6:$Q$13 + PI(), 2*PI()) - PI())),ABS(MOD(J3553 - $Q$6:$Q$13 + PI(), 2*PI()) - PI()),0))</f>
        <v>S</v>
      </c>
      <c r="L3553">
        <v>1.5225640530179001</v>
      </c>
      <c r="M3553">
        <v>6.9632505840725303</v>
      </c>
      <c r="N3553">
        <v>1.3010616302490201</v>
      </c>
    </row>
    <row r="3554" spans="1:14" x14ac:dyDescent="0.3">
      <c r="A3554">
        <v>1716854</v>
      </c>
      <c r="B3554">
        <v>2024</v>
      </c>
      <c r="C3554">
        <v>5</v>
      </c>
      <c r="D3554">
        <v>28</v>
      </c>
      <c r="E3554">
        <v>300</v>
      </c>
      <c r="F3554">
        <v>4.89268127441406</v>
      </c>
      <c r="G3554">
        <v>7.0486517333984304</v>
      </c>
      <c r="H3554">
        <v>8.5803159214415192</v>
      </c>
      <c r="I3554">
        <v>-2.5348170983907701</v>
      </c>
      <c r="J3554">
        <f t="shared" si="56"/>
        <v>3.7483682087888162</v>
      </c>
      <c r="K3554" t="str" cm="1">
        <f t="array" ref="K3554">INDEX($P$6:$P$13,MATCH(MIN(ABS(MOD(J3554 - $Q$6:$Q$13 + PI(), 2*PI()) - PI())),ABS(MOD(J3554 - $Q$6:$Q$13 + PI(), 2*PI()) - PI()),0))</f>
        <v>SW</v>
      </c>
      <c r="L3554">
        <v>4.1960485911560399</v>
      </c>
      <c r="M3554">
        <v>6.1953473620944504</v>
      </c>
      <c r="N3554">
        <v>1.31394206153021</v>
      </c>
    </row>
    <row r="3555" spans="1:14" x14ac:dyDescent="0.3">
      <c r="A3555">
        <v>1716858</v>
      </c>
      <c r="B3555">
        <v>2024</v>
      </c>
      <c r="C3555">
        <v>5</v>
      </c>
      <c r="D3555">
        <v>28</v>
      </c>
      <c r="E3555">
        <v>400</v>
      </c>
      <c r="F3555">
        <v>5.64996948242187</v>
      </c>
      <c r="G3555">
        <v>6.7914709472656201</v>
      </c>
      <c r="H3555">
        <v>8.8343778943314106</v>
      </c>
      <c r="I3555">
        <v>-2.4476882750012301</v>
      </c>
      <c r="J3555">
        <f t="shared" si="56"/>
        <v>3.8354970321783561</v>
      </c>
      <c r="K3555" t="str" cm="1">
        <f t="array" ref="K3555">INDEX($P$6:$P$13,MATCH(MIN(ABS(MOD(J3555 - $Q$6:$Q$13 + PI(), 2*PI()) - PI())),ABS(MOD(J3555 - $Q$6:$Q$13 + PI(), 2*PI()) - PI()),0))</f>
        <v>SW</v>
      </c>
      <c r="L3555">
        <v>4.1514427142447303</v>
      </c>
      <c r="M3555">
        <v>6.0530415640936903</v>
      </c>
      <c r="N3555">
        <v>1.3584499359130799</v>
      </c>
    </row>
    <row r="3556" spans="1:14" x14ac:dyDescent="0.3">
      <c r="A3556">
        <v>1716861</v>
      </c>
      <c r="B3556">
        <v>2024</v>
      </c>
      <c r="C3556">
        <v>5</v>
      </c>
      <c r="D3556">
        <v>28</v>
      </c>
      <c r="E3556">
        <v>500</v>
      </c>
      <c r="F3556">
        <v>6.6860540771484303</v>
      </c>
      <c r="G3556">
        <v>6.0609515380859298</v>
      </c>
      <c r="H3556">
        <v>9.0243256074667109</v>
      </c>
      <c r="I3556">
        <v>-2.3071945768645001</v>
      </c>
      <c r="J3556">
        <f t="shared" si="56"/>
        <v>3.9759907303150861</v>
      </c>
      <c r="K3556" t="str" cm="1">
        <f t="array" ref="K3556">INDEX($P$6:$P$13,MATCH(MIN(ABS(MOD(J3556 - $Q$6:$Q$13 + PI(), 2*PI()) - PI())),ABS(MOD(J3556 - $Q$6:$Q$13 + PI(), 2*PI()) - PI()),0))</f>
        <v>SW</v>
      </c>
      <c r="L3556">
        <v>4.1680660178156099</v>
      </c>
      <c r="M3556">
        <v>5.9859914779662997</v>
      </c>
      <c r="N3556">
        <v>1.41942660013834</v>
      </c>
    </row>
    <row r="3557" spans="1:14" x14ac:dyDescent="0.3">
      <c r="A3557">
        <v>1716865</v>
      </c>
      <c r="B3557">
        <v>2024</v>
      </c>
      <c r="C3557">
        <v>5</v>
      </c>
      <c r="D3557">
        <v>28</v>
      </c>
      <c r="E3557">
        <v>600</v>
      </c>
      <c r="F3557">
        <v>7.4143395996093702</v>
      </c>
      <c r="G3557">
        <v>5.0845062255859297</v>
      </c>
      <c r="H3557">
        <v>8.9902522354135197</v>
      </c>
      <c r="I3557">
        <v>-2.1719056420706102</v>
      </c>
      <c r="J3557">
        <f t="shared" si="56"/>
        <v>4.1112796651089756</v>
      </c>
      <c r="K3557" t="str" cm="1">
        <f t="array" ref="K3557">INDEX($P$6:$P$13,MATCH(MIN(ABS(MOD(J3557 - $Q$6:$Q$13 + PI(), 2*PI()) - PI())),ABS(MOD(J3557 - $Q$6:$Q$13 + PI(), 2*PI()) - PI()),0))</f>
        <v>SW</v>
      </c>
      <c r="L3557">
        <v>4.2225106770581098</v>
      </c>
      <c r="M3557">
        <v>5.9290238486395896</v>
      </c>
      <c r="N3557">
        <v>1.45417001512315</v>
      </c>
    </row>
    <row r="3558" spans="1:14" x14ac:dyDescent="0.3">
      <c r="A3558">
        <v>1716868</v>
      </c>
      <c r="B3558">
        <v>2024</v>
      </c>
      <c r="C3558">
        <v>5</v>
      </c>
      <c r="D3558">
        <v>28</v>
      </c>
      <c r="E3558">
        <v>700</v>
      </c>
      <c r="F3558">
        <v>7.6898242187500001</v>
      </c>
      <c r="G3558">
        <v>4.0901190185546801</v>
      </c>
      <c r="H3558">
        <v>8.7099064346993291</v>
      </c>
      <c r="I3558">
        <v>-2.0596270892687398</v>
      </c>
      <c r="J3558">
        <f t="shared" si="56"/>
        <v>4.2235582179108464</v>
      </c>
      <c r="K3558" t="str" cm="1">
        <f t="array" ref="K3558">INDEX($P$6:$P$13,MATCH(MIN(ABS(MOD(J3558 - $Q$6:$Q$13 + PI(), 2*PI()) - PI())),ABS(MOD(J3558 - $Q$6:$Q$13 + PI(), 2*PI()) - PI()),0))</f>
        <v>SW</v>
      </c>
      <c r="L3558">
        <v>4.2889916703913</v>
      </c>
      <c r="M3558">
        <v>5.8929352230495802</v>
      </c>
      <c r="N3558">
        <v>1.48459317949083</v>
      </c>
    </row>
    <row r="3559" spans="1:14" x14ac:dyDescent="0.3">
      <c r="A3559">
        <v>1716872</v>
      </c>
      <c r="B3559">
        <v>2024</v>
      </c>
      <c r="C3559">
        <v>5</v>
      </c>
      <c r="D3559">
        <v>28</v>
      </c>
      <c r="E3559">
        <v>800</v>
      </c>
      <c r="F3559">
        <v>7.40999633789062</v>
      </c>
      <c r="G3559">
        <v>3.2778088378906198</v>
      </c>
      <c r="H3559">
        <v>8.1025968988532497</v>
      </c>
      <c r="I3559">
        <v>-1.98726998516075</v>
      </c>
      <c r="J3559">
        <f t="shared" si="56"/>
        <v>4.2959153220188364</v>
      </c>
      <c r="K3559" t="str" cm="1">
        <f t="array" ref="K3559">INDEX($P$6:$P$13,MATCH(MIN(ABS(MOD(J3559 - $Q$6:$Q$13 + PI(), 2*PI()) - PI())),ABS(MOD(J3559 - $Q$6:$Q$13 + PI(), 2*PI()) - PI()),0))</f>
        <v>SW</v>
      </c>
      <c r="L3559">
        <v>4.3588388697516596</v>
      </c>
      <c r="M3559">
        <v>5.8763757281833202</v>
      </c>
      <c r="N3559">
        <v>1.5062358644273499</v>
      </c>
    </row>
    <row r="3560" spans="1:14" x14ac:dyDescent="0.3">
      <c r="A3560">
        <v>1716876</v>
      </c>
      <c r="B3560">
        <v>2024</v>
      </c>
      <c r="C3560">
        <v>5</v>
      </c>
      <c r="D3560">
        <v>28</v>
      </c>
      <c r="E3560">
        <v>900</v>
      </c>
      <c r="F3560">
        <v>7.0819360351562501</v>
      </c>
      <c r="G3560">
        <v>3.14770568847656</v>
      </c>
      <c r="H3560">
        <v>7.7499592971390703</v>
      </c>
      <c r="I3560">
        <v>-1.9890417109080001</v>
      </c>
      <c r="J3560">
        <f t="shared" si="56"/>
        <v>4.2941435962715859</v>
      </c>
      <c r="K3560" t="str" cm="1">
        <f t="array" ref="K3560">INDEX($P$6:$P$13,MATCH(MIN(ABS(MOD(J3560 - $Q$6:$Q$13 + PI(), 2*PI()) - PI())),ABS(MOD(J3560 - $Q$6:$Q$13 + PI(), 2*PI()) - PI()),0))</f>
        <v>SW</v>
      </c>
      <c r="L3560">
        <v>4.4251026083212599</v>
      </c>
      <c r="M3560">
        <v>5.90230369567871</v>
      </c>
      <c r="N3560">
        <v>1.5064597659640799</v>
      </c>
    </row>
    <row r="3561" spans="1:14" x14ac:dyDescent="0.3">
      <c r="A3561">
        <v>1716879</v>
      </c>
      <c r="B3561">
        <v>2024</v>
      </c>
      <c r="C3561">
        <v>5</v>
      </c>
      <c r="D3561">
        <v>28</v>
      </c>
      <c r="E3561">
        <v>1000</v>
      </c>
      <c r="F3561">
        <v>6.6359326171874997</v>
      </c>
      <c r="G3561">
        <v>2.5988818359375001</v>
      </c>
      <c r="H3561">
        <v>7.1266954822707804</v>
      </c>
      <c r="I3561">
        <v>-1.94407316184972</v>
      </c>
      <c r="J3561">
        <f t="shared" si="56"/>
        <v>4.3391121453298664</v>
      </c>
      <c r="K3561" t="str" cm="1">
        <f t="array" ref="K3561">INDEX($P$6:$P$13,MATCH(MIN(ABS(MOD(J3561 - $Q$6:$Q$13 + PI(), 2*PI()) - PI())),ABS(MOD(J3561 - $Q$6:$Q$13 + PI(), 2*PI()) - PI()),0))</f>
        <v>W</v>
      </c>
      <c r="L3561">
        <v>4.4885610617706</v>
      </c>
      <c r="M3561">
        <v>6.0068144268459696</v>
      </c>
      <c r="N3561">
        <v>1.47048261430528</v>
      </c>
    </row>
    <row r="3562" spans="1:14" x14ac:dyDescent="0.3">
      <c r="A3562">
        <v>1716883</v>
      </c>
      <c r="B3562">
        <v>2024</v>
      </c>
      <c r="C3562">
        <v>5</v>
      </c>
      <c r="D3562">
        <v>28</v>
      </c>
      <c r="E3562">
        <v>1100</v>
      </c>
      <c r="F3562">
        <v>6.6057067871093702</v>
      </c>
      <c r="G3562">
        <v>2.45803649902343</v>
      </c>
      <c r="H3562">
        <v>7.0482129357585501</v>
      </c>
      <c r="I3562">
        <v>-1.9270291584654999</v>
      </c>
      <c r="J3562">
        <f t="shared" si="56"/>
        <v>4.3561561487140867</v>
      </c>
      <c r="K3562" t="str" cm="1">
        <f t="array" ref="K3562">INDEX($P$6:$P$13,MATCH(MIN(ABS(MOD(J3562 - $Q$6:$Q$13 + PI(), 2*PI()) - PI())),ABS(MOD(J3562 - $Q$6:$Q$13 + PI(), 2*PI()) - PI()),0))</f>
        <v>W</v>
      </c>
      <c r="L3562">
        <v>4.5459974570003396</v>
      </c>
      <c r="M3562">
        <v>6.0879889594184</v>
      </c>
      <c r="N3562">
        <v>1.44112216101752</v>
      </c>
    </row>
    <row r="3563" spans="1:14" x14ac:dyDescent="0.3">
      <c r="A3563">
        <v>1716886</v>
      </c>
      <c r="B3563">
        <v>2024</v>
      </c>
      <c r="C3563">
        <v>5</v>
      </c>
      <c r="D3563">
        <v>28</v>
      </c>
      <c r="E3563">
        <v>1200</v>
      </c>
      <c r="F3563">
        <v>6.4150122070312499</v>
      </c>
      <c r="G3563">
        <v>2.36430358886718</v>
      </c>
      <c r="H3563">
        <v>6.8368350189755303</v>
      </c>
      <c r="I3563">
        <v>-1.92390722385826</v>
      </c>
      <c r="J3563">
        <f t="shared" si="56"/>
        <v>4.3592780833213265</v>
      </c>
      <c r="K3563" t="str" cm="1">
        <f t="array" ref="K3563">INDEX($P$6:$P$13,MATCH(MIN(ABS(MOD(J3563 - $Q$6:$Q$13 + PI(), 2*PI()) - PI())),ABS(MOD(J3563 - $Q$6:$Q$13 + PI(), 2*PI()) - PI()),0))</f>
        <v>W</v>
      </c>
      <c r="L3563">
        <v>4.5933118279216201</v>
      </c>
      <c r="M3563">
        <v>6.1569235059949996</v>
      </c>
      <c r="N3563">
        <v>1.4157409667968699</v>
      </c>
    </row>
    <row r="3564" spans="1:14" x14ac:dyDescent="0.3">
      <c r="A3564">
        <v>1716890</v>
      </c>
      <c r="B3564">
        <v>2024</v>
      </c>
      <c r="C3564">
        <v>5</v>
      </c>
      <c r="D3564">
        <v>28</v>
      </c>
      <c r="E3564">
        <v>1300</v>
      </c>
      <c r="F3564">
        <v>6.22037902832031</v>
      </c>
      <c r="G3564">
        <v>2.0006958007812501</v>
      </c>
      <c r="H3564">
        <v>6.5342098943354099</v>
      </c>
      <c r="I3564">
        <v>-1.88198230514798</v>
      </c>
      <c r="J3564">
        <f t="shared" si="56"/>
        <v>4.4012030020316057</v>
      </c>
      <c r="K3564" t="str" cm="1">
        <f t="array" ref="K3564">INDEX($P$6:$P$13,MATCH(MIN(ABS(MOD(J3564 - $Q$6:$Q$13 + PI(), 2*PI()) - PI())),ABS(MOD(J3564 - $Q$6:$Q$13 + PI(), 2*PI()) - PI()),0))</f>
        <v>W</v>
      </c>
      <c r="L3564">
        <v>4.6350441540167404</v>
      </c>
      <c r="M3564">
        <v>6.2124693128797697</v>
      </c>
      <c r="N3564">
        <v>1.3943694432576399</v>
      </c>
    </row>
    <row r="3565" spans="1:14" x14ac:dyDescent="0.3">
      <c r="A3565">
        <v>1716894</v>
      </c>
      <c r="B3565">
        <v>2024</v>
      </c>
      <c r="C3565">
        <v>5</v>
      </c>
      <c r="D3565">
        <v>28</v>
      </c>
      <c r="E3565">
        <v>1400</v>
      </c>
      <c r="F3565">
        <v>6.2483245849609297</v>
      </c>
      <c r="G3565">
        <v>1.2749328613281199</v>
      </c>
      <c r="H3565">
        <v>6.3770693833391503</v>
      </c>
      <c r="I3565">
        <v>-1.7720772638895801</v>
      </c>
      <c r="J3565">
        <f t="shared" si="56"/>
        <v>4.5111080432900064</v>
      </c>
      <c r="K3565" t="str" cm="1">
        <f t="array" ref="K3565">INDEX($P$6:$P$13,MATCH(MIN(ABS(MOD(J3565 - $Q$6:$Q$13 + PI(), 2*PI()) - PI())),ABS(MOD(J3565 - $Q$6:$Q$13 + PI(), 2*PI()) - PI()),0))</f>
        <v>W</v>
      </c>
      <c r="L3565">
        <v>4.6769980551145496</v>
      </c>
      <c r="M3565">
        <v>6.2630278269449802</v>
      </c>
      <c r="N3565">
        <v>1.3750744925604901</v>
      </c>
    </row>
    <row r="3566" spans="1:14" x14ac:dyDescent="0.3">
      <c r="A3566">
        <v>1716897</v>
      </c>
      <c r="B3566">
        <v>2024</v>
      </c>
      <c r="C3566">
        <v>5</v>
      </c>
      <c r="D3566">
        <v>28</v>
      </c>
      <c r="E3566">
        <v>1500</v>
      </c>
      <c r="F3566">
        <v>5.9611761474609297</v>
      </c>
      <c r="G3566">
        <v>0.34600463867187498</v>
      </c>
      <c r="H3566">
        <v>5.971209280459</v>
      </c>
      <c r="I3566">
        <v>-1.6287742914500101</v>
      </c>
      <c r="J3566">
        <f t="shared" si="56"/>
        <v>4.6544110157295764</v>
      </c>
      <c r="K3566" t="str" cm="1">
        <f t="array" ref="K3566">INDEX($P$6:$P$13,MATCH(MIN(ABS(MOD(J3566 - $Q$6:$Q$13 + PI(), 2*PI()) - PI())),ABS(MOD(J3566 - $Q$6:$Q$13 + PI(), 2*PI()) - PI()),0))</f>
        <v>W</v>
      </c>
      <c r="L3566">
        <v>4.7216444712557903</v>
      </c>
      <c r="M3566">
        <v>6.2954598532782597</v>
      </c>
      <c r="N3566">
        <v>1.3609533309936499</v>
      </c>
    </row>
    <row r="3567" spans="1:14" x14ac:dyDescent="0.3">
      <c r="A3567">
        <v>1716901</v>
      </c>
      <c r="B3567">
        <v>2024</v>
      </c>
      <c r="C3567">
        <v>5</v>
      </c>
      <c r="D3567">
        <v>28</v>
      </c>
      <c r="E3567">
        <v>1600</v>
      </c>
      <c r="F3567">
        <v>4.9228472900390603</v>
      </c>
      <c r="G3567">
        <v>-0.55221496582031204</v>
      </c>
      <c r="H3567">
        <v>4.9537225204406496</v>
      </c>
      <c r="I3567">
        <v>-1.4590894031733499</v>
      </c>
      <c r="J3567">
        <f t="shared" si="56"/>
        <v>4.8240959040062368</v>
      </c>
      <c r="K3567" t="str" cm="1">
        <f t="array" ref="K3567">INDEX($P$6:$P$13,MATCH(MIN(ABS(MOD(J3567 - $Q$6:$Q$13 + PI(), 2*PI()) - PI())),ABS(MOD(J3567 - $Q$6:$Q$13 + PI(), 2*PI()) - PI()),0))</f>
        <v>W</v>
      </c>
      <c r="L3567">
        <v>4.7741795256339898</v>
      </c>
      <c r="M3567">
        <v>6.3473064634535001</v>
      </c>
      <c r="N3567">
        <v>1.3437722524007101</v>
      </c>
    </row>
    <row r="3568" spans="1:14" x14ac:dyDescent="0.3">
      <c r="A3568">
        <v>1716904</v>
      </c>
      <c r="B3568">
        <v>2024</v>
      </c>
      <c r="C3568">
        <v>5</v>
      </c>
      <c r="D3568">
        <v>28</v>
      </c>
      <c r="E3568">
        <v>1700</v>
      </c>
      <c r="F3568">
        <v>3.8725128173828098</v>
      </c>
      <c r="G3568">
        <v>-1.48263122558593</v>
      </c>
      <c r="H3568">
        <v>4.1466312678940502</v>
      </c>
      <c r="I3568">
        <v>-1.20515234886221</v>
      </c>
      <c r="J3568">
        <f t="shared" si="56"/>
        <v>5.078032958317376</v>
      </c>
      <c r="K3568" t="str" cm="1">
        <f t="array" ref="K3568">INDEX($P$6:$P$13,MATCH(MIN(ABS(MOD(J3568 - $Q$6:$Q$13 + PI(), 2*PI()) - PI())),ABS(MOD(J3568 - $Q$6:$Q$13 + PI(), 2*PI()) - PI()),0))</f>
        <v>W</v>
      </c>
      <c r="L3568">
        <v>4.8381929226731399</v>
      </c>
      <c r="M3568">
        <v>6.4125653372870497</v>
      </c>
      <c r="N3568">
        <v>1.32491556803385</v>
      </c>
    </row>
    <row r="3569" spans="1:14" x14ac:dyDescent="0.3">
      <c r="A3569">
        <v>1716908</v>
      </c>
      <c r="B3569">
        <v>2024</v>
      </c>
      <c r="C3569">
        <v>5</v>
      </c>
      <c r="D3569">
        <v>28</v>
      </c>
      <c r="E3569">
        <v>1800</v>
      </c>
      <c r="F3569">
        <v>2.7512805175781199</v>
      </c>
      <c r="G3569">
        <v>-2.7732287597656202</v>
      </c>
      <c r="H3569">
        <v>3.9064488017118699</v>
      </c>
      <c r="I3569">
        <v>-0.78142529891101897</v>
      </c>
      <c r="J3569">
        <f t="shared" si="56"/>
        <v>5.5017600082685671</v>
      </c>
      <c r="K3569" t="str" cm="1">
        <f t="array" ref="K3569">INDEX($P$6:$P$13,MATCH(MIN(ABS(MOD(J3569 - $Q$6:$Q$13 + PI(), 2*PI()) - PI())),ABS(MOD(J3569 - $Q$6:$Q$13 + PI(), 2*PI()) - PI()),0))</f>
        <v>NW</v>
      </c>
      <c r="L3569">
        <v>4.9156206029416696</v>
      </c>
      <c r="M3569">
        <v>6.4629782570732903</v>
      </c>
      <c r="N3569">
        <v>1.31099658542209</v>
      </c>
    </row>
    <row r="3570" spans="1:14" x14ac:dyDescent="0.3">
      <c r="A3570">
        <v>1716912</v>
      </c>
      <c r="B3570">
        <v>2024</v>
      </c>
      <c r="C3570">
        <v>5</v>
      </c>
      <c r="D3570">
        <v>28</v>
      </c>
      <c r="E3570">
        <v>1900</v>
      </c>
      <c r="F3570">
        <v>1.2475799560546801</v>
      </c>
      <c r="G3570">
        <v>-4.0917889404296801</v>
      </c>
      <c r="H3570">
        <v>4.2777555423109499</v>
      </c>
      <c r="I3570">
        <v>-0.29594467109044598</v>
      </c>
      <c r="J3570">
        <f t="shared" si="56"/>
        <v>5.9872406360891404</v>
      </c>
      <c r="K3570" t="str" cm="1">
        <f t="array" ref="K3570">INDEX($P$6:$P$13,MATCH(MIN(ABS(MOD(J3570 - $Q$6:$Q$13 + PI(), 2*PI()) - PI())),ABS(MOD(J3570 - $Q$6:$Q$13 + PI(), 2*PI()) - PI()),0))</f>
        <v>N</v>
      </c>
      <c r="L3570">
        <v>5.0138318290826103</v>
      </c>
      <c r="M3570">
        <v>6.4757610956827802</v>
      </c>
      <c r="N3570">
        <v>1.3051852120293499</v>
      </c>
    </row>
    <row r="3571" spans="1:14" x14ac:dyDescent="0.3">
      <c r="A3571">
        <v>1716915</v>
      </c>
      <c r="B3571">
        <v>2024</v>
      </c>
      <c r="C3571">
        <v>5</v>
      </c>
      <c r="D3571">
        <v>28</v>
      </c>
      <c r="E3571">
        <v>2000</v>
      </c>
      <c r="F3571">
        <v>-0.17173950195312501</v>
      </c>
      <c r="G3571">
        <v>-5.3762536621093702</v>
      </c>
      <c r="H3571">
        <v>5.3789959932942404</v>
      </c>
      <c r="I3571">
        <v>3.1933225764274202E-2</v>
      </c>
      <c r="J3571">
        <f t="shared" si="56"/>
        <v>3.1933225764274202E-2</v>
      </c>
      <c r="K3571" t="str" cm="1">
        <f t="array" ref="K3571">INDEX($P$6:$P$13,MATCH(MIN(ABS(MOD(J3571 - $Q$6:$Q$13 + PI(), 2*PI()) - PI())),ABS(MOD(J3571 - $Q$6:$Q$13 + PI(), 2*PI()) - PI()),0))</f>
        <v>N</v>
      </c>
      <c r="L3571">
        <v>5.1387532589671698</v>
      </c>
      <c r="M3571">
        <v>6.4418239593505797</v>
      </c>
      <c r="N3571">
        <v>1.3105903201633</v>
      </c>
    </row>
    <row r="3572" spans="1:14" x14ac:dyDescent="0.3">
      <c r="A3572">
        <v>1716919</v>
      </c>
      <c r="B3572">
        <v>2024</v>
      </c>
      <c r="C3572">
        <v>5</v>
      </c>
      <c r="D3572">
        <v>28</v>
      </c>
      <c r="E3572">
        <v>2100</v>
      </c>
      <c r="F3572">
        <v>-1.4570843505859301</v>
      </c>
      <c r="G3572">
        <v>-6.0740209960937497</v>
      </c>
      <c r="H3572">
        <v>6.2463450005351202</v>
      </c>
      <c r="I3572">
        <v>0.23543901589945199</v>
      </c>
      <c r="J3572">
        <f t="shared" si="56"/>
        <v>0.23543901589945199</v>
      </c>
      <c r="K3572" t="str" cm="1">
        <f t="array" ref="K3572">INDEX($P$6:$P$13,MATCH(MIN(ABS(MOD(J3572 - $Q$6:$Q$13 + PI(), 2*PI()) - PI())),ABS(MOD(J3572 - $Q$6:$Q$13 + PI(), 2*PI()) - PI()),0))</f>
        <v>N</v>
      </c>
      <c r="L3572">
        <v>5.2870996170746496</v>
      </c>
      <c r="M3572">
        <v>6.3683824539184499</v>
      </c>
      <c r="N3572">
        <v>1.3265770806206501</v>
      </c>
    </row>
    <row r="3573" spans="1:14" x14ac:dyDescent="0.3">
      <c r="A3573">
        <v>1716922</v>
      </c>
      <c r="B3573">
        <v>2024</v>
      </c>
      <c r="C3573">
        <v>5</v>
      </c>
      <c r="D3573">
        <v>28</v>
      </c>
      <c r="E3573">
        <v>2200</v>
      </c>
      <c r="F3573">
        <v>-3.0747064208984298</v>
      </c>
      <c r="G3573">
        <v>-6.6178594970703104</v>
      </c>
      <c r="H3573">
        <v>7.2972518044588401</v>
      </c>
      <c r="I3573">
        <v>0.43493481314837901</v>
      </c>
      <c r="J3573">
        <f t="shared" si="56"/>
        <v>0.43493481314837901</v>
      </c>
      <c r="K3573" t="str" cm="1">
        <f t="array" ref="K3573">INDEX($P$6:$P$13,MATCH(MIN(ABS(MOD(J3573 - $Q$6:$Q$13 + PI(), 2*PI()) - PI())),ABS(MOD(J3573 - $Q$6:$Q$13 + PI(), 2*PI()) - PI()),0))</f>
        <v>NE</v>
      </c>
      <c r="L3573">
        <v>5.4624994307995802</v>
      </c>
      <c r="M3573">
        <v>6.26020738813612</v>
      </c>
      <c r="N3573">
        <v>1.3534526824951101</v>
      </c>
    </row>
    <row r="3574" spans="1:14" x14ac:dyDescent="0.3">
      <c r="A3574">
        <v>1716926</v>
      </c>
      <c r="B3574">
        <v>2024</v>
      </c>
      <c r="C3574">
        <v>5</v>
      </c>
      <c r="D3574">
        <v>28</v>
      </c>
      <c r="E3574">
        <v>2300</v>
      </c>
      <c r="F3574">
        <v>-3.7977838134765598</v>
      </c>
      <c r="G3574">
        <v>-6.66103271484375</v>
      </c>
      <c r="H3574">
        <v>7.6676279723342899</v>
      </c>
      <c r="I3574">
        <v>0.51818128531182595</v>
      </c>
      <c r="J3574">
        <f t="shared" si="56"/>
        <v>0.51818128531182595</v>
      </c>
      <c r="K3574" t="str" cm="1">
        <f t="array" ref="K3574">INDEX($P$6:$P$13,MATCH(MIN(ABS(MOD(J3574 - $Q$6:$Q$13 + PI(), 2*PI()) - PI())),ABS(MOD(J3574 - $Q$6:$Q$13 + PI(), 2*PI()) - PI()),0))</f>
        <v>NE</v>
      </c>
      <c r="L3574">
        <v>5.6213890661186001</v>
      </c>
      <c r="M3574">
        <v>6.17421234978569</v>
      </c>
      <c r="N3574">
        <v>1.3806841108534</v>
      </c>
    </row>
    <row r="3575" spans="1:14" x14ac:dyDescent="0.3">
      <c r="A3575">
        <v>1716930</v>
      </c>
      <c r="B3575">
        <v>2024</v>
      </c>
      <c r="C3575">
        <v>5</v>
      </c>
      <c r="D3575">
        <v>28</v>
      </c>
      <c r="E3575">
        <v>0</v>
      </c>
      <c r="F3575">
        <v>3.21462158203125</v>
      </c>
      <c r="G3575">
        <v>6.4454223632812502</v>
      </c>
      <c r="H3575">
        <v>7.2025871294103103</v>
      </c>
      <c r="I3575">
        <v>-2.67894962238053</v>
      </c>
      <c r="J3575">
        <f t="shared" si="56"/>
        <v>3.6042356847990562</v>
      </c>
      <c r="K3575" t="str" cm="1">
        <f t="array" ref="K3575">INDEX($P$6:$P$13,MATCH(MIN(ABS(MOD(J3575 - $Q$6:$Q$13 + PI(), 2*PI()) - PI())),ABS(MOD(J3575 - $Q$6:$Q$13 + PI(), 2*PI()) - PI()),0))</f>
        <v>SW</v>
      </c>
      <c r="L3575">
        <v>4.7623356789087596</v>
      </c>
      <c r="M3575">
        <v>6.7369164360894098</v>
      </c>
      <c r="N3575">
        <v>1.2033628887600301</v>
      </c>
    </row>
    <row r="3576" spans="1:14" x14ac:dyDescent="0.3">
      <c r="A3576">
        <v>1716933</v>
      </c>
      <c r="B3576">
        <v>2024</v>
      </c>
      <c r="C3576">
        <v>5</v>
      </c>
      <c r="D3576">
        <v>28</v>
      </c>
      <c r="E3576">
        <v>100</v>
      </c>
      <c r="F3576">
        <v>3.5929693603515598</v>
      </c>
      <c r="G3576">
        <v>6.8687945556640599</v>
      </c>
      <c r="H3576">
        <v>7.7517589921478702</v>
      </c>
      <c r="I3576">
        <v>-2.6596473785908499</v>
      </c>
      <c r="J3576">
        <f t="shared" si="56"/>
        <v>3.6235379285887364</v>
      </c>
      <c r="K3576" t="str" cm="1">
        <f t="array" ref="K3576">INDEX($P$6:$P$13,MATCH(MIN(ABS(MOD(J3576 - $Q$6:$Q$13 + PI(), 2*PI()) - PI())),ABS(MOD(J3576 - $Q$6:$Q$13 + PI(), 2*PI()) - PI()),0))</f>
        <v>SW</v>
      </c>
      <c r="L3576">
        <v>4.5474664862483101</v>
      </c>
      <c r="M3576">
        <v>6.5751961602105</v>
      </c>
      <c r="N3576">
        <v>1.2290831671820699</v>
      </c>
    </row>
    <row r="3577" spans="1:14" x14ac:dyDescent="0.3">
      <c r="A3577">
        <v>1716937</v>
      </c>
      <c r="B3577">
        <v>2024</v>
      </c>
      <c r="C3577">
        <v>5</v>
      </c>
      <c r="D3577">
        <v>28</v>
      </c>
      <c r="E3577">
        <v>200</v>
      </c>
      <c r="F3577">
        <v>4.2909222412109296</v>
      </c>
      <c r="G3577">
        <v>7.1453326416015601</v>
      </c>
      <c r="H3577">
        <v>8.3347340832959596</v>
      </c>
      <c r="I3577">
        <v>-2.6007901595193599</v>
      </c>
      <c r="J3577">
        <f t="shared" si="56"/>
        <v>3.6823951476602264</v>
      </c>
      <c r="K3577" t="str" cm="1">
        <f t="array" ref="K3577">INDEX($P$6:$P$13,MATCH(MIN(ABS(MOD(J3577 - $Q$6:$Q$13 + PI(), 2*PI()) - PI())),ABS(MOD(J3577 - $Q$6:$Q$13 + PI(), 2*PI()) - PI()),0))</f>
        <v>SW</v>
      </c>
      <c r="L3577">
        <v>4.32773131359746</v>
      </c>
      <c r="M3577">
        <v>6.3786244922213999</v>
      </c>
      <c r="N3577">
        <v>1.26822545793321</v>
      </c>
    </row>
    <row r="3578" spans="1:14" x14ac:dyDescent="0.3">
      <c r="A3578">
        <v>1716940</v>
      </c>
      <c r="B3578">
        <v>2024</v>
      </c>
      <c r="C3578">
        <v>5</v>
      </c>
      <c r="D3578">
        <v>29</v>
      </c>
      <c r="E3578">
        <v>300</v>
      </c>
      <c r="F3578">
        <v>-3.1048559570312499</v>
      </c>
      <c r="G3578">
        <v>-7.2423272705078103</v>
      </c>
      <c r="H3578">
        <v>7.8798118509932404</v>
      </c>
      <c r="I3578">
        <v>0.40500859660587701</v>
      </c>
      <c r="J3578">
        <f t="shared" si="56"/>
        <v>0.40500859660587701</v>
      </c>
      <c r="K3578" t="str" cm="1">
        <f t="array" ref="K3578">INDEX($P$6:$P$13,MATCH(MIN(ABS(MOD(J3578 - $Q$6:$Q$13 + PI(), 2*PI()) - PI())),ABS(MOD(J3578 - $Q$6:$Q$13 + PI(), 2*PI()) - PI()),0))</f>
        <v>NE</v>
      </c>
      <c r="L3578">
        <v>6.0167584106703096</v>
      </c>
      <c r="M3578">
        <v>6.0128315819634297</v>
      </c>
      <c r="N3578">
        <v>1.49608092837863</v>
      </c>
    </row>
    <row r="3579" spans="1:14" x14ac:dyDescent="0.3">
      <c r="A3579">
        <v>1716944</v>
      </c>
      <c r="B3579">
        <v>2024</v>
      </c>
      <c r="C3579">
        <v>5</v>
      </c>
      <c r="D3579">
        <v>29</v>
      </c>
      <c r="E3579">
        <v>400</v>
      </c>
      <c r="F3579">
        <v>-2.8515179443359302</v>
      </c>
      <c r="G3579">
        <v>-7.0441876220703099</v>
      </c>
      <c r="H3579">
        <v>7.5994561543441002</v>
      </c>
      <c r="I3579">
        <v>0.38464120314858302</v>
      </c>
      <c r="J3579">
        <f t="shared" si="56"/>
        <v>0.38464120314858302</v>
      </c>
      <c r="K3579" t="str" cm="1">
        <f t="array" ref="K3579">INDEX($P$6:$P$13,MATCH(MIN(ABS(MOD(J3579 - $Q$6:$Q$13 + PI(), 2*PI()) - PI())),ABS(MOD(J3579 - $Q$6:$Q$13 + PI(), 2*PI()) - PI()),0))</f>
        <v>N</v>
      </c>
      <c r="L3579">
        <v>6.0426713231649298</v>
      </c>
      <c r="M3579">
        <v>6.0702497694227402</v>
      </c>
      <c r="N3579">
        <v>1.50477356380886</v>
      </c>
    </row>
    <row r="3580" spans="1:14" x14ac:dyDescent="0.3">
      <c r="A3580">
        <v>1716948</v>
      </c>
      <c r="B3580">
        <v>2024</v>
      </c>
      <c r="C3580">
        <v>5</v>
      </c>
      <c r="D3580">
        <v>29</v>
      </c>
      <c r="E3580">
        <v>500</v>
      </c>
      <c r="F3580">
        <v>-2.46844848632812</v>
      </c>
      <c r="G3580">
        <v>-6.7878942871093697</v>
      </c>
      <c r="H3580">
        <v>7.2227935580790099</v>
      </c>
      <c r="I3580">
        <v>0.34878704558825502</v>
      </c>
      <c r="J3580">
        <f t="shared" si="56"/>
        <v>0.34878704558825502</v>
      </c>
      <c r="K3580" t="str" cm="1">
        <f t="array" ref="K3580">INDEX($P$6:$P$13,MATCH(MIN(ABS(MOD(J3580 - $Q$6:$Q$13 + PI(), 2*PI()) - PI())),ABS(MOD(J3580 - $Q$6:$Q$13 + PI(), 2*PI()) - PI()),0))</f>
        <v>N</v>
      </c>
      <c r="L3580">
        <v>6.0524201498326304</v>
      </c>
      <c r="M3580">
        <v>6.1499236424763897</v>
      </c>
      <c r="N3580">
        <v>1.5068831973605601</v>
      </c>
    </row>
    <row r="3581" spans="1:14" x14ac:dyDescent="0.3">
      <c r="A3581">
        <v>1716951</v>
      </c>
      <c r="B3581">
        <v>2024</v>
      </c>
      <c r="C3581">
        <v>5</v>
      </c>
      <c r="D3581">
        <v>29</v>
      </c>
      <c r="E3581">
        <v>600</v>
      </c>
      <c r="F3581">
        <v>-2.0632458496093702</v>
      </c>
      <c r="G3581">
        <v>-6.6135418701171798</v>
      </c>
      <c r="H3581">
        <v>6.92790873956372</v>
      </c>
      <c r="I3581">
        <v>0.302404593164879</v>
      </c>
      <c r="J3581">
        <f t="shared" si="56"/>
        <v>0.302404593164879</v>
      </c>
      <c r="K3581" t="str" cm="1">
        <f t="array" ref="K3581">INDEX($P$6:$P$13,MATCH(MIN(ABS(MOD(J3581 - $Q$6:$Q$13 + PI(), 2*PI()) - PI())),ABS(MOD(J3581 - $Q$6:$Q$13 + PI(), 2*PI()) - PI()),0))</f>
        <v>N</v>
      </c>
      <c r="L3581">
        <v>6.0513421022233604</v>
      </c>
      <c r="M3581">
        <v>6.2497995164659201</v>
      </c>
      <c r="N3581">
        <v>1.5017144944932701</v>
      </c>
    </row>
    <row r="3582" spans="1:14" x14ac:dyDescent="0.3">
      <c r="A3582">
        <v>1716955</v>
      </c>
      <c r="B3582">
        <v>2024</v>
      </c>
      <c r="C3582">
        <v>5</v>
      </c>
      <c r="D3582">
        <v>29</v>
      </c>
      <c r="E3582">
        <v>700</v>
      </c>
      <c r="F3582">
        <v>-1.6478552246093701</v>
      </c>
      <c r="G3582">
        <v>-6.6682269287109301</v>
      </c>
      <c r="H3582">
        <v>6.8688192008567297</v>
      </c>
      <c r="I3582">
        <v>0.24226666549683801</v>
      </c>
      <c r="J3582">
        <f t="shared" si="56"/>
        <v>0.24226666549683801</v>
      </c>
      <c r="K3582" t="str" cm="1">
        <f t="array" ref="K3582">INDEX($P$6:$P$13,MATCH(MIN(ABS(MOD(J3582 - $Q$6:$Q$13 + PI(), 2*PI()) - PI())),ABS(MOD(J3582 - $Q$6:$Q$13 + PI(), 2*PI()) - PI()),0))</f>
        <v>N</v>
      </c>
      <c r="L3582">
        <v>6.0467226421778699</v>
      </c>
      <c r="M3582">
        <v>6.3522736231485997</v>
      </c>
      <c r="N3582">
        <v>1.4984343846638899</v>
      </c>
    </row>
    <row r="3583" spans="1:14" x14ac:dyDescent="0.3">
      <c r="A3583">
        <v>1716958</v>
      </c>
      <c r="B3583">
        <v>2024</v>
      </c>
      <c r="C3583">
        <v>5</v>
      </c>
      <c r="D3583">
        <v>29</v>
      </c>
      <c r="E3583">
        <v>800</v>
      </c>
      <c r="F3583">
        <v>-1.4383947753906201</v>
      </c>
      <c r="G3583">
        <v>-6.7439428710937497</v>
      </c>
      <c r="H3583">
        <v>6.8956323117207496</v>
      </c>
      <c r="I3583">
        <v>0.210138189276003</v>
      </c>
      <c r="J3583">
        <f t="shared" si="56"/>
        <v>0.210138189276003</v>
      </c>
      <c r="K3583" t="str" cm="1">
        <f t="array" ref="K3583">INDEX($P$6:$P$13,MATCH(MIN(ABS(MOD(J3583 - $Q$6:$Q$13 + PI(), 2*PI()) - PI())),ABS(MOD(J3583 - $Q$6:$Q$13 + PI(), 2*PI()) - PI()),0))</f>
        <v>N</v>
      </c>
      <c r="L3583">
        <v>6.0440462244636999</v>
      </c>
      <c r="M3583">
        <v>6.4419175253974004</v>
      </c>
      <c r="N3583">
        <v>1.5002992418077199</v>
      </c>
    </row>
    <row r="3584" spans="1:14" x14ac:dyDescent="0.3">
      <c r="A3584">
        <v>1716962</v>
      </c>
      <c r="B3584">
        <v>2024</v>
      </c>
      <c r="C3584">
        <v>5</v>
      </c>
      <c r="D3584">
        <v>29</v>
      </c>
      <c r="E3584">
        <v>900</v>
      </c>
      <c r="F3584">
        <v>-1.3382769775390599</v>
      </c>
      <c r="G3584">
        <v>-6.7059918212890599</v>
      </c>
      <c r="H3584">
        <v>6.8382242999046801</v>
      </c>
      <c r="I3584">
        <v>0.196976641820758</v>
      </c>
      <c r="J3584">
        <f t="shared" si="56"/>
        <v>0.196976641820758</v>
      </c>
      <c r="K3584" t="str" cm="1">
        <f t="array" ref="K3584">INDEX($P$6:$P$13,MATCH(MIN(ABS(MOD(J3584 - $Q$6:$Q$13 + PI(), 2*PI()) - PI())),ABS(MOD(J3584 - $Q$6:$Q$13 + PI(), 2*PI()) - PI()),0))</f>
        <v>N</v>
      </c>
      <c r="L3584">
        <v>6.0445613389998796</v>
      </c>
      <c r="M3584">
        <v>6.5199718475341797</v>
      </c>
      <c r="N3584">
        <v>1.5070966084798101</v>
      </c>
    </row>
    <row r="3585" spans="1:14" x14ac:dyDescent="0.3">
      <c r="A3585">
        <v>1716966</v>
      </c>
      <c r="B3585">
        <v>2024</v>
      </c>
      <c r="C3585">
        <v>5</v>
      </c>
      <c r="D3585">
        <v>29</v>
      </c>
      <c r="E3585">
        <v>1000</v>
      </c>
      <c r="F3585">
        <v>-1.0064837646484299</v>
      </c>
      <c r="G3585">
        <v>-6.6783520507812497</v>
      </c>
      <c r="H3585">
        <v>6.7537689983204903</v>
      </c>
      <c r="I3585">
        <v>0.149582689065035</v>
      </c>
      <c r="J3585">
        <f t="shared" si="56"/>
        <v>0.149582689065035</v>
      </c>
      <c r="K3585" t="str" cm="1">
        <f t="array" ref="K3585">INDEX($P$6:$P$13,MATCH(MIN(ABS(MOD(J3585 - $Q$6:$Q$13 + PI(), 2*PI()) - PI())),ABS(MOD(J3585 - $Q$6:$Q$13 + PI(), 2*PI()) - PI()),0))</f>
        <v>N</v>
      </c>
      <c r="L3585">
        <v>6.0528079060873399</v>
      </c>
      <c r="M3585">
        <v>6.5690246158176002</v>
      </c>
      <c r="N3585">
        <v>1.52338038550482</v>
      </c>
    </row>
    <row r="3586" spans="1:14" x14ac:dyDescent="0.3">
      <c r="A3586">
        <v>1716969</v>
      </c>
      <c r="B3586">
        <v>2024</v>
      </c>
      <c r="C3586">
        <v>5</v>
      </c>
      <c r="D3586">
        <v>29</v>
      </c>
      <c r="E3586">
        <v>1100</v>
      </c>
      <c r="F3586">
        <v>-0.94535644531249996</v>
      </c>
      <c r="G3586">
        <v>-6.7084692382812499</v>
      </c>
      <c r="H3586">
        <v>6.7747515326880903</v>
      </c>
      <c r="I3586">
        <v>0.139997989928694</v>
      </c>
      <c r="J3586">
        <f t="shared" si="56"/>
        <v>0.139997989928694</v>
      </c>
      <c r="K3586" t="str" cm="1">
        <f t="array" ref="K3586">INDEX($P$6:$P$13,MATCH(MIN(ABS(MOD(J3586 - $Q$6:$Q$13 + PI(), 2*PI()) - PI())),ABS(MOD(J3586 - $Q$6:$Q$13 + PI(), 2*PI()) - PI()),0))</f>
        <v>N</v>
      </c>
      <c r="L3586">
        <v>6.0581228654468502</v>
      </c>
      <c r="M3586">
        <v>6.6262938181559203</v>
      </c>
      <c r="N3586">
        <v>1.5383417341444201</v>
      </c>
    </row>
    <row r="3587" spans="1:14" x14ac:dyDescent="0.3">
      <c r="A3587">
        <v>1716973</v>
      </c>
      <c r="B3587">
        <v>2024</v>
      </c>
      <c r="C3587">
        <v>5</v>
      </c>
      <c r="D3587">
        <v>29</v>
      </c>
      <c r="E3587">
        <v>1200</v>
      </c>
      <c r="F3587">
        <v>-0.97844116210937504</v>
      </c>
      <c r="G3587">
        <v>-6.5962860107421797</v>
      </c>
      <c r="H3587">
        <v>6.6684583108259003</v>
      </c>
      <c r="I3587">
        <v>0.14725838234234701</v>
      </c>
      <c r="J3587">
        <f t="shared" ref="J3587:J3650" si="57">IF(I3587&lt;0,I3587+2*PI(),I3587)</f>
        <v>0.14725838234234701</v>
      </c>
      <c r="K3587" t="str" cm="1">
        <f t="array" ref="K3587">INDEX($P$6:$P$13,MATCH(MIN(ABS(MOD(J3587 - $Q$6:$Q$13 + PI(), 2*PI()) - PI())),ABS(MOD(J3587 - $Q$6:$Q$13 + PI(), 2*PI()) - PI()),0))</f>
        <v>N</v>
      </c>
      <c r="L3587">
        <v>6.0625690424774197</v>
      </c>
      <c r="M3587">
        <v>6.6908272637261197</v>
      </c>
      <c r="N3587">
        <v>1.5522243711683399</v>
      </c>
    </row>
    <row r="3588" spans="1:14" x14ac:dyDescent="0.3">
      <c r="A3588">
        <v>1716976</v>
      </c>
      <c r="B3588">
        <v>2024</v>
      </c>
      <c r="C3588">
        <v>5</v>
      </c>
      <c r="D3588">
        <v>29</v>
      </c>
      <c r="E3588">
        <v>1300</v>
      </c>
      <c r="F3588">
        <v>-0.99197937011718695</v>
      </c>
      <c r="G3588">
        <v>-6.42637878417968</v>
      </c>
      <c r="H3588">
        <v>6.5024893193678404</v>
      </c>
      <c r="I3588">
        <v>0.15315179309493501</v>
      </c>
      <c r="J3588">
        <f t="shared" si="57"/>
        <v>0.15315179309493501</v>
      </c>
      <c r="K3588" t="str" cm="1">
        <f t="array" ref="K3588">INDEX($P$6:$P$13,MATCH(MIN(ABS(MOD(J3588 - $Q$6:$Q$13 + PI(), 2*PI()) - PI())),ABS(MOD(J3588 - $Q$6:$Q$13 + PI(), 2*PI()) - PI()),0))</f>
        <v>N</v>
      </c>
      <c r="L3588">
        <v>6.0667070029978296</v>
      </c>
      <c r="M3588">
        <v>6.7655533684624496</v>
      </c>
      <c r="N3588">
        <v>1.56393676333957</v>
      </c>
    </row>
    <row r="3589" spans="1:14" x14ac:dyDescent="0.3">
      <c r="A3589">
        <v>1716980</v>
      </c>
      <c r="B3589">
        <v>2024</v>
      </c>
      <c r="C3589">
        <v>5</v>
      </c>
      <c r="D3589">
        <v>29</v>
      </c>
      <c r="E3589">
        <v>1400</v>
      </c>
      <c r="F3589">
        <v>-0.752210083007812</v>
      </c>
      <c r="G3589">
        <v>-6.1959582519531198</v>
      </c>
      <c r="H3589">
        <v>6.2414516475676196</v>
      </c>
      <c r="I3589">
        <v>0.120812123303777</v>
      </c>
      <c r="J3589">
        <f t="shared" si="57"/>
        <v>0.120812123303777</v>
      </c>
      <c r="K3589" t="str" cm="1">
        <f t="array" ref="K3589">INDEX($P$6:$P$13,MATCH(MIN(ABS(MOD(J3589 - $Q$6:$Q$13 + PI(), 2*PI()) - PI())),ABS(MOD(J3589 - $Q$6:$Q$13 + PI(), 2*PI()) - PI()),0))</f>
        <v>N</v>
      </c>
      <c r="L3589">
        <v>6.0681069971922001</v>
      </c>
      <c r="M3589">
        <v>6.8568535910712303</v>
      </c>
      <c r="N3589">
        <v>1.5719377729627799</v>
      </c>
    </row>
    <row r="3590" spans="1:14" x14ac:dyDescent="0.3">
      <c r="A3590">
        <v>1716984</v>
      </c>
      <c r="B3590">
        <v>2024</v>
      </c>
      <c r="C3590">
        <v>5</v>
      </c>
      <c r="D3590">
        <v>29</v>
      </c>
      <c r="E3590">
        <v>1500</v>
      </c>
      <c r="F3590">
        <v>-0.43184509277343702</v>
      </c>
      <c r="G3590">
        <v>-6.1645214843750002</v>
      </c>
      <c r="H3590">
        <v>6.17962905969876</v>
      </c>
      <c r="I3590">
        <v>6.9939044749035395E-2</v>
      </c>
      <c r="J3590">
        <f t="shared" si="57"/>
        <v>6.9939044749035395E-2</v>
      </c>
      <c r="K3590" t="str" cm="1">
        <f t="array" ref="K3590">INDEX($P$6:$P$13,MATCH(MIN(ABS(MOD(J3590 - $Q$6:$Q$13 + PI(), 2*PI()) - PI())),ABS(MOD(J3590 - $Q$6:$Q$13 + PI(), 2*PI()) - PI()),0))</f>
        <v>N</v>
      </c>
      <c r="L3590">
        <v>6.0680842715508998</v>
      </c>
      <c r="M3590">
        <v>6.9525943332248197</v>
      </c>
      <c r="N3590">
        <v>1.5790231492784199</v>
      </c>
    </row>
    <row r="3591" spans="1:14" x14ac:dyDescent="0.3">
      <c r="A3591">
        <v>1716987</v>
      </c>
      <c r="B3591">
        <v>2024</v>
      </c>
      <c r="C3591">
        <v>5</v>
      </c>
      <c r="D3591">
        <v>29</v>
      </c>
      <c r="E3591">
        <v>1600</v>
      </c>
      <c r="F3591">
        <v>-0.17762084960937499</v>
      </c>
      <c r="G3591">
        <v>-6.2003417968749996</v>
      </c>
      <c r="H3591">
        <v>6.2028854224700103</v>
      </c>
      <c r="I3591">
        <v>2.8639112375482199E-2</v>
      </c>
      <c r="J3591">
        <f t="shared" si="57"/>
        <v>2.8639112375482199E-2</v>
      </c>
      <c r="K3591" t="str" cm="1">
        <f t="array" ref="K3591">INDEX($P$6:$P$13,MATCH(MIN(ABS(MOD(J3591 - $Q$6:$Q$13 + PI(), 2*PI()) - PI())),ABS(MOD(J3591 - $Q$6:$Q$13 + PI(), 2*PI()) - PI()),0))</f>
        <v>N</v>
      </c>
      <c r="L3591">
        <v>6.06859275777503</v>
      </c>
      <c r="M3591">
        <v>7.0405845642089799</v>
      </c>
      <c r="N3591">
        <v>1.5880545510185999</v>
      </c>
    </row>
    <row r="3592" spans="1:14" x14ac:dyDescent="0.3">
      <c r="A3592">
        <v>1716991</v>
      </c>
      <c r="B3592">
        <v>2024</v>
      </c>
      <c r="C3592">
        <v>5</v>
      </c>
      <c r="D3592">
        <v>29</v>
      </c>
      <c r="E3592">
        <v>1700</v>
      </c>
      <c r="F3592">
        <v>-3.7082519531249997E-2</v>
      </c>
      <c r="G3592">
        <v>-5.9898876953125004</v>
      </c>
      <c r="H3592">
        <v>5.99000248044279</v>
      </c>
      <c r="I3592">
        <v>6.1907747988848797E-3</v>
      </c>
      <c r="J3592">
        <f t="shared" si="57"/>
        <v>6.1907747988848797E-3</v>
      </c>
      <c r="K3592" t="str" cm="1">
        <f t="array" ref="K3592">INDEX($P$6:$P$13,MATCH(MIN(ABS(MOD(J3592 - $Q$6:$Q$13 + PI(), 2*PI()) - PI())),ABS(MOD(J3592 - $Q$6:$Q$13 + PI(), 2*PI()) - PI()),0))</f>
        <v>N</v>
      </c>
      <c r="L3592">
        <v>6.0702152738738198</v>
      </c>
      <c r="M3592">
        <v>7.0119667053222603</v>
      </c>
      <c r="N3592">
        <v>1.55295170678032</v>
      </c>
    </row>
    <row r="3593" spans="1:14" x14ac:dyDescent="0.3">
      <c r="A3593">
        <v>1716994</v>
      </c>
      <c r="B3593">
        <v>2024</v>
      </c>
      <c r="C3593">
        <v>5</v>
      </c>
      <c r="D3593">
        <v>29</v>
      </c>
      <c r="E3593">
        <v>1800</v>
      </c>
      <c r="F3593">
        <v>9.8972778320312496E-2</v>
      </c>
      <c r="G3593">
        <v>-5.7096173095703104</v>
      </c>
      <c r="H3593">
        <v>5.7104750619010103</v>
      </c>
      <c r="I3593">
        <v>-1.7332661995269699E-2</v>
      </c>
      <c r="J3593">
        <f t="shared" si="57"/>
        <v>6.2658526451843164</v>
      </c>
      <c r="K3593" t="str" cm="1">
        <f t="array" ref="K3593">INDEX($P$6:$P$13,MATCH(MIN(ABS(MOD(J3593 - $Q$6:$Q$13 + PI(), 2*PI()) - PI())),ABS(MOD(J3593 - $Q$6:$Q$13 + PI(), 2*PI()) - PI()),0))</f>
        <v>N</v>
      </c>
      <c r="L3593">
        <v>6.0731222621570398</v>
      </c>
      <c r="M3593">
        <v>7.0738164054022796</v>
      </c>
      <c r="N3593">
        <v>1.5580073462592201</v>
      </c>
    </row>
    <row r="3594" spans="1:14" x14ac:dyDescent="0.3">
      <c r="A3594">
        <v>1716998</v>
      </c>
      <c r="B3594">
        <v>2024</v>
      </c>
      <c r="C3594">
        <v>5</v>
      </c>
      <c r="D3594">
        <v>29</v>
      </c>
      <c r="E3594">
        <v>1900</v>
      </c>
      <c r="F3594">
        <v>0.41285400390624999</v>
      </c>
      <c r="G3594">
        <v>-5.59383605957031</v>
      </c>
      <c r="H3594">
        <v>5.6090507476658198</v>
      </c>
      <c r="I3594">
        <v>-7.3671592610977804E-2</v>
      </c>
      <c r="J3594">
        <f t="shared" si="57"/>
        <v>6.2095137145686081</v>
      </c>
      <c r="K3594" t="str" cm="1">
        <f t="array" ref="K3594">INDEX($P$6:$P$13,MATCH(MIN(ABS(MOD(J3594 - $Q$6:$Q$13 + PI(), 2*PI()) - PI())),ABS(MOD(J3594 - $Q$6:$Q$13 + PI(), 2*PI()) - PI()),0))</f>
        <v>N</v>
      </c>
      <c r="L3594">
        <v>6.0765926569642001</v>
      </c>
      <c r="M3594">
        <v>7.1266745461357903</v>
      </c>
      <c r="N3594">
        <v>1.56463972727457</v>
      </c>
    </row>
    <row r="3595" spans="1:14" x14ac:dyDescent="0.3">
      <c r="A3595">
        <v>1717002</v>
      </c>
      <c r="B3595">
        <v>2024</v>
      </c>
      <c r="C3595">
        <v>5</v>
      </c>
      <c r="D3595">
        <v>29</v>
      </c>
      <c r="E3595">
        <v>2000</v>
      </c>
      <c r="F3595">
        <v>0.60151611328124999</v>
      </c>
      <c r="G3595">
        <v>-5.79413452148437</v>
      </c>
      <c r="H3595">
        <v>5.8252739409914396</v>
      </c>
      <c r="I3595">
        <v>-0.103444101045279</v>
      </c>
      <c r="J3595">
        <f t="shared" si="57"/>
        <v>6.1797412061343069</v>
      </c>
      <c r="K3595" t="str" cm="1">
        <f t="array" ref="K3595">INDEX($P$6:$P$13,MATCH(MIN(ABS(MOD(J3595 - $Q$6:$Q$13 + PI(), 2*PI()) - PI())),ABS(MOD(J3595 - $Q$6:$Q$13 + PI(), 2*PI()) - PI()),0))</f>
        <v>N</v>
      </c>
      <c r="L3595">
        <v>6.0813195903550197</v>
      </c>
      <c r="M3595">
        <v>7.1569068696763702</v>
      </c>
      <c r="N3595">
        <v>1.5763021045260901</v>
      </c>
    </row>
    <row r="3596" spans="1:14" x14ac:dyDescent="0.3">
      <c r="A3596">
        <v>1717005</v>
      </c>
      <c r="B3596">
        <v>2024</v>
      </c>
      <c r="C3596">
        <v>5</v>
      </c>
      <c r="D3596">
        <v>29</v>
      </c>
      <c r="E3596">
        <v>2100</v>
      </c>
      <c r="F3596">
        <v>0.59812500000000002</v>
      </c>
      <c r="G3596">
        <v>-6.0297961425781201</v>
      </c>
      <c r="H3596">
        <v>6.0593889986264298</v>
      </c>
      <c r="I3596">
        <v>-9.8871456232035498E-2</v>
      </c>
      <c r="J3596">
        <f t="shared" si="57"/>
        <v>6.184313850947551</v>
      </c>
      <c r="K3596" t="str" cm="1">
        <f t="array" ref="K3596">INDEX($P$6:$P$13,MATCH(MIN(ABS(MOD(J3596 - $Q$6:$Q$13 + PI(), 2*PI()) - PI())),ABS(MOD(J3596 - $Q$6:$Q$13 + PI(), 2*PI()) - PI()),0))</f>
        <v>N</v>
      </c>
      <c r="L3596">
        <v>6.0881990680829103</v>
      </c>
      <c r="M3596">
        <v>7.1720458136664398</v>
      </c>
      <c r="N3596">
        <v>1.5916183259751999</v>
      </c>
    </row>
    <row r="3597" spans="1:14" x14ac:dyDescent="0.3">
      <c r="A3597">
        <v>1717009</v>
      </c>
      <c r="B3597">
        <v>2024</v>
      </c>
      <c r="C3597">
        <v>5</v>
      </c>
      <c r="D3597">
        <v>29</v>
      </c>
      <c r="E3597">
        <v>2200</v>
      </c>
      <c r="F3597">
        <v>0.41554321289062501</v>
      </c>
      <c r="G3597">
        <v>-6.2097412109374996</v>
      </c>
      <c r="H3597">
        <v>6.2236293325193204</v>
      </c>
      <c r="I3597">
        <v>-6.6818340841825599E-2</v>
      </c>
      <c r="J3597">
        <f t="shared" si="57"/>
        <v>6.2163669663377608</v>
      </c>
      <c r="K3597" t="str" cm="1">
        <f t="array" ref="K3597">INDEX($P$6:$P$13,MATCH(MIN(ABS(MOD(J3597 - $Q$6:$Q$13 + PI(), 2*PI()) - PI())),ABS(MOD(J3597 - $Q$6:$Q$13 + PI(), 2*PI()) - PI()),0))</f>
        <v>N</v>
      </c>
      <c r="L3597">
        <v>6.0969792142901102</v>
      </c>
      <c r="M3597">
        <v>7.1836534076266796</v>
      </c>
      <c r="N3597">
        <v>1.60838180118136</v>
      </c>
    </row>
    <row r="3598" spans="1:14" x14ac:dyDescent="0.3">
      <c r="A3598">
        <v>1717012</v>
      </c>
      <c r="B3598">
        <v>2024</v>
      </c>
      <c r="C3598">
        <v>5</v>
      </c>
      <c r="D3598">
        <v>29</v>
      </c>
      <c r="E3598">
        <v>2300</v>
      </c>
      <c r="F3598">
        <v>0.55083068847656202</v>
      </c>
      <c r="G3598">
        <v>-5.9501074218749999</v>
      </c>
      <c r="H3598">
        <v>5.9755495796804698</v>
      </c>
      <c r="I3598">
        <v>-9.2311807321729195E-2</v>
      </c>
      <c r="J3598">
        <f t="shared" si="57"/>
        <v>6.1908734998578572</v>
      </c>
      <c r="K3598" t="str" cm="1">
        <f t="array" ref="K3598">INDEX($P$6:$P$13,MATCH(MIN(ABS(MOD(J3598 - $Q$6:$Q$13 + PI(), 2*PI()) - PI())),ABS(MOD(J3598 - $Q$6:$Q$13 + PI(), 2*PI()) - PI()),0))</f>
        <v>N</v>
      </c>
      <c r="L3598">
        <v>6.1052347769439299</v>
      </c>
      <c r="M3598">
        <v>7.2064625422159798</v>
      </c>
      <c r="N3598">
        <v>1.62198469373914</v>
      </c>
    </row>
    <row r="3599" spans="1:14" x14ac:dyDescent="0.3">
      <c r="A3599">
        <v>1717016</v>
      </c>
      <c r="B3599">
        <v>2024</v>
      </c>
      <c r="C3599">
        <v>5</v>
      </c>
      <c r="D3599">
        <v>29</v>
      </c>
      <c r="E3599">
        <v>0</v>
      </c>
      <c r="F3599">
        <v>-3.8750439453125001</v>
      </c>
      <c r="G3599">
        <v>-7.02993347167968</v>
      </c>
      <c r="H3599">
        <v>8.0271993991893194</v>
      </c>
      <c r="I3599">
        <v>0.503779826897639</v>
      </c>
      <c r="J3599">
        <f t="shared" si="57"/>
        <v>0.503779826897639</v>
      </c>
      <c r="K3599" t="str" cm="1">
        <f t="array" ref="K3599">INDEX($P$6:$P$13,MATCH(MIN(ABS(MOD(J3599 - $Q$6:$Q$13 + PI(), 2*PI()) - PI())),ABS(MOD(J3599 - $Q$6:$Q$13 + PI(), 2*PI()) - PI()),0))</f>
        <v>NE</v>
      </c>
      <c r="L3599">
        <v>5.7618619364166497</v>
      </c>
      <c r="M3599">
        <v>6.09973674350314</v>
      </c>
      <c r="N3599">
        <v>1.4106122122870499</v>
      </c>
    </row>
    <row r="3600" spans="1:14" x14ac:dyDescent="0.3">
      <c r="A3600">
        <v>1717020</v>
      </c>
      <c r="B3600">
        <v>2024</v>
      </c>
      <c r="C3600">
        <v>5</v>
      </c>
      <c r="D3600">
        <v>29</v>
      </c>
      <c r="E3600">
        <v>100</v>
      </c>
      <c r="F3600">
        <v>-3.43581359863281</v>
      </c>
      <c r="G3600">
        <v>-7.5660577392578103</v>
      </c>
      <c r="H3600">
        <v>8.3096356597827494</v>
      </c>
      <c r="I3600">
        <v>0.42626557036143098</v>
      </c>
      <c r="J3600">
        <f t="shared" si="57"/>
        <v>0.42626557036143098</v>
      </c>
      <c r="K3600" t="str" cm="1">
        <f t="array" ref="K3600">INDEX($P$6:$P$13,MATCH(MIN(ABS(MOD(J3600 - $Q$6:$Q$13 + PI(), 2*PI()) - PI())),ABS(MOD(J3600 - $Q$6:$Q$13 + PI(), 2*PI()) - PI()),0))</f>
        <v>NE</v>
      </c>
      <c r="L3600">
        <v>5.8791986835166696</v>
      </c>
      <c r="M3600">
        <v>6.0318792131211998</v>
      </c>
      <c r="N3600">
        <v>1.44562869601779</v>
      </c>
    </row>
    <row r="3601" spans="1:14" x14ac:dyDescent="0.3">
      <c r="A3601">
        <v>1717023</v>
      </c>
      <c r="B3601">
        <v>2024</v>
      </c>
      <c r="C3601">
        <v>5</v>
      </c>
      <c r="D3601">
        <v>29</v>
      </c>
      <c r="E3601">
        <v>200</v>
      </c>
      <c r="F3601">
        <v>-3.1403704833984301</v>
      </c>
      <c r="G3601">
        <v>-7.5904370117187501</v>
      </c>
      <c r="H3601">
        <v>8.2144178614111105</v>
      </c>
      <c r="I3601">
        <v>0.39228390014396503</v>
      </c>
      <c r="J3601">
        <f t="shared" si="57"/>
        <v>0.39228390014396503</v>
      </c>
      <c r="K3601" t="str" cm="1">
        <f t="array" ref="K3601">INDEX($P$6:$P$13,MATCH(MIN(ABS(MOD(J3601 - $Q$6:$Q$13 + PI(), 2*PI()) - PI())),ABS(MOD(J3601 - $Q$6:$Q$13 + PI(), 2*PI()) - PI()),0))</f>
        <v>N</v>
      </c>
      <c r="L3601">
        <v>5.96362254715019</v>
      </c>
      <c r="M3601">
        <v>5.9993362426757804</v>
      </c>
      <c r="N3601">
        <v>1.4758096271090999</v>
      </c>
    </row>
    <row r="3602" spans="1:14" x14ac:dyDescent="0.3">
      <c r="A3602">
        <v>1717027</v>
      </c>
      <c r="B3602">
        <v>2024</v>
      </c>
      <c r="C3602">
        <v>5</v>
      </c>
      <c r="D3602">
        <v>30</v>
      </c>
      <c r="E3602">
        <v>300</v>
      </c>
      <c r="F3602">
        <v>1.9755426025390601</v>
      </c>
      <c r="G3602">
        <v>-5.4724816894531196</v>
      </c>
      <c r="H3602">
        <v>5.8181461322182804</v>
      </c>
      <c r="I3602">
        <v>-0.346436802693115</v>
      </c>
      <c r="J3602">
        <f t="shared" si="57"/>
        <v>5.936748504486471</v>
      </c>
      <c r="K3602" t="str" cm="1">
        <f t="array" ref="K3602">INDEX($P$6:$P$13,MATCH(MIN(ABS(MOD(J3602 - $Q$6:$Q$13 + PI(), 2*PI()) - PI())),ABS(MOD(J3602 - $Q$6:$Q$13 + PI(), 2*PI()) - PI()),0))</f>
        <v>N</v>
      </c>
      <c r="L3602">
        <v>6.1311169151326199</v>
      </c>
      <c r="M3602">
        <v>7.3184365166558099</v>
      </c>
      <c r="N3602">
        <v>1.65525817871093</v>
      </c>
    </row>
    <row r="3603" spans="1:14" x14ac:dyDescent="0.3">
      <c r="A3603">
        <v>1717030</v>
      </c>
      <c r="B3603">
        <v>2024</v>
      </c>
      <c r="C3603">
        <v>5</v>
      </c>
      <c r="D3603">
        <v>30</v>
      </c>
      <c r="E3603">
        <v>400</v>
      </c>
      <c r="F3603">
        <v>2.28240966796875</v>
      </c>
      <c r="G3603">
        <v>-5.2595141601562503</v>
      </c>
      <c r="H3603">
        <v>5.73340065696802</v>
      </c>
      <c r="I3603">
        <v>-0.40943384867376598</v>
      </c>
      <c r="J3603">
        <f t="shared" si="57"/>
        <v>5.8737514585058204</v>
      </c>
      <c r="K3603" t="str" cm="1">
        <f t="array" ref="K3603">INDEX($P$6:$P$13,MATCH(MIN(ABS(MOD(J3603 - $Q$6:$Q$13 + PI(), 2*PI()) - PI())),ABS(MOD(J3603 - $Q$6:$Q$13 + PI(), 2*PI()) - PI()),0))</f>
        <v>NW</v>
      </c>
      <c r="L3603">
        <v>6.1356764836442599</v>
      </c>
      <c r="M3603">
        <v>7.3413388994004896</v>
      </c>
      <c r="N3603">
        <v>1.659363216824</v>
      </c>
    </row>
    <row r="3604" spans="1:14" x14ac:dyDescent="0.3">
      <c r="A3604">
        <v>1717034</v>
      </c>
      <c r="B3604">
        <v>2024</v>
      </c>
      <c r="C3604">
        <v>5</v>
      </c>
      <c r="D3604">
        <v>30</v>
      </c>
      <c r="E3604">
        <v>500</v>
      </c>
      <c r="F3604">
        <v>2.6257855224609301</v>
      </c>
      <c r="G3604">
        <v>-5.3306567382812498</v>
      </c>
      <c r="H3604">
        <v>5.9422765731114104</v>
      </c>
      <c r="I3604">
        <v>-0.457695613048969</v>
      </c>
      <c r="J3604">
        <f t="shared" si="57"/>
        <v>5.8254896941306171</v>
      </c>
      <c r="K3604" t="str" cm="1">
        <f t="array" ref="K3604">INDEX($P$6:$P$13,MATCH(MIN(ABS(MOD(J3604 - $Q$6:$Q$13 + PI(), 2*PI()) - PI())),ABS(MOD(J3604 - $Q$6:$Q$13 + PI(), 2*PI()) - PI()),0))</f>
        <v>NW</v>
      </c>
      <c r="L3604">
        <v>6.1396840084526101</v>
      </c>
      <c r="M3604">
        <v>7.3982910580105203</v>
      </c>
      <c r="N3604">
        <v>1.68723689185248</v>
      </c>
    </row>
    <row r="3605" spans="1:14" x14ac:dyDescent="0.3">
      <c r="A3605">
        <v>1717038</v>
      </c>
      <c r="B3605">
        <v>2024</v>
      </c>
      <c r="C3605">
        <v>5</v>
      </c>
      <c r="D3605">
        <v>30</v>
      </c>
      <c r="E3605">
        <v>600</v>
      </c>
      <c r="F3605">
        <v>2.8922625732421801</v>
      </c>
      <c r="G3605">
        <v>-5.5393731689453096</v>
      </c>
      <c r="H3605">
        <v>6.2489869496910204</v>
      </c>
      <c r="I3605">
        <v>-0.48119300050817898</v>
      </c>
      <c r="J3605">
        <f t="shared" si="57"/>
        <v>5.8019923066714076</v>
      </c>
      <c r="K3605" t="str" cm="1">
        <f t="array" ref="K3605">INDEX($P$6:$P$13,MATCH(MIN(ABS(MOD(J3605 - $Q$6:$Q$13 + PI(), 2*PI()) - PI())),ABS(MOD(J3605 - $Q$6:$Q$13 + PI(), 2*PI()) - PI()),0))</f>
        <v>NW</v>
      </c>
      <c r="L3605">
        <v>6.1425976250478698</v>
      </c>
      <c r="M3605">
        <v>7.3858324686686201</v>
      </c>
      <c r="N3605">
        <v>1.69160482618543</v>
      </c>
    </row>
    <row r="3606" spans="1:14" x14ac:dyDescent="0.3">
      <c r="A3606">
        <v>1717041</v>
      </c>
      <c r="B3606">
        <v>2024</v>
      </c>
      <c r="C3606">
        <v>5</v>
      </c>
      <c r="D3606">
        <v>30</v>
      </c>
      <c r="E3606">
        <v>700</v>
      </c>
      <c r="F3606">
        <v>3.1291015624999998</v>
      </c>
      <c r="G3606">
        <v>-5.7752026367187499</v>
      </c>
      <c r="H3606">
        <v>6.56842767209955</v>
      </c>
      <c r="I3606">
        <v>-0.49653878895348003</v>
      </c>
      <c r="J3606">
        <f t="shared" si="57"/>
        <v>5.7866465182261067</v>
      </c>
      <c r="K3606" t="str" cm="1">
        <f t="array" ref="K3606">INDEX($P$6:$P$13,MATCH(MIN(ABS(MOD(J3606 - $Q$6:$Q$13 + PI(), 2*PI()) - PI())),ABS(MOD(J3606 - $Q$6:$Q$13 + PI(), 2*PI()) - PI()),0))</f>
        <v>NW</v>
      </c>
      <c r="L3606">
        <v>6.1440220019615603</v>
      </c>
      <c r="M3606">
        <v>7.3529547585381403</v>
      </c>
      <c r="N3606">
        <v>1.6989775763617601</v>
      </c>
    </row>
    <row r="3607" spans="1:14" x14ac:dyDescent="0.3">
      <c r="A3607">
        <v>1717045</v>
      </c>
      <c r="B3607">
        <v>2024</v>
      </c>
      <c r="C3607">
        <v>5</v>
      </c>
      <c r="D3607">
        <v>30</v>
      </c>
      <c r="E3607">
        <v>800</v>
      </c>
      <c r="F3607">
        <v>3.1716857910156202</v>
      </c>
      <c r="G3607">
        <v>-5.9329663085937501</v>
      </c>
      <c r="H3607">
        <v>6.7275314919990503</v>
      </c>
      <c r="I3607">
        <v>-0.490932742276388</v>
      </c>
      <c r="J3607">
        <f t="shared" si="57"/>
        <v>5.7922525649031984</v>
      </c>
      <c r="K3607" t="str" cm="1">
        <f t="array" ref="K3607">INDEX($P$6:$P$13,MATCH(MIN(ABS(MOD(J3607 - $Q$6:$Q$13 + PI(), 2*PI()) - PI())),ABS(MOD(J3607 - $Q$6:$Q$13 + PI(), 2*PI()) - PI()),0))</f>
        <v>NW</v>
      </c>
      <c r="L3607">
        <v>6.1448808418224399</v>
      </c>
      <c r="M3607">
        <v>7.3071142832438101</v>
      </c>
      <c r="N3607">
        <v>1.7091993755764401</v>
      </c>
    </row>
    <row r="3608" spans="1:14" x14ac:dyDescent="0.3">
      <c r="A3608">
        <v>1717048</v>
      </c>
      <c r="B3608">
        <v>2024</v>
      </c>
      <c r="C3608">
        <v>5</v>
      </c>
      <c r="D3608">
        <v>30</v>
      </c>
      <c r="E3608">
        <v>900</v>
      </c>
      <c r="F3608">
        <v>3.10136352539062</v>
      </c>
      <c r="G3608">
        <v>-6.0207659912109301</v>
      </c>
      <c r="H3608">
        <v>6.7725976432640298</v>
      </c>
      <c r="I3608">
        <v>-0.47566329664852403</v>
      </c>
      <c r="J3608">
        <f t="shared" si="57"/>
        <v>5.8075220105310619</v>
      </c>
      <c r="K3608" t="str" cm="1">
        <f t="array" ref="K3608">INDEX($P$6:$P$13,MATCH(MIN(ABS(MOD(J3608 - $Q$6:$Q$13 + PI(), 2*PI()) - PI())),ABS(MOD(J3608 - $Q$6:$Q$13 + PI(), 2*PI()) - PI()),0))</f>
        <v>NW</v>
      </c>
      <c r="L3608">
        <v>6.1471534059526398</v>
      </c>
      <c r="M3608">
        <v>7.2634023030598902</v>
      </c>
      <c r="N3608">
        <v>1.7199954986572199</v>
      </c>
    </row>
    <row r="3609" spans="1:14" x14ac:dyDescent="0.3">
      <c r="A3609">
        <v>1717052</v>
      </c>
      <c r="B3609">
        <v>2024</v>
      </c>
      <c r="C3609">
        <v>5</v>
      </c>
      <c r="D3609">
        <v>30</v>
      </c>
      <c r="E3609">
        <v>1000</v>
      </c>
      <c r="F3609">
        <v>2.90930236816406</v>
      </c>
      <c r="G3609">
        <v>-6.1451879882812497</v>
      </c>
      <c r="H3609">
        <v>6.7990716778631697</v>
      </c>
      <c r="I3609">
        <v>-0.44216471955876802</v>
      </c>
      <c r="J3609">
        <f t="shared" si="57"/>
        <v>5.8410205876208181</v>
      </c>
      <c r="K3609" t="str" cm="1">
        <f t="array" ref="K3609">INDEX($P$6:$P$13,MATCH(MIN(ABS(MOD(J3609 - $Q$6:$Q$13 + PI(), 2*PI()) - PI())),ABS(MOD(J3609 - $Q$6:$Q$13 + PI(), 2*PI()) - PI()),0))</f>
        <v>NW</v>
      </c>
      <c r="L3609">
        <v>6.1516672864562496</v>
      </c>
      <c r="M3609">
        <v>7.2321876949734101</v>
      </c>
      <c r="N3609">
        <v>1.72904777526855</v>
      </c>
    </row>
    <row r="3610" spans="1:14" x14ac:dyDescent="0.3">
      <c r="A3610">
        <v>1717056</v>
      </c>
      <c r="B3610">
        <v>2024</v>
      </c>
      <c r="C3610">
        <v>5</v>
      </c>
      <c r="D3610">
        <v>30</v>
      </c>
      <c r="E3610">
        <v>1100</v>
      </c>
      <c r="F3610">
        <v>2.8522332763671798</v>
      </c>
      <c r="G3610">
        <v>-6.1862738037109297</v>
      </c>
      <c r="H3610">
        <v>6.81213756740837</v>
      </c>
      <c r="I3610">
        <v>-0.43201191517515602</v>
      </c>
      <c r="J3610">
        <f t="shared" si="57"/>
        <v>5.85117339200443</v>
      </c>
      <c r="K3610" t="str" cm="1">
        <f t="array" ref="K3610">INDEX($P$6:$P$13,MATCH(MIN(ABS(MOD(J3610 - $Q$6:$Q$13 + PI(), 2*PI()) - PI())),ABS(MOD(J3610 - $Q$6:$Q$13 + PI(), 2*PI()) - PI()),0))</f>
        <v>NW</v>
      </c>
      <c r="L3610">
        <v>6.1585268792479999</v>
      </c>
      <c r="M3610">
        <v>7.2108293109469903</v>
      </c>
      <c r="N3610">
        <v>1.7389572991265101</v>
      </c>
    </row>
    <row r="3611" spans="1:14" x14ac:dyDescent="0.3">
      <c r="A3611">
        <v>1717059</v>
      </c>
      <c r="B3611">
        <v>2024</v>
      </c>
      <c r="C3611">
        <v>5</v>
      </c>
      <c r="D3611">
        <v>30</v>
      </c>
      <c r="E3611">
        <v>1200</v>
      </c>
      <c r="F3611">
        <v>2.8052362060546798</v>
      </c>
      <c r="G3611">
        <v>-6.1780163574218703</v>
      </c>
      <c r="H3611">
        <v>6.7850745231229599</v>
      </c>
      <c r="I3611">
        <v>-0.42623127708729402</v>
      </c>
      <c r="J3611">
        <f t="shared" si="57"/>
        <v>5.8569540300922922</v>
      </c>
      <c r="K3611" t="str" cm="1">
        <f t="array" ref="K3611">INDEX($P$6:$P$13,MATCH(MIN(ABS(MOD(J3611 - $Q$6:$Q$13 + PI(), 2*PI()) - PI())),ABS(MOD(J3611 - $Q$6:$Q$13 + PI(), 2*PI()) - PI()),0))</f>
        <v>NW</v>
      </c>
      <c r="L3611">
        <v>6.1671458154372196</v>
      </c>
      <c r="M3611">
        <v>7.2021536297268298</v>
      </c>
      <c r="N3611">
        <v>1.7491550445556601</v>
      </c>
    </row>
    <row r="3612" spans="1:14" x14ac:dyDescent="0.3">
      <c r="A3612">
        <v>1717063</v>
      </c>
      <c r="B3612">
        <v>2024</v>
      </c>
      <c r="C3612">
        <v>5</v>
      </c>
      <c r="D3612">
        <v>30</v>
      </c>
      <c r="E3612">
        <v>1300</v>
      </c>
      <c r="F3612">
        <v>2.63477233886718</v>
      </c>
      <c r="G3612">
        <v>-6.0772418212890598</v>
      </c>
      <c r="H3612">
        <v>6.6238126054474398</v>
      </c>
      <c r="I3612">
        <v>-0.40908803219177398</v>
      </c>
      <c r="J3612">
        <f t="shared" si="57"/>
        <v>5.874097274987812</v>
      </c>
      <c r="K3612" t="str" cm="1">
        <f t="array" ref="K3612">INDEX($P$6:$P$13,MATCH(MIN(ABS(MOD(J3612 - $Q$6:$Q$13 + PI(), 2*PI()) - PI())),ABS(MOD(J3612 - $Q$6:$Q$13 + PI(), 2*PI()) - PI()),0))</f>
        <v>NW</v>
      </c>
      <c r="L3612">
        <v>6.1780706940423</v>
      </c>
      <c r="M3612">
        <v>7.2076965967814104</v>
      </c>
      <c r="N3612">
        <v>1.7597837448120099</v>
      </c>
    </row>
    <row r="3613" spans="1:14" x14ac:dyDescent="0.3">
      <c r="A3613">
        <v>1717066</v>
      </c>
      <c r="B3613">
        <v>2024</v>
      </c>
      <c r="C3613">
        <v>5</v>
      </c>
      <c r="D3613">
        <v>30</v>
      </c>
      <c r="E3613">
        <v>1400</v>
      </c>
      <c r="F3613">
        <v>2.5463562011718701</v>
      </c>
      <c r="G3613">
        <v>-5.9996899414062499</v>
      </c>
      <c r="H3613">
        <v>6.5176843507688904</v>
      </c>
      <c r="I3613">
        <v>-0.40137473138134699</v>
      </c>
      <c r="J3613">
        <f t="shared" si="57"/>
        <v>5.8818105757982391</v>
      </c>
      <c r="K3613" t="str" cm="1">
        <f t="array" ref="K3613">INDEX($P$6:$P$13,MATCH(MIN(ABS(MOD(J3613 - $Q$6:$Q$13 + PI(), 2*PI()) - PI())),ABS(MOD(J3613 - $Q$6:$Q$13 + PI(), 2*PI()) - PI()),0))</f>
        <v>NW</v>
      </c>
      <c r="L3613">
        <v>6.1915680678976797</v>
      </c>
      <c r="M3613">
        <v>7.2403229607476103</v>
      </c>
      <c r="N3613">
        <v>1.7685097588433101</v>
      </c>
    </row>
    <row r="3614" spans="1:14" x14ac:dyDescent="0.3">
      <c r="A3614">
        <v>1717070</v>
      </c>
      <c r="B3614">
        <v>2024</v>
      </c>
      <c r="C3614">
        <v>5</v>
      </c>
      <c r="D3614">
        <v>30</v>
      </c>
      <c r="E3614">
        <v>1500</v>
      </c>
      <c r="F3614">
        <v>2.6415551757812499</v>
      </c>
      <c r="G3614">
        <v>-6.0666467285156198</v>
      </c>
      <c r="H3614">
        <v>6.61679803797169</v>
      </c>
      <c r="I3614">
        <v>-0.410665470074072</v>
      </c>
      <c r="J3614">
        <f t="shared" si="57"/>
        <v>5.8725198371055143</v>
      </c>
      <c r="K3614" t="str" cm="1">
        <f t="array" ref="K3614">INDEX($P$6:$P$13,MATCH(MIN(ABS(MOD(J3614 - $Q$6:$Q$13 + PI(), 2*PI()) - PI())),ABS(MOD(J3614 - $Q$6:$Q$13 + PI(), 2*PI()) - PI()),0))</f>
        <v>NW</v>
      </c>
      <c r="L3614">
        <v>6.2056903968888699</v>
      </c>
      <c r="M3614">
        <v>7.2821450763278497</v>
      </c>
      <c r="N3614">
        <v>1.77945974138047</v>
      </c>
    </row>
    <row r="3615" spans="1:14" x14ac:dyDescent="0.3">
      <c r="A3615">
        <v>1717074</v>
      </c>
      <c r="B3615">
        <v>2024</v>
      </c>
      <c r="C3615">
        <v>5</v>
      </c>
      <c r="D3615">
        <v>30</v>
      </c>
      <c r="E3615">
        <v>1600</v>
      </c>
      <c r="F3615">
        <v>2.60081115722656</v>
      </c>
      <c r="G3615">
        <v>-6.3683618164062503</v>
      </c>
      <c r="H3615">
        <v>6.8789716455452297</v>
      </c>
      <c r="I3615">
        <v>-0.38772297402050998</v>
      </c>
      <c r="J3615">
        <f t="shared" si="57"/>
        <v>5.8954623331590765</v>
      </c>
      <c r="K3615" t="str" cm="1">
        <f t="array" ref="K3615">INDEX($P$6:$P$13,MATCH(MIN(ABS(MOD(J3615 - $Q$6:$Q$13 + PI(), 2*PI()) - PI())),ABS(MOD(J3615 - $Q$6:$Q$13 + PI(), 2*PI()) - PI()),0))</f>
        <v>N</v>
      </c>
      <c r="L3615">
        <v>6.2188554082402101</v>
      </c>
      <c r="M3615">
        <v>7.3154917822943704</v>
      </c>
      <c r="N3615">
        <v>1.7965893215603299</v>
      </c>
    </row>
    <row r="3616" spans="1:14" x14ac:dyDescent="0.3">
      <c r="A3616">
        <v>1717077</v>
      </c>
      <c r="B3616">
        <v>2024</v>
      </c>
      <c r="C3616">
        <v>5</v>
      </c>
      <c r="D3616">
        <v>30</v>
      </c>
      <c r="E3616">
        <v>1700</v>
      </c>
      <c r="F3616">
        <v>2.5262329101562502</v>
      </c>
      <c r="G3616">
        <v>-6.4754315185546796</v>
      </c>
      <c r="H3616">
        <v>6.9507601072003604</v>
      </c>
      <c r="I3616">
        <v>-0.37196526226618798</v>
      </c>
      <c r="J3616">
        <f t="shared" si="57"/>
        <v>5.9112200449133985</v>
      </c>
      <c r="K3616" t="str" cm="1">
        <f t="array" ref="K3616">INDEX($P$6:$P$13,MATCH(MIN(ABS(MOD(J3616 - $Q$6:$Q$13 + PI(), 2*PI()) - PI())),ABS(MOD(J3616 - $Q$6:$Q$13 + PI(), 2*PI()) - PI()),0))</f>
        <v>N</v>
      </c>
      <c r="L3616">
        <v>6.2324938704520099</v>
      </c>
      <c r="M3616">
        <v>7.3503380881415401</v>
      </c>
      <c r="N3616">
        <v>1.8173290888468401</v>
      </c>
    </row>
    <row r="3617" spans="1:14" x14ac:dyDescent="0.3">
      <c r="A3617">
        <v>1717081</v>
      </c>
      <c r="B3617">
        <v>2024</v>
      </c>
      <c r="C3617">
        <v>5</v>
      </c>
      <c r="D3617">
        <v>30</v>
      </c>
      <c r="E3617">
        <v>1800</v>
      </c>
      <c r="F3617">
        <v>2.49436889648437</v>
      </c>
      <c r="G3617">
        <v>-6.4112042236328097</v>
      </c>
      <c r="H3617">
        <v>6.8793470466953304</v>
      </c>
      <c r="I3617">
        <v>-0.37104340553408199</v>
      </c>
      <c r="J3617">
        <f t="shared" si="57"/>
        <v>5.9121419016455041</v>
      </c>
      <c r="K3617" t="str" cm="1">
        <f t="array" ref="K3617">INDEX($P$6:$P$13,MATCH(MIN(ABS(MOD(J3617 - $Q$6:$Q$13 + PI(), 2*PI()) - PI())),ABS(MOD(J3617 - $Q$6:$Q$13 + PI(), 2*PI()) - PI()),0))</f>
        <v>N</v>
      </c>
      <c r="L3617">
        <v>4.1522355479353896</v>
      </c>
      <c r="M3617">
        <v>7.3983749813503596</v>
      </c>
      <c r="N3617">
        <v>1.8372853597005201</v>
      </c>
    </row>
    <row r="3618" spans="1:14" x14ac:dyDescent="0.3">
      <c r="A3618">
        <v>1717084</v>
      </c>
      <c r="B3618">
        <v>2024</v>
      </c>
      <c r="C3618">
        <v>5</v>
      </c>
      <c r="D3618">
        <v>30</v>
      </c>
      <c r="E3618">
        <v>1900</v>
      </c>
      <c r="F3618">
        <v>2.7482153320312501</v>
      </c>
      <c r="G3618">
        <v>-6.2985083007812497</v>
      </c>
      <c r="H3618">
        <v>6.8719643717223899</v>
      </c>
      <c r="I3618">
        <v>-0.41142628050785901</v>
      </c>
      <c r="J3618">
        <f t="shared" si="57"/>
        <v>5.871759026671727</v>
      </c>
      <c r="K3618" t="str" cm="1">
        <f t="array" ref="K3618">INDEX($P$6:$P$13,MATCH(MIN(ABS(MOD(J3618 - $Q$6:$Q$13 + PI(), 2*PI()) - PI())),ABS(MOD(J3618 - $Q$6:$Q$13 + PI(), 2*PI()) - PI()),0))</f>
        <v>NW</v>
      </c>
      <c r="L3618">
        <v>4.1655677008487499</v>
      </c>
      <c r="M3618">
        <v>7.4541145960489903</v>
      </c>
      <c r="N3618">
        <v>1.8559778001573299</v>
      </c>
    </row>
    <row r="3619" spans="1:14" x14ac:dyDescent="0.3">
      <c r="A3619">
        <v>1717088</v>
      </c>
      <c r="B3619">
        <v>2024</v>
      </c>
      <c r="C3619">
        <v>5</v>
      </c>
      <c r="D3619">
        <v>30</v>
      </c>
      <c r="E3619">
        <v>2000</v>
      </c>
      <c r="F3619">
        <v>2.9092877197265601</v>
      </c>
      <c r="G3619">
        <v>-6.46291259765625</v>
      </c>
      <c r="H3619">
        <v>7.0875379562366803</v>
      </c>
      <c r="I3619">
        <v>-0.42297963884543899</v>
      </c>
      <c r="J3619">
        <f t="shared" si="57"/>
        <v>5.8602056683341477</v>
      </c>
      <c r="K3619" t="str" cm="1">
        <f t="array" ref="K3619">INDEX($P$6:$P$13,MATCH(MIN(ABS(MOD(J3619 - $Q$6:$Q$13 + PI(), 2*PI()) - PI())),ABS(MOD(J3619 - $Q$6:$Q$13 + PI(), 2*PI()) - PI()),0))</f>
        <v>NW</v>
      </c>
      <c r="L3619">
        <v>4.1760537996218199</v>
      </c>
      <c r="M3619">
        <v>7.4968494839138398</v>
      </c>
      <c r="N3619">
        <v>1.8767025205824099</v>
      </c>
    </row>
    <row r="3620" spans="1:14" x14ac:dyDescent="0.3">
      <c r="A3620">
        <v>1717092</v>
      </c>
      <c r="B3620">
        <v>2024</v>
      </c>
      <c r="C3620">
        <v>5</v>
      </c>
      <c r="D3620">
        <v>30</v>
      </c>
      <c r="E3620">
        <v>2100</v>
      </c>
      <c r="F3620">
        <v>2.9216278076171802</v>
      </c>
      <c r="G3620">
        <v>-6.34156188964843</v>
      </c>
      <c r="H3620">
        <v>6.9822142796167004</v>
      </c>
      <c r="I3620">
        <v>-0.431725473084207</v>
      </c>
      <c r="J3620">
        <f t="shared" si="57"/>
        <v>5.8514598340953796</v>
      </c>
      <c r="K3620" t="str" cm="1">
        <f t="array" ref="K3620">INDEX($P$6:$P$13,MATCH(MIN(ABS(MOD(J3620 - $Q$6:$Q$13 + PI(), 2*PI()) - PI())),ABS(MOD(J3620 - $Q$6:$Q$13 + PI(), 2*PI()) - PI()),0))</f>
        <v>NW</v>
      </c>
      <c r="L3620">
        <v>4.1850693803658903</v>
      </c>
      <c r="M3620">
        <v>7.5291029612223301</v>
      </c>
      <c r="N3620">
        <v>1.8969374762641</v>
      </c>
    </row>
    <row r="3621" spans="1:14" x14ac:dyDescent="0.3">
      <c r="A3621">
        <v>1717095</v>
      </c>
      <c r="B3621">
        <v>2024</v>
      </c>
      <c r="C3621">
        <v>5</v>
      </c>
      <c r="D3621">
        <v>30</v>
      </c>
      <c r="E3621">
        <v>2200</v>
      </c>
      <c r="F3621">
        <v>2.6529309082031198</v>
      </c>
      <c r="G3621">
        <v>-6.8578833007812499</v>
      </c>
      <c r="H3621">
        <v>7.3531357780768403</v>
      </c>
      <c r="I3621">
        <v>-0.36911379287616702</v>
      </c>
      <c r="J3621">
        <f t="shared" si="57"/>
        <v>5.9140715143034193</v>
      </c>
      <c r="K3621" t="str" cm="1">
        <f t="array" ref="K3621">INDEX($P$6:$P$13,MATCH(MIN(ABS(MOD(J3621 - $Q$6:$Q$13 + PI(), 2*PI()) - PI())),ABS(MOD(J3621 - $Q$6:$Q$13 + PI(), 2*PI()) - PI()),0))</f>
        <v>N</v>
      </c>
      <c r="L3621">
        <v>2.0986627452192299</v>
      </c>
      <c r="M3621">
        <v>7.5408582687377903</v>
      </c>
      <c r="N3621">
        <v>1.91809039645724</v>
      </c>
    </row>
    <row r="3622" spans="1:14" x14ac:dyDescent="0.3">
      <c r="A3622">
        <v>1717099</v>
      </c>
      <c r="B3622">
        <v>2024</v>
      </c>
      <c r="C3622">
        <v>5</v>
      </c>
      <c r="D3622">
        <v>30</v>
      </c>
      <c r="E3622">
        <v>2300</v>
      </c>
      <c r="F3622">
        <v>2.2043420410156198</v>
      </c>
      <c r="G3622">
        <v>-6.7121447753906196</v>
      </c>
      <c r="H3622">
        <v>7.0648433329828704</v>
      </c>
      <c r="I3622">
        <v>-0.31731391350420002</v>
      </c>
      <c r="J3622">
        <f t="shared" si="57"/>
        <v>5.9658713936753864</v>
      </c>
      <c r="K3622" t="str" cm="1">
        <f t="array" ref="K3622">INDEX($P$6:$P$13,MATCH(MIN(ABS(MOD(J3622 - $Q$6:$Q$13 + PI(), 2*PI()) - PI())),ABS(MOD(J3622 - $Q$6:$Q$13 + PI(), 2*PI()) - PI()),0))</f>
        <v>N</v>
      </c>
      <c r="L3622">
        <v>2.10946751225385</v>
      </c>
      <c r="M3622">
        <v>7.5670500861273799</v>
      </c>
      <c r="N3622">
        <v>1.93047957950168</v>
      </c>
    </row>
    <row r="3623" spans="1:14" x14ac:dyDescent="0.3">
      <c r="A3623">
        <v>1717102</v>
      </c>
      <c r="B3623">
        <v>2024</v>
      </c>
      <c r="C3623">
        <v>5</v>
      </c>
      <c r="D3623">
        <v>30</v>
      </c>
      <c r="E3623">
        <v>0</v>
      </c>
      <c r="F3623">
        <v>0.73539245605468695</v>
      </c>
      <c r="G3623">
        <v>-5.8915332031250003</v>
      </c>
      <c r="H3623">
        <v>5.9372523567679396</v>
      </c>
      <c r="I3623">
        <v>-0.124179645366585</v>
      </c>
      <c r="J3623">
        <f t="shared" si="57"/>
        <v>6.1590056618130014</v>
      </c>
      <c r="K3623" t="str" cm="1">
        <f t="array" ref="K3623">INDEX($P$6:$P$13,MATCH(MIN(ABS(MOD(J3623 - $Q$6:$Q$13 + PI(), 2*PI()) - PI())),ABS(MOD(J3623 - $Q$6:$Q$13 + PI(), 2*PI()) - PI()),0))</f>
        <v>N</v>
      </c>
      <c r="L3623">
        <v>6.1132313619770704</v>
      </c>
      <c r="M3623">
        <v>7.2370372348361496</v>
      </c>
      <c r="N3623">
        <v>1.63267760806613</v>
      </c>
    </row>
    <row r="3624" spans="1:14" x14ac:dyDescent="0.3">
      <c r="A3624">
        <v>1717106</v>
      </c>
      <c r="B3624">
        <v>2024</v>
      </c>
      <c r="C3624">
        <v>5</v>
      </c>
      <c r="D3624">
        <v>30</v>
      </c>
      <c r="E3624">
        <v>100</v>
      </c>
      <c r="F3624">
        <v>1.1446716308593701</v>
      </c>
      <c r="G3624">
        <v>-5.8700427246093696</v>
      </c>
      <c r="H3624">
        <v>5.9806082241887104</v>
      </c>
      <c r="I3624">
        <v>-0.19258546012967301</v>
      </c>
      <c r="J3624">
        <f t="shared" si="57"/>
        <v>6.090599847049913</v>
      </c>
      <c r="K3624" t="str" cm="1">
        <f t="array" ref="K3624">INDEX($P$6:$P$13,MATCH(MIN(ABS(MOD(J3624 - $Q$6:$Q$13 + PI(), 2*PI()) - PI())),ABS(MOD(J3624 - $Q$6:$Q$13 + PI(), 2*PI()) - PI()),0))</f>
        <v>N</v>
      </c>
      <c r="L3624">
        <v>6.1201944037818397</v>
      </c>
      <c r="M3624">
        <v>7.2628190782335</v>
      </c>
      <c r="N3624">
        <v>1.6424491670396499</v>
      </c>
    </row>
    <row r="3625" spans="1:14" x14ac:dyDescent="0.3">
      <c r="A3625">
        <v>1717110</v>
      </c>
      <c r="B3625">
        <v>2024</v>
      </c>
      <c r="C3625">
        <v>5</v>
      </c>
      <c r="D3625">
        <v>30</v>
      </c>
      <c r="E3625">
        <v>200</v>
      </c>
      <c r="F3625">
        <v>1.59763366699218</v>
      </c>
      <c r="G3625">
        <v>-5.66815490722656</v>
      </c>
      <c r="H3625">
        <v>5.8890078439600897</v>
      </c>
      <c r="I3625">
        <v>-0.27473387612689998</v>
      </c>
      <c r="J3625">
        <f t="shared" si="57"/>
        <v>6.008451431052686</v>
      </c>
      <c r="K3625" t="str" cm="1">
        <f t="array" ref="K3625">INDEX($P$6:$P$13,MATCH(MIN(ABS(MOD(J3625 - $Q$6:$Q$13 + PI(), 2*PI()) - PI())),ABS(MOD(J3625 - $Q$6:$Q$13 + PI(), 2*PI()) - PI()),0))</f>
        <v>N</v>
      </c>
      <c r="L3625">
        <v>6.1259842343543802</v>
      </c>
      <c r="M3625">
        <v>7.2886526319715701</v>
      </c>
      <c r="N3625">
        <v>1.6502991782294301</v>
      </c>
    </row>
    <row r="3626" spans="1:14" x14ac:dyDescent="0.3">
      <c r="A3626">
        <v>1717113</v>
      </c>
      <c r="B3626">
        <v>2024</v>
      </c>
      <c r="C3626">
        <v>5</v>
      </c>
      <c r="D3626">
        <v>31</v>
      </c>
      <c r="E3626">
        <v>300</v>
      </c>
      <c r="F3626">
        <v>2.3873590087890602</v>
      </c>
      <c r="G3626">
        <v>-4.9074395751953102</v>
      </c>
      <c r="H3626">
        <v>5.4573295869902703</v>
      </c>
      <c r="I3626">
        <v>-0.452771217114944</v>
      </c>
      <c r="J3626">
        <f t="shared" si="57"/>
        <v>5.8304140900646422</v>
      </c>
      <c r="K3626" t="str" cm="1">
        <f t="array" ref="K3626">INDEX($P$6:$P$13,MATCH(MIN(ABS(MOD(J3626 - $Q$6:$Q$13 + PI(), 2*PI()) - PI())),ABS(MOD(J3626 - $Q$6:$Q$13 + PI(), 2*PI()) - PI()),0))</f>
        <v>NW</v>
      </c>
      <c r="L3626">
        <v>6.1775685873835702E-2</v>
      </c>
      <c r="M3626">
        <v>7.78591145409478</v>
      </c>
      <c r="N3626">
        <v>1.89766301049126</v>
      </c>
    </row>
    <row r="3627" spans="1:14" x14ac:dyDescent="0.3">
      <c r="A3627">
        <v>1717117</v>
      </c>
      <c r="B3627">
        <v>2024</v>
      </c>
      <c r="C3627">
        <v>5</v>
      </c>
      <c r="D3627">
        <v>31</v>
      </c>
      <c r="E3627">
        <v>400</v>
      </c>
      <c r="F3627">
        <v>2.742412109375</v>
      </c>
      <c r="G3627">
        <v>-4.68754211425781</v>
      </c>
      <c r="H3627">
        <v>5.4308263874466798</v>
      </c>
      <c r="I3627">
        <v>-0.52934885249080998</v>
      </c>
      <c r="J3627">
        <f t="shared" si="57"/>
        <v>5.7538364546887761</v>
      </c>
      <c r="K3627" t="str" cm="1">
        <f t="array" ref="K3627">INDEX($P$6:$P$13,MATCH(MIN(ABS(MOD(J3627 - $Q$6:$Q$13 + PI(), 2*PI()) - PI())),ABS(MOD(J3627 - $Q$6:$Q$13 + PI(), 2*PI()) - PI()),0))</f>
        <v>NW</v>
      </c>
      <c r="L3627">
        <v>7.0103258715933495E-2</v>
      </c>
      <c r="M3627">
        <v>7.8289678361680703</v>
      </c>
      <c r="N3627">
        <v>1.8818736606174</v>
      </c>
    </row>
    <row r="3628" spans="1:14" x14ac:dyDescent="0.3">
      <c r="A3628">
        <v>1717120</v>
      </c>
      <c r="B3628">
        <v>2024</v>
      </c>
      <c r="C3628">
        <v>5</v>
      </c>
      <c r="D3628">
        <v>31</v>
      </c>
      <c r="E3628">
        <v>500</v>
      </c>
      <c r="F3628">
        <v>2.9507000732421802</v>
      </c>
      <c r="G3628">
        <v>-4.7353149414062496</v>
      </c>
      <c r="H3628">
        <v>5.5794120224748296</v>
      </c>
      <c r="I3628">
        <v>-0.55725092163488499</v>
      </c>
      <c r="J3628">
        <f t="shared" si="57"/>
        <v>5.7259343855447016</v>
      </c>
      <c r="K3628" t="str" cm="1">
        <f t="array" ref="K3628">INDEX($P$6:$P$13,MATCH(MIN(ABS(MOD(J3628 - $Q$6:$Q$13 + PI(), 2*PI()) - PI())),ABS(MOD(J3628 - $Q$6:$Q$13 + PI(), 2*PI()) - PI()),0))</f>
        <v>NW</v>
      </c>
      <c r="L3628">
        <v>7.6715542439484904E-2</v>
      </c>
      <c r="M3628">
        <v>7.8514119254218198</v>
      </c>
      <c r="N3628">
        <v>1.86774423387315</v>
      </c>
    </row>
    <row r="3629" spans="1:14" x14ac:dyDescent="0.3">
      <c r="A3629">
        <v>1717124</v>
      </c>
      <c r="B3629">
        <v>2024</v>
      </c>
      <c r="C3629">
        <v>5</v>
      </c>
      <c r="D3629">
        <v>31</v>
      </c>
      <c r="E3629">
        <v>600</v>
      </c>
      <c r="F3629">
        <v>3.3523803710937501</v>
      </c>
      <c r="G3629">
        <v>-4.9158734130859303</v>
      </c>
      <c r="H3629">
        <v>5.9501483650392997</v>
      </c>
      <c r="I3629">
        <v>-0.59850894286711798</v>
      </c>
      <c r="J3629">
        <f t="shared" si="57"/>
        <v>5.6846763643124678</v>
      </c>
      <c r="K3629" t="str" cm="1">
        <f t="array" ref="K3629">INDEX($P$6:$P$13,MATCH(MIN(ABS(MOD(J3629 - $Q$6:$Q$13 + PI(), 2*PI()) - PI())),ABS(MOD(J3629 - $Q$6:$Q$13 + PI(), 2*PI()) - PI()),0))</f>
        <v>NW</v>
      </c>
      <c r="L3629">
        <v>8.0793860403865103E-2</v>
      </c>
      <c r="M3629">
        <v>7.8477158016628596</v>
      </c>
      <c r="N3629">
        <v>1.8547935485839799</v>
      </c>
    </row>
    <row r="3630" spans="1:14" x14ac:dyDescent="0.3">
      <c r="A3630">
        <v>1717128</v>
      </c>
      <c r="B3630">
        <v>2024</v>
      </c>
      <c r="C3630">
        <v>5</v>
      </c>
      <c r="D3630">
        <v>31</v>
      </c>
      <c r="E3630">
        <v>700</v>
      </c>
      <c r="F3630">
        <v>3.58358337402343</v>
      </c>
      <c r="G3630">
        <v>-5.2150341796874997</v>
      </c>
      <c r="H3630">
        <v>6.3276102356170796</v>
      </c>
      <c r="I3630">
        <v>-0.60205910260639695</v>
      </c>
      <c r="J3630">
        <f t="shared" si="57"/>
        <v>5.6811262045731894</v>
      </c>
      <c r="K3630" t="str" cm="1">
        <f t="array" ref="K3630">INDEX($P$6:$P$13,MATCH(MIN(ABS(MOD(J3630 - $Q$6:$Q$13 + PI(), 2*PI()) - PI())),ABS(MOD(J3630 - $Q$6:$Q$13 + PI(), 2*PI()) - PI()),0))</f>
        <v>NW</v>
      </c>
      <c r="L3630">
        <v>8.0914863740294996E-2</v>
      </c>
      <c r="M3630">
        <v>7.8162828021579296</v>
      </c>
      <c r="N3630">
        <v>1.8488161298963699</v>
      </c>
    </row>
    <row r="3631" spans="1:14" x14ac:dyDescent="0.3">
      <c r="A3631">
        <v>1717131</v>
      </c>
      <c r="B3631">
        <v>2024</v>
      </c>
      <c r="C3631">
        <v>5</v>
      </c>
      <c r="D3631">
        <v>31</v>
      </c>
      <c r="E3631">
        <v>800</v>
      </c>
      <c r="F3631">
        <v>3.5659674072265601</v>
      </c>
      <c r="G3631">
        <v>-5.6419189453124998</v>
      </c>
      <c r="H3631">
        <v>6.6743818391577001</v>
      </c>
      <c r="I3631">
        <v>-0.56365197747291096</v>
      </c>
      <c r="J3631">
        <f t="shared" si="57"/>
        <v>5.7195333297066755</v>
      </c>
      <c r="K3631" t="str" cm="1">
        <f t="array" ref="K3631">INDEX($P$6:$P$13,MATCH(MIN(ABS(MOD(J3631 - $Q$6:$Q$13 + PI(), 2*PI()) - PI())),ABS(MOD(J3631 - $Q$6:$Q$13 + PI(), 2*PI()) - PI()),0))</f>
        <v>NW</v>
      </c>
      <c r="L3631">
        <v>7.8200192444954603E-2</v>
      </c>
      <c r="M3631">
        <v>7.7598995632595402</v>
      </c>
      <c r="N3631">
        <v>1.84757497575547</v>
      </c>
    </row>
    <row r="3632" spans="1:14" x14ac:dyDescent="0.3">
      <c r="A3632">
        <v>1717135</v>
      </c>
      <c r="B3632">
        <v>2024</v>
      </c>
      <c r="C3632">
        <v>5</v>
      </c>
      <c r="D3632">
        <v>31</v>
      </c>
      <c r="E3632">
        <v>900</v>
      </c>
      <c r="F3632">
        <v>3.1907202148437501</v>
      </c>
      <c r="G3632">
        <v>-5.8025500488281203</v>
      </c>
      <c r="H3632">
        <v>6.6219545874739802</v>
      </c>
      <c r="I3632">
        <v>-0.50275292751798994</v>
      </c>
      <c r="J3632">
        <f t="shared" si="57"/>
        <v>5.7804323796615966</v>
      </c>
      <c r="K3632" t="str" cm="1">
        <f t="array" ref="K3632">INDEX($P$6:$P$13,MATCH(MIN(ABS(MOD(J3632 - $Q$6:$Q$13 + PI(), 2*PI()) - PI())),ABS(MOD(J3632 - $Q$6:$Q$13 + PI(), 2*PI()) - PI()),0))</f>
        <v>NW</v>
      </c>
      <c r="L3632">
        <v>7.5994333564744804E-2</v>
      </c>
      <c r="M3632">
        <v>7.69780657026502</v>
      </c>
      <c r="N3632">
        <v>1.8481345706515799</v>
      </c>
    </row>
    <row r="3633" spans="1:14" x14ac:dyDescent="0.3">
      <c r="A3633">
        <v>1717138</v>
      </c>
      <c r="B3633">
        <v>2024</v>
      </c>
      <c r="C3633">
        <v>5</v>
      </c>
      <c r="D3633">
        <v>31</v>
      </c>
      <c r="E3633">
        <v>1000</v>
      </c>
      <c r="F3633">
        <v>2.94454772949218</v>
      </c>
      <c r="G3633">
        <v>-5.7826165771484304</v>
      </c>
      <c r="H3633">
        <v>6.48914600001953</v>
      </c>
      <c r="I3633">
        <v>-0.47098589834979898</v>
      </c>
      <c r="J3633">
        <f t="shared" si="57"/>
        <v>5.8121994088297875</v>
      </c>
      <c r="K3633" t="str" cm="1">
        <f t="array" ref="K3633">INDEX($P$6:$P$13,MATCH(MIN(ABS(MOD(J3633 - $Q$6:$Q$13 + PI(), 2*PI()) - PI())),ABS(MOD(J3633 - $Q$6:$Q$13 + PI(), 2*PI()) - PI()),0))</f>
        <v>NW</v>
      </c>
      <c r="L3633">
        <v>7.8725951187526802E-2</v>
      </c>
      <c r="M3633">
        <v>7.6707729763454804</v>
      </c>
      <c r="N3633">
        <v>1.8409135606553799</v>
      </c>
    </row>
    <row r="3634" spans="1:14" x14ac:dyDescent="0.3">
      <c r="A3634">
        <v>1717142</v>
      </c>
      <c r="B3634">
        <v>2024</v>
      </c>
      <c r="C3634">
        <v>5</v>
      </c>
      <c r="D3634">
        <v>31</v>
      </c>
      <c r="E3634">
        <v>1100</v>
      </c>
      <c r="F3634">
        <v>2.65088195800781</v>
      </c>
      <c r="G3634">
        <v>-5.8051696777343702</v>
      </c>
      <c r="H3634">
        <v>6.38178424443963</v>
      </c>
      <c r="I3634">
        <v>-0.42836333542507299</v>
      </c>
      <c r="J3634">
        <f t="shared" si="57"/>
        <v>5.8548219717545136</v>
      </c>
      <c r="K3634" t="str" cm="1">
        <f t="array" ref="K3634">INDEX($P$6:$P$13,MATCH(MIN(ABS(MOD(J3634 - $Q$6:$Q$13 + PI(), 2*PI()) - PI())),ABS(MOD(J3634 - $Q$6:$Q$13 + PI(), 2*PI()) - PI()),0))</f>
        <v>NW</v>
      </c>
      <c r="L3634">
        <v>8.4058226411194897E-2</v>
      </c>
      <c r="M3634">
        <v>7.6535587310790998</v>
      </c>
      <c r="N3634">
        <v>1.83229955037434</v>
      </c>
    </row>
    <row r="3635" spans="1:14" x14ac:dyDescent="0.3">
      <c r="A3635">
        <v>1717146</v>
      </c>
      <c r="B3635">
        <v>2024</v>
      </c>
      <c r="C3635">
        <v>5</v>
      </c>
      <c r="D3635">
        <v>31</v>
      </c>
      <c r="E3635">
        <v>1200</v>
      </c>
      <c r="F3635">
        <v>2.5489624023437498</v>
      </c>
      <c r="G3635">
        <v>-5.4723181152343701</v>
      </c>
      <c r="H3635">
        <v>6.0368431222688104</v>
      </c>
      <c r="I3635">
        <v>-0.435908731423017</v>
      </c>
      <c r="J3635">
        <f t="shared" si="57"/>
        <v>5.8472765757565694</v>
      </c>
      <c r="K3635" t="str" cm="1">
        <f t="array" ref="K3635">INDEX($P$6:$P$13,MATCH(MIN(ABS(MOD(J3635 - $Q$6:$Q$13 + PI(), 2*PI()) - PI())),ABS(MOD(J3635 - $Q$6:$Q$13 + PI(), 2*PI()) - PI()),0))</f>
        <v>NW</v>
      </c>
      <c r="L3635">
        <v>9.2476515605283902E-2</v>
      </c>
      <c r="M3635">
        <v>7.6616658104790503</v>
      </c>
      <c r="N3635">
        <v>1.81844456990559</v>
      </c>
    </row>
    <row r="3636" spans="1:14" x14ac:dyDescent="0.3">
      <c r="A3636">
        <v>1717149</v>
      </c>
      <c r="B3636">
        <v>2024</v>
      </c>
      <c r="C3636">
        <v>5</v>
      </c>
      <c r="D3636">
        <v>31</v>
      </c>
      <c r="E3636">
        <v>1300</v>
      </c>
      <c r="F3636">
        <v>2.5331079101562501</v>
      </c>
      <c r="G3636">
        <v>-4.9342004394531198</v>
      </c>
      <c r="H3636">
        <v>5.5464375648875297</v>
      </c>
      <c r="I3636">
        <v>-0.47429231335557298</v>
      </c>
      <c r="J3636">
        <f t="shared" si="57"/>
        <v>5.8088929938240135</v>
      </c>
      <c r="K3636" t="str" cm="1">
        <f t="array" ref="K3636">INDEX($P$6:$P$13,MATCH(MIN(ABS(MOD(J3636 - $Q$6:$Q$13 + PI(), 2*PI()) - PI())),ABS(MOD(J3636 - $Q$6:$Q$13 + PI(), 2*PI()) - PI()),0))</f>
        <v>NW</v>
      </c>
      <c r="L3636">
        <v>0.10308854306014199</v>
      </c>
      <c r="M3636">
        <v>7.6926732593112499</v>
      </c>
      <c r="N3636">
        <v>1.79999171362982</v>
      </c>
    </row>
    <row r="3637" spans="1:14" x14ac:dyDescent="0.3">
      <c r="A3637">
        <v>1717153</v>
      </c>
      <c r="B3637">
        <v>2024</v>
      </c>
      <c r="C3637">
        <v>5</v>
      </c>
      <c r="D3637">
        <v>31</v>
      </c>
      <c r="E3637">
        <v>1400</v>
      </c>
      <c r="F3637">
        <v>2.8539129638671801</v>
      </c>
      <c r="G3637">
        <v>-4.6723535156249998</v>
      </c>
      <c r="H3637">
        <v>5.4750074502508603</v>
      </c>
      <c r="I3637">
        <v>-0.54832900128687401</v>
      </c>
      <c r="J3637">
        <f t="shared" si="57"/>
        <v>5.7348563058927127</v>
      </c>
      <c r="K3637" t="str" cm="1">
        <f t="array" ref="K3637">INDEX($P$6:$P$13,MATCH(MIN(ABS(MOD(J3637 - $Q$6:$Q$13 + PI(), 2*PI()) - PI())),ABS(MOD(J3637 - $Q$6:$Q$13 + PI(), 2*PI()) - PI()),0))</f>
        <v>NW</v>
      </c>
      <c r="L3637">
        <v>0.113443190790983</v>
      </c>
      <c r="M3637">
        <v>7.7267905341254304</v>
      </c>
      <c r="N3637">
        <v>1.7808612187703401</v>
      </c>
    </row>
    <row r="3638" spans="1:14" x14ac:dyDescent="0.3">
      <c r="A3638">
        <v>1717156</v>
      </c>
      <c r="B3638">
        <v>2024</v>
      </c>
      <c r="C3638">
        <v>5</v>
      </c>
      <c r="D3638">
        <v>31</v>
      </c>
      <c r="E3638">
        <v>1500</v>
      </c>
      <c r="F3638">
        <v>3.1447991943359299</v>
      </c>
      <c r="G3638">
        <v>-4.9227496337890599</v>
      </c>
      <c r="H3638">
        <v>5.84150887439763</v>
      </c>
      <c r="I3638">
        <v>-0.56848258977650601</v>
      </c>
      <c r="J3638">
        <f t="shared" si="57"/>
        <v>5.71470271740308</v>
      </c>
      <c r="K3638" t="str" cm="1">
        <f t="array" ref="K3638">INDEX($P$6:$P$13,MATCH(MIN(ABS(MOD(J3638 - $Q$6:$Q$13 + PI(), 2*PI()) - PI())),ABS(MOD(J3638 - $Q$6:$Q$13 + PI(), 2*PI()) - PI()),0))</f>
        <v>NW</v>
      </c>
      <c r="L3638">
        <v>0.120288139895576</v>
      </c>
      <c r="M3638">
        <v>7.7343550788031603</v>
      </c>
      <c r="N3638">
        <v>1.76660283406575</v>
      </c>
    </row>
    <row r="3639" spans="1:14" x14ac:dyDescent="0.3">
      <c r="A3639">
        <v>1717160</v>
      </c>
      <c r="B3639">
        <v>2024</v>
      </c>
      <c r="C3639">
        <v>5</v>
      </c>
      <c r="D3639">
        <v>31</v>
      </c>
      <c r="E3639">
        <v>1600</v>
      </c>
      <c r="F3639">
        <v>3.2332788085937501</v>
      </c>
      <c r="G3639">
        <v>-5.3060766601562497</v>
      </c>
      <c r="H3639">
        <v>6.2135771804618498</v>
      </c>
      <c r="I3639">
        <v>-0.54726903591773901</v>
      </c>
      <c r="J3639">
        <f t="shared" si="57"/>
        <v>5.7359162712618472</v>
      </c>
      <c r="K3639" t="str" cm="1">
        <f t="array" ref="K3639">INDEX($P$6:$P$13,MATCH(MIN(ABS(MOD(J3639 - $Q$6:$Q$13 + PI(), 2*PI()) - PI())),ABS(MOD(J3639 - $Q$6:$Q$13 + PI(), 2*PI()) - PI()),0))</f>
        <v>NW</v>
      </c>
      <c r="L3639">
        <v>0.122973138906594</v>
      </c>
      <c r="M3639">
        <v>7.7100256813897001</v>
      </c>
      <c r="N3639">
        <v>1.7579621209038601</v>
      </c>
    </row>
    <row r="3640" spans="1:14" x14ac:dyDescent="0.3">
      <c r="A3640">
        <v>1717164</v>
      </c>
      <c r="B3640">
        <v>2024</v>
      </c>
      <c r="C3640">
        <v>5</v>
      </c>
      <c r="D3640">
        <v>31</v>
      </c>
      <c r="E3640">
        <v>1700</v>
      </c>
      <c r="F3640">
        <v>3.1615698242187502</v>
      </c>
      <c r="G3640">
        <v>-5.4561193847656204</v>
      </c>
      <c r="H3640">
        <v>6.3059307397263504</v>
      </c>
      <c r="I3640">
        <v>-0.52517508459305895</v>
      </c>
      <c r="J3640">
        <f t="shared" si="57"/>
        <v>5.7580102225865275</v>
      </c>
      <c r="K3640" t="str" cm="1">
        <f t="array" ref="K3640">INDEX($P$6:$P$13,MATCH(MIN(ABS(MOD(J3640 - $Q$6:$Q$13 + PI(), 2*PI()) - PI())),ABS(MOD(J3640 - $Q$6:$Q$13 + PI(), 2*PI()) - PI()),0))</f>
        <v>NW</v>
      </c>
      <c r="L3640">
        <v>0.124208952918602</v>
      </c>
      <c r="M3640">
        <v>7.9044150246514198</v>
      </c>
      <c r="N3640">
        <v>1.8687680562337201</v>
      </c>
    </row>
    <row r="3641" spans="1:14" x14ac:dyDescent="0.3">
      <c r="A3641">
        <v>1717167</v>
      </c>
      <c r="B3641">
        <v>2024</v>
      </c>
      <c r="C3641">
        <v>5</v>
      </c>
      <c r="D3641">
        <v>31</v>
      </c>
      <c r="E3641">
        <v>1800</v>
      </c>
      <c r="F3641">
        <v>2.9938903808593702</v>
      </c>
      <c r="G3641">
        <v>-5.3205267333984301</v>
      </c>
      <c r="H3641">
        <v>6.10502942936475</v>
      </c>
      <c r="I3641">
        <v>-0.51254565693359599</v>
      </c>
      <c r="J3641">
        <f t="shared" si="57"/>
        <v>5.7706396502459905</v>
      </c>
      <c r="K3641" t="str" cm="1">
        <f t="array" ref="K3641">INDEX($P$6:$P$13,MATCH(MIN(ABS(MOD(J3641 - $Q$6:$Q$13 + PI(), 2*PI()) - PI())),ABS(MOD(J3641 - $Q$6:$Q$13 + PI(), 2*PI()) - PI()),0))</f>
        <v>NW</v>
      </c>
      <c r="L3641">
        <v>0.130482768633253</v>
      </c>
      <c r="M3641">
        <v>7.8763913048638203</v>
      </c>
      <c r="N3641">
        <v>1.84549416436089</v>
      </c>
    </row>
    <row r="3642" spans="1:14" x14ac:dyDescent="0.3">
      <c r="A3642">
        <v>1717171</v>
      </c>
      <c r="B3642">
        <v>2024</v>
      </c>
      <c r="C3642">
        <v>5</v>
      </c>
      <c r="D3642">
        <v>31</v>
      </c>
      <c r="E3642">
        <v>1900</v>
      </c>
      <c r="F3642">
        <v>3.06481994628906</v>
      </c>
      <c r="G3642">
        <v>-5.0098773193359296</v>
      </c>
      <c r="H3642">
        <v>5.8729883413785098</v>
      </c>
      <c r="I3642">
        <v>-0.54901843252389604</v>
      </c>
      <c r="J3642">
        <f t="shared" si="57"/>
        <v>5.7341668746556902</v>
      </c>
      <c r="K3642" t="str" cm="1">
        <f t="array" ref="K3642">INDEX($P$6:$P$13,MATCH(MIN(ABS(MOD(J3642 - $Q$6:$Q$13 + PI(), 2*PI()) - PI())),ABS(MOD(J3642 - $Q$6:$Q$13 + PI(), 2*PI()) - PI()),0))</f>
        <v>NW</v>
      </c>
      <c r="L3642">
        <v>0.13743616942498699</v>
      </c>
      <c r="M3642">
        <v>7.8550874922010596</v>
      </c>
      <c r="N3642">
        <v>1.8172768486870601</v>
      </c>
    </row>
    <row r="3643" spans="1:14" x14ac:dyDescent="0.3">
      <c r="A3643">
        <v>1717174</v>
      </c>
      <c r="B3643">
        <v>2024</v>
      </c>
      <c r="C3643">
        <v>5</v>
      </c>
      <c r="D3643">
        <v>31</v>
      </c>
      <c r="E3643">
        <v>2000</v>
      </c>
      <c r="F3643">
        <v>2.9988525390624998</v>
      </c>
      <c r="G3643">
        <v>-5.0870324707031198</v>
      </c>
      <c r="H3643">
        <v>5.9051685758350301</v>
      </c>
      <c r="I3643">
        <v>-0.53266997816108796</v>
      </c>
      <c r="J3643">
        <f t="shared" si="57"/>
        <v>5.7505153290184978</v>
      </c>
      <c r="K3643" t="str" cm="1">
        <f t="array" ref="K3643">INDEX($P$6:$P$13,MATCH(MIN(ABS(MOD(J3643 - $Q$6:$Q$13 + PI(), 2*PI()) - PI())),ABS(MOD(J3643 - $Q$6:$Q$13 + PI(), 2*PI()) - PI()),0))</f>
        <v>NW</v>
      </c>
      <c r="L3643">
        <v>0.14331237149005399</v>
      </c>
      <c r="M3643">
        <v>7.8289631737603003</v>
      </c>
      <c r="N3643">
        <v>1.7874968846638899</v>
      </c>
    </row>
    <row r="3644" spans="1:14" x14ac:dyDescent="0.3">
      <c r="A3644">
        <v>1717178</v>
      </c>
      <c r="B3644">
        <v>2024</v>
      </c>
      <c r="C3644">
        <v>5</v>
      </c>
      <c r="D3644">
        <v>31</v>
      </c>
      <c r="E3644">
        <v>2100</v>
      </c>
      <c r="F3644">
        <v>2.7595721435546801</v>
      </c>
      <c r="G3644">
        <v>-5.2728869628906203</v>
      </c>
      <c r="H3644">
        <v>5.9513507155018903</v>
      </c>
      <c r="I3644">
        <v>-0.48215364485304302</v>
      </c>
      <c r="J3644">
        <f t="shared" si="57"/>
        <v>5.801031662326543</v>
      </c>
      <c r="K3644" t="str" cm="1">
        <f t="array" ref="K3644">INDEX($P$6:$P$13,MATCH(MIN(ABS(MOD(J3644 - $Q$6:$Q$13 + PI(), 2*PI()) - PI())),ABS(MOD(J3644 - $Q$6:$Q$13 + PI(), 2*PI()) - PI()),0))</f>
        <v>NW</v>
      </c>
      <c r="L3644">
        <v>0.14786812835238999</v>
      </c>
      <c r="M3644">
        <v>7.79040972391764</v>
      </c>
      <c r="N3644">
        <v>1.7586144341362799</v>
      </c>
    </row>
    <row r="3645" spans="1:14" x14ac:dyDescent="0.3">
      <c r="A3645">
        <v>1717182</v>
      </c>
      <c r="B3645">
        <v>2024</v>
      </c>
      <c r="C3645">
        <v>5</v>
      </c>
      <c r="D3645">
        <v>31</v>
      </c>
      <c r="E3645">
        <v>2200</v>
      </c>
      <c r="F3645">
        <v>2.5089654541015598</v>
      </c>
      <c r="G3645">
        <v>-5.36177856445312</v>
      </c>
      <c r="H3645">
        <v>5.9197615681802596</v>
      </c>
      <c r="I3645">
        <v>-0.43766841310542398</v>
      </c>
      <c r="J3645">
        <f t="shared" si="57"/>
        <v>5.8455168940741622</v>
      </c>
      <c r="K3645" t="str" cm="1">
        <f t="array" ref="K3645">INDEX($P$6:$P$13,MATCH(MIN(ABS(MOD(J3645 - $Q$6:$Q$13 + PI(), 2*PI()) - PI())),ABS(MOD(J3645 - $Q$6:$Q$13 + PI(), 2*PI()) - PI()),0))</f>
        <v>NW</v>
      </c>
      <c r="L3645">
        <v>0.15294166106257701</v>
      </c>
      <c r="M3645">
        <v>7.7546945148044104</v>
      </c>
      <c r="N3645">
        <v>1.7289555867513</v>
      </c>
    </row>
    <row r="3646" spans="1:14" x14ac:dyDescent="0.3">
      <c r="A3646">
        <v>1717185</v>
      </c>
      <c r="B3646">
        <v>2024</v>
      </c>
      <c r="C3646">
        <v>5</v>
      </c>
      <c r="D3646">
        <v>31</v>
      </c>
      <c r="E3646">
        <v>2300</v>
      </c>
      <c r="F3646">
        <v>2.3353790283203102</v>
      </c>
      <c r="G3646">
        <v>-5.2121441650390601</v>
      </c>
      <c r="H3646">
        <v>5.7114308192491503</v>
      </c>
      <c r="I3646">
        <v>-0.42124355841886602</v>
      </c>
      <c r="J3646">
        <f t="shared" si="57"/>
        <v>5.8619417487607199</v>
      </c>
      <c r="K3646" t="str" cm="1">
        <f t="array" ref="K3646">INDEX($P$6:$P$13,MATCH(MIN(ABS(MOD(J3646 - $Q$6:$Q$13 + PI(), 2*PI()) - PI())),ABS(MOD(J3646 - $Q$6:$Q$13 + PI(), 2*PI()) - PI()),0))</f>
        <v>NW</v>
      </c>
      <c r="L3646">
        <v>0.158328122598518</v>
      </c>
      <c r="M3646">
        <v>7.7195202509562098</v>
      </c>
      <c r="N3646">
        <v>1.6986398696899401</v>
      </c>
    </row>
    <row r="3647" spans="1:14" x14ac:dyDescent="0.3">
      <c r="A3647">
        <v>1717189</v>
      </c>
      <c r="B3647">
        <v>2024</v>
      </c>
      <c r="C3647">
        <v>5</v>
      </c>
      <c r="D3647">
        <v>31</v>
      </c>
      <c r="E3647">
        <v>0</v>
      </c>
      <c r="F3647">
        <v>1.91659362792968</v>
      </c>
      <c r="G3647">
        <v>-6.5096331787109296</v>
      </c>
      <c r="H3647">
        <v>6.7859159481970401</v>
      </c>
      <c r="I3647">
        <v>-0.28633357645591201</v>
      </c>
      <c r="J3647">
        <f t="shared" si="57"/>
        <v>5.9968517307236739</v>
      </c>
      <c r="K3647" t="str" cm="1">
        <f t="array" ref="K3647">INDEX($P$6:$P$13,MATCH(MIN(ABS(MOD(J3647 - $Q$6:$Q$13 + PI(), 2*PI()) - PI())),ABS(MOD(J3647 - $Q$6:$Q$13 + PI(), 2*PI()) - PI()),0))</f>
        <v>N</v>
      </c>
      <c r="L3647">
        <v>2.1216443558333</v>
      </c>
      <c r="M3647">
        <v>7.6072856055365596</v>
      </c>
      <c r="N3647">
        <v>1.93343427446153</v>
      </c>
    </row>
    <row r="3648" spans="1:14" x14ac:dyDescent="0.3">
      <c r="A3648">
        <v>1717192</v>
      </c>
      <c r="B3648">
        <v>2024</v>
      </c>
      <c r="C3648">
        <v>5</v>
      </c>
      <c r="D3648">
        <v>31</v>
      </c>
      <c r="E3648">
        <v>100</v>
      </c>
      <c r="F3648">
        <v>1.7601403808593701</v>
      </c>
      <c r="G3648">
        <v>-6.1001544189453103</v>
      </c>
      <c r="H3648">
        <v>6.3490139466935904</v>
      </c>
      <c r="I3648">
        <v>-0.280910433537159</v>
      </c>
      <c r="J3648">
        <f t="shared" si="57"/>
        <v>6.0022748736424276</v>
      </c>
      <c r="K3648" t="str" cm="1">
        <f t="array" ref="K3648">INDEX($P$6:$P$13,MATCH(MIN(ABS(MOD(J3648 - $Q$6:$Q$13 + PI(), 2*PI()) - PI())),ABS(MOD(J3648 - $Q$6:$Q$13 + PI(), 2*PI()) - PI()),0))</f>
        <v>N</v>
      </c>
      <c r="L3648">
        <v>2.1340158986814401</v>
      </c>
      <c r="M3648">
        <v>7.6597750981648698</v>
      </c>
      <c r="N3648">
        <v>1.9277333153618701</v>
      </c>
    </row>
    <row r="3649" spans="1:14" x14ac:dyDescent="0.3">
      <c r="A3649">
        <v>1717196</v>
      </c>
      <c r="B3649">
        <v>2024</v>
      </c>
      <c r="C3649">
        <v>5</v>
      </c>
      <c r="D3649">
        <v>31</v>
      </c>
      <c r="E3649">
        <v>200</v>
      </c>
      <c r="F3649">
        <v>1.96322143554687</v>
      </c>
      <c r="G3649">
        <v>-5.4559216308593701</v>
      </c>
      <c r="H3649">
        <v>5.7983893666319002</v>
      </c>
      <c r="I3649">
        <v>-0.34540786053835298</v>
      </c>
      <c r="J3649">
        <f t="shared" si="57"/>
        <v>5.937777446641233</v>
      </c>
      <c r="K3649" t="str" cm="1">
        <f t="array" ref="K3649">INDEX($P$6:$P$13,MATCH(MIN(ABS(MOD(J3649 - $Q$6:$Q$13 + PI(), 2*PI()) - PI())),ABS(MOD(J3649 - $Q$6:$Q$13 + PI(), 2*PI()) - PI()),0))</f>
        <v>N</v>
      </c>
      <c r="L3649">
        <v>0.74965106945983895</v>
      </c>
      <c r="M3649">
        <v>7.7246319452921499</v>
      </c>
      <c r="N3649">
        <v>1.9142044915093299</v>
      </c>
    </row>
    <row r="3650" spans="1:14" x14ac:dyDescent="0.3">
      <c r="A3650">
        <v>1717200</v>
      </c>
      <c r="B3650">
        <v>2024</v>
      </c>
      <c r="C3650">
        <v>6</v>
      </c>
      <c r="D3650">
        <v>1</v>
      </c>
      <c r="E3650">
        <v>300</v>
      </c>
      <c r="F3650">
        <v>2.7289392089843698</v>
      </c>
      <c r="G3650">
        <v>-4.1367810058593699</v>
      </c>
      <c r="H3650">
        <v>4.95581136614088</v>
      </c>
      <c r="I3650">
        <v>-0.58314796797970103</v>
      </c>
      <c r="J3650">
        <f t="shared" si="57"/>
        <v>5.7000373391998851</v>
      </c>
      <c r="K3650" t="str" cm="1">
        <f t="array" ref="K3650">INDEX($P$6:$P$13,MATCH(MIN(ABS(MOD(J3650 - $Q$6:$Q$13 + PI(), 2*PI()) - PI())),ABS(MOD(J3650 - $Q$6:$Q$13 + PI(), 2*PI()) - PI()),0))</f>
        <v>NW</v>
      </c>
      <c r="L3650">
        <v>0.18368319716505199</v>
      </c>
      <c r="M3650">
        <v>7.6770865122477199</v>
      </c>
      <c r="N3650">
        <v>1.57289261288113</v>
      </c>
    </row>
    <row r="3651" spans="1:14" x14ac:dyDescent="0.3">
      <c r="A3651">
        <v>1717203</v>
      </c>
      <c r="B3651">
        <v>2024</v>
      </c>
      <c r="C3651">
        <v>6</v>
      </c>
      <c r="D3651">
        <v>1</v>
      </c>
      <c r="E3651">
        <v>400</v>
      </c>
      <c r="F3651">
        <v>3.2831542968749998</v>
      </c>
      <c r="G3651">
        <v>-3.75519165039062</v>
      </c>
      <c r="H3651">
        <v>4.98804234828176</v>
      </c>
      <c r="I3651">
        <v>-0.71843192836028702</v>
      </c>
      <c r="J3651">
        <f t="shared" ref="J3651:J3714" si="58">IF(I3651&lt;0,I3651+2*PI(),I3651)</f>
        <v>5.5647533788192991</v>
      </c>
      <c r="K3651" t="str" cm="1">
        <f t="array" ref="K3651">INDEX($P$6:$P$13,MATCH(MIN(ABS(MOD(J3651 - $Q$6:$Q$13 + PI(), 2*PI()) - PI())),ABS(MOD(J3651 - $Q$6:$Q$13 + PI(), 2*PI()) - PI()),0))</f>
        <v>NW</v>
      </c>
      <c r="L3651">
        <v>0.18619953670470099</v>
      </c>
      <c r="M3651">
        <v>7.6590432061089402</v>
      </c>
      <c r="N3651">
        <v>1.5473679436577601</v>
      </c>
    </row>
    <row r="3652" spans="1:14" x14ac:dyDescent="0.3">
      <c r="A3652">
        <v>1717207</v>
      </c>
      <c r="B3652">
        <v>2024</v>
      </c>
      <c r="C3652">
        <v>6</v>
      </c>
      <c r="D3652">
        <v>1</v>
      </c>
      <c r="E3652">
        <v>500</v>
      </c>
      <c r="F3652">
        <v>3.8592871093749999</v>
      </c>
      <c r="G3652">
        <v>-3.5398059082031201</v>
      </c>
      <c r="H3652">
        <v>5.2368237377572404</v>
      </c>
      <c r="I3652">
        <v>-0.82854978722349304</v>
      </c>
      <c r="J3652">
        <f t="shared" si="58"/>
        <v>5.454635519956093</v>
      </c>
      <c r="K3652" t="str" cm="1">
        <f t="array" ref="K3652">INDEX($P$6:$P$13,MATCH(MIN(ABS(MOD(J3652 - $Q$6:$Q$13 + PI(), 2*PI()) - PI())),ABS(MOD(J3652 - $Q$6:$Q$13 + PI(), 2*PI()) - PI()),0))</f>
        <v>NW</v>
      </c>
      <c r="L3652">
        <v>0.18212023415671999</v>
      </c>
      <c r="M3652">
        <v>7.8478051291571704</v>
      </c>
      <c r="N3652">
        <v>1.63075086805555</v>
      </c>
    </row>
    <row r="3653" spans="1:14" x14ac:dyDescent="0.3">
      <c r="A3653">
        <v>1717210</v>
      </c>
      <c r="B3653">
        <v>2024</v>
      </c>
      <c r="C3653">
        <v>6</v>
      </c>
      <c r="D3653">
        <v>1</v>
      </c>
      <c r="E3653">
        <v>600</v>
      </c>
      <c r="F3653">
        <v>4.2717022705078103</v>
      </c>
      <c r="G3653">
        <v>-3.89809387207031</v>
      </c>
      <c r="H3653">
        <v>5.7829556563520104</v>
      </c>
      <c r="I3653">
        <v>-0.83109676824852297</v>
      </c>
      <c r="J3653">
        <f t="shared" si="58"/>
        <v>5.4520885389310632</v>
      </c>
      <c r="K3653" t="str" cm="1">
        <f t="array" ref="K3653">INDEX($P$6:$P$13,MATCH(MIN(ABS(MOD(J3653 - $Q$6:$Q$13 + PI(), 2*PI()) - PI())),ABS(MOD(J3653 - $Q$6:$Q$13 + PI(), 2*PI()) - PI()),0))</f>
        <v>NW</v>
      </c>
      <c r="L3653">
        <v>0.172435356644694</v>
      </c>
      <c r="M3653">
        <v>7.79835605621337</v>
      </c>
      <c r="N3653">
        <v>1.6241536670260901</v>
      </c>
    </row>
    <row r="3654" spans="1:14" x14ac:dyDescent="0.3">
      <c r="A3654">
        <v>1717214</v>
      </c>
      <c r="B3654">
        <v>2024</v>
      </c>
      <c r="C3654">
        <v>6</v>
      </c>
      <c r="D3654">
        <v>1</v>
      </c>
      <c r="E3654">
        <v>700</v>
      </c>
      <c r="F3654">
        <v>4.49697448730468</v>
      </c>
      <c r="G3654">
        <v>-4.3213507080078104</v>
      </c>
      <c r="H3654">
        <v>6.2367340396291402</v>
      </c>
      <c r="I3654">
        <v>-0.80531130577295995</v>
      </c>
      <c r="J3654">
        <f t="shared" si="58"/>
        <v>5.4778740014066258</v>
      </c>
      <c r="K3654" t="str" cm="1">
        <f t="array" ref="K3654">INDEX($P$6:$P$13,MATCH(MIN(ABS(MOD(J3654 - $Q$6:$Q$13 + PI(), 2*PI()) - PI())),ABS(MOD(J3654 - $Q$6:$Q$13 + PI(), 2*PI()) - PI()),0))</f>
        <v>NW</v>
      </c>
      <c r="L3654">
        <v>0.15437365387721699</v>
      </c>
      <c r="M3654">
        <v>7.7119155459933797</v>
      </c>
      <c r="N3654">
        <v>1.62557390001085</v>
      </c>
    </row>
    <row r="3655" spans="1:14" x14ac:dyDescent="0.3">
      <c r="A3655">
        <v>1717218</v>
      </c>
      <c r="B3655">
        <v>2024</v>
      </c>
      <c r="C3655">
        <v>6</v>
      </c>
      <c r="D3655">
        <v>1</v>
      </c>
      <c r="E3655">
        <v>800</v>
      </c>
      <c r="F3655">
        <v>4.46897216796875</v>
      </c>
      <c r="G3655">
        <v>-4.5261743164062498</v>
      </c>
      <c r="H3655">
        <v>6.3606576845932201</v>
      </c>
      <c r="I3655">
        <v>-0.77903902544723902</v>
      </c>
      <c r="J3655">
        <f t="shared" si="58"/>
        <v>5.5041462817323472</v>
      </c>
      <c r="K3655" t="str" cm="1">
        <f t="array" ref="K3655">INDEX($P$6:$P$13,MATCH(MIN(ABS(MOD(J3655 - $Q$6:$Q$13 + PI(), 2*PI()) - PI())),ABS(MOD(J3655 - $Q$6:$Q$13 + PI(), 2*PI()) - PI()),0))</f>
        <v>NW</v>
      </c>
      <c r="L3655">
        <v>0.83169611114743902</v>
      </c>
      <c r="M3655">
        <v>7.6140617794460699</v>
      </c>
      <c r="N3655">
        <v>1.6309754053751599</v>
      </c>
    </row>
    <row r="3656" spans="1:14" x14ac:dyDescent="0.3">
      <c r="A3656">
        <v>1717221</v>
      </c>
      <c r="B3656">
        <v>2024</v>
      </c>
      <c r="C3656">
        <v>6</v>
      </c>
      <c r="D3656">
        <v>1</v>
      </c>
      <c r="E3656">
        <v>900</v>
      </c>
      <c r="F3656">
        <v>4.5230413818359301</v>
      </c>
      <c r="G3656">
        <v>-4.4223101806640601</v>
      </c>
      <c r="H3656">
        <v>6.3257197753145302</v>
      </c>
      <c r="I3656">
        <v>-0.79665841885898003</v>
      </c>
      <c r="J3656">
        <f t="shared" si="58"/>
        <v>5.486526888320606</v>
      </c>
      <c r="K3656" t="str" cm="1">
        <f t="array" ref="K3656">INDEX($P$6:$P$13,MATCH(MIN(ABS(MOD(J3656 - $Q$6:$Q$13 + PI(), 2*PI()) - PI())),ABS(MOD(J3656 - $Q$6:$Q$13 + PI(), 2*PI()) - PI()),0))</f>
        <v>NW</v>
      </c>
      <c r="L3656">
        <v>0.81414876095616295</v>
      </c>
      <c r="M3656">
        <v>7.53274652693006</v>
      </c>
      <c r="N3656">
        <v>1.63465404510498</v>
      </c>
    </row>
    <row r="3657" spans="1:14" x14ac:dyDescent="0.3">
      <c r="A3657">
        <v>1717225</v>
      </c>
      <c r="B3657">
        <v>2024</v>
      </c>
      <c r="C3657">
        <v>6</v>
      </c>
      <c r="D3657">
        <v>1</v>
      </c>
      <c r="E3657">
        <v>1000</v>
      </c>
      <c r="F3657">
        <v>3.9760699462890599</v>
      </c>
      <c r="G3657">
        <v>-3.81814025878906</v>
      </c>
      <c r="H3657">
        <v>5.5124701589731</v>
      </c>
      <c r="I3657">
        <v>-0.80565782731859603</v>
      </c>
      <c r="J3657">
        <f t="shared" si="58"/>
        <v>5.4775274798609903</v>
      </c>
      <c r="K3657" t="str" cm="1">
        <f t="array" ref="K3657">INDEX($P$6:$P$13,MATCH(MIN(ABS(MOD(J3657 - $Q$6:$Q$13 + PI(), 2*PI()) - PI())),ABS(MOD(J3657 - $Q$6:$Q$13 + PI(), 2*PI()) - PI()),0))</f>
        <v>NW</v>
      </c>
      <c r="L3657">
        <v>0.81562841510722806</v>
      </c>
      <c r="M3657">
        <v>7.5478292041354704</v>
      </c>
      <c r="N3657">
        <v>1.61964607238769</v>
      </c>
    </row>
    <row r="3658" spans="1:14" x14ac:dyDescent="0.3">
      <c r="A3658">
        <v>1717228</v>
      </c>
      <c r="B3658">
        <v>2024</v>
      </c>
      <c r="C3658">
        <v>6</v>
      </c>
      <c r="D3658">
        <v>1</v>
      </c>
      <c r="E3658">
        <v>1100</v>
      </c>
      <c r="F3658">
        <v>4.3124603271484299</v>
      </c>
      <c r="G3658">
        <v>-3.6601171875</v>
      </c>
      <c r="H3658">
        <v>5.6563037311889497</v>
      </c>
      <c r="I3658">
        <v>-0.867039656691178</v>
      </c>
      <c r="J3658">
        <f t="shared" si="58"/>
        <v>5.4161456504884082</v>
      </c>
      <c r="K3658" t="str" cm="1">
        <f t="array" ref="K3658">INDEX($P$6:$P$13,MATCH(MIN(ABS(MOD(J3658 - $Q$6:$Q$13 + PI(), 2*PI()) - PI())),ABS(MOD(J3658 - $Q$6:$Q$13 + PI(), 2*PI()) - PI()),0))</f>
        <v>NW</v>
      </c>
      <c r="L3658">
        <v>0.81523095495928999</v>
      </c>
      <c r="M3658">
        <v>7.5485316382514096</v>
      </c>
      <c r="N3658">
        <v>1.60646724700927</v>
      </c>
    </row>
    <row r="3659" spans="1:14" x14ac:dyDescent="0.3">
      <c r="A3659">
        <v>1717232</v>
      </c>
      <c r="B3659">
        <v>2024</v>
      </c>
      <c r="C3659">
        <v>6</v>
      </c>
      <c r="D3659">
        <v>1</v>
      </c>
      <c r="E3659">
        <v>1200</v>
      </c>
      <c r="F3659">
        <v>4.4747241210937503</v>
      </c>
      <c r="G3659">
        <v>-3.8120202636718701</v>
      </c>
      <c r="H3659">
        <v>5.8783207168836196</v>
      </c>
      <c r="I3659">
        <v>-0.86519988770411504</v>
      </c>
      <c r="J3659">
        <f t="shared" si="58"/>
        <v>5.4179854194754711</v>
      </c>
      <c r="K3659" t="str" cm="1">
        <f t="array" ref="K3659">INDEX($P$6:$P$13,MATCH(MIN(ABS(MOD(J3659 - $Q$6:$Q$13 + PI(), 2*PI()) - PI())),ABS(MOD(J3659 - $Q$6:$Q$13 + PI(), 2*PI()) - PI()),0))</f>
        <v>NW</v>
      </c>
      <c r="L3659">
        <v>0.81255021885543399</v>
      </c>
      <c r="M3659">
        <v>7.5352788501315597</v>
      </c>
      <c r="N3659">
        <v>1.59548367394341</v>
      </c>
    </row>
    <row r="3660" spans="1:14" x14ac:dyDescent="0.3">
      <c r="A3660">
        <v>1717236</v>
      </c>
      <c r="B3660">
        <v>2024</v>
      </c>
      <c r="C3660">
        <v>6</v>
      </c>
      <c r="D3660">
        <v>1</v>
      </c>
      <c r="E3660">
        <v>1300</v>
      </c>
      <c r="F3660">
        <v>4.4093310546874998</v>
      </c>
      <c r="G3660">
        <v>-3.86762390136718</v>
      </c>
      <c r="H3660">
        <v>5.86521227171347</v>
      </c>
      <c r="I3660">
        <v>-0.85075259502704803</v>
      </c>
      <c r="J3660">
        <f t="shared" si="58"/>
        <v>5.4324327121525382</v>
      </c>
      <c r="K3660" t="str" cm="1">
        <f t="array" ref="K3660">INDEX($P$6:$P$13,MATCH(MIN(ABS(MOD(J3660 - $Q$6:$Q$13 + PI(), 2*PI()) - PI())),ABS(MOD(J3660 - $Q$6:$Q$13 + PI(), 2*PI()) - PI()),0))</f>
        <v>NW</v>
      </c>
      <c r="L3660">
        <v>0.80972846097418805</v>
      </c>
      <c r="M3660">
        <v>7.5164169735378596</v>
      </c>
      <c r="N3660">
        <v>1.5845974816216299</v>
      </c>
    </row>
    <row r="3661" spans="1:14" x14ac:dyDescent="0.3">
      <c r="A3661">
        <v>1717239</v>
      </c>
      <c r="B3661">
        <v>2024</v>
      </c>
      <c r="C3661">
        <v>6</v>
      </c>
      <c r="D3661">
        <v>1</v>
      </c>
      <c r="E3661">
        <v>1400</v>
      </c>
      <c r="F3661">
        <v>4.1738989257812502</v>
      </c>
      <c r="G3661">
        <v>-3.8666143798828099</v>
      </c>
      <c r="H3661">
        <v>5.6896519230401399</v>
      </c>
      <c r="I3661">
        <v>-0.82359660478778496</v>
      </c>
      <c r="J3661">
        <f t="shared" si="58"/>
        <v>5.4595887023918017</v>
      </c>
      <c r="K3661" t="str" cm="1">
        <f t="array" ref="K3661">INDEX($P$6:$P$13,MATCH(MIN(ABS(MOD(J3661 - $Q$6:$Q$13 + PI(), 2*PI()) - PI())),ABS(MOD(J3661 - $Q$6:$Q$13 + PI(), 2*PI()) - PI()),0))</f>
        <v>NW</v>
      </c>
      <c r="L3661">
        <v>0.80897786011745398</v>
      </c>
      <c r="M3661">
        <v>7.5037919150458396</v>
      </c>
      <c r="N3661">
        <v>1.5706135431925401</v>
      </c>
    </row>
    <row r="3662" spans="1:14" x14ac:dyDescent="0.3">
      <c r="A3662">
        <v>1717243</v>
      </c>
      <c r="B3662">
        <v>2024</v>
      </c>
      <c r="C3662">
        <v>6</v>
      </c>
      <c r="D3662">
        <v>1</v>
      </c>
      <c r="E3662">
        <v>1500</v>
      </c>
      <c r="F3662">
        <v>4.2737805175781203</v>
      </c>
      <c r="G3662">
        <v>-3.8725390625</v>
      </c>
      <c r="H3662">
        <v>5.7673008160680004</v>
      </c>
      <c r="I3662">
        <v>-0.83461271404042403</v>
      </c>
      <c r="J3662">
        <f t="shared" si="58"/>
        <v>5.4485725931391622</v>
      </c>
      <c r="K3662" t="str" cm="1">
        <f t="array" ref="K3662">INDEX($P$6:$P$13,MATCH(MIN(ABS(MOD(J3662 - $Q$6:$Q$13 + PI(), 2*PI()) - PI())),ABS(MOD(J3662 - $Q$6:$Q$13 + PI(), 2*PI()) - PI()),0))</f>
        <v>NW</v>
      </c>
      <c r="L3662">
        <v>0.808988488719388</v>
      </c>
      <c r="M3662">
        <v>7.4908867941962303</v>
      </c>
      <c r="N3662">
        <v>1.5543763902452199</v>
      </c>
    </row>
    <row r="3663" spans="1:14" x14ac:dyDescent="0.3">
      <c r="A3663">
        <v>1717246</v>
      </c>
      <c r="B3663">
        <v>2024</v>
      </c>
      <c r="C3663">
        <v>6</v>
      </c>
      <c r="D3663">
        <v>1</v>
      </c>
      <c r="E3663">
        <v>1600</v>
      </c>
      <c r="F3663">
        <v>4.4394122314453099</v>
      </c>
      <c r="G3663">
        <v>-3.9833355712890599</v>
      </c>
      <c r="H3663">
        <v>5.9645069565055397</v>
      </c>
      <c r="I3663">
        <v>-0.83949353823009898</v>
      </c>
      <c r="J3663">
        <f t="shared" si="58"/>
        <v>5.4436917689494875</v>
      </c>
      <c r="K3663" t="str" cm="1">
        <f t="array" ref="K3663">INDEX($P$6:$P$13,MATCH(MIN(ABS(MOD(J3663 - $Q$6:$Q$13 + PI(), 2*PI()) - PI())),ABS(MOD(J3663 - $Q$6:$Q$13 + PI(), 2*PI()) - PI()),0))</f>
        <v>NW</v>
      </c>
      <c r="L3663">
        <v>0.80540543849928203</v>
      </c>
      <c r="M3663">
        <v>7.4584494696723</v>
      </c>
      <c r="N3663">
        <v>1.53856065538194</v>
      </c>
    </row>
    <row r="3664" spans="1:14" x14ac:dyDescent="0.3">
      <c r="A3664">
        <v>1717250</v>
      </c>
      <c r="B3664">
        <v>2024</v>
      </c>
      <c r="C3664">
        <v>6</v>
      </c>
      <c r="D3664">
        <v>1</v>
      </c>
      <c r="E3664">
        <v>1700</v>
      </c>
      <c r="F3664">
        <v>4.6031774902343701</v>
      </c>
      <c r="G3664">
        <v>-4.0057702636718702</v>
      </c>
      <c r="H3664">
        <v>6.1020847594832901</v>
      </c>
      <c r="I3664">
        <v>-0.85468085251375503</v>
      </c>
      <c r="J3664">
        <f t="shared" si="58"/>
        <v>5.4285044546658314</v>
      </c>
      <c r="K3664" t="str" cm="1">
        <f t="array" ref="K3664">INDEX($P$6:$P$13,MATCH(MIN(ABS(MOD(J3664 - $Q$6:$Q$13 + PI(), 2*PI()) - PI())),ABS(MOD(J3664 - $Q$6:$Q$13 + PI(), 2*PI()) - PI()),0))</f>
        <v>NW</v>
      </c>
      <c r="L3664">
        <v>0.79899256474177904</v>
      </c>
      <c r="M3664">
        <v>7.4120929506089901</v>
      </c>
      <c r="N3664">
        <v>1.5224151611328101</v>
      </c>
    </row>
    <row r="3665" spans="1:14" x14ac:dyDescent="0.3">
      <c r="A3665">
        <v>1717254</v>
      </c>
      <c r="B3665">
        <v>2024</v>
      </c>
      <c r="C3665">
        <v>6</v>
      </c>
      <c r="D3665">
        <v>1</v>
      </c>
      <c r="E3665">
        <v>1800</v>
      </c>
      <c r="F3665">
        <v>4.4389874267578104</v>
      </c>
      <c r="G3665">
        <v>-4.0393273925781203</v>
      </c>
      <c r="H3665">
        <v>6.0017310135781603</v>
      </c>
      <c r="I3665">
        <v>-0.83250238273808397</v>
      </c>
      <c r="J3665">
        <f t="shared" si="58"/>
        <v>5.4506829244415025</v>
      </c>
      <c r="K3665" t="str" cm="1">
        <f t="array" ref="K3665">INDEX($P$6:$P$13,MATCH(MIN(ABS(MOD(J3665 - $Q$6:$Q$13 + PI(), 2*PI()) - PI())),ABS(MOD(J3665 - $Q$6:$Q$13 + PI(), 2*PI()) - PI()),0))</f>
        <v>NW</v>
      </c>
      <c r="L3665">
        <v>0.79150587391737004</v>
      </c>
      <c r="M3665">
        <v>7.3619295756022103</v>
      </c>
      <c r="N3665">
        <v>1.5048514472113701</v>
      </c>
    </row>
    <row r="3666" spans="1:14" x14ac:dyDescent="0.3">
      <c r="A3666">
        <v>1717257</v>
      </c>
      <c r="B3666">
        <v>2024</v>
      </c>
      <c r="C3666">
        <v>6</v>
      </c>
      <c r="D3666">
        <v>1</v>
      </c>
      <c r="E3666">
        <v>1900</v>
      </c>
      <c r="F3666">
        <v>4.2094305419921803</v>
      </c>
      <c r="G3666">
        <v>-3.92895874023437</v>
      </c>
      <c r="H3666">
        <v>5.7581266285416701</v>
      </c>
      <c r="I3666">
        <v>-0.81984734414502103</v>
      </c>
      <c r="J3666">
        <f t="shared" si="58"/>
        <v>5.4633379630345651</v>
      </c>
      <c r="K3666" t="str" cm="1">
        <f t="array" ref="K3666">INDEX($P$6:$P$13,MATCH(MIN(ABS(MOD(J3666 - $Q$6:$Q$13 + PI(), 2*PI()) - PI())),ABS(MOD(J3666 - $Q$6:$Q$13 + PI(), 2*PI()) - PI()),0))</f>
        <v>NW</v>
      </c>
      <c r="L3666">
        <v>1.4852637836513201</v>
      </c>
      <c r="M3666">
        <v>7.3253825505574497</v>
      </c>
      <c r="N3666">
        <v>1.48284774356418</v>
      </c>
    </row>
    <row r="3667" spans="1:14" x14ac:dyDescent="0.3">
      <c r="A3667">
        <v>1717261</v>
      </c>
      <c r="B3667">
        <v>2024</v>
      </c>
      <c r="C3667">
        <v>6</v>
      </c>
      <c r="D3667">
        <v>1</v>
      </c>
      <c r="E3667">
        <v>2000</v>
      </c>
      <c r="F3667">
        <v>3.88163635253906</v>
      </c>
      <c r="G3667">
        <v>-4.0633392333984304</v>
      </c>
      <c r="H3667">
        <v>5.61941513852</v>
      </c>
      <c r="I3667">
        <v>-0.76253198724887405</v>
      </c>
      <c r="J3667">
        <f t="shared" si="58"/>
        <v>5.5206533199307124</v>
      </c>
      <c r="K3667" t="str" cm="1">
        <f t="array" ref="K3667">INDEX($P$6:$P$13,MATCH(MIN(ABS(MOD(J3667 - $Q$6:$Q$13 + PI(), 2*PI()) - PI())),ABS(MOD(J3667 - $Q$6:$Q$13 + PI(), 2*PI()) - PI()),0))</f>
        <v>NW</v>
      </c>
      <c r="L3667">
        <v>1.4827385262208499</v>
      </c>
      <c r="M3667">
        <v>7.2966535356309601</v>
      </c>
      <c r="N3667">
        <v>1.4576804902818401</v>
      </c>
    </row>
    <row r="3668" spans="1:14" x14ac:dyDescent="0.3">
      <c r="A3668">
        <v>1717264</v>
      </c>
      <c r="B3668">
        <v>2024</v>
      </c>
      <c r="C3668">
        <v>6</v>
      </c>
      <c r="D3668">
        <v>1</v>
      </c>
      <c r="E3668">
        <v>2100</v>
      </c>
      <c r="F3668">
        <v>3.55255187988281</v>
      </c>
      <c r="G3668">
        <v>-4.0134600830078098</v>
      </c>
      <c r="H3668">
        <v>5.3598961461166299</v>
      </c>
      <c r="I3668">
        <v>-0.72455510327558004</v>
      </c>
      <c r="J3668">
        <f t="shared" si="58"/>
        <v>5.5586302039040065</v>
      </c>
      <c r="K3668" t="str" cm="1">
        <f t="array" ref="K3668">INDEX($P$6:$P$13,MATCH(MIN(ABS(MOD(J3668 - $Q$6:$Q$13 + PI(), 2*PI()) - PI())),ABS(MOD(J3668 - $Q$6:$Q$13 + PI(), 2*PI()) - PI()),0))</f>
        <v>NW</v>
      </c>
      <c r="L3668">
        <v>1.4820931794085299</v>
      </c>
      <c r="M3668">
        <v>7.2725772857665998</v>
      </c>
      <c r="N3668">
        <v>1.43037997351752</v>
      </c>
    </row>
    <row r="3669" spans="1:14" x14ac:dyDescent="0.3">
      <c r="A3669">
        <v>1717268</v>
      </c>
      <c r="B3669">
        <v>2024</v>
      </c>
      <c r="C3669">
        <v>6</v>
      </c>
      <c r="D3669">
        <v>1</v>
      </c>
      <c r="E3669">
        <v>2200</v>
      </c>
      <c r="F3669">
        <v>3.0037274169921799</v>
      </c>
      <c r="G3669">
        <v>-3.3904949951171801</v>
      </c>
      <c r="H3669">
        <v>4.5296616548595798</v>
      </c>
      <c r="I3669">
        <v>-0.724984730852411</v>
      </c>
      <c r="J3669">
        <f t="shared" si="58"/>
        <v>5.5582005763271756</v>
      </c>
      <c r="K3669" t="str" cm="1">
        <f t="array" ref="K3669">INDEX($P$6:$P$13,MATCH(MIN(ABS(MOD(J3669 - $Q$6:$Q$13 + PI(), 2*PI()) - PI())),ABS(MOD(J3669 - $Q$6:$Q$13 + PI(), 2*PI()) - PI()),0))</f>
        <v>NW</v>
      </c>
      <c r="L3669">
        <v>1.4897560037780599</v>
      </c>
      <c r="M3669">
        <v>7.2954432169596304</v>
      </c>
      <c r="N3669">
        <v>1.39416291978624</v>
      </c>
    </row>
    <row r="3670" spans="1:14" x14ac:dyDescent="0.3">
      <c r="A3670">
        <v>1717272</v>
      </c>
      <c r="B3670">
        <v>2024</v>
      </c>
      <c r="C3670">
        <v>6</v>
      </c>
      <c r="D3670">
        <v>1</v>
      </c>
      <c r="E3670">
        <v>2300</v>
      </c>
      <c r="F3670">
        <v>2.8579876708984302</v>
      </c>
      <c r="G3670">
        <v>-2.8856927490234301</v>
      </c>
      <c r="H3670">
        <v>4.0614426216276698</v>
      </c>
      <c r="I3670">
        <v>-0.78057462496351504</v>
      </c>
      <c r="J3670">
        <f t="shared" si="58"/>
        <v>5.502610682216071</v>
      </c>
      <c r="K3670" t="str" cm="1">
        <f t="array" ref="K3670">INDEX($P$6:$P$13,MATCH(MIN(ABS(MOD(J3670 - $Q$6:$Q$13 + PI(), 2*PI()) - PI())),ABS(MOD(J3670 - $Q$6:$Q$13 + PI(), 2*PI()) - PI()),0))</f>
        <v>NW</v>
      </c>
      <c r="L3670">
        <v>0.79918290250624502</v>
      </c>
      <c r="M3670">
        <v>7.3123181660969996</v>
      </c>
      <c r="N3670">
        <v>1.3589129977756</v>
      </c>
    </row>
    <row r="3671" spans="1:14" x14ac:dyDescent="0.3">
      <c r="A3671">
        <v>1717275</v>
      </c>
      <c r="B3671">
        <v>2024</v>
      </c>
      <c r="C3671">
        <v>6</v>
      </c>
      <c r="D3671">
        <v>1</v>
      </c>
      <c r="E3671">
        <v>0</v>
      </c>
      <c r="F3671">
        <v>2.3294390869140602</v>
      </c>
      <c r="G3671">
        <v>-4.8326269531249997</v>
      </c>
      <c r="H3671">
        <v>5.3647525318241103</v>
      </c>
      <c r="I3671">
        <v>-0.44916315088069902</v>
      </c>
      <c r="J3671">
        <f t="shared" si="58"/>
        <v>5.8340221562988877</v>
      </c>
      <c r="K3671" t="str" cm="1">
        <f t="array" ref="K3671">INDEX($P$6:$P$13,MATCH(MIN(ABS(MOD(J3671 - $Q$6:$Q$13 + PI(), 2*PI()) - PI())),ABS(MOD(J3671 - $Q$6:$Q$13 + PI(), 2*PI()) - PI()),0))</f>
        <v>NW</v>
      </c>
      <c r="L3671">
        <v>0.165134945962922</v>
      </c>
      <c r="M3671">
        <v>7.7028629514906104</v>
      </c>
      <c r="N3671">
        <v>1.6657839881049199</v>
      </c>
    </row>
    <row r="3672" spans="1:14" x14ac:dyDescent="0.3">
      <c r="A3672">
        <v>1717279</v>
      </c>
      <c r="B3672">
        <v>2024</v>
      </c>
      <c r="C3672">
        <v>6</v>
      </c>
      <c r="D3672">
        <v>1</v>
      </c>
      <c r="E3672">
        <v>100</v>
      </c>
      <c r="F3672">
        <v>2.4418408203125002</v>
      </c>
      <c r="G3672">
        <v>-4.5872277832031196</v>
      </c>
      <c r="H3672">
        <v>5.1966571299956898</v>
      </c>
      <c r="I3672">
        <v>-0.48916258493567399</v>
      </c>
      <c r="J3672">
        <f t="shared" si="58"/>
        <v>5.7940227222439127</v>
      </c>
      <c r="K3672" t="str" cm="1">
        <f t="array" ref="K3672">INDEX($P$6:$P$13,MATCH(MIN(ABS(MOD(J3672 - $Q$6:$Q$13 + PI(), 2*PI()) - PI())),ABS(MOD(J3672 - $Q$6:$Q$13 + PI(), 2*PI()) - PI()),0))</f>
        <v>NW</v>
      </c>
      <c r="L3672">
        <v>0.17184338771805699</v>
      </c>
      <c r="M3672">
        <v>7.69287289513482</v>
      </c>
      <c r="N3672">
        <v>1.63328456878662</v>
      </c>
    </row>
    <row r="3673" spans="1:14" x14ac:dyDescent="0.3">
      <c r="A3673">
        <v>1717282</v>
      </c>
      <c r="B3673">
        <v>2024</v>
      </c>
      <c r="C3673">
        <v>6</v>
      </c>
      <c r="D3673">
        <v>1</v>
      </c>
      <c r="E3673">
        <v>200</v>
      </c>
      <c r="F3673">
        <v>2.5025292968750001</v>
      </c>
      <c r="G3673">
        <v>-4.3402886962890603</v>
      </c>
      <c r="H3673">
        <v>5.0100657529469901</v>
      </c>
      <c r="I3673">
        <v>-0.523021856324413</v>
      </c>
      <c r="J3673">
        <f t="shared" si="58"/>
        <v>5.7601634508551731</v>
      </c>
      <c r="K3673" t="str" cm="1">
        <f t="array" ref="K3673">INDEX($P$6:$P$13,MATCH(MIN(ABS(MOD(J3673 - $Q$6:$Q$13 + PI(), 2*PI()) - PI())),ABS(MOD(J3673 - $Q$6:$Q$13 + PI(), 2*PI()) - PI()),0))</f>
        <v>NW</v>
      </c>
      <c r="L3673">
        <v>0.17813333405147699</v>
      </c>
      <c r="M3673">
        <v>7.6851353115505603</v>
      </c>
      <c r="N3673">
        <v>1.60209782918294</v>
      </c>
    </row>
    <row r="3674" spans="1:14" x14ac:dyDescent="0.3">
      <c r="A3674">
        <v>1717286</v>
      </c>
      <c r="B3674">
        <v>2024</v>
      </c>
      <c r="C3674">
        <v>6</v>
      </c>
      <c r="D3674">
        <v>2</v>
      </c>
      <c r="E3674">
        <v>300</v>
      </c>
      <c r="F3674">
        <v>2.96966613769531</v>
      </c>
      <c r="G3674">
        <v>-1.51052734375</v>
      </c>
      <c r="H3674">
        <v>3.3317577681444099</v>
      </c>
      <c r="I3674">
        <v>-1.10025090529695</v>
      </c>
      <c r="J3674">
        <f t="shared" si="58"/>
        <v>5.182934401882636</v>
      </c>
      <c r="K3674" t="str" cm="1">
        <f t="array" ref="K3674">INDEX($P$6:$P$13,MATCH(MIN(ABS(MOD(J3674 - $Q$6:$Q$13 + PI(), 2*PI()) - PI())),ABS(MOD(J3674 - $Q$6:$Q$13 + PI(), 2*PI()) - PI()),0))</f>
        <v>NW</v>
      </c>
      <c r="L3674">
        <v>0.122296773434069</v>
      </c>
      <c r="M3674">
        <v>7.3200346628824802</v>
      </c>
      <c r="N3674">
        <v>1.23408222198486</v>
      </c>
    </row>
    <row r="3675" spans="1:14" x14ac:dyDescent="0.3">
      <c r="A3675">
        <v>1717290</v>
      </c>
      <c r="B3675">
        <v>2024</v>
      </c>
      <c r="C3675">
        <v>6</v>
      </c>
      <c r="D3675">
        <v>2</v>
      </c>
      <c r="E3675">
        <v>400</v>
      </c>
      <c r="F3675">
        <v>3.2454998779296802</v>
      </c>
      <c r="G3675">
        <v>-1.3494946289062499</v>
      </c>
      <c r="H3675">
        <v>3.5148833851336199</v>
      </c>
      <c r="I3675">
        <v>-1.17673975046649</v>
      </c>
      <c r="J3675">
        <f t="shared" si="58"/>
        <v>5.106445556713096</v>
      </c>
      <c r="K3675" t="str" cm="1">
        <f t="array" ref="K3675">INDEX($P$6:$P$13,MATCH(MIN(ABS(MOD(J3675 - $Q$6:$Q$13 + PI(), 2*PI()) - PI())),ABS(MOD(J3675 - $Q$6:$Q$13 + PI(), 2*PI()) - PI()),0))</f>
        <v>NW</v>
      </c>
      <c r="L3675">
        <v>0.12401915541520001</v>
      </c>
      <c r="M3675">
        <v>7.3029262754652198</v>
      </c>
      <c r="N3675">
        <v>1.20828713311089</v>
      </c>
    </row>
    <row r="3676" spans="1:14" x14ac:dyDescent="0.3">
      <c r="A3676">
        <v>1717293</v>
      </c>
      <c r="B3676">
        <v>2024</v>
      </c>
      <c r="C3676">
        <v>6</v>
      </c>
      <c r="D3676">
        <v>2</v>
      </c>
      <c r="E3676">
        <v>500</v>
      </c>
      <c r="F3676">
        <v>3.3714813232421799</v>
      </c>
      <c r="G3676">
        <v>-1.10663513183593</v>
      </c>
      <c r="H3676">
        <v>3.5484542589674701</v>
      </c>
      <c r="I3676">
        <v>-1.2536420829730299</v>
      </c>
      <c r="J3676">
        <f t="shared" si="58"/>
        <v>5.0295432242065559</v>
      </c>
      <c r="K3676" t="str" cm="1">
        <f t="array" ref="K3676">INDEX($P$6:$P$13,MATCH(MIN(ABS(MOD(J3676 - $Q$6:$Q$13 + PI(), 2*PI()) - PI())),ABS(MOD(J3676 - $Q$6:$Q$13 + PI(), 2*PI()) - PI()),0))</f>
        <v>W</v>
      </c>
      <c r="L3676">
        <v>0.12590514240988199</v>
      </c>
      <c r="M3676">
        <v>7.2864063051011803</v>
      </c>
      <c r="N3676">
        <v>1.18369081285264</v>
      </c>
    </row>
    <row r="3677" spans="1:14" x14ac:dyDescent="0.3">
      <c r="A3677">
        <v>1717297</v>
      </c>
      <c r="B3677">
        <v>2024</v>
      </c>
      <c r="C3677">
        <v>6</v>
      </c>
      <c r="D3677">
        <v>2</v>
      </c>
      <c r="E3677">
        <v>600</v>
      </c>
      <c r="F3677">
        <v>3.38802612304687</v>
      </c>
      <c r="G3677">
        <v>-0.63440795898437496</v>
      </c>
      <c r="H3677">
        <v>3.4469108588518398</v>
      </c>
      <c r="I3677">
        <v>-1.38568987793303</v>
      </c>
      <c r="J3677">
        <f t="shared" si="58"/>
        <v>4.8974954292465558</v>
      </c>
      <c r="K3677" t="str" cm="1">
        <f t="array" ref="K3677">INDEX($P$6:$P$13,MATCH(MIN(ABS(MOD(J3677 - $Q$6:$Q$13 + PI(), 2*PI()) - PI())),ABS(MOD(J3677 - $Q$6:$Q$13 + PI(), 2*PI()) - PI()),0))</f>
        <v>W</v>
      </c>
      <c r="L3677">
        <v>0.12774860286002701</v>
      </c>
      <c r="M3677">
        <v>7.2700815200805602</v>
      </c>
      <c r="N3677">
        <v>1.1605068842569899</v>
      </c>
    </row>
    <row r="3678" spans="1:14" x14ac:dyDescent="0.3">
      <c r="A3678">
        <v>1717300</v>
      </c>
      <c r="B3678">
        <v>2024</v>
      </c>
      <c r="C3678">
        <v>6</v>
      </c>
      <c r="D3678">
        <v>2</v>
      </c>
      <c r="E3678">
        <v>700</v>
      </c>
      <c r="F3678">
        <v>3.35685913085937</v>
      </c>
      <c r="G3678">
        <v>-0.106567993164062</v>
      </c>
      <c r="H3678">
        <v>3.35855027677135</v>
      </c>
      <c r="I3678">
        <v>-1.53906064476819</v>
      </c>
      <c r="J3678">
        <f t="shared" si="58"/>
        <v>4.7441246624113962</v>
      </c>
      <c r="K3678" t="str" cm="1">
        <f t="array" ref="K3678">INDEX($P$6:$P$13,MATCH(MIN(ABS(MOD(J3678 - $Q$6:$Q$13 + PI(), 2*PI()) - PI())),ABS(MOD(J3678 - $Q$6:$Q$13 + PI(), 2*PI()) - PI()),0))</f>
        <v>W</v>
      </c>
      <c r="L3678">
        <v>0.129506159720259</v>
      </c>
      <c r="M3678">
        <v>7.2533861796061201</v>
      </c>
      <c r="N3678">
        <v>1.13857269287109</v>
      </c>
    </row>
    <row r="3679" spans="1:14" x14ac:dyDescent="0.3">
      <c r="A3679">
        <v>1717304</v>
      </c>
      <c r="B3679">
        <v>2024</v>
      </c>
      <c r="C3679">
        <v>6</v>
      </c>
      <c r="D3679">
        <v>2</v>
      </c>
      <c r="E3679">
        <v>800</v>
      </c>
      <c r="F3679">
        <v>3.56990478515625</v>
      </c>
      <c r="G3679">
        <v>0.122801513671875</v>
      </c>
      <c r="H3679">
        <v>3.5720162915140201</v>
      </c>
      <c r="I3679">
        <v>-1.60518186884326</v>
      </c>
      <c r="J3679">
        <f t="shared" si="58"/>
        <v>4.6780034383363258</v>
      </c>
      <c r="K3679" t="str" cm="1">
        <f t="array" ref="K3679">INDEX($P$6:$P$13,MATCH(MIN(ABS(MOD(J3679 - $Q$6:$Q$13 + PI(), 2*PI()) - PI())),ABS(MOD(J3679 - $Q$6:$Q$13 + PI(), 2*PI()) - PI()),0))</f>
        <v>W</v>
      </c>
      <c r="L3679">
        <v>0.13058197138385799</v>
      </c>
      <c r="M3679">
        <v>7.2346083323160801</v>
      </c>
      <c r="N3679">
        <v>1.11820231543646</v>
      </c>
    </row>
    <row r="3680" spans="1:14" x14ac:dyDescent="0.3">
      <c r="A3680">
        <v>1717308</v>
      </c>
      <c r="B3680">
        <v>2024</v>
      </c>
      <c r="C3680">
        <v>6</v>
      </c>
      <c r="D3680">
        <v>2</v>
      </c>
      <c r="E3680">
        <v>900</v>
      </c>
      <c r="F3680">
        <v>3.9600347900390598</v>
      </c>
      <c r="G3680">
        <v>8.0556030273437496E-2</v>
      </c>
      <c r="H3680">
        <v>3.9608540508750298</v>
      </c>
      <c r="I3680">
        <v>-1.59113577474045</v>
      </c>
      <c r="J3680">
        <f t="shared" si="58"/>
        <v>4.6920495324391363</v>
      </c>
      <c r="K3680" t="str" cm="1">
        <f t="array" ref="K3680">INDEX($P$6:$P$13,MATCH(MIN(ABS(MOD(J3680 - $Q$6:$Q$13 + PI(), 2*PI()) - PI())),ABS(MOD(J3680 - $Q$6:$Q$13 + PI(), 2*PI()) - PI()),0))</f>
        <v>W</v>
      </c>
      <c r="L3680">
        <v>0.12878288400596</v>
      </c>
      <c r="M3680">
        <v>7.2041223314073299</v>
      </c>
      <c r="N3680">
        <v>1.1003728442721801</v>
      </c>
    </row>
    <row r="3681" spans="1:14" x14ac:dyDescent="0.3">
      <c r="A3681">
        <v>1717311</v>
      </c>
      <c r="B3681">
        <v>2024</v>
      </c>
      <c r="C3681">
        <v>6</v>
      </c>
      <c r="D3681">
        <v>2</v>
      </c>
      <c r="E3681">
        <v>1000</v>
      </c>
      <c r="F3681">
        <v>3.3586120605468701</v>
      </c>
      <c r="G3681">
        <v>-0.19476867675781201</v>
      </c>
      <c r="H3681">
        <v>3.3642547184624498</v>
      </c>
      <c r="I3681">
        <v>-1.5128703796372001</v>
      </c>
      <c r="J3681">
        <f t="shared" si="58"/>
        <v>4.770314927542386</v>
      </c>
      <c r="K3681" t="str" cm="1">
        <f t="array" ref="K3681">INDEX($P$6:$P$13,MATCH(MIN(ABS(MOD(J3681 - $Q$6:$Q$13 + PI(), 2*PI()) - PI())),ABS(MOD(J3681 - $Q$6:$Q$13 + PI(), 2*PI()) - PI()),0))</f>
        <v>W</v>
      </c>
      <c r="L3681">
        <v>0.129298836328231</v>
      </c>
      <c r="M3681">
        <v>7.1993050045437199</v>
      </c>
      <c r="N3681">
        <v>1.08056460486518</v>
      </c>
    </row>
    <row r="3682" spans="1:14" x14ac:dyDescent="0.3">
      <c r="A3682">
        <v>1717315</v>
      </c>
      <c r="B3682">
        <v>2024</v>
      </c>
      <c r="C3682">
        <v>6</v>
      </c>
      <c r="D3682">
        <v>2</v>
      </c>
      <c r="E3682">
        <v>1100</v>
      </c>
      <c r="F3682">
        <v>3.1763623046874998</v>
      </c>
      <c r="G3682">
        <v>0.1633935546875</v>
      </c>
      <c r="H3682">
        <v>3.1805620484991399</v>
      </c>
      <c r="I3682">
        <v>-1.62219149135132</v>
      </c>
      <c r="J3682">
        <f t="shared" si="58"/>
        <v>4.6609938158282667</v>
      </c>
      <c r="K3682" t="str" cm="1">
        <f t="array" ref="K3682">INDEX($P$6:$P$13,MATCH(MIN(ABS(MOD(J3682 - $Q$6:$Q$13 + PI(), 2*PI()) - PI())),ABS(MOD(J3682 - $Q$6:$Q$13 + PI(), 2*PI()) - PI()),0))</f>
        <v>W</v>
      </c>
      <c r="L3682">
        <v>0.132010516884421</v>
      </c>
      <c r="M3682">
        <v>7.1818323135375897</v>
      </c>
      <c r="N3682">
        <v>1.0634301503499299</v>
      </c>
    </row>
    <row r="3683" spans="1:14" x14ac:dyDescent="0.3">
      <c r="A3683">
        <v>1717318</v>
      </c>
      <c r="B3683">
        <v>2024</v>
      </c>
      <c r="C3683">
        <v>6</v>
      </c>
      <c r="D3683">
        <v>2</v>
      </c>
      <c r="E3683">
        <v>1200</v>
      </c>
      <c r="F3683">
        <v>3.3092633056640599</v>
      </c>
      <c r="G3683">
        <v>0.60097167968749998</v>
      </c>
      <c r="H3683">
        <v>3.3633897463721101</v>
      </c>
      <c r="I3683">
        <v>-1.7504413868453099</v>
      </c>
      <c r="J3683">
        <f t="shared" si="58"/>
        <v>4.5327439203342763</v>
      </c>
      <c r="K3683" t="str" cm="1">
        <f t="array" ref="K3683">INDEX($P$6:$P$13,MATCH(MIN(ABS(MOD(J3683 - $Q$6:$Q$13 + PI(), 2*PI()) - PI())),ABS(MOD(J3683 - $Q$6:$Q$13 + PI(), 2*PI()) - PI()),0))</f>
        <v>W</v>
      </c>
      <c r="L3683">
        <v>0.13446971497393101</v>
      </c>
      <c r="M3683">
        <v>7.1597448984781904</v>
      </c>
      <c r="N3683">
        <v>1.04758410983615</v>
      </c>
    </row>
    <row r="3684" spans="1:14" x14ac:dyDescent="0.3">
      <c r="A3684">
        <v>1717322</v>
      </c>
      <c r="B3684">
        <v>2024</v>
      </c>
      <c r="C3684">
        <v>6</v>
      </c>
      <c r="D3684">
        <v>2</v>
      </c>
      <c r="E3684">
        <v>1300</v>
      </c>
      <c r="F3684">
        <v>3.25043090820312</v>
      </c>
      <c r="G3684">
        <v>0.98059875488281201</v>
      </c>
      <c r="H3684">
        <v>3.3951251828290299</v>
      </c>
      <c r="I3684">
        <v>-1.86379616190514</v>
      </c>
      <c r="J3684">
        <f t="shared" si="58"/>
        <v>4.4193891452744465</v>
      </c>
      <c r="K3684" t="str" cm="1">
        <f t="array" ref="K3684">INDEX($P$6:$P$13,MATCH(MIN(ABS(MOD(J3684 - $Q$6:$Q$13 + PI(), 2*PI()) - PI())),ABS(MOD(J3684 - $Q$6:$Q$13 + PI(), 2*PI()) - PI()),0))</f>
        <v>W</v>
      </c>
      <c r="L3684">
        <v>0.13682285822128101</v>
      </c>
      <c r="M3684">
        <v>7.1366105609469903</v>
      </c>
      <c r="N3684">
        <v>1.0325960583156999</v>
      </c>
    </row>
    <row r="3685" spans="1:14" x14ac:dyDescent="0.3">
      <c r="A3685">
        <v>1717326</v>
      </c>
      <c r="B3685">
        <v>2024</v>
      </c>
      <c r="C3685">
        <v>6</v>
      </c>
      <c r="D3685">
        <v>2</v>
      </c>
      <c r="E3685">
        <v>1400</v>
      </c>
      <c r="F3685">
        <v>3.0752105712890598</v>
      </c>
      <c r="G3685">
        <v>1.59613403320312</v>
      </c>
      <c r="H3685">
        <v>3.4647602961413102</v>
      </c>
      <c r="I3685">
        <v>-2.04955369543227</v>
      </c>
      <c r="J3685">
        <f t="shared" si="58"/>
        <v>4.2336316117473167</v>
      </c>
      <c r="K3685" t="str" cm="1">
        <f t="array" ref="K3685">INDEX($P$6:$P$13,MATCH(MIN(ABS(MOD(J3685 - $Q$6:$Q$13 + PI(), 2*PI()) - PI())),ABS(MOD(J3685 - $Q$6:$Q$13 + PI(), 2*PI()) - PI()),0))</f>
        <v>SW</v>
      </c>
      <c r="L3685">
        <v>0.13924729281147799</v>
      </c>
      <c r="M3685">
        <v>7.1073973973592102</v>
      </c>
      <c r="N3685">
        <v>1.0189129246605699</v>
      </c>
    </row>
    <row r="3686" spans="1:14" x14ac:dyDescent="0.3">
      <c r="A3686">
        <v>1717329</v>
      </c>
      <c r="B3686">
        <v>2024</v>
      </c>
      <c r="C3686">
        <v>6</v>
      </c>
      <c r="D3686">
        <v>2</v>
      </c>
      <c r="E3686">
        <v>1500</v>
      </c>
      <c r="F3686">
        <v>3.0959381103515602</v>
      </c>
      <c r="G3686">
        <v>2.3256652832031199</v>
      </c>
      <c r="H3686">
        <v>3.8721507967308599</v>
      </c>
      <c r="I3686">
        <v>-2.2150642860540999</v>
      </c>
      <c r="J3686">
        <f t="shared" si="58"/>
        <v>4.0681210211254868</v>
      </c>
      <c r="K3686" t="str" cm="1">
        <f t="array" ref="K3686">INDEX($P$6:$P$13,MATCH(MIN(ABS(MOD(J3686 - $Q$6:$Q$13 + PI(), 2*PI()) - PI())),ABS(MOD(J3686 - $Q$6:$Q$13 + PI(), 2*PI()) - PI()),0))</f>
        <v>SW</v>
      </c>
      <c r="L3686">
        <v>0.139614457652599</v>
      </c>
      <c r="M3686">
        <v>7.06153053707546</v>
      </c>
      <c r="N3686">
        <v>1.0075618624687099</v>
      </c>
    </row>
    <row r="3687" spans="1:14" x14ac:dyDescent="0.3">
      <c r="A3687">
        <v>1717333</v>
      </c>
      <c r="B3687">
        <v>2024</v>
      </c>
      <c r="C3687">
        <v>6</v>
      </c>
      <c r="D3687">
        <v>2</v>
      </c>
      <c r="E3687">
        <v>1600</v>
      </c>
      <c r="F3687">
        <v>3.4154797363281202</v>
      </c>
      <c r="G3687">
        <v>3.1086163330078098</v>
      </c>
      <c r="H3687">
        <v>4.6183327440875201</v>
      </c>
      <c r="I3687">
        <v>-2.30919374007894</v>
      </c>
      <c r="J3687">
        <f t="shared" si="58"/>
        <v>3.9739915671006463</v>
      </c>
      <c r="K3687" t="str" cm="1">
        <f t="array" ref="K3687">INDEX($P$6:$P$13,MATCH(MIN(ABS(MOD(J3687 - $Q$6:$Q$13 + PI(), 2*PI()) - PI())),ABS(MOD(J3687 - $Q$6:$Q$13 + PI(), 2*PI()) - PI()),0))</f>
        <v>SW</v>
      </c>
      <c r="L3687">
        <v>0.132066065986158</v>
      </c>
      <c r="M3687">
        <v>6.9776113298204203</v>
      </c>
      <c r="N3687">
        <v>1.0007083217302899</v>
      </c>
    </row>
    <row r="3688" spans="1:14" x14ac:dyDescent="0.3">
      <c r="A3688">
        <v>1717336</v>
      </c>
      <c r="B3688">
        <v>2024</v>
      </c>
      <c r="C3688">
        <v>6</v>
      </c>
      <c r="D3688">
        <v>2</v>
      </c>
      <c r="E3688">
        <v>1700</v>
      </c>
      <c r="F3688">
        <v>4.0238757324218701</v>
      </c>
      <c r="G3688">
        <v>3.61289611816406</v>
      </c>
      <c r="H3688">
        <v>5.4078271302454404</v>
      </c>
      <c r="I3688">
        <v>-2.30243047084701</v>
      </c>
      <c r="J3688">
        <f t="shared" si="58"/>
        <v>3.9807548363325762</v>
      </c>
      <c r="K3688" t="str" cm="1">
        <f t="array" ref="K3688">INDEX($P$6:$P$13,MATCH(MIN(ABS(MOD(J3688 - $Q$6:$Q$13 + PI(), 2*PI()) - PI())),ABS(MOD(J3688 - $Q$6:$Q$13 + PI(), 2*PI()) - PI()),0))</f>
        <v>SW</v>
      </c>
      <c r="L3688">
        <v>0.10905836067018899</v>
      </c>
      <c r="M3688">
        <v>6.9844483269585496</v>
      </c>
      <c r="N3688">
        <v>1.04132350285847</v>
      </c>
    </row>
    <row r="3689" spans="1:14" x14ac:dyDescent="0.3">
      <c r="A3689">
        <v>1717340</v>
      </c>
      <c r="B3689">
        <v>2024</v>
      </c>
      <c r="C3689">
        <v>6</v>
      </c>
      <c r="D3689">
        <v>2</v>
      </c>
      <c r="E3689">
        <v>1800</v>
      </c>
      <c r="F3689">
        <v>4.3195385742187504</v>
      </c>
      <c r="G3689">
        <v>3.47953125</v>
      </c>
      <c r="H3689">
        <v>5.5466702816996696</v>
      </c>
      <c r="I3689">
        <v>-2.2489020092752701</v>
      </c>
      <c r="J3689">
        <f t="shared" si="58"/>
        <v>4.0342832979043166</v>
      </c>
      <c r="K3689" t="str" cm="1">
        <f t="array" ref="K3689">INDEX($P$6:$P$13,MATCH(MIN(ABS(MOD(J3689 - $Q$6:$Q$13 + PI(), 2*PI()) - PI())),ABS(MOD(J3689 - $Q$6:$Q$13 + PI(), 2*PI()) - PI()),0))</f>
        <v>SW</v>
      </c>
      <c r="L3689">
        <v>0.772903956782795</v>
      </c>
      <c r="M3689">
        <v>6.8496923446655202</v>
      </c>
      <c r="N3689">
        <v>1.0404598977830599</v>
      </c>
    </row>
    <row r="3690" spans="1:14" x14ac:dyDescent="0.3">
      <c r="A3690">
        <v>1717344</v>
      </c>
      <c r="B3690">
        <v>2024</v>
      </c>
      <c r="C3690">
        <v>6</v>
      </c>
      <c r="D3690">
        <v>2</v>
      </c>
      <c r="E3690">
        <v>1900</v>
      </c>
      <c r="F3690">
        <v>4.1304345703124996</v>
      </c>
      <c r="G3690">
        <v>3.04081359863281</v>
      </c>
      <c r="H3690">
        <v>5.1290386117929296</v>
      </c>
      <c r="I3690">
        <v>-2.20540484033521</v>
      </c>
      <c r="J3690">
        <f t="shared" si="58"/>
        <v>4.0777804668443762</v>
      </c>
      <c r="K3690" t="str" cm="1">
        <f t="array" ref="K3690">INDEX($P$6:$P$13,MATCH(MIN(ABS(MOD(J3690 - $Q$6:$Q$13 + PI(), 2*PI()) - PI())),ABS(MOD(J3690 - $Q$6:$Q$13 + PI(), 2*PI()) - PI()),0))</f>
        <v>SW</v>
      </c>
      <c r="L3690">
        <v>1.4380776865887099</v>
      </c>
      <c r="M3690">
        <v>6.7528874079386396</v>
      </c>
      <c r="N3690">
        <v>1.0359714296128999</v>
      </c>
    </row>
    <row r="3691" spans="1:14" x14ac:dyDescent="0.3">
      <c r="A3691">
        <v>1717347</v>
      </c>
      <c r="B3691">
        <v>2024</v>
      </c>
      <c r="C3691">
        <v>6</v>
      </c>
      <c r="D3691">
        <v>2</v>
      </c>
      <c r="E3691">
        <v>2000</v>
      </c>
      <c r="F3691">
        <v>3.6135534667968701</v>
      </c>
      <c r="G3691">
        <v>2.5669342041015599</v>
      </c>
      <c r="H3691">
        <v>4.4324846153806599</v>
      </c>
      <c r="I3691">
        <v>-2.1884434297563602</v>
      </c>
      <c r="J3691">
        <f t="shared" si="58"/>
        <v>4.0947418774232265</v>
      </c>
      <c r="K3691" t="str" cm="1">
        <f t="array" ref="K3691">INDEX($P$6:$P$13,MATCH(MIN(ABS(MOD(J3691 - $Q$6:$Q$13 + PI(), 2*PI()) - PI())),ABS(MOD(J3691 - $Q$6:$Q$13 + PI(), 2*PI()) - PI()),0))</f>
        <v>SW</v>
      </c>
      <c r="L3691">
        <v>2.8183728703421802</v>
      </c>
      <c r="M3691">
        <v>6.7140740288628402</v>
      </c>
      <c r="N3691">
        <v>1.02485052744547</v>
      </c>
    </row>
    <row r="3692" spans="1:14" x14ac:dyDescent="0.3">
      <c r="A3692">
        <v>1717351</v>
      </c>
      <c r="B3692">
        <v>2024</v>
      </c>
      <c r="C3692">
        <v>6</v>
      </c>
      <c r="D3692">
        <v>2</v>
      </c>
      <c r="E3692">
        <v>2100</v>
      </c>
      <c r="F3692">
        <v>2.8803613281249998</v>
      </c>
      <c r="G3692">
        <v>2.8331237792968702</v>
      </c>
      <c r="H3692">
        <v>4.0401821406188301</v>
      </c>
      <c r="I3692">
        <v>-2.3479269491607102</v>
      </c>
      <c r="J3692">
        <f t="shared" si="58"/>
        <v>3.935258358018876</v>
      </c>
      <c r="K3692" t="str" cm="1">
        <f t="array" ref="K3692">INDEX($P$6:$P$13,MATCH(MIN(ABS(MOD(J3692 - $Q$6:$Q$13 + PI(), 2*PI()) - PI())),ABS(MOD(J3692 - $Q$6:$Q$13 + PI(), 2*PI()) - PI()),0))</f>
        <v>SW</v>
      </c>
      <c r="L3692">
        <v>3.5113565938301701</v>
      </c>
      <c r="M3692">
        <v>6.7094003889295699</v>
      </c>
      <c r="N3692">
        <v>1.01023991902669</v>
      </c>
    </row>
    <row r="3693" spans="1:14" x14ac:dyDescent="0.3">
      <c r="A3693">
        <v>1717354</v>
      </c>
      <c r="B3693">
        <v>2024</v>
      </c>
      <c r="C3693">
        <v>6</v>
      </c>
      <c r="D3693">
        <v>2</v>
      </c>
      <c r="E3693">
        <v>2200</v>
      </c>
      <c r="F3693">
        <v>1.9413177490234299</v>
      </c>
      <c r="G3693">
        <v>2.9350390625</v>
      </c>
      <c r="H3693">
        <v>3.51897270536079</v>
      </c>
      <c r="I3693">
        <v>-2.5572254199834998</v>
      </c>
      <c r="J3693">
        <f t="shared" si="58"/>
        <v>3.7259598871960864</v>
      </c>
      <c r="K3693" t="str" cm="1">
        <f t="array" ref="K3693">INDEX($P$6:$P$13,MATCH(MIN(ABS(MOD(J3693 - $Q$6:$Q$13 + PI(), 2*PI()) - PI())),ABS(MOD(J3693 - $Q$6:$Q$13 + PI(), 2*PI()) - PI()),0))</f>
        <v>SW</v>
      </c>
      <c r="L3693">
        <v>2.8055328138845699</v>
      </c>
      <c r="M3693">
        <v>6.7127332687377903</v>
      </c>
      <c r="N3693">
        <v>0.995409859551323</v>
      </c>
    </row>
    <row r="3694" spans="1:14" x14ac:dyDescent="0.3">
      <c r="A3694">
        <v>1717358</v>
      </c>
      <c r="B3694">
        <v>2024</v>
      </c>
      <c r="C3694">
        <v>6</v>
      </c>
      <c r="D3694">
        <v>2</v>
      </c>
      <c r="E3694">
        <v>2300</v>
      </c>
      <c r="F3694">
        <v>1.8824578857421801</v>
      </c>
      <c r="G3694">
        <v>3.34786499023437</v>
      </c>
      <c r="H3694">
        <v>3.84081341442538</v>
      </c>
      <c r="I3694">
        <v>-2.6293657102487802</v>
      </c>
      <c r="J3694">
        <f t="shared" si="58"/>
        <v>3.653819596930806</v>
      </c>
      <c r="K3694" t="str" cm="1">
        <f t="array" ref="K3694">INDEX($P$6:$P$13,MATCH(MIN(ABS(MOD(J3694 - $Q$6:$Q$13 + PI(), 2*PI()) - PI())),ABS(MOD(J3694 - $Q$6:$Q$13 + PI(), 2*PI()) - PI()),0))</f>
        <v>SW</v>
      </c>
      <c r="L3694">
        <v>3.4866417820274598</v>
      </c>
      <c r="M3694">
        <v>6.6762597825792103</v>
      </c>
      <c r="N3694">
        <v>0.98648264673021102</v>
      </c>
    </row>
    <row r="3695" spans="1:14" x14ac:dyDescent="0.3">
      <c r="A3695">
        <v>1717362</v>
      </c>
      <c r="B3695">
        <v>2024</v>
      </c>
      <c r="C3695">
        <v>6</v>
      </c>
      <c r="D3695">
        <v>2</v>
      </c>
      <c r="E3695">
        <v>0</v>
      </c>
      <c r="F3695">
        <v>2.6432025146484301</v>
      </c>
      <c r="G3695">
        <v>-2.4605377197265601</v>
      </c>
      <c r="H3695">
        <v>3.6111999949658</v>
      </c>
      <c r="I3695">
        <v>-0.82117327175545096</v>
      </c>
      <c r="J3695">
        <f t="shared" si="58"/>
        <v>5.4620120354241353</v>
      </c>
      <c r="K3695" t="str" cm="1">
        <f t="array" ref="K3695">INDEX($P$6:$P$13,MATCH(MIN(ABS(MOD(J3695 - $Q$6:$Q$13 + PI(), 2*PI()) - PI())),ABS(MOD(J3695 - $Q$6:$Q$13 + PI(), 2*PI()) - PI()),0))</f>
        <v>NW</v>
      </c>
      <c r="L3695">
        <v>0.80618937071271102</v>
      </c>
      <c r="M3695">
        <v>7.3247634039984799</v>
      </c>
      <c r="N3695">
        <v>1.3247267405192</v>
      </c>
    </row>
    <row r="3696" spans="1:14" x14ac:dyDescent="0.3">
      <c r="A3696">
        <v>1717365</v>
      </c>
      <c r="B3696">
        <v>2024</v>
      </c>
      <c r="C3696">
        <v>6</v>
      </c>
      <c r="D3696">
        <v>2</v>
      </c>
      <c r="E3696">
        <v>100</v>
      </c>
      <c r="F3696">
        <v>2.5958764648437498</v>
      </c>
      <c r="G3696">
        <v>-1.9675317382812501</v>
      </c>
      <c r="H3696">
        <v>3.2572620038728402</v>
      </c>
      <c r="I3696">
        <v>-0.92222974207132602</v>
      </c>
      <c r="J3696">
        <f t="shared" si="58"/>
        <v>5.3609555651082603</v>
      </c>
      <c r="K3696" t="str" cm="1">
        <f t="array" ref="K3696">INDEX($P$6:$P$13,MATCH(MIN(ABS(MOD(J3696 - $Q$6:$Q$13 + PI(), 2*PI()) - PI())),ABS(MOD(J3696 - $Q$6:$Q$13 + PI(), 2*PI()) - PI()),0))</f>
        <v>NW</v>
      </c>
      <c r="L3696">
        <v>0.81203750116423601</v>
      </c>
      <c r="M3696">
        <v>7.3303597768147704</v>
      </c>
      <c r="N3696">
        <v>1.2924693425496401</v>
      </c>
    </row>
    <row r="3697" spans="1:14" x14ac:dyDescent="0.3">
      <c r="A3697">
        <v>1717369</v>
      </c>
      <c r="B3697">
        <v>2024</v>
      </c>
      <c r="C3697">
        <v>6</v>
      </c>
      <c r="D3697">
        <v>2</v>
      </c>
      <c r="E3697">
        <v>200</v>
      </c>
      <c r="F3697">
        <v>2.63212158203125</v>
      </c>
      <c r="G3697">
        <v>-1.6529919433593701</v>
      </c>
      <c r="H3697">
        <v>3.1081258641512002</v>
      </c>
      <c r="I3697">
        <v>-1.0100372786803</v>
      </c>
      <c r="J3697">
        <f t="shared" si="58"/>
        <v>5.2731480284992864</v>
      </c>
      <c r="K3697" t="str" cm="1">
        <f t="array" ref="K3697">INDEX($P$6:$P$13,MATCH(MIN(ABS(MOD(J3697 - $Q$6:$Q$13 + PI(), 2*PI()) - PI())),ABS(MOD(J3697 - $Q$6:$Q$13 + PI(), 2*PI()) - PI()),0))</f>
        <v>NW</v>
      </c>
      <c r="L3697">
        <v>0.81703000719825802</v>
      </c>
      <c r="M3697">
        <v>7.3298613230387302</v>
      </c>
      <c r="N3697">
        <v>1.2621120876736101</v>
      </c>
    </row>
    <row r="3698" spans="1:14" x14ac:dyDescent="0.3">
      <c r="A3698">
        <v>1717372</v>
      </c>
      <c r="B3698">
        <v>2024</v>
      </c>
      <c r="C3698">
        <v>6</v>
      </c>
      <c r="D3698">
        <v>3</v>
      </c>
      <c r="E3698">
        <v>300</v>
      </c>
      <c r="F3698">
        <v>3.6996191406249999</v>
      </c>
      <c r="G3698">
        <v>5.1567669677734296</v>
      </c>
      <c r="H3698">
        <v>6.3466075462090803</v>
      </c>
      <c r="I3698">
        <v>-2.5192642589817802</v>
      </c>
      <c r="J3698">
        <f t="shared" si="58"/>
        <v>3.763921048197806</v>
      </c>
      <c r="K3698" t="str" cm="1">
        <f t="array" ref="K3698">INDEX($P$6:$P$13,MATCH(MIN(ABS(MOD(J3698 - $Q$6:$Q$13 + PI(), 2*PI()) - PI())),ABS(MOD(J3698 - $Q$6:$Q$13 + PI(), 2*PI()) - PI()),0))</f>
        <v>SW</v>
      </c>
      <c r="L3698">
        <v>5.6595932364015802</v>
      </c>
      <c r="M3698">
        <v>6.1155752605862004</v>
      </c>
      <c r="N3698">
        <v>1.0276279515690201</v>
      </c>
    </row>
    <row r="3699" spans="1:14" x14ac:dyDescent="0.3">
      <c r="A3699">
        <v>1717376</v>
      </c>
      <c r="B3699">
        <v>2024</v>
      </c>
      <c r="C3699">
        <v>6</v>
      </c>
      <c r="D3699">
        <v>3</v>
      </c>
      <c r="E3699">
        <v>400</v>
      </c>
      <c r="F3699">
        <v>4.1591760253906198</v>
      </c>
      <c r="G3699">
        <v>5.09242919921875</v>
      </c>
      <c r="H3699">
        <v>6.5750726504913901</v>
      </c>
      <c r="I3699">
        <v>-2.4567291362088501</v>
      </c>
      <c r="J3699">
        <f t="shared" si="58"/>
        <v>3.8264561709707361</v>
      </c>
      <c r="K3699" t="str" cm="1">
        <f t="array" ref="K3699">INDEX($P$6:$P$13,MATCH(MIN(ABS(MOD(J3699 - $Q$6:$Q$13 + PI(), 2*PI()) - PI())),ABS(MOD(J3699 - $Q$6:$Q$13 + PI(), 2*PI()) - PI()),0))</f>
        <v>SW</v>
      </c>
      <c r="L3699">
        <v>5.3503999971179503</v>
      </c>
      <c r="M3699">
        <v>5.9448110792371898</v>
      </c>
      <c r="N3699">
        <v>1.0516843729548899</v>
      </c>
    </row>
    <row r="3700" spans="1:14" x14ac:dyDescent="0.3">
      <c r="A3700">
        <v>1717380</v>
      </c>
      <c r="B3700">
        <v>2024</v>
      </c>
      <c r="C3700">
        <v>6</v>
      </c>
      <c r="D3700">
        <v>3</v>
      </c>
      <c r="E3700">
        <v>500</v>
      </c>
      <c r="F3700">
        <v>4.3280957031250002</v>
      </c>
      <c r="G3700">
        <v>4.9228033447265602</v>
      </c>
      <c r="H3700">
        <v>6.5548764432489497</v>
      </c>
      <c r="I3700">
        <v>-2.42039261889914</v>
      </c>
      <c r="J3700">
        <f t="shared" si="58"/>
        <v>3.8627926882804462</v>
      </c>
      <c r="K3700" t="str" cm="1">
        <f t="array" ref="K3700">INDEX($P$6:$P$13,MATCH(MIN(ABS(MOD(J3700 - $Q$6:$Q$13 + PI(), 2*PI()) - PI())),ABS(MOD(J3700 - $Q$6:$Q$13 + PI(), 2*PI()) - PI()),0))</f>
        <v>SW</v>
      </c>
      <c r="L3700">
        <v>5.0781591240422497</v>
      </c>
      <c r="M3700">
        <v>5.9250728819105296</v>
      </c>
      <c r="N3700">
        <v>1.1082835727267699</v>
      </c>
    </row>
    <row r="3701" spans="1:14" x14ac:dyDescent="0.3">
      <c r="A3701">
        <v>1717383</v>
      </c>
      <c r="B3701">
        <v>2024</v>
      </c>
      <c r="C3701">
        <v>6</v>
      </c>
      <c r="D3701">
        <v>3</v>
      </c>
      <c r="E3701">
        <v>600</v>
      </c>
      <c r="F3701">
        <v>4.5136688232421802</v>
      </c>
      <c r="G3701">
        <v>4.7052429199218704</v>
      </c>
      <c r="H3701">
        <v>6.5201623585140398</v>
      </c>
      <c r="I3701">
        <v>-2.3769720541014898</v>
      </c>
      <c r="J3701">
        <f t="shared" si="58"/>
        <v>3.9062132530780964</v>
      </c>
      <c r="K3701" t="str" cm="1">
        <f t="array" ref="K3701">INDEX($P$6:$P$13,MATCH(MIN(ABS(MOD(J3701 - $Q$6:$Q$13 + PI(), 2*PI()) - PI())),ABS(MOD(J3701 - $Q$6:$Q$13 + PI(), 2*PI()) - PI()),0))</f>
        <v>SW</v>
      </c>
      <c r="L3701">
        <v>4.9104505195454697</v>
      </c>
      <c r="M3701">
        <v>5.8668960995144301</v>
      </c>
      <c r="N3701">
        <v>1.1219200558132501</v>
      </c>
    </row>
    <row r="3702" spans="1:14" x14ac:dyDescent="0.3">
      <c r="A3702">
        <v>1717387</v>
      </c>
      <c r="B3702">
        <v>2024</v>
      </c>
      <c r="C3702">
        <v>6</v>
      </c>
      <c r="D3702">
        <v>3</v>
      </c>
      <c r="E3702">
        <v>700</v>
      </c>
      <c r="F3702">
        <v>4.8877337646484298</v>
      </c>
      <c r="G3702">
        <v>4.3375238037109298</v>
      </c>
      <c r="H3702">
        <v>6.5348339000959603</v>
      </c>
      <c r="I3702">
        <v>-2.2966233664565099</v>
      </c>
      <c r="J3702">
        <f t="shared" si="58"/>
        <v>3.9865619407230763</v>
      </c>
      <c r="K3702" t="str" cm="1">
        <f t="array" ref="K3702">INDEX($P$6:$P$13,MATCH(MIN(ABS(MOD(J3702 - $Q$6:$Q$13 + PI(), 2*PI()) - PI())),ABS(MOD(J3702 - $Q$6:$Q$13 + PI(), 2*PI()) - PI()),0))</f>
        <v>SW</v>
      </c>
      <c r="L3702">
        <v>4.7982781744313296</v>
      </c>
      <c r="M3702">
        <v>5.83685472276475</v>
      </c>
      <c r="N3702">
        <v>1.1327232784695001</v>
      </c>
    </row>
    <row r="3703" spans="1:14" x14ac:dyDescent="0.3">
      <c r="A3703">
        <v>1717390</v>
      </c>
      <c r="B3703">
        <v>2024</v>
      </c>
      <c r="C3703">
        <v>6</v>
      </c>
      <c r="D3703">
        <v>3</v>
      </c>
      <c r="E3703">
        <v>800</v>
      </c>
      <c r="F3703">
        <v>5.0207165527343696</v>
      </c>
      <c r="G3703">
        <v>3.9081970214843702</v>
      </c>
      <c r="H3703">
        <v>6.3625151207396096</v>
      </c>
      <c r="I3703">
        <v>-2.2322359087306798</v>
      </c>
      <c r="J3703">
        <f t="shared" si="58"/>
        <v>4.0509493984489069</v>
      </c>
      <c r="K3703" t="str" cm="1">
        <f t="array" ref="K3703">INDEX($P$6:$P$13,MATCH(MIN(ABS(MOD(J3703 - $Q$6:$Q$13 + PI(), 2*PI()) - PI())),ABS(MOD(J3703 - $Q$6:$Q$13 + PI(), 2*PI()) - PI()),0))</f>
        <v>SW</v>
      </c>
      <c r="L3703">
        <v>4.7464278187693898</v>
      </c>
      <c r="M3703">
        <v>5.8404835595024904</v>
      </c>
      <c r="N3703">
        <v>1.1389209959241999</v>
      </c>
    </row>
    <row r="3704" spans="1:14" x14ac:dyDescent="0.3">
      <c r="A3704">
        <v>1717394</v>
      </c>
      <c r="B3704">
        <v>2024</v>
      </c>
      <c r="C3704">
        <v>6</v>
      </c>
      <c r="D3704">
        <v>3</v>
      </c>
      <c r="E3704">
        <v>900</v>
      </c>
      <c r="F3704">
        <v>5.2585382080078098</v>
      </c>
      <c r="G3704">
        <v>3.7005828857421799</v>
      </c>
      <c r="H3704">
        <v>6.43012735327427</v>
      </c>
      <c r="I3704">
        <v>-2.1840202187770101</v>
      </c>
      <c r="J3704">
        <f t="shared" si="58"/>
        <v>4.0991650884025761</v>
      </c>
      <c r="K3704" t="str" cm="1">
        <f t="array" ref="K3704">INDEX($P$6:$P$13,MATCH(MIN(ABS(MOD(J3704 - $Q$6:$Q$13 + PI(), 2*PI()) - PI())),ABS(MOD(J3704 - $Q$6:$Q$13 + PI(), 2*PI()) - PI()),0))</f>
        <v>SW</v>
      </c>
      <c r="L3704">
        <v>4.7322854864793502</v>
      </c>
      <c r="M3704">
        <v>5.8655340406629701</v>
      </c>
      <c r="N3704">
        <v>1.1430296368069099</v>
      </c>
    </row>
    <row r="3705" spans="1:14" x14ac:dyDescent="0.3">
      <c r="A3705">
        <v>1717398</v>
      </c>
      <c r="B3705">
        <v>2024</v>
      </c>
      <c r="C3705">
        <v>6</v>
      </c>
      <c r="D3705">
        <v>3</v>
      </c>
      <c r="E3705">
        <v>1000</v>
      </c>
      <c r="F3705">
        <v>4.7218811035156198</v>
      </c>
      <c r="G3705">
        <v>4.3175543212890597</v>
      </c>
      <c r="H3705">
        <v>6.3982369816239002</v>
      </c>
      <c r="I3705">
        <v>-2.3114950769364899</v>
      </c>
      <c r="J3705">
        <f t="shared" si="58"/>
        <v>3.9716902302430963</v>
      </c>
      <c r="K3705" t="str" cm="1">
        <f t="array" ref="K3705">INDEX($P$6:$P$13,MATCH(MIN(ABS(MOD(J3705 - $Q$6:$Q$13 + PI(), 2*PI()) - PI())),ABS(MOD(J3705 - $Q$6:$Q$13 + PI(), 2*PI()) - PI()),0))</f>
        <v>SW</v>
      </c>
      <c r="L3705">
        <v>4.7202749258698802</v>
      </c>
      <c r="M3705">
        <v>5.8918322457207504</v>
      </c>
      <c r="N3705">
        <v>1.1499017079671201</v>
      </c>
    </row>
    <row r="3706" spans="1:14" x14ac:dyDescent="0.3">
      <c r="A3706">
        <v>1717401</v>
      </c>
      <c r="B3706">
        <v>2024</v>
      </c>
      <c r="C3706">
        <v>6</v>
      </c>
      <c r="D3706">
        <v>3</v>
      </c>
      <c r="E3706">
        <v>1100</v>
      </c>
      <c r="F3706">
        <v>4.35109924316406</v>
      </c>
      <c r="G3706">
        <v>4.40328125</v>
      </c>
      <c r="H3706">
        <v>6.1903917800462702</v>
      </c>
      <c r="I3706">
        <v>-2.3621550934454598</v>
      </c>
      <c r="J3706">
        <f t="shared" si="58"/>
        <v>3.9210302137341264</v>
      </c>
      <c r="K3706" t="str" cm="1">
        <f t="array" ref="K3706">INDEX($P$6:$P$13,MATCH(MIN(ABS(MOD(J3706 - $Q$6:$Q$13 + PI(), 2*PI()) - PI())),ABS(MOD(J3706 - $Q$6:$Q$13 + PI(), 2*PI()) - PI()),0))</f>
        <v>SW</v>
      </c>
      <c r="L3706">
        <v>4.7439679456425203</v>
      </c>
      <c r="M3706">
        <v>5.9449620776706196</v>
      </c>
      <c r="N3706">
        <v>1.15432283613416</v>
      </c>
    </row>
    <row r="3707" spans="1:14" x14ac:dyDescent="0.3">
      <c r="A3707">
        <v>1717405</v>
      </c>
      <c r="B3707">
        <v>2024</v>
      </c>
      <c r="C3707">
        <v>6</v>
      </c>
      <c r="D3707">
        <v>3</v>
      </c>
      <c r="E3707">
        <v>1200</v>
      </c>
      <c r="F3707">
        <v>4.4165594482421797</v>
      </c>
      <c r="G3707">
        <v>4.5943481445312502</v>
      </c>
      <c r="H3707">
        <v>6.3729139514836604</v>
      </c>
      <c r="I3707">
        <v>-2.3759223177724</v>
      </c>
      <c r="J3707">
        <f t="shared" si="58"/>
        <v>3.9072629894071862</v>
      </c>
      <c r="K3707" t="str" cm="1">
        <f t="array" ref="K3707">INDEX($P$6:$P$13,MATCH(MIN(ABS(MOD(J3707 - $Q$6:$Q$13 + PI(), 2*PI()) - PI())),ABS(MOD(J3707 - $Q$6:$Q$13 + PI(), 2*PI()) - PI()),0))</f>
        <v>SW</v>
      </c>
      <c r="L3707">
        <v>4.7881117345140201</v>
      </c>
      <c r="M3707">
        <v>6.0113637712266703</v>
      </c>
      <c r="N3707">
        <v>1.1585813098483599</v>
      </c>
    </row>
    <row r="3708" spans="1:14" x14ac:dyDescent="0.3">
      <c r="A3708">
        <v>1717408</v>
      </c>
      <c r="B3708">
        <v>2024</v>
      </c>
      <c r="C3708">
        <v>6</v>
      </c>
      <c r="D3708">
        <v>3</v>
      </c>
      <c r="E3708">
        <v>1300</v>
      </c>
      <c r="F3708">
        <v>4.8452661132812498</v>
      </c>
      <c r="G3708">
        <v>4.6159851074218698</v>
      </c>
      <c r="H3708">
        <v>6.6920790656157099</v>
      </c>
      <c r="I3708">
        <v>-2.3319655448962102</v>
      </c>
      <c r="J3708">
        <f t="shared" si="58"/>
        <v>3.951219762283376</v>
      </c>
      <c r="K3708" t="str" cm="1">
        <f t="array" ref="K3708">INDEX($P$6:$P$13,MATCH(MIN(ABS(MOD(J3708 - $Q$6:$Q$13 + PI(), 2*PI()) - PI())),ABS(MOD(J3708 - $Q$6:$Q$13 + PI(), 2*PI()) - PI()),0))</f>
        <v>SW</v>
      </c>
      <c r="L3708">
        <v>4.8328510062052699</v>
      </c>
      <c r="M3708">
        <v>6.06570021311442</v>
      </c>
      <c r="N3708">
        <v>1.1670847998725</v>
      </c>
    </row>
    <row r="3709" spans="1:14" x14ac:dyDescent="0.3">
      <c r="A3709">
        <v>1717412</v>
      </c>
      <c r="B3709">
        <v>2024</v>
      </c>
      <c r="C3709">
        <v>6</v>
      </c>
      <c r="D3709">
        <v>3</v>
      </c>
      <c r="E3709">
        <v>1400</v>
      </c>
      <c r="F3709">
        <v>4.9924041748046797</v>
      </c>
      <c r="G3709">
        <v>4.6133648681640604</v>
      </c>
      <c r="H3709">
        <v>6.7975903709636398</v>
      </c>
      <c r="I3709">
        <v>-2.31675540311211</v>
      </c>
      <c r="J3709">
        <f t="shared" si="58"/>
        <v>3.9664299040674762</v>
      </c>
      <c r="K3709" t="str" cm="1">
        <f t="array" ref="K3709">INDEX($P$6:$P$13,MATCH(MIN(ABS(MOD(J3709 - $Q$6:$Q$13 + PI(), 2*PI()) - PI())),ABS(MOD(J3709 - $Q$6:$Q$13 + PI(), 2*PI()) - PI()),0))</f>
        <v>SW</v>
      </c>
      <c r="L3709">
        <v>4.8622385449741099</v>
      </c>
      <c r="M3709">
        <v>6.09301100836859</v>
      </c>
      <c r="N3709">
        <v>1.1825857162475499</v>
      </c>
    </row>
    <row r="3710" spans="1:14" x14ac:dyDescent="0.3">
      <c r="A3710">
        <v>1717416</v>
      </c>
      <c r="B3710">
        <v>2024</v>
      </c>
      <c r="C3710">
        <v>6</v>
      </c>
      <c r="D3710">
        <v>3</v>
      </c>
      <c r="E3710">
        <v>1500</v>
      </c>
      <c r="F3710">
        <v>4.9061035156250004</v>
      </c>
      <c r="G3710">
        <v>4.4924487304687499</v>
      </c>
      <c r="H3710">
        <v>6.6522137143899904</v>
      </c>
      <c r="I3710">
        <v>-2.3122102694178199</v>
      </c>
      <c r="J3710">
        <f t="shared" si="58"/>
        <v>3.9709750377617663</v>
      </c>
      <c r="K3710" t="str" cm="1">
        <f t="array" ref="K3710">INDEX($P$6:$P$13,MATCH(MIN(ABS(MOD(J3710 - $Q$6:$Q$13 + PI(), 2*PI()) - PI())),ABS(MOD(J3710 - $Q$6:$Q$13 + PI(), 2*PI()) - PI()),0))</f>
        <v>SW</v>
      </c>
      <c r="L3710">
        <v>4.9097048344402401</v>
      </c>
      <c r="M3710">
        <v>6.1320371627807599</v>
      </c>
      <c r="N3710">
        <v>1.1970885594685801</v>
      </c>
    </row>
    <row r="3711" spans="1:14" x14ac:dyDescent="0.3">
      <c r="A3711">
        <v>1717419</v>
      </c>
      <c r="B3711">
        <v>2024</v>
      </c>
      <c r="C3711">
        <v>6</v>
      </c>
      <c r="D3711">
        <v>3</v>
      </c>
      <c r="E3711">
        <v>1600</v>
      </c>
      <c r="F3711">
        <v>4.6531359863281203</v>
      </c>
      <c r="G3711">
        <v>4.4227154541015601</v>
      </c>
      <c r="H3711">
        <v>6.4196640484694001</v>
      </c>
      <c r="I3711">
        <v>-2.3308116326419399</v>
      </c>
      <c r="J3711">
        <f t="shared" si="58"/>
        <v>3.9523736745376463</v>
      </c>
      <c r="K3711" t="str" cm="1">
        <f t="array" ref="K3711">INDEX($P$6:$P$13,MATCH(MIN(ABS(MOD(J3711 - $Q$6:$Q$13 + PI(), 2*PI()) - PI())),ABS(MOD(J3711 - $Q$6:$Q$13 + PI(), 2*PI()) - PI()),0))</f>
        <v>SW</v>
      </c>
      <c r="L3711">
        <v>4.9766275870169201</v>
      </c>
      <c r="M3711">
        <v>6.1878964106241803</v>
      </c>
      <c r="N3711">
        <v>1.20806015862358</v>
      </c>
    </row>
    <row r="3712" spans="1:14" x14ac:dyDescent="0.3">
      <c r="A3712">
        <v>1717423</v>
      </c>
      <c r="B3712">
        <v>2024</v>
      </c>
      <c r="C3712">
        <v>6</v>
      </c>
      <c r="D3712">
        <v>3</v>
      </c>
      <c r="E3712">
        <v>1700</v>
      </c>
      <c r="F3712">
        <v>4.4991510009765596</v>
      </c>
      <c r="G3712">
        <v>3.97993896484375</v>
      </c>
      <c r="H3712">
        <v>6.0068522450173401</v>
      </c>
      <c r="I3712">
        <v>-2.2950364485343999</v>
      </c>
      <c r="J3712">
        <f t="shared" si="58"/>
        <v>3.9881488586451863</v>
      </c>
      <c r="K3712" t="str" cm="1">
        <f t="array" ref="K3712">INDEX($P$6:$P$13,MATCH(MIN(ABS(MOD(J3712 - $Q$6:$Q$13 + PI(), 2*PI()) - PI())),ABS(MOD(J3712 - $Q$6:$Q$13 + PI(), 2*PI()) - PI()),0))</f>
        <v>SW</v>
      </c>
      <c r="L3712">
        <v>5.0655885302462096</v>
      </c>
      <c r="M3712">
        <v>6.2619920306735501</v>
      </c>
      <c r="N3712">
        <v>1.21454832288954</v>
      </c>
    </row>
    <row r="3713" spans="1:14" x14ac:dyDescent="0.3">
      <c r="A3713">
        <v>1717426</v>
      </c>
      <c r="B3713">
        <v>2024</v>
      </c>
      <c r="C3713">
        <v>6</v>
      </c>
      <c r="D3713">
        <v>3</v>
      </c>
      <c r="E3713">
        <v>1800</v>
      </c>
      <c r="F3713">
        <v>4.5372180175781196</v>
      </c>
      <c r="G3713">
        <v>3.2187628173828098</v>
      </c>
      <c r="H3713">
        <v>5.5629831397912497</v>
      </c>
      <c r="I3713">
        <v>-2.1878120449290699</v>
      </c>
      <c r="J3713">
        <f t="shared" si="58"/>
        <v>4.0953732622505168</v>
      </c>
      <c r="K3713" t="str" cm="1">
        <f t="array" ref="K3713">INDEX($P$6:$P$13,MATCH(MIN(ABS(MOD(J3713 - $Q$6:$Q$13 + PI(), 2*PI()) - PI())),ABS(MOD(J3713 - $Q$6:$Q$13 + PI(), 2*PI()) - PI()),0))</f>
        <v>SW</v>
      </c>
      <c r="L3713">
        <v>5.1561189630779296</v>
      </c>
      <c r="M3713">
        <v>6.3344234890407902</v>
      </c>
      <c r="N3713">
        <v>1.2195643319023901</v>
      </c>
    </row>
    <row r="3714" spans="1:14" x14ac:dyDescent="0.3">
      <c r="A3714">
        <v>1717430</v>
      </c>
      <c r="B3714">
        <v>2024</v>
      </c>
      <c r="C3714">
        <v>6</v>
      </c>
      <c r="D3714">
        <v>3</v>
      </c>
      <c r="E3714">
        <v>1900</v>
      </c>
      <c r="F3714">
        <v>4.6451892089843696</v>
      </c>
      <c r="G3714">
        <v>2.2905609130859301</v>
      </c>
      <c r="H3714">
        <v>5.1792327698049903</v>
      </c>
      <c r="I3714">
        <v>-2.0289118517904199</v>
      </c>
      <c r="J3714">
        <f t="shared" si="58"/>
        <v>4.2542734553891659</v>
      </c>
      <c r="K3714" t="str" cm="1">
        <f t="array" ref="K3714">INDEX($P$6:$P$13,MATCH(MIN(ABS(MOD(J3714 - $Q$6:$Q$13 + PI(), 2*PI()) - PI())),ABS(MOD(J3714 - $Q$6:$Q$13 + PI(), 2*PI()) - PI()),0))</f>
        <v>SW</v>
      </c>
      <c r="L3714">
        <v>5.2645955507753301</v>
      </c>
      <c r="M3714">
        <v>6.4150972366332999</v>
      </c>
      <c r="N3714">
        <v>1.22120994991726</v>
      </c>
    </row>
    <row r="3715" spans="1:14" x14ac:dyDescent="0.3">
      <c r="A3715">
        <v>1717434</v>
      </c>
      <c r="B3715">
        <v>2024</v>
      </c>
      <c r="C3715">
        <v>6</v>
      </c>
      <c r="D3715">
        <v>3</v>
      </c>
      <c r="E3715">
        <v>2000</v>
      </c>
      <c r="F3715">
        <v>4.5439025878906198</v>
      </c>
      <c r="G3715">
        <v>1.1194610595703101</v>
      </c>
      <c r="H3715">
        <v>4.6797696302417897</v>
      </c>
      <c r="I3715">
        <v>-1.8123514166104799</v>
      </c>
      <c r="J3715">
        <f t="shared" ref="J3715:J3778" si="59">IF(I3715&lt;0,I3715+2*PI(),I3715)</f>
        <v>4.4708338905691063</v>
      </c>
      <c r="K3715" t="str" cm="1">
        <f t="array" ref="K3715">INDEX($P$6:$P$13,MATCH(MIN(ABS(MOD(J3715 - $Q$6:$Q$13 + PI(), 2*PI()) - PI())),ABS(MOD(J3715 - $Q$6:$Q$13 + PI(), 2*PI()) - PI()),0))</f>
        <v>W</v>
      </c>
      <c r="L3715">
        <v>5.3901670286912999</v>
      </c>
      <c r="M3715">
        <v>6.50088172488742</v>
      </c>
      <c r="N3715">
        <v>1.2201044294569201</v>
      </c>
    </row>
    <row r="3716" spans="1:14" x14ac:dyDescent="0.3">
      <c r="A3716">
        <v>1717437</v>
      </c>
      <c r="B3716">
        <v>2024</v>
      </c>
      <c r="C3716">
        <v>6</v>
      </c>
      <c r="D3716">
        <v>3</v>
      </c>
      <c r="E3716">
        <v>2100</v>
      </c>
      <c r="F3716">
        <v>4.3870062255859299</v>
      </c>
      <c r="G3716">
        <v>-0.17427673339843699</v>
      </c>
      <c r="H3716">
        <v>4.3904664903781896</v>
      </c>
      <c r="I3716">
        <v>-1.53109154085819</v>
      </c>
      <c r="J3716">
        <f t="shared" si="59"/>
        <v>4.752093766321396</v>
      </c>
      <c r="K3716" t="str" cm="1">
        <f t="array" ref="K3716">INDEX($P$6:$P$13,MATCH(MIN(ABS(MOD(J3716 - $Q$6:$Q$13 + PI(), 2*PI()) - PI())),ABS(MOD(J3716 - $Q$6:$Q$13 + PI(), 2*PI()) - PI()),0))</f>
        <v>W</v>
      </c>
      <c r="L3716">
        <v>5.5160964354577899</v>
      </c>
      <c r="M3716">
        <v>6.58657953474256</v>
      </c>
      <c r="N3716">
        <v>1.21779494815402</v>
      </c>
    </row>
    <row r="3717" spans="1:14" x14ac:dyDescent="0.3">
      <c r="A3717">
        <v>1717441</v>
      </c>
      <c r="B3717">
        <v>2024</v>
      </c>
      <c r="C3717">
        <v>6</v>
      </c>
      <c r="D3717">
        <v>3</v>
      </c>
      <c r="E3717">
        <v>2200</v>
      </c>
      <c r="F3717">
        <v>4.4542358398437498</v>
      </c>
      <c r="G3717">
        <v>-1.9809497070312501</v>
      </c>
      <c r="H3717">
        <v>4.8748721684507501</v>
      </c>
      <c r="I3717">
        <v>-1.1523303071656701</v>
      </c>
      <c r="J3717">
        <f t="shared" si="59"/>
        <v>5.1308550000139164</v>
      </c>
      <c r="K3717" t="str" cm="1">
        <f t="array" ref="K3717">INDEX($P$6:$P$13,MATCH(MIN(ABS(MOD(J3717 - $Q$6:$Q$13 + PI(), 2*PI()) - PI())),ABS(MOD(J3717 - $Q$6:$Q$13 + PI(), 2*PI()) - PI()),0))</f>
        <v>NW</v>
      </c>
      <c r="L3717">
        <v>5.6237236523115204</v>
      </c>
      <c r="M3717">
        <v>6.6588438881768104</v>
      </c>
      <c r="N3717">
        <v>1.2165888680352099</v>
      </c>
    </row>
    <row r="3718" spans="1:14" x14ac:dyDescent="0.3">
      <c r="A3718">
        <v>1717444</v>
      </c>
      <c r="B3718">
        <v>2024</v>
      </c>
      <c r="C3718">
        <v>6</v>
      </c>
      <c r="D3718">
        <v>3</v>
      </c>
      <c r="E3718">
        <v>2300</v>
      </c>
      <c r="F3718">
        <v>4.3147985839843699</v>
      </c>
      <c r="G3718">
        <v>-2.7184411621093698</v>
      </c>
      <c r="H3718">
        <v>5.0997459909493603</v>
      </c>
      <c r="I3718">
        <v>-1.00858999669257</v>
      </c>
      <c r="J3718">
        <f t="shared" si="59"/>
        <v>5.2745953104870162</v>
      </c>
      <c r="K3718" t="str" cm="1">
        <f t="array" ref="K3718">INDEX($P$6:$P$13,MATCH(MIN(ABS(MOD(J3718 - $Q$6:$Q$13 + PI(), 2*PI()) - PI())),ABS(MOD(J3718 - $Q$6:$Q$13 + PI(), 2*PI()) - PI()),0))</f>
        <v>NW</v>
      </c>
      <c r="L3718">
        <v>5.7001177893516699</v>
      </c>
      <c r="M3718">
        <v>6.7127708858913797</v>
      </c>
      <c r="N3718">
        <v>1.2181020312838999</v>
      </c>
    </row>
    <row r="3719" spans="1:14" x14ac:dyDescent="0.3">
      <c r="A3719">
        <v>1717448</v>
      </c>
      <c r="B3719">
        <v>2024</v>
      </c>
      <c r="C3719">
        <v>6</v>
      </c>
      <c r="D3719">
        <v>3</v>
      </c>
      <c r="E3719">
        <v>0</v>
      </c>
      <c r="F3719">
        <v>2.08191589355468</v>
      </c>
      <c r="G3719">
        <v>4.0785748291015604</v>
      </c>
      <c r="H3719">
        <v>4.5792080564674498</v>
      </c>
      <c r="I3719">
        <v>-2.6696186023673101</v>
      </c>
      <c r="J3719">
        <f t="shared" si="59"/>
        <v>3.6135667048122762</v>
      </c>
      <c r="K3719" t="str" cm="1">
        <f t="array" ref="K3719">INDEX($P$6:$P$13,MATCH(MIN(ABS(MOD(J3719 - $Q$6:$Q$13 + PI(), 2*PI()) - PI())),ABS(MOD(J3719 - $Q$6:$Q$13 + PI(), 2*PI()) - PI()),0))</f>
        <v>SW</v>
      </c>
      <c r="L3719">
        <v>4.8397718387561701</v>
      </c>
      <c r="M3719">
        <v>6.5959317949083101</v>
      </c>
      <c r="N3719">
        <v>0.98431570662392498</v>
      </c>
    </row>
    <row r="3720" spans="1:14" x14ac:dyDescent="0.3">
      <c r="A3720">
        <v>1717452</v>
      </c>
      <c r="B3720">
        <v>2024</v>
      </c>
      <c r="C3720">
        <v>6</v>
      </c>
      <c r="D3720">
        <v>3</v>
      </c>
      <c r="E3720">
        <v>100</v>
      </c>
      <c r="F3720">
        <v>2.2214471435546801</v>
      </c>
      <c r="G3720">
        <v>4.7155908203125003</v>
      </c>
      <c r="H3720">
        <v>5.2126408082873699</v>
      </c>
      <c r="I3720">
        <v>-2.7013429209736901</v>
      </c>
      <c r="J3720">
        <f t="shared" si="59"/>
        <v>3.5818423862058961</v>
      </c>
      <c r="K3720" t="str" cm="1">
        <f t="array" ref="K3720">INDEX($P$6:$P$13,MATCH(MIN(ABS(MOD(J3720 - $Q$6:$Q$13 + PI(), 2*PI()) - PI())),ABS(MOD(J3720 - $Q$6:$Q$13 + PI(), 2*PI()) - PI()),0))</f>
        <v>SW</v>
      </c>
      <c r="L3720">
        <v>5.4391969691490498</v>
      </c>
      <c r="M3720">
        <v>6.4696430630153996</v>
      </c>
      <c r="N3720">
        <v>0.99026028977500002</v>
      </c>
    </row>
    <row r="3721" spans="1:14" x14ac:dyDescent="0.3">
      <c r="A3721">
        <v>1717455</v>
      </c>
      <c r="B3721">
        <v>2024</v>
      </c>
      <c r="C3721">
        <v>6</v>
      </c>
      <c r="D3721">
        <v>3</v>
      </c>
      <c r="E3721">
        <v>200</v>
      </c>
      <c r="F3721">
        <v>2.89714050292968</v>
      </c>
      <c r="G3721">
        <v>5.1581585693359298</v>
      </c>
      <c r="H3721">
        <v>5.9160817202037901</v>
      </c>
      <c r="I3721">
        <v>-2.6298401731063699</v>
      </c>
      <c r="J3721">
        <f t="shared" si="59"/>
        <v>3.6533451340732164</v>
      </c>
      <c r="K3721" t="str" cm="1">
        <f t="array" ref="K3721">INDEX($P$6:$P$13,MATCH(MIN(ABS(MOD(J3721 - $Q$6:$Q$13 + PI(), 2*PI()) - PI())),ABS(MOD(J3721 - $Q$6:$Q$13 + PI(), 2*PI()) - PI()),0))</f>
        <v>SW</v>
      </c>
      <c r="L3721">
        <v>5.9410479366726703</v>
      </c>
      <c r="M3721">
        <v>6.3051830927530901</v>
      </c>
      <c r="N3721">
        <v>1.00495885478125</v>
      </c>
    </row>
    <row r="3722" spans="1:14" x14ac:dyDescent="0.3">
      <c r="A3722">
        <v>1717459</v>
      </c>
      <c r="B3722">
        <v>2024</v>
      </c>
      <c r="C3722">
        <v>6</v>
      </c>
      <c r="D3722">
        <v>4</v>
      </c>
      <c r="E3722">
        <v>300</v>
      </c>
      <c r="F3722">
        <v>4.3833111572265597</v>
      </c>
      <c r="G3722">
        <v>-3.59218933105468</v>
      </c>
      <c r="H3722">
        <v>5.6672075038073197</v>
      </c>
      <c r="I3722">
        <v>-0.88426873638384396</v>
      </c>
      <c r="J3722">
        <f t="shared" si="59"/>
        <v>5.3989165707957421</v>
      </c>
      <c r="K3722" t="str" cm="1">
        <f t="array" ref="K3722">INDEX($P$6:$P$13,MATCH(MIN(ABS(MOD(J3722 - $Q$6:$Q$13 + PI(), 2*PI()) - PI())),ABS(MOD(J3722 - $Q$6:$Q$13 + PI(), 2*PI()) - PI()),0))</f>
        <v>NW</v>
      </c>
      <c r="L3722">
        <v>5.7286796594105498</v>
      </c>
      <c r="M3722">
        <v>6.7457719379001198</v>
      </c>
      <c r="N3722">
        <v>1.25683498382568</v>
      </c>
    </row>
    <row r="3723" spans="1:14" x14ac:dyDescent="0.3">
      <c r="A3723">
        <v>1717462</v>
      </c>
      <c r="B3723">
        <v>2024</v>
      </c>
      <c r="C3723">
        <v>6</v>
      </c>
      <c r="D3723">
        <v>4</v>
      </c>
      <c r="E3723">
        <v>400</v>
      </c>
      <c r="F3723">
        <v>4.4674768066406196</v>
      </c>
      <c r="G3723">
        <v>-3.28287902832031</v>
      </c>
      <c r="H3723">
        <v>5.5439736410319602</v>
      </c>
      <c r="I3723">
        <v>-0.93706866344694995</v>
      </c>
      <c r="J3723">
        <f t="shared" si="59"/>
        <v>5.3461166437326364</v>
      </c>
      <c r="K3723" t="str" cm="1">
        <f t="array" ref="K3723">INDEX($P$6:$P$13,MATCH(MIN(ABS(MOD(J3723 - $Q$6:$Q$13 + PI(), 2*PI()) - PI())),ABS(MOD(J3723 - $Q$6:$Q$13 + PI(), 2*PI()) - PI()),0))</f>
        <v>NW</v>
      </c>
      <c r="L3723">
        <v>5.7078823834631898</v>
      </c>
      <c r="M3723">
        <v>6.7729741202460296</v>
      </c>
      <c r="N3723">
        <v>1.2665597067938901</v>
      </c>
    </row>
    <row r="3724" spans="1:14" x14ac:dyDescent="0.3">
      <c r="A3724">
        <v>1717466</v>
      </c>
      <c r="B3724">
        <v>2024</v>
      </c>
      <c r="C3724">
        <v>6</v>
      </c>
      <c r="D3724">
        <v>4</v>
      </c>
      <c r="E3724">
        <v>500</v>
      </c>
      <c r="F3724">
        <v>4.6872662353515597</v>
      </c>
      <c r="G3724">
        <v>-3.16909606933593</v>
      </c>
      <c r="H3724">
        <v>5.6580592660158002</v>
      </c>
      <c r="I3724">
        <v>-0.97628617800755702</v>
      </c>
      <c r="J3724">
        <f t="shared" si="59"/>
        <v>5.3068991291720291</v>
      </c>
      <c r="K3724" t="str" cm="1">
        <f t="array" ref="K3724">INDEX($P$6:$P$13,MATCH(MIN(ABS(MOD(J3724 - $Q$6:$Q$13 + PI(), 2*PI()) - PI())),ABS(MOD(J3724 - $Q$6:$Q$13 + PI(), 2*PI()) - PI()),0))</f>
        <v>NW</v>
      </c>
      <c r="L3724">
        <v>5.6809477640116999</v>
      </c>
      <c r="M3724">
        <v>6.8039690653482996</v>
      </c>
      <c r="N3724">
        <v>1.2768473095363999</v>
      </c>
    </row>
    <row r="3725" spans="1:14" x14ac:dyDescent="0.3">
      <c r="A3725">
        <v>1717470</v>
      </c>
      <c r="B3725">
        <v>2024</v>
      </c>
      <c r="C3725">
        <v>6</v>
      </c>
      <c r="D3725">
        <v>4</v>
      </c>
      <c r="E3725">
        <v>600</v>
      </c>
      <c r="F3725">
        <v>4.8839636230468697</v>
      </c>
      <c r="G3725">
        <v>-3.1749163818359301</v>
      </c>
      <c r="H3725">
        <v>5.8252205711797096</v>
      </c>
      <c r="I3725">
        <v>-0.99437216499316605</v>
      </c>
      <c r="J3725">
        <f t="shared" si="59"/>
        <v>5.2888131421864202</v>
      </c>
      <c r="K3725" t="str" cm="1">
        <f t="array" ref="K3725">INDEX($P$6:$P$13,MATCH(MIN(ABS(MOD(J3725 - $Q$6:$Q$13 + PI(), 2*PI()) - PI())),ABS(MOD(J3725 - $Q$6:$Q$13 + PI(), 2*PI()) - PI()),0))</f>
        <v>NW</v>
      </c>
      <c r="L3725">
        <v>5.6496720736206703</v>
      </c>
      <c r="M3725">
        <v>6.8307927449544197</v>
      </c>
      <c r="N3725">
        <v>1.2890579435560401</v>
      </c>
    </row>
    <row r="3726" spans="1:14" x14ac:dyDescent="0.3">
      <c r="A3726">
        <v>1717473</v>
      </c>
      <c r="B3726">
        <v>2024</v>
      </c>
      <c r="C3726">
        <v>6</v>
      </c>
      <c r="D3726">
        <v>4</v>
      </c>
      <c r="E3726">
        <v>700</v>
      </c>
      <c r="F3726">
        <v>4.8584136962890598</v>
      </c>
      <c r="G3726">
        <v>-3.19256958007812</v>
      </c>
      <c r="H3726">
        <v>5.8134915642778102</v>
      </c>
      <c r="I3726">
        <v>-0.98943084566089001</v>
      </c>
      <c r="J3726">
        <f t="shared" si="59"/>
        <v>5.293754461518696</v>
      </c>
      <c r="K3726" t="str" cm="1">
        <f t="array" ref="K3726">INDEX($P$6:$P$13,MATCH(MIN(ABS(MOD(J3726 - $Q$6:$Q$13 + PI(), 2*PI()) - PI())),ABS(MOD(J3726 - $Q$6:$Q$13 + PI(), 2*PI()) - PI()),0))</f>
        <v>NW</v>
      </c>
      <c r="L3726">
        <v>5.61900429413447</v>
      </c>
      <c r="M3726">
        <v>6.86019833882649</v>
      </c>
      <c r="N3726">
        <v>1.30206118689643</v>
      </c>
    </row>
    <row r="3727" spans="1:14" x14ac:dyDescent="0.3">
      <c r="A3727">
        <v>1717477</v>
      </c>
      <c r="B3727">
        <v>2024</v>
      </c>
      <c r="C3727">
        <v>6</v>
      </c>
      <c r="D3727">
        <v>4</v>
      </c>
      <c r="E3727">
        <v>800</v>
      </c>
      <c r="F3727">
        <v>4.6728729248046799</v>
      </c>
      <c r="G3727">
        <v>-3.46378723144531</v>
      </c>
      <c r="H3727">
        <v>5.8166625616496104</v>
      </c>
      <c r="I3727">
        <v>-0.93291599134565295</v>
      </c>
      <c r="J3727">
        <f t="shared" si="59"/>
        <v>5.3502693158339332</v>
      </c>
      <c r="K3727" t="str" cm="1">
        <f t="array" ref="K3727">INDEX($P$6:$P$13,MATCH(MIN(ABS(MOD(J3727 - $Q$6:$Q$13 + PI(), 2*PI()) - PI())),ABS(MOD(J3727 - $Q$6:$Q$13 + PI(), 2*PI()) - PI()),0))</f>
        <v>NW</v>
      </c>
      <c r="L3727">
        <v>5.5931197886914799</v>
      </c>
      <c r="M3727">
        <v>6.8994628058539398</v>
      </c>
      <c r="N3727">
        <v>1.3146553039550699</v>
      </c>
    </row>
    <row r="3728" spans="1:14" x14ac:dyDescent="0.3">
      <c r="A3728">
        <v>1717480</v>
      </c>
      <c r="B3728">
        <v>2024</v>
      </c>
      <c r="C3728">
        <v>6</v>
      </c>
      <c r="D3728">
        <v>4</v>
      </c>
      <c r="E3728">
        <v>900</v>
      </c>
      <c r="F3728">
        <v>4.1936602783203103</v>
      </c>
      <c r="G3728">
        <v>-3.6046386718750001</v>
      </c>
      <c r="H3728">
        <v>5.5299372948287902</v>
      </c>
      <c r="I3728">
        <v>-0.860787076803879</v>
      </c>
      <c r="J3728">
        <f t="shared" si="59"/>
        <v>5.4223982303757072</v>
      </c>
      <c r="K3728" t="str" cm="1">
        <f t="array" ref="K3728">INDEX($P$6:$P$13,MATCH(MIN(ABS(MOD(J3728 - $Q$6:$Q$13 + PI(), 2*PI()) - PI())),ABS(MOD(J3728 - $Q$6:$Q$13 + PI(), 2*PI()) - PI()),0))</f>
        <v>NW</v>
      </c>
      <c r="L3728">
        <v>5.57413772334312</v>
      </c>
      <c r="M3728">
        <v>6.95833926730685</v>
      </c>
      <c r="N3728">
        <v>1.3252692752414199</v>
      </c>
    </row>
    <row r="3729" spans="1:14" x14ac:dyDescent="0.3">
      <c r="A3729">
        <v>1717484</v>
      </c>
      <c r="B3729">
        <v>2024</v>
      </c>
      <c r="C3729">
        <v>6</v>
      </c>
      <c r="D3729">
        <v>4</v>
      </c>
      <c r="E3729">
        <v>1000</v>
      </c>
      <c r="F3729">
        <v>2.92238830566406</v>
      </c>
      <c r="G3729">
        <v>-3.2954071044921802</v>
      </c>
      <c r="H3729">
        <v>4.4045500784324902</v>
      </c>
      <c r="I3729">
        <v>-0.72547784872449494</v>
      </c>
      <c r="J3729">
        <f t="shared" si="59"/>
        <v>5.5577074584550914</v>
      </c>
      <c r="K3729" t="str" cm="1">
        <f t="array" ref="K3729">INDEX($P$6:$P$13,MATCH(MIN(ABS(MOD(J3729 - $Q$6:$Q$13 + PI(), 2*PI()) - PI())),ABS(MOD(J3729 - $Q$6:$Q$13 + PI(), 2*PI()) - PI()),0))</f>
        <v>NW</v>
      </c>
      <c r="L3729">
        <v>5.5617584036947099</v>
      </c>
      <c r="M3729">
        <v>7.0887354744805204</v>
      </c>
      <c r="N3729">
        <v>1.3254893620808901</v>
      </c>
    </row>
    <row r="3730" spans="1:14" x14ac:dyDescent="0.3">
      <c r="A3730">
        <v>1717488</v>
      </c>
      <c r="B3730">
        <v>2024</v>
      </c>
      <c r="C3730">
        <v>6</v>
      </c>
      <c r="D3730">
        <v>4</v>
      </c>
      <c r="E3730">
        <v>1100</v>
      </c>
      <c r="F3730">
        <v>2.6826684570312498</v>
      </c>
      <c r="G3730">
        <v>-3.1544232177734299</v>
      </c>
      <c r="H3730">
        <v>4.1409052014237799</v>
      </c>
      <c r="I3730">
        <v>-0.70475327342024996</v>
      </c>
      <c r="J3730">
        <f t="shared" si="59"/>
        <v>5.5784320337593361</v>
      </c>
      <c r="K3730" t="str" cm="1">
        <f t="array" ref="K3730">INDEX($P$6:$P$13,MATCH(MIN(ABS(MOD(J3730 - $Q$6:$Q$13 + PI(), 2*PI()) - PI())),ABS(MOD(J3730 - $Q$6:$Q$13 + PI(), 2*PI()) - PI()),0))</f>
        <v>NW</v>
      </c>
      <c r="L3730">
        <v>5.5481144967980196</v>
      </c>
      <c r="M3730">
        <v>7.2047795189751502</v>
      </c>
      <c r="N3730">
        <v>1.32859537336561</v>
      </c>
    </row>
    <row r="3731" spans="1:14" x14ac:dyDescent="0.3">
      <c r="A3731">
        <v>1717491</v>
      </c>
      <c r="B3731">
        <v>2024</v>
      </c>
      <c r="C3731">
        <v>6</v>
      </c>
      <c r="D3731">
        <v>4</v>
      </c>
      <c r="E3731">
        <v>1200</v>
      </c>
      <c r="F3731">
        <v>2.4984460449218702</v>
      </c>
      <c r="G3731">
        <v>-3.1518603515625001</v>
      </c>
      <c r="H3731">
        <v>4.0219965583199402</v>
      </c>
      <c r="I3731">
        <v>-0.67026728755851905</v>
      </c>
      <c r="J3731">
        <f t="shared" si="59"/>
        <v>5.6129180196210671</v>
      </c>
      <c r="K3731" t="str" cm="1">
        <f t="array" ref="K3731">INDEX($P$6:$P$13,MATCH(MIN(ABS(MOD(J3731 - $Q$6:$Q$13 + PI(), 2*PI()) - PI())),ABS(MOD(J3731 - $Q$6:$Q$13 + PI(), 2*PI()) - PI()),0))</f>
        <v>NW</v>
      </c>
      <c r="L3731">
        <v>5.5342177671418398</v>
      </c>
      <c r="M3731">
        <v>7.3064548704359202</v>
      </c>
      <c r="N3731">
        <v>1.33412742614746</v>
      </c>
    </row>
    <row r="3732" spans="1:14" x14ac:dyDescent="0.3">
      <c r="A3732">
        <v>1717495</v>
      </c>
      <c r="B3732">
        <v>2024</v>
      </c>
      <c r="C3732">
        <v>6</v>
      </c>
      <c r="D3732">
        <v>4</v>
      </c>
      <c r="E3732">
        <v>1300</v>
      </c>
      <c r="F3732">
        <v>2.26024108886718</v>
      </c>
      <c r="G3732">
        <v>-3.3794854736328102</v>
      </c>
      <c r="H3732">
        <v>4.0656625347289603</v>
      </c>
      <c r="I3732">
        <v>-0.58948649702483402</v>
      </c>
      <c r="J3732">
        <f t="shared" si="59"/>
        <v>5.6936988101547525</v>
      </c>
      <c r="K3732" t="str" cm="1">
        <f t="array" ref="K3732">INDEX($P$6:$P$13,MATCH(MIN(ABS(MOD(J3732 - $Q$6:$Q$13 + PI(), 2*PI()) - PI())),ABS(MOD(J3732 - $Q$6:$Q$13 + PI(), 2*PI()) - PI()),0))</f>
        <v>NW</v>
      </c>
      <c r="L3732">
        <v>5.5220079429014701</v>
      </c>
      <c r="M3732">
        <v>7.3935290442572699</v>
      </c>
      <c r="N3732">
        <v>1.3414308759901199</v>
      </c>
    </row>
    <row r="3733" spans="1:14" x14ac:dyDescent="0.3">
      <c r="A3733">
        <v>1717498</v>
      </c>
      <c r="B3733">
        <v>2024</v>
      </c>
      <c r="C3733">
        <v>6</v>
      </c>
      <c r="D3733">
        <v>4</v>
      </c>
      <c r="E3733">
        <v>1400</v>
      </c>
      <c r="F3733">
        <v>1.66721374511718</v>
      </c>
      <c r="G3733">
        <v>-3.3129223632812499</v>
      </c>
      <c r="H3733">
        <v>3.7087809664412199</v>
      </c>
      <c r="I3733">
        <v>-0.46624075106336499</v>
      </c>
      <c r="J3733">
        <f t="shared" si="59"/>
        <v>5.816944556116221</v>
      </c>
      <c r="K3733" t="str" cm="1">
        <f t="array" ref="K3733">INDEX($P$6:$P$13,MATCH(MIN(ABS(MOD(J3733 - $Q$6:$Q$13 + PI(), 2*PI()) - PI())),ABS(MOD(J3733 - $Q$6:$Q$13 + PI(), 2*PI()) - PI()),0))</f>
        <v>NW</v>
      </c>
      <c r="L3733">
        <v>5.5117449485993104</v>
      </c>
      <c r="M3733">
        <v>7.4734939999050498</v>
      </c>
      <c r="N3733">
        <v>1.34919961293538</v>
      </c>
    </row>
    <row r="3734" spans="1:14" x14ac:dyDescent="0.3">
      <c r="A3734">
        <v>1717502</v>
      </c>
      <c r="B3734">
        <v>2024</v>
      </c>
      <c r="C3734">
        <v>6</v>
      </c>
      <c r="D3734">
        <v>4</v>
      </c>
      <c r="E3734">
        <v>1500</v>
      </c>
      <c r="F3734">
        <v>1.32839111328125</v>
      </c>
      <c r="G3734">
        <v>-3.0156158447265602</v>
      </c>
      <c r="H3734">
        <v>3.2952332046170101</v>
      </c>
      <c r="I3734">
        <v>-0.414929123455888</v>
      </c>
      <c r="J3734">
        <f t="shared" si="59"/>
        <v>5.8682561837236982</v>
      </c>
      <c r="K3734" t="str" cm="1">
        <f t="array" ref="K3734">INDEX($P$6:$P$13,MATCH(MIN(ABS(MOD(J3734 - $Q$6:$Q$13 + PI(), 2*PI()) - PI())),ABS(MOD(J3734 - $Q$6:$Q$13 + PI(), 2*PI()) - PI()),0))</f>
        <v>NW</v>
      </c>
      <c r="L3734">
        <v>5.5025481656348996</v>
      </c>
      <c r="M3734">
        <v>7.5501710044013102</v>
      </c>
      <c r="N3734">
        <v>1.3565228780110601</v>
      </c>
    </row>
    <row r="3735" spans="1:14" x14ac:dyDescent="0.3">
      <c r="A3735">
        <v>1717506</v>
      </c>
      <c r="B3735">
        <v>2024</v>
      </c>
      <c r="C3735">
        <v>6</v>
      </c>
      <c r="D3735">
        <v>4</v>
      </c>
      <c r="E3735">
        <v>1600</v>
      </c>
      <c r="F3735">
        <v>0.84700012207031194</v>
      </c>
      <c r="G3735">
        <v>-2.6852850341796799</v>
      </c>
      <c r="H3735">
        <v>2.81569972148603</v>
      </c>
      <c r="I3735">
        <v>-0.30554541188108603</v>
      </c>
      <c r="J3735">
        <f t="shared" si="59"/>
        <v>5.9776398952985002</v>
      </c>
      <c r="K3735" t="str" cm="1">
        <f t="array" ref="K3735">INDEX($P$6:$P$13,MATCH(MIN(ABS(MOD(J3735 - $Q$6:$Q$13 + PI(), 2*PI()) - PI())),ABS(MOD(J3735 - $Q$6:$Q$13 + PI(), 2*PI()) - PI()),0))</f>
        <v>N</v>
      </c>
      <c r="L3735">
        <v>5.4953446107930297</v>
      </c>
      <c r="M3735">
        <v>7.6189546585082999</v>
      </c>
      <c r="N3735">
        <v>1.3638976414998301</v>
      </c>
    </row>
    <row r="3736" spans="1:14" x14ac:dyDescent="0.3">
      <c r="A3736">
        <v>1717509</v>
      </c>
      <c r="B3736">
        <v>2024</v>
      </c>
      <c r="C3736">
        <v>6</v>
      </c>
      <c r="D3736">
        <v>4</v>
      </c>
      <c r="E3736">
        <v>1700</v>
      </c>
      <c r="F3736">
        <v>0.45200195312500002</v>
      </c>
      <c r="G3736">
        <v>-2.4222326660156202</v>
      </c>
      <c r="H3736">
        <v>2.46404481573326</v>
      </c>
      <c r="I3736">
        <v>-0.18448369555694299</v>
      </c>
      <c r="J3736">
        <f t="shared" si="59"/>
        <v>6.0987016116226433</v>
      </c>
      <c r="K3736" t="str" cm="1">
        <f t="array" ref="K3736">INDEX($P$6:$P$13,MATCH(MIN(ABS(MOD(J3736 - $Q$6:$Q$13 + PI(), 2*PI()) - PI())),ABS(MOD(J3736 - $Q$6:$Q$13 + PI(), 2*PI()) - PI()),0))</f>
        <v>N</v>
      </c>
      <c r="L3736">
        <v>5.4905495004783003</v>
      </c>
      <c r="M3736">
        <v>7.6800749037000804</v>
      </c>
      <c r="N3736">
        <v>1.37085141075982</v>
      </c>
    </row>
    <row r="3737" spans="1:14" x14ac:dyDescent="0.3">
      <c r="A3737">
        <v>1717513</v>
      </c>
      <c r="B3737">
        <v>2024</v>
      </c>
      <c r="C3737">
        <v>6</v>
      </c>
      <c r="D3737">
        <v>4</v>
      </c>
      <c r="E3737">
        <v>1800</v>
      </c>
      <c r="F3737">
        <v>0.626543579101562</v>
      </c>
      <c r="G3737">
        <v>-2.2693194580078102</v>
      </c>
      <c r="H3737">
        <v>2.35422336642177</v>
      </c>
      <c r="I3737">
        <v>-0.26938222829210201</v>
      </c>
      <c r="J3737">
        <f t="shared" si="59"/>
        <v>6.0138030788874843</v>
      </c>
      <c r="K3737" t="str" cm="1">
        <f t="array" ref="K3737">INDEX($P$6:$P$13,MATCH(MIN(ABS(MOD(J3737 - $Q$6:$Q$13 + PI(), 2*PI()) - PI())),ABS(MOD(J3737 - $Q$6:$Q$13 + PI(), 2*PI()) - PI()),0))</f>
        <v>N</v>
      </c>
      <c r="L3737">
        <v>5.4877163705293199</v>
      </c>
      <c r="M3737">
        <v>7.7355045742458701</v>
      </c>
      <c r="N3737">
        <v>1.37708441416422</v>
      </c>
    </row>
    <row r="3738" spans="1:14" x14ac:dyDescent="0.3">
      <c r="A3738">
        <v>1717516</v>
      </c>
      <c r="B3738">
        <v>2024</v>
      </c>
      <c r="C3738">
        <v>6</v>
      </c>
      <c r="D3738">
        <v>4</v>
      </c>
      <c r="E3738">
        <v>1900</v>
      </c>
      <c r="F3738">
        <v>0.475018920898437</v>
      </c>
      <c r="G3738">
        <v>-2.1278820800781202</v>
      </c>
      <c r="H3738">
        <v>2.1802580402165899</v>
      </c>
      <c r="I3738">
        <v>-0.21963437766976199</v>
      </c>
      <c r="J3738">
        <f t="shared" si="59"/>
        <v>6.063550929509824</v>
      </c>
      <c r="K3738" t="str" cm="1">
        <f t="array" ref="K3738">INDEX($P$6:$P$13,MATCH(MIN(ABS(MOD(J3738 - $Q$6:$Q$13 + PI(), 2*PI()) - PI())),ABS(MOD(J3738 - $Q$6:$Q$13 + PI(), 2*PI()) - PI()),0))</f>
        <v>N</v>
      </c>
      <c r="L3738">
        <v>5.4873979748256598</v>
      </c>
      <c r="M3738">
        <v>7.7840454313490097</v>
      </c>
      <c r="N3738">
        <v>1.38254239824083</v>
      </c>
    </row>
    <row r="3739" spans="1:14" x14ac:dyDescent="0.3">
      <c r="A3739">
        <v>1717520</v>
      </c>
      <c r="B3739">
        <v>2024</v>
      </c>
      <c r="C3739">
        <v>6</v>
      </c>
      <c r="D3739">
        <v>4</v>
      </c>
      <c r="E3739">
        <v>2000</v>
      </c>
      <c r="F3739">
        <v>2.3359985351562501E-2</v>
      </c>
      <c r="G3739">
        <v>-1.74236755371093</v>
      </c>
      <c r="H3739">
        <v>1.74252414076254</v>
      </c>
      <c r="I3739">
        <v>-1.34062332663266E-2</v>
      </c>
      <c r="J3739">
        <f t="shared" si="59"/>
        <v>6.2697790739132593</v>
      </c>
      <c r="K3739" t="str" cm="1">
        <f t="array" ref="K3739">INDEX($P$6:$P$13,MATCH(MIN(ABS(MOD(J3739 - $Q$6:$Q$13 + PI(), 2*PI()) - PI())),ABS(MOD(J3739 - $Q$6:$Q$13 + PI(), 2*PI()) - PI()),0))</f>
        <v>N</v>
      </c>
      <c r="L3739">
        <v>5.48937084456119</v>
      </c>
      <c r="M3739">
        <v>7.8285968568589901</v>
      </c>
      <c r="N3739">
        <v>1.3867713080512101</v>
      </c>
    </row>
    <row r="3740" spans="1:14" x14ac:dyDescent="0.3">
      <c r="A3740">
        <v>1717524</v>
      </c>
      <c r="B3740">
        <v>2024</v>
      </c>
      <c r="C3740">
        <v>6</v>
      </c>
      <c r="D3740">
        <v>4</v>
      </c>
      <c r="E3740">
        <v>2100</v>
      </c>
      <c r="F3740">
        <v>-0.24129028320312501</v>
      </c>
      <c r="G3740">
        <v>-1.5072930908203099</v>
      </c>
      <c r="H3740">
        <v>1.52648401970112</v>
      </c>
      <c r="I3740">
        <v>0.158735078933045</v>
      </c>
      <c r="J3740">
        <f t="shared" si="59"/>
        <v>0.158735078933045</v>
      </c>
      <c r="K3740" t="str" cm="1">
        <f t="array" ref="K3740">INDEX($P$6:$P$13,MATCH(MIN(ABS(MOD(J3740 - $Q$6:$Q$13 + PI(), 2*PI()) - PI())),ABS(MOD(J3740 - $Q$6:$Q$13 + PI(), 2*PI()) - PI()),0))</f>
        <v>N</v>
      </c>
      <c r="L3740">
        <v>5.4935201679022496</v>
      </c>
      <c r="M3740">
        <v>7.87020630306667</v>
      </c>
      <c r="N3740">
        <v>1.3897467719184</v>
      </c>
    </row>
    <row r="3741" spans="1:14" x14ac:dyDescent="0.3">
      <c r="A3741">
        <v>1717527</v>
      </c>
      <c r="B3741">
        <v>2024</v>
      </c>
      <c r="C3741">
        <v>6</v>
      </c>
      <c r="D3741">
        <v>4</v>
      </c>
      <c r="E3741">
        <v>2200</v>
      </c>
      <c r="F3741">
        <v>-0.39860412597656197</v>
      </c>
      <c r="G3741">
        <v>-0.92888244628906202</v>
      </c>
      <c r="H3741">
        <v>1.0107956510934799</v>
      </c>
      <c r="I3741">
        <v>0.405357043182279</v>
      </c>
      <c r="J3741">
        <f t="shared" si="59"/>
        <v>0.405357043182279</v>
      </c>
      <c r="K3741" t="str" cm="1">
        <f t="array" ref="K3741">INDEX($P$6:$P$13,MATCH(MIN(ABS(MOD(J3741 - $Q$6:$Q$13 + PI(), 2*PI()) - PI())),ABS(MOD(J3741 - $Q$6:$Q$13 + PI(), 2*PI()) - PI()),0))</f>
        <v>NE</v>
      </c>
      <c r="L3741">
        <v>5.50045503938082</v>
      </c>
      <c r="M3741">
        <v>7.9202019373575796</v>
      </c>
      <c r="N3741">
        <v>1.3897089428371801</v>
      </c>
    </row>
    <row r="3742" spans="1:14" x14ac:dyDescent="0.3">
      <c r="A3742">
        <v>1717531</v>
      </c>
      <c r="B3742">
        <v>2024</v>
      </c>
      <c r="C3742">
        <v>6</v>
      </c>
      <c r="D3742">
        <v>4</v>
      </c>
      <c r="E3742">
        <v>2300</v>
      </c>
      <c r="F3742">
        <v>-0.40907897949218702</v>
      </c>
      <c r="G3742">
        <v>-0.79287292480468696</v>
      </c>
      <c r="H3742">
        <v>0.89218444637345495</v>
      </c>
      <c r="I3742">
        <v>0.47632224579745303</v>
      </c>
      <c r="J3742">
        <f t="shared" si="59"/>
        <v>0.47632224579745303</v>
      </c>
      <c r="K3742" t="str" cm="1">
        <f t="array" ref="K3742">INDEX($P$6:$P$13,MATCH(MIN(ABS(MOD(J3742 - $Q$6:$Q$13 + PI(), 2*PI()) - PI())),ABS(MOD(J3742 - $Q$6:$Q$13 + PI(), 2*PI()) - PI()),0))</f>
        <v>NE</v>
      </c>
      <c r="L3742">
        <v>5.5089676858518599</v>
      </c>
      <c r="M3742">
        <v>7.94828393724229</v>
      </c>
      <c r="N3742">
        <v>1.39108562469482</v>
      </c>
    </row>
    <row r="3743" spans="1:14" x14ac:dyDescent="0.3">
      <c r="A3743">
        <v>1717534</v>
      </c>
      <c r="B3743">
        <v>2024</v>
      </c>
      <c r="C3743">
        <v>6</v>
      </c>
      <c r="D3743">
        <v>4</v>
      </c>
      <c r="E3743">
        <v>0</v>
      </c>
      <c r="F3743">
        <v>4.4214166259765602</v>
      </c>
      <c r="G3743">
        <v>-3.3723992919921799</v>
      </c>
      <c r="H3743">
        <v>5.5607555210682804</v>
      </c>
      <c r="I3743">
        <v>-0.91919021297404002</v>
      </c>
      <c r="J3743">
        <f t="shared" si="59"/>
        <v>5.3639950942055465</v>
      </c>
      <c r="K3743" t="str" cm="1">
        <f t="array" ref="K3743">INDEX($P$6:$P$13,MATCH(MIN(ABS(MOD(J3743 - $Q$6:$Q$13 + PI(), 2*PI()) - PI())),ABS(MOD(J3743 - $Q$6:$Q$13 + PI(), 2*PI()) - PI()),0))</f>
        <v>NW</v>
      </c>
      <c r="L3743">
        <v>5.7401655772852704</v>
      </c>
      <c r="M3743">
        <v>6.7354102664523596</v>
      </c>
      <c r="N3743">
        <v>1.2242838541666601</v>
      </c>
    </row>
    <row r="3744" spans="1:14" x14ac:dyDescent="0.3">
      <c r="A3744">
        <v>1717538</v>
      </c>
      <c r="B3744">
        <v>2024</v>
      </c>
      <c r="C3744">
        <v>6</v>
      </c>
      <c r="D3744">
        <v>4</v>
      </c>
      <c r="E3744">
        <v>100</v>
      </c>
      <c r="F3744">
        <v>4.4600628662109303</v>
      </c>
      <c r="G3744">
        <v>-3.7066979980468702</v>
      </c>
      <c r="H3744">
        <v>5.7992905444785601</v>
      </c>
      <c r="I3744">
        <v>-0.87738552186945196</v>
      </c>
      <c r="J3744">
        <f t="shared" si="59"/>
        <v>5.4057997853101343</v>
      </c>
      <c r="K3744" t="str" cm="1">
        <f t="array" ref="K3744">INDEX($P$6:$P$13,MATCH(MIN(ABS(MOD(J3744 - $Q$6:$Q$13 + PI(), 2*PI()) - PI())),ABS(MOD(J3744 - $Q$6:$Q$13 + PI(), 2*PI()) - PI()),0))</f>
        <v>NW</v>
      </c>
      <c r="L3744">
        <v>5.7508196419981701</v>
      </c>
      <c r="M3744">
        <v>6.7398024664984799</v>
      </c>
      <c r="N3744">
        <v>1.2338069279988599</v>
      </c>
    </row>
    <row r="3745" spans="1:14" x14ac:dyDescent="0.3">
      <c r="A3745">
        <v>1717542</v>
      </c>
      <c r="B3745">
        <v>2024</v>
      </c>
      <c r="C3745">
        <v>6</v>
      </c>
      <c r="D3745">
        <v>4</v>
      </c>
      <c r="E3745">
        <v>200</v>
      </c>
      <c r="F3745">
        <v>4.4223748779296796</v>
      </c>
      <c r="G3745">
        <v>-3.804462890625</v>
      </c>
      <c r="H3745">
        <v>5.8336384398663501</v>
      </c>
      <c r="I3745">
        <v>-0.86036669416994505</v>
      </c>
      <c r="J3745">
        <f t="shared" si="59"/>
        <v>5.4228186130096407</v>
      </c>
      <c r="K3745" t="str" cm="1">
        <f t="array" ref="K3745">INDEX($P$6:$P$13,MATCH(MIN(ABS(MOD(J3745 - $Q$6:$Q$13 + PI(), 2*PI()) - PI())),ABS(MOD(J3745 - $Q$6:$Q$13 + PI(), 2*PI()) - PI()),0))</f>
        <v>NW</v>
      </c>
      <c r="L3745">
        <v>5.7443343121116097</v>
      </c>
      <c r="M3745">
        <v>6.7385940551757804</v>
      </c>
      <c r="N3745">
        <v>1.24531428019205</v>
      </c>
    </row>
    <row r="3746" spans="1:14" x14ac:dyDescent="0.3">
      <c r="A3746">
        <v>1717545</v>
      </c>
      <c r="B3746">
        <v>2024</v>
      </c>
      <c r="C3746">
        <v>6</v>
      </c>
      <c r="D3746">
        <v>5</v>
      </c>
      <c r="E3746">
        <v>300</v>
      </c>
      <c r="F3746">
        <v>-0.84095581054687496</v>
      </c>
      <c r="G3746">
        <v>0.33955200195312502</v>
      </c>
      <c r="H3746">
        <v>0.90691909083607103</v>
      </c>
      <c r="I3746">
        <v>1.9545477310422501</v>
      </c>
      <c r="J3746">
        <f t="shared" si="59"/>
        <v>1.9545477310422501</v>
      </c>
      <c r="K3746" t="str" cm="1">
        <f t="array" ref="K3746">INDEX($P$6:$P$13,MATCH(MIN(ABS(MOD(J3746 - $Q$6:$Q$13 + PI(), 2*PI()) - PI())),ABS(MOD(J3746 - $Q$6:$Q$13 + PI(), 2*PI()) - PI()),0))</f>
        <v>E</v>
      </c>
      <c r="L3746">
        <v>5.5642863945641299</v>
      </c>
      <c r="M3746">
        <v>8.0285541746351399</v>
      </c>
      <c r="N3746">
        <v>1.3863009346855999</v>
      </c>
    </row>
    <row r="3747" spans="1:14" x14ac:dyDescent="0.3">
      <c r="A3747">
        <v>1717549</v>
      </c>
      <c r="B3747">
        <v>2024</v>
      </c>
      <c r="C3747">
        <v>6</v>
      </c>
      <c r="D3747">
        <v>5</v>
      </c>
      <c r="E3747">
        <v>400</v>
      </c>
      <c r="F3747">
        <v>-0.95008422851562502</v>
      </c>
      <c r="G3747">
        <v>0.44159118652343698</v>
      </c>
      <c r="H3747">
        <v>1.0476940475584</v>
      </c>
      <c r="I3747">
        <v>2.00588265154872</v>
      </c>
      <c r="J3747">
        <f t="shared" si="59"/>
        <v>2.00588265154872</v>
      </c>
      <c r="K3747" t="str" cm="1">
        <f t="array" ref="K3747">INDEX($P$6:$P$13,MATCH(MIN(ABS(MOD(J3747 - $Q$6:$Q$13 + PI(), 2*PI()) - PI())),ABS(MOD(J3747 - $Q$6:$Q$13 + PI(), 2*PI()) - PI()),0))</f>
        <v>SE</v>
      </c>
      <c r="L3747">
        <v>5.5829028374855003</v>
      </c>
      <c r="M3747">
        <v>8.0418774286905901</v>
      </c>
      <c r="N3747">
        <v>1.3828510708279</v>
      </c>
    </row>
    <row r="3748" spans="1:14" x14ac:dyDescent="0.3">
      <c r="A3748">
        <v>1717552</v>
      </c>
      <c r="B3748">
        <v>2024</v>
      </c>
      <c r="C3748">
        <v>6</v>
      </c>
      <c r="D3748">
        <v>5</v>
      </c>
      <c r="E3748">
        <v>500</v>
      </c>
      <c r="F3748">
        <v>-0.85603332519531194</v>
      </c>
      <c r="G3748">
        <v>0.34738708496093701</v>
      </c>
      <c r="H3748">
        <v>0.92383485571967905</v>
      </c>
      <c r="I3748">
        <v>1.95630147038437</v>
      </c>
      <c r="J3748">
        <f t="shared" si="59"/>
        <v>1.95630147038437</v>
      </c>
      <c r="K3748" t="str" cm="1">
        <f t="array" ref="K3748">INDEX($P$6:$P$13,MATCH(MIN(ABS(MOD(J3748 - $Q$6:$Q$13 + PI(), 2*PI()) - PI())),ABS(MOD(J3748 - $Q$6:$Q$13 + PI(), 2*PI()) - PI()),0))</f>
        <v>E</v>
      </c>
      <c r="L3748">
        <v>5.6033705916339898</v>
      </c>
      <c r="M3748">
        <v>8.0181118647257392</v>
      </c>
      <c r="N3748">
        <v>1.3694101969401</v>
      </c>
    </row>
    <row r="3749" spans="1:14" x14ac:dyDescent="0.3">
      <c r="A3749">
        <v>1717556</v>
      </c>
      <c r="B3749">
        <v>2024</v>
      </c>
      <c r="C3749">
        <v>6</v>
      </c>
      <c r="D3749">
        <v>5</v>
      </c>
      <c r="E3749">
        <v>600</v>
      </c>
      <c r="F3749">
        <v>-1.0658227539062499</v>
      </c>
      <c r="G3749">
        <v>0.61252380371093695</v>
      </c>
      <c r="H3749">
        <v>1.2292939245179799</v>
      </c>
      <c r="I3749">
        <v>2.0924019223324599</v>
      </c>
      <c r="J3749">
        <f t="shared" si="59"/>
        <v>2.0924019223324599</v>
      </c>
      <c r="K3749" t="str" cm="1">
        <f t="array" ref="K3749">INDEX($P$6:$P$13,MATCH(MIN(ABS(MOD(J3749 - $Q$6:$Q$13 + PI(), 2*PI()) - PI())),ABS(MOD(J3749 - $Q$6:$Q$13 + PI(), 2*PI()) - PI()),0))</f>
        <v>SE</v>
      </c>
      <c r="L3749">
        <v>5.6338900626381498</v>
      </c>
      <c r="M3749">
        <v>8.0293153127034493</v>
      </c>
      <c r="N3749">
        <v>1.3686969545152401</v>
      </c>
    </row>
    <row r="3750" spans="1:14" x14ac:dyDescent="0.3">
      <c r="A3750">
        <v>1717560</v>
      </c>
      <c r="B3750">
        <v>2024</v>
      </c>
      <c r="C3750">
        <v>6</v>
      </c>
      <c r="D3750">
        <v>5</v>
      </c>
      <c r="E3750">
        <v>700</v>
      </c>
      <c r="F3750">
        <v>-1.67464660644531</v>
      </c>
      <c r="G3750">
        <v>0.74084350585937497</v>
      </c>
      <c r="H3750">
        <v>1.83119915810728</v>
      </c>
      <c r="I3750">
        <v>1.98730208082547</v>
      </c>
      <c r="J3750">
        <f t="shared" si="59"/>
        <v>1.98730208082547</v>
      </c>
      <c r="K3750" t="str" cm="1">
        <f t="array" ref="K3750">INDEX($P$6:$P$13,MATCH(MIN(ABS(MOD(J3750 - $Q$6:$Q$13 + PI(), 2*PI()) - PI())),ABS(MOD(J3750 - $Q$6:$Q$13 + PI(), 2*PI()) - PI()),0))</f>
        <v>SE</v>
      </c>
      <c r="L3750">
        <v>5.6654964584552099</v>
      </c>
      <c r="M3750">
        <v>8.0406834284464495</v>
      </c>
      <c r="N3750">
        <v>1.36690171559651</v>
      </c>
    </row>
    <row r="3751" spans="1:14" x14ac:dyDescent="0.3">
      <c r="A3751">
        <v>1717563</v>
      </c>
      <c r="B3751">
        <v>2024</v>
      </c>
      <c r="C3751">
        <v>6</v>
      </c>
      <c r="D3751">
        <v>5</v>
      </c>
      <c r="E3751">
        <v>800</v>
      </c>
      <c r="F3751">
        <v>-1.5267999267578101</v>
      </c>
      <c r="G3751">
        <v>0.70674743652343697</v>
      </c>
      <c r="H3751">
        <v>1.68244166477774</v>
      </c>
      <c r="I3751">
        <v>2.0043215100223</v>
      </c>
      <c r="J3751">
        <f t="shared" si="59"/>
        <v>2.0043215100223</v>
      </c>
      <c r="K3751" t="str" cm="1">
        <f t="array" ref="K3751">INDEX($P$6:$P$13,MATCH(MIN(ABS(MOD(J3751 - $Q$6:$Q$13 + PI(), 2*PI()) - PI())),ABS(MOD(J3751 - $Q$6:$Q$13 + PI(), 2*PI()) - PI()),0))</f>
        <v>SE</v>
      </c>
      <c r="L3751">
        <v>5.6993748265888904</v>
      </c>
      <c r="M3751">
        <v>8.0433829625447597</v>
      </c>
      <c r="N3751">
        <v>1.3649289872911201</v>
      </c>
    </row>
    <row r="3752" spans="1:14" x14ac:dyDescent="0.3">
      <c r="A3752">
        <v>1717567</v>
      </c>
      <c r="B3752">
        <v>2024</v>
      </c>
      <c r="C3752">
        <v>6</v>
      </c>
      <c r="D3752">
        <v>5</v>
      </c>
      <c r="E3752">
        <v>900</v>
      </c>
      <c r="F3752">
        <v>-2.1965283203124999</v>
      </c>
      <c r="G3752">
        <v>0.50137939453125002</v>
      </c>
      <c r="H3752">
        <v>2.2530241807835401</v>
      </c>
      <c r="I3752">
        <v>1.7952114401541801</v>
      </c>
      <c r="J3752">
        <f t="shared" si="59"/>
        <v>1.7952114401541801</v>
      </c>
      <c r="K3752" t="str" cm="1">
        <f t="array" ref="K3752">INDEX($P$6:$P$13,MATCH(MIN(ABS(MOD(J3752 - $Q$6:$Q$13 + PI(), 2*PI()) - PI())),ABS(MOD(J3752 - $Q$6:$Q$13 + PI(), 2*PI()) - PI()),0))</f>
        <v>E</v>
      </c>
      <c r="L3752">
        <v>5.7359040460902904</v>
      </c>
      <c r="M3752">
        <v>8.0366080602010097</v>
      </c>
      <c r="N3752">
        <v>1.3628296322292699</v>
      </c>
    </row>
    <row r="3753" spans="1:14" x14ac:dyDescent="0.3">
      <c r="A3753">
        <v>1717570</v>
      </c>
      <c r="B3753">
        <v>2024</v>
      </c>
      <c r="C3753">
        <v>6</v>
      </c>
      <c r="D3753">
        <v>5</v>
      </c>
      <c r="E3753">
        <v>1000</v>
      </c>
      <c r="F3753">
        <v>-3.1288024902343698</v>
      </c>
      <c r="G3753">
        <v>1.37108032226562</v>
      </c>
      <c r="H3753">
        <v>3.4160307775254002</v>
      </c>
      <c r="I3753">
        <v>1.9838046342268401</v>
      </c>
      <c r="J3753">
        <f t="shared" si="59"/>
        <v>1.9838046342268401</v>
      </c>
      <c r="K3753" t="str" cm="1">
        <f t="array" ref="K3753">INDEX($P$6:$P$13,MATCH(MIN(ABS(MOD(J3753 - $Q$6:$Q$13 + PI(), 2*PI()) - PI())),ABS(MOD(J3753 - $Q$6:$Q$13 + PI(), 2*PI()) - PI()),0))</f>
        <v>SE</v>
      </c>
      <c r="L3753">
        <v>5.7753465270988</v>
      </c>
      <c r="M3753">
        <v>8.0153793758816096</v>
      </c>
      <c r="N3753">
        <v>1.3612074851989699</v>
      </c>
    </row>
    <row r="3754" spans="1:14" x14ac:dyDescent="0.3">
      <c r="A3754">
        <v>1717574</v>
      </c>
      <c r="B3754">
        <v>2024</v>
      </c>
      <c r="C3754">
        <v>6</v>
      </c>
      <c r="D3754">
        <v>5</v>
      </c>
      <c r="E3754">
        <v>1100</v>
      </c>
      <c r="F3754">
        <v>-3.9197194290161099</v>
      </c>
      <c r="G3754">
        <v>2.0388653564453101</v>
      </c>
      <c r="H3754">
        <v>4.4182770786720997</v>
      </c>
      <c r="I3754">
        <v>2.0504383621645501</v>
      </c>
      <c r="J3754">
        <f t="shared" si="59"/>
        <v>2.0504383621645501</v>
      </c>
      <c r="K3754" t="str" cm="1">
        <f t="array" ref="K3754">INDEX($P$6:$P$13,MATCH(MIN(ABS(MOD(J3754 - $Q$6:$Q$13 + PI(), 2*PI()) - PI())),ABS(MOD(J3754 - $Q$6:$Q$13 + PI(), 2*PI()) - PI()),0))</f>
        <v>SE</v>
      </c>
      <c r="L3754">
        <v>5.8192006232250604</v>
      </c>
      <c r="M3754">
        <v>7.9633536868625203</v>
      </c>
      <c r="N3754">
        <v>1.36251889334784</v>
      </c>
    </row>
    <row r="3755" spans="1:14" x14ac:dyDescent="0.3">
      <c r="A3755">
        <v>1717578</v>
      </c>
      <c r="B3755">
        <v>2024</v>
      </c>
      <c r="C3755">
        <v>6</v>
      </c>
      <c r="D3755">
        <v>5</v>
      </c>
      <c r="E3755">
        <v>1200</v>
      </c>
      <c r="F3755">
        <v>-3.8668694305419899</v>
      </c>
      <c r="G3755">
        <v>2.2696246337890602</v>
      </c>
      <c r="H3755">
        <v>4.4837345116724103</v>
      </c>
      <c r="I3755">
        <v>2.1015583608860502</v>
      </c>
      <c r="J3755">
        <f t="shared" si="59"/>
        <v>2.1015583608860502</v>
      </c>
      <c r="K3755" t="str" cm="1">
        <f t="array" ref="K3755">INDEX($P$6:$P$13,MATCH(MIN(ABS(MOD(J3755 - $Q$6:$Q$13 + PI(), 2*PI()) - PI())),ABS(MOD(J3755 - $Q$6:$Q$13 + PI(), 2*PI()) - PI()),0))</f>
        <v>SE</v>
      </c>
      <c r="L3755">
        <v>5.8567124899873297</v>
      </c>
      <c r="M3755">
        <v>7.9414660135904898</v>
      </c>
      <c r="N3755">
        <v>1.35941145155164</v>
      </c>
    </row>
    <row r="3756" spans="1:14" x14ac:dyDescent="0.3">
      <c r="A3756">
        <v>1717581</v>
      </c>
      <c r="B3756">
        <v>2024</v>
      </c>
      <c r="C3756">
        <v>6</v>
      </c>
      <c r="D3756">
        <v>5</v>
      </c>
      <c r="E3756">
        <v>1300</v>
      </c>
      <c r="F3756">
        <v>-3.9682271957397401</v>
      </c>
      <c r="G3756">
        <v>2.7140026855468702</v>
      </c>
      <c r="H3756">
        <v>4.8075604680715296</v>
      </c>
      <c r="I3756">
        <v>2.1706576819540899</v>
      </c>
      <c r="J3756">
        <f t="shared" si="59"/>
        <v>2.1706576819540899</v>
      </c>
      <c r="K3756" t="str" cm="1">
        <f t="array" ref="K3756">INDEX($P$6:$P$13,MATCH(MIN(ABS(MOD(J3756 - $Q$6:$Q$13 + PI(), 2*PI()) - PI())),ABS(MOD(J3756 - $Q$6:$Q$13 + PI(), 2*PI()) - PI()),0))</f>
        <v>SE</v>
      </c>
      <c r="L3756">
        <v>5.8930831034504703</v>
      </c>
      <c r="M3756">
        <v>7.9107157389322902</v>
      </c>
      <c r="N3756">
        <v>1.3571560117933399</v>
      </c>
    </row>
    <row r="3757" spans="1:14" x14ac:dyDescent="0.3">
      <c r="A3757">
        <v>1717585</v>
      </c>
      <c r="B3757">
        <v>2024</v>
      </c>
      <c r="C3757">
        <v>6</v>
      </c>
      <c r="D3757">
        <v>5</v>
      </c>
      <c r="E3757">
        <v>1400</v>
      </c>
      <c r="F3757">
        <v>-3.78125911712646</v>
      </c>
      <c r="G3757">
        <v>3.3002294921874999</v>
      </c>
      <c r="H3757">
        <v>5.0189077708158898</v>
      </c>
      <c r="I3757">
        <v>2.28837092362556</v>
      </c>
      <c r="J3757">
        <f t="shared" si="59"/>
        <v>2.28837092362556</v>
      </c>
      <c r="K3757" t="str" cm="1">
        <f t="array" ref="K3757">INDEX($P$6:$P$13,MATCH(MIN(ABS(MOD(J3757 - $Q$6:$Q$13 + PI(), 2*PI()) - PI())),ABS(MOD(J3757 - $Q$6:$Q$13 + PI(), 2*PI()) - PI()),0))</f>
        <v>SE</v>
      </c>
      <c r="L3757">
        <v>5.9308872077563697</v>
      </c>
      <c r="M3757">
        <v>7.8633353975083997</v>
      </c>
      <c r="N3757">
        <v>1.3569000032212899</v>
      </c>
    </row>
    <row r="3758" spans="1:14" x14ac:dyDescent="0.3">
      <c r="A3758">
        <v>1717588</v>
      </c>
      <c r="B3758">
        <v>2024</v>
      </c>
      <c r="C3758">
        <v>6</v>
      </c>
      <c r="D3758">
        <v>5</v>
      </c>
      <c r="E3758">
        <v>1500</v>
      </c>
      <c r="F3758">
        <v>-4.5345682144164998</v>
      </c>
      <c r="G3758">
        <v>3.2031646728515599</v>
      </c>
      <c r="H3758">
        <v>5.5518080669814802</v>
      </c>
      <c r="I3758">
        <v>2.1857967004828498</v>
      </c>
      <c r="J3758">
        <f t="shared" si="59"/>
        <v>2.1857967004828498</v>
      </c>
      <c r="K3758" t="str" cm="1">
        <f t="array" ref="K3758">INDEX($P$6:$P$13,MATCH(MIN(ABS(MOD(J3758 - $Q$6:$Q$13 + PI(), 2*PI()) - PI())),ABS(MOD(J3758 - $Q$6:$Q$13 + PI(), 2*PI()) - PI()),0))</f>
        <v>SE</v>
      </c>
      <c r="L3758">
        <v>5.9876582269830898</v>
      </c>
      <c r="M3758">
        <v>7.77455414666069</v>
      </c>
      <c r="N3758">
        <v>1.36261505550808</v>
      </c>
    </row>
    <row r="3759" spans="1:14" x14ac:dyDescent="0.3">
      <c r="A3759">
        <v>1717592</v>
      </c>
      <c r="B3759">
        <v>2024</v>
      </c>
      <c r="C3759">
        <v>6</v>
      </c>
      <c r="D3759">
        <v>5</v>
      </c>
      <c r="E3759">
        <v>1600</v>
      </c>
      <c r="F3759">
        <v>-5.5358545684814402</v>
      </c>
      <c r="G3759">
        <v>3.2381536865234302</v>
      </c>
      <c r="H3759">
        <v>6.4133708064419697</v>
      </c>
      <c r="I3759">
        <v>2.1000701625308</v>
      </c>
      <c r="J3759">
        <f t="shared" si="59"/>
        <v>2.1000701625308</v>
      </c>
      <c r="K3759" t="str" cm="1">
        <f t="array" ref="K3759">INDEX($P$6:$P$13,MATCH(MIN(ABS(MOD(J3759 - $Q$6:$Q$13 + PI(), 2*PI()) - PI())),ABS(MOD(J3759 - $Q$6:$Q$13 + PI(), 2*PI()) - PI()),0))</f>
        <v>SE</v>
      </c>
      <c r="L3759">
        <v>5.3914362117418904</v>
      </c>
      <c r="M3759">
        <v>7.6185227500067798</v>
      </c>
      <c r="N3759">
        <v>1.3792827394273499</v>
      </c>
    </row>
    <row r="3760" spans="1:14" x14ac:dyDescent="0.3">
      <c r="A3760">
        <v>1717596</v>
      </c>
      <c r="B3760">
        <v>2024</v>
      </c>
      <c r="C3760">
        <v>6</v>
      </c>
      <c r="D3760">
        <v>5</v>
      </c>
      <c r="E3760">
        <v>1700</v>
      </c>
      <c r="F3760">
        <v>-5.7762955856323197</v>
      </c>
      <c r="G3760">
        <v>3.9350665283203101</v>
      </c>
      <c r="H3760">
        <v>6.9893017730601903</v>
      </c>
      <c r="I3760">
        <v>2.1688231278878001</v>
      </c>
      <c r="J3760">
        <f t="shared" si="59"/>
        <v>2.1688231278878001</v>
      </c>
      <c r="K3760" t="str" cm="1">
        <f t="array" ref="K3760">INDEX($P$6:$P$13,MATCH(MIN(ABS(MOD(J3760 - $Q$6:$Q$13 + PI(), 2*PI()) - PI())),ABS(MOD(J3760 - $Q$6:$Q$13 + PI(), 2*PI()) - PI()),0))</f>
        <v>SE</v>
      </c>
      <c r="L3760">
        <v>4.1992389027908903</v>
      </c>
      <c r="M3760">
        <v>7.4023388756645998</v>
      </c>
      <c r="N3760">
        <v>1.40979311201307</v>
      </c>
    </row>
    <row r="3761" spans="1:14" x14ac:dyDescent="0.3">
      <c r="A3761">
        <v>1717599</v>
      </c>
      <c r="B3761">
        <v>2024</v>
      </c>
      <c r="C3761">
        <v>6</v>
      </c>
      <c r="D3761">
        <v>5</v>
      </c>
      <c r="E3761">
        <v>1800</v>
      </c>
      <c r="F3761">
        <v>-5.98383483886718</v>
      </c>
      <c r="G3761">
        <v>4.2849755859374996</v>
      </c>
      <c r="H3761">
        <v>7.35984341891327</v>
      </c>
      <c r="I3761">
        <v>2.1922407711371399</v>
      </c>
      <c r="J3761">
        <f t="shared" si="59"/>
        <v>2.1922407711371399</v>
      </c>
      <c r="K3761" t="str" cm="1">
        <f t="array" ref="K3761">INDEX($P$6:$P$13,MATCH(MIN(ABS(MOD(J3761 - $Q$6:$Q$13 + PI(), 2*PI()) - PI())),ABS(MOD(J3761 - $Q$6:$Q$13 + PI(), 2*PI()) - PI()),0))</f>
        <v>SE</v>
      </c>
      <c r="L3761">
        <v>2.4521901549469098</v>
      </c>
      <c r="M3761">
        <v>7.15047327677408</v>
      </c>
      <c r="N3761">
        <v>1.4544381035698699</v>
      </c>
    </row>
    <row r="3762" spans="1:14" x14ac:dyDescent="0.3">
      <c r="A3762">
        <v>1717603</v>
      </c>
      <c r="B3762">
        <v>2024</v>
      </c>
      <c r="C3762">
        <v>6</v>
      </c>
      <c r="D3762">
        <v>5</v>
      </c>
      <c r="E3762">
        <v>1900</v>
      </c>
      <c r="F3762">
        <v>-6.4044757080078103</v>
      </c>
      <c r="G3762">
        <v>4.35433410644531</v>
      </c>
      <c r="H3762">
        <v>7.7445164216376297</v>
      </c>
      <c r="I3762">
        <v>2.1678972408441699</v>
      </c>
      <c r="J3762">
        <f t="shared" si="59"/>
        <v>2.1678972408441699</v>
      </c>
      <c r="K3762" t="str" cm="1">
        <f t="array" ref="K3762">INDEX($P$6:$P$13,MATCH(MIN(ABS(MOD(J3762 - $Q$6:$Q$13 + PI(), 2*PI()) - PI())),ABS(MOD(J3762 - $Q$6:$Q$13 + PI(), 2*PI()) - PI()),0))</f>
        <v>SE</v>
      </c>
      <c r="L3762">
        <v>1.40786615040532</v>
      </c>
      <c r="M3762">
        <v>6.94857554965549</v>
      </c>
      <c r="N3762">
        <v>1.49923377566867</v>
      </c>
    </row>
    <row r="3763" spans="1:14" x14ac:dyDescent="0.3">
      <c r="A3763">
        <v>1717606</v>
      </c>
      <c r="B3763">
        <v>2024</v>
      </c>
      <c r="C3763">
        <v>6</v>
      </c>
      <c r="D3763">
        <v>5</v>
      </c>
      <c r="E3763">
        <v>2000</v>
      </c>
      <c r="F3763">
        <v>-6.7262121582031202</v>
      </c>
      <c r="G3763">
        <v>4.2965869140624999</v>
      </c>
      <c r="H3763">
        <v>7.9813901738514597</v>
      </c>
      <c r="I3763">
        <v>2.1392453514603802</v>
      </c>
      <c r="J3763">
        <f t="shared" si="59"/>
        <v>2.1392453514603802</v>
      </c>
      <c r="K3763" t="str" cm="1">
        <f t="array" ref="K3763">INDEX($P$6:$P$13,MATCH(MIN(ABS(MOD(J3763 - $Q$6:$Q$13 + PI(), 2*PI()) - PI())),ABS(MOD(J3763 - $Q$6:$Q$13 + PI(), 2*PI()) - PI()),0))</f>
        <v>SE</v>
      </c>
      <c r="L3763">
        <v>1.74184283198519</v>
      </c>
      <c r="M3763">
        <v>6.7708542082044803</v>
      </c>
      <c r="N3763">
        <v>1.54968738555908</v>
      </c>
    </row>
    <row r="3764" spans="1:14" x14ac:dyDescent="0.3">
      <c r="A3764">
        <v>1717610</v>
      </c>
      <c r="B3764">
        <v>2024</v>
      </c>
      <c r="C3764">
        <v>6</v>
      </c>
      <c r="D3764">
        <v>5</v>
      </c>
      <c r="E3764">
        <v>2100</v>
      </c>
      <c r="F3764">
        <v>-7.1133129882812502</v>
      </c>
      <c r="G3764">
        <v>4.63115173339843</v>
      </c>
      <c r="H3764">
        <v>8.4880379385939406</v>
      </c>
      <c r="I3764">
        <v>2.1479122244253999</v>
      </c>
      <c r="J3764">
        <f t="shared" si="59"/>
        <v>2.1479122244253999</v>
      </c>
      <c r="K3764" t="str" cm="1">
        <f t="array" ref="K3764">INDEX($P$6:$P$13,MATCH(MIN(ABS(MOD(J3764 - $Q$6:$Q$13 + PI(), 2*PI()) - PI())),ABS(MOD(J3764 - $Q$6:$Q$13 + PI(), 2*PI()) - PI()),0))</f>
        <v>SE</v>
      </c>
      <c r="L3764">
        <v>1.4289928949808099</v>
      </c>
      <c r="M3764">
        <v>6.5539373821682396</v>
      </c>
      <c r="N3764">
        <v>1.62213611602783</v>
      </c>
    </row>
    <row r="3765" spans="1:14" x14ac:dyDescent="0.3">
      <c r="A3765">
        <v>1717614</v>
      </c>
      <c r="B3765">
        <v>2024</v>
      </c>
      <c r="C3765">
        <v>6</v>
      </c>
      <c r="D3765">
        <v>5</v>
      </c>
      <c r="E3765">
        <v>2200</v>
      </c>
      <c r="F3765">
        <v>-6.8764025878906203</v>
      </c>
      <c r="G3765">
        <v>4.6334503173828097</v>
      </c>
      <c r="H3765">
        <v>8.29178957731102</v>
      </c>
      <c r="I3765">
        <v>2.1637341739699201</v>
      </c>
      <c r="J3765">
        <f t="shared" si="59"/>
        <v>2.1637341739699201</v>
      </c>
      <c r="K3765" t="str" cm="1">
        <f t="array" ref="K3765">INDEX($P$6:$P$13,MATCH(MIN(ABS(MOD(J3765 - $Q$6:$Q$13 + PI(), 2*PI()) - PI())),ABS(MOD(J3765 - $Q$6:$Q$13 + PI(), 2*PI()) - PI()),0))</f>
        <v>SE</v>
      </c>
      <c r="L3765">
        <v>1.68353647449819</v>
      </c>
      <c r="M3765">
        <v>6.4717017279730902</v>
      </c>
      <c r="N3765">
        <v>1.6653190188937701</v>
      </c>
    </row>
    <row r="3766" spans="1:14" x14ac:dyDescent="0.3">
      <c r="A3766">
        <v>1717617</v>
      </c>
      <c r="B3766">
        <v>2024</v>
      </c>
      <c r="C3766">
        <v>6</v>
      </c>
      <c r="D3766">
        <v>5</v>
      </c>
      <c r="E3766">
        <v>2300</v>
      </c>
      <c r="F3766">
        <v>-8.0069818115234295</v>
      </c>
      <c r="G3766">
        <v>4.7615728759765599</v>
      </c>
      <c r="H3766">
        <v>9.3158109675595497</v>
      </c>
      <c r="I3766">
        <v>2.10729312047068</v>
      </c>
      <c r="J3766">
        <f t="shared" si="59"/>
        <v>2.10729312047068</v>
      </c>
      <c r="K3766" t="str" cm="1">
        <f t="array" ref="K3766">INDEX($P$6:$P$13,MATCH(MIN(ABS(MOD(J3766 - $Q$6:$Q$13 + PI(), 2*PI()) - PI())),ABS(MOD(J3766 - $Q$6:$Q$13 + PI(), 2*PI()) - PI()),0))</f>
        <v>SE</v>
      </c>
      <c r="L3766">
        <v>1.91549157475679</v>
      </c>
      <c r="M3766">
        <v>6.3346991009182396</v>
      </c>
      <c r="N3766">
        <v>1.7284469604492101</v>
      </c>
    </row>
    <row r="3767" spans="1:14" x14ac:dyDescent="0.3">
      <c r="A3767">
        <v>1717621</v>
      </c>
      <c r="B3767">
        <v>2024</v>
      </c>
      <c r="C3767">
        <v>6</v>
      </c>
      <c r="D3767">
        <v>5</v>
      </c>
      <c r="E3767">
        <v>0</v>
      </c>
      <c r="F3767">
        <v>-0.20511718749999999</v>
      </c>
      <c r="G3767">
        <v>-0.76318908691406195</v>
      </c>
      <c r="H3767">
        <v>0.79027251185437897</v>
      </c>
      <c r="I3767">
        <v>0.26255876910488901</v>
      </c>
      <c r="J3767">
        <f t="shared" si="59"/>
        <v>0.26255876910488901</v>
      </c>
      <c r="K3767" t="str" cm="1">
        <f t="array" ref="K3767">INDEX($P$6:$P$13,MATCH(MIN(ABS(MOD(J3767 - $Q$6:$Q$13 + PI(), 2*PI()) - PI())),ABS(MOD(J3767 - $Q$6:$Q$13 + PI(), 2*PI()) - PI()),0))</f>
        <v>N</v>
      </c>
      <c r="L3767">
        <v>5.5197394031035802</v>
      </c>
      <c r="M3767">
        <v>7.9727595647176104</v>
      </c>
      <c r="N3767">
        <v>1.39144007364908</v>
      </c>
    </row>
    <row r="3768" spans="1:14" x14ac:dyDescent="0.3">
      <c r="A3768">
        <v>1717624</v>
      </c>
      <c r="B3768">
        <v>2024</v>
      </c>
      <c r="C3768">
        <v>6</v>
      </c>
      <c r="D3768">
        <v>5</v>
      </c>
      <c r="E3768">
        <v>100</v>
      </c>
      <c r="F3768">
        <v>-0.80991577148437499</v>
      </c>
      <c r="G3768">
        <v>-0.276260375976562</v>
      </c>
      <c r="H3768">
        <v>0.855735562094881</v>
      </c>
      <c r="I3768">
        <v>1.2420742287189599</v>
      </c>
      <c r="J3768">
        <f t="shared" si="59"/>
        <v>1.2420742287189599</v>
      </c>
      <c r="K3768" t="str" cm="1">
        <f t="array" ref="K3768">INDEX($P$6:$P$13,MATCH(MIN(ABS(MOD(J3768 - $Q$6:$Q$13 + PI(), 2*PI()) - PI())),ABS(MOD(J3768 - $Q$6:$Q$13 + PI(), 2*PI()) - PI()),0))</f>
        <v>E</v>
      </c>
      <c r="L3768">
        <v>5.5327639179120798</v>
      </c>
      <c r="M3768">
        <v>7.9936027526855398</v>
      </c>
      <c r="N3768">
        <v>1.3908057742648601</v>
      </c>
    </row>
    <row r="3769" spans="1:14" x14ac:dyDescent="0.3">
      <c r="A3769">
        <v>1717628</v>
      </c>
      <c r="B3769">
        <v>2024</v>
      </c>
      <c r="C3769">
        <v>6</v>
      </c>
      <c r="D3769">
        <v>5</v>
      </c>
      <c r="E3769">
        <v>200</v>
      </c>
      <c r="F3769">
        <v>-0.91805480957031205</v>
      </c>
      <c r="G3769">
        <v>0.19956237792968701</v>
      </c>
      <c r="H3769">
        <v>0.93949442577384801</v>
      </c>
      <c r="I3769">
        <v>1.78484166398527</v>
      </c>
      <c r="J3769">
        <f t="shared" si="59"/>
        <v>1.78484166398527</v>
      </c>
      <c r="K3769" t="str" cm="1">
        <f t="array" ref="K3769">INDEX($P$6:$P$13,MATCH(MIN(ABS(MOD(J3769 - $Q$6:$Q$13 + PI(), 2*PI()) - PI())),ABS(MOD(J3769 - $Q$6:$Q$13 + PI(), 2*PI()) - PI()),0))</f>
        <v>E</v>
      </c>
      <c r="L3769">
        <v>5.5476254220591601</v>
      </c>
      <c r="M3769">
        <v>8.01234001583523</v>
      </c>
      <c r="N3769">
        <v>1.3889798058403799</v>
      </c>
    </row>
    <row r="3770" spans="1:14" x14ac:dyDescent="0.3">
      <c r="A3770">
        <v>1717632</v>
      </c>
      <c r="B3770">
        <v>2024</v>
      </c>
      <c r="C3770">
        <v>6</v>
      </c>
      <c r="D3770">
        <v>6</v>
      </c>
      <c r="E3770">
        <v>300</v>
      </c>
      <c r="F3770">
        <v>-5.1752301025390599</v>
      </c>
      <c r="G3770">
        <v>9.3074566650390604</v>
      </c>
      <c r="H3770">
        <v>10.649495583632399</v>
      </c>
      <c r="I3770">
        <v>2.63413126692152</v>
      </c>
      <c r="J3770">
        <f t="shared" si="59"/>
        <v>2.63413126692152</v>
      </c>
      <c r="K3770" t="str" cm="1">
        <f t="array" ref="K3770">INDEX($P$6:$P$13,MATCH(MIN(ABS(MOD(J3770 - $Q$6:$Q$13 + PI(), 2*PI()) - PI())),ABS(MOD(J3770 - $Q$6:$Q$13 + PI(), 2*PI()) - PI()),0))</f>
        <v>SE</v>
      </c>
      <c r="L3770">
        <v>2.4576276973920899</v>
      </c>
      <c r="M3770">
        <v>5.9264379077487499</v>
      </c>
      <c r="N3770">
        <v>2.12325159708658</v>
      </c>
    </row>
    <row r="3771" spans="1:14" x14ac:dyDescent="0.3">
      <c r="A3771">
        <v>1717635</v>
      </c>
      <c r="B3771">
        <v>2024</v>
      </c>
      <c r="C3771">
        <v>6</v>
      </c>
      <c r="D3771">
        <v>6</v>
      </c>
      <c r="E3771">
        <v>400</v>
      </c>
      <c r="F3771">
        <v>-2.73576293945312</v>
      </c>
      <c r="G3771">
        <v>10.2246160888671</v>
      </c>
      <c r="H3771">
        <v>10.5842889711877</v>
      </c>
      <c r="I3771">
        <v>2.8801505212405698</v>
      </c>
      <c r="J3771">
        <f t="shared" si="59"/>
        <v>2.8801505212405698</v>
      </c>
      <c r="K3771" t="str" cm="1">
        <f t="array" ref="K3771">INDEX($P$6:$P$13,MATCH(MIN(ABS(MOD(J3771 - $Q$6:$Q$13 + PI(), 2*PI()) - PI())),ABS(MOD(J3771 - $Q$6:$Q$13 + PI(), 2*PI()) - PI()),0))</f>
        <v>S</v>
      </c>
      <c r="L3771">
        <v>2.5539068001621699</v>
      </c>
      <c r="M3771">
        <v>5.9852346844143298</v>
      </c>
      <c r="N3771">
        <v>2.1235020955403598</v>
      </c>
    </row>
    <row r="3772" spans="1:14" x14ac:dyDescent="0.3">
      <c r="A3772">
        <v>1717639</v>
      </c>
      <c r="B3772">
        <v>2024</v>
      </c>
      <c r="C3772">
        <v>6</v>
      </c>
      <c r="D3772">
        <v>6</v>
      </c>
      <c r="E3772">
        <v>500</v>
      </c>
      <c r="F3772">
        <v>-0.26459838867187502</v>
      </c>
      <c r="G3772">
        <v>10.6098931884765</v>
      </c>
      <c r="H3772">
        <v>10.6131920635673</v>
      </c>
      <c r="I3772">
        <v>3.1166589856282099</v>
      </c>
      <c r="J3772">
        <f t="shared" si="59"/>
        <v>3.1166589856282099</v>
      </c>
      <c r="K3772" t="str" cm="1">
        <f t="array" ref="K3772">INDEX($P$6:$P$13,MATCH(MIN(ABS(MOD(J3772 - $Q$6:$Q$13 + PI(), 2*PI()) - PI())),ABS(MOD(J3772 - $Q$6:$Q$13 + PI(), 2*PI()) - PI()),0))</f>
        <v>S</v>
      </c>
      <c r="L3772">
        <v>2.6744791992146002</v>
      </c>
      <c r="M3772">
        <v>6.0245398415459501</v>
      </c>
      <c r="N3772">
        <v>2.10618273417154</v>
      </c>
    </row>
    <row r="3773" spans="1:14" x14ac:dyDescent="0.3">
      <c r="A3773">
        <v>1717642</v>
      </c>
      <c r="B3773">
        <v>2024</v>
      </c>
      <c r="C3773">
        <v>6</v>
      </c>
      <c r="D3773">
        <v>6</v>
      </c>
      <c r="E3773">
        <v>600</v>
      </c>
      <c r="F3773">
        <v>2.28243835449218</v>
      </c>
      <c r="G3773">
        <v>10.9177954101562</v>
      </c>
      <c r="H3773">
        <v>11.153823625111</v>
      </c>
      <c r="I3773">
        <v>-2.9355040815275699</v>
      </c>
      <c r="J3773">
        <f t="shared" si="59"/>
        <v>3.3476812256520163</v>
      </c>
      <c r="K3773" t="str" cm="1">
        <f t="array" ref="K3773">INDEX($P$6:$P$13,MATCH(MIN(ABS(MOD(J3773 - $Q$6:$Q$13 + PI(), 2*PI()) - PI())),ABS(MOD(J3773 - $Q$6:$Q$13 + PI(), 2*PI()) - PI()),0))</f>
        <v>S</v>
      </c>
      <c r="L3773">
        <v>2.83465306999262</v>
      </c>
      <c r="M3773">
        <v>6.0405503378974004</v>
      </c>
      <c r="N3773">
        <v>2.10980584886339</v>
      </c>
    </row>
    <row r="3774" spans="1:14" x14ac:dyDescent="0.3">
      <c r="A3774">
        <v>1717646</v>
      </c>
      <c r="B3774">
        <v>2024</v>
      </c>
      <c r="C3774">
        <v>6</v>
      </c>
      <c r="D3774">
        <v>6</v>
      </c>
      <c r="E3774">
        <v>700</v>
      </c>
      <c r="F3774">
        <v>4.0551196289062501</v>
      </c>
      <c r="G3774">
        <v>10.7498260498046</v>
      </c>
      <c r="H3774">
        <v>11.489245201744099</v>
      </c>
      <c r="I3774">
        <v>-2.7808713832743899</v>
      </c>
      <c r="J3774">
        <f t="shared" si="59"/>
        <v>3.5023139239051964</v>
      </c>
      <c r="K3774" t="str" cm="1">
        <f t="array" ref="K3774">INDEX($P$6:$P$13,MATCH(MIN(ABS(MOD(J3774 - $Q$6:$Q$13 + PI(), 2*PI()) - PI())),ABS(MOD(J3774 - $Q$6:$Q$13 + PI(), 2*PI()) - PI()),0))</f>
        <v>S</v>
      </c>
      <c r="L3774">
        <v>3.0295159159587799</v>
      </c>
      <c r="M3774">
        <v>6.0494691001044298</v>
      </c>
      <c r="N3774">
        <v>2.1496444278293101</v>
      </c>
    </row>
    <row r="3775" spans="1:14" x14ac:dyDescent="0.3">
      <c r="A3775">
        <v>1717650</v>
      </c>
      <c r="B3775">
        <v>2024</v>
      </c>
      <c r="C3775">
        <v>6</v>
      </c>
      <c r="D3775">
        <v>6</v>
      </c>
      <c r="E3775">
        <v>800</v>
      </c>
      <c r="F3775">
        <v>5.2469171142578102</v>
      </c>
      <c r="G3775">
        <v>10.1295166015625</v>
      </c>
      <c r="H3775">
        <v>11.407771289135299</v>
      </c>
      <c r="I3775">
        <v>-2.6636623831251902</v>
      </c>
      <c r="J3775">
        <f t="shared" si="59"/>
        <v>3.619522924054396</v>
      </c>
      <c r="K3775" t="str" cm="1">
        <f t="array" ref="K3775">INDEX($P$6:$P$13,MATCH(MIN(ABS(MOD(J3775 - $Q$6:$Q$13 + PI(), 2*PI()) - PI())),ABS(MOD(J3775 - $Q$6:$Q$13 + PI(), 2*PI()) - PI()),0))</f>
        <v>SW</v>
      </c>
      <c r="L3775">
        <v>3.22639441978199</v>
      </c>
      <c r="M3775">
        <v>6.0910337236192396</v>
      </c>
      <c r="N3775">
        <v>2.2041327158609998</v>
      </c>
    </row>
    <row r="3776" spans="1:14" x14ac:dyDescent="0.3">
      <c r="A3776">
        <v>1717653</v>
      </c>
      <c r="B3776">
        <v>2024</v>
      </c>
      <c r="C3776">
        <v>6</v>
      </c>
      <c r="D3776">
        <v>6</v>
      </c>
      <c r="E3776">
        <v>900</v>
      </c>
      <c r="F3776">
        <v>6.3281237792968703</v>
      </c>
      <c r="G3776">
        <v>9.3083245849609302</v>
      </c>
      <c r="H3776">
        <v>11.2556677787277</v>
      </c>
      <c r="I3776">
        <v>-2.5445289106244902</v>
      </c>
      <c r="J3776">
        <f t="shared" si="59"/>
        <v>3.7386563965550961</v>
      </c>
      <c r="K3776" t="str" cm="1">
        <f t="array" ref="K3776">INDEX($P$6:$P$13,MATCH(MIN(ABS(MOD(J3776 - $Q$6:$Q$13 + PI(), 2*PI()) - PI())),ABS(MOD(J3776 - $Q$6:$Q$13 + PI(), 2*PI()) - PI()),0))</f>
        <v>SW</v>
      </c>
      <c r="L3776">
        <v>3.4120847471403501</v>
      </c>
      <c r="M3776">
        <v>6.1664621565077002</v>
      </c>
      <c r="N3776">
        <v>2.2690779368082601</v>
      </c>
    </row>
    <row r="3777" spans="1:14" x14ac:dyDescent="0.3">
      <c r="A3777">
        <v>1717657</v>
      </c>
      <c r="B3777">
        <v>2024</v>
      </c>
      <c r="C3777">
        <v>6</v>
      </c>
      <c r="D3777">
        <v>6</v>
      </c>
      <c r="E3777">
        <v>1000</v>
      </c>
      <c r="F3777">
        <v>6.5068835449218696</v>
      </c>
      <c r="G3777">
        <v>8.5830462646484307</v>
      </c>
      <c r="H3777">
        <v>10.7707110558342</v>
      </c>
      <c r="I3777">
        <v>-2.4929220323238499</v>
      </c>
      <c r="J3777">
        <f t="shared" si="59"/>
        <v>3.7902632748557363</v>
      </c>
      <c r="K3777" t="str" cm="1">
        <f t="array" ref="K3777">INDEX($P$6:$P$13,MATCH(MIN(ABS(MOD(J3777 - $Q$6:$Q$13 + PI(), 2*PI()) - PI())),ABS(MOD(J3777 - $Q$6:$Q$13 + PI(), 2*PI()) - PI()),0))</f>
        <v>SW</v>
      </c>
      <c r="L3777">
        <v>3.5521162428737298</v>
      </c>
      <c r="M3777">
        <v>6.3030767440795898</v>
      </c>
      <c r="N3777">
        <v>2.2846023771497901</v>
      </c>
    </row>
    <row r="3778" spans="1:14" x14ac:dyDescent="0.3">
      <c r="A3778">
        <v>1717660</v>
      </c>
      <c r="B3778">
        <v>2024</v>
      </c>
      <c r="C3778">
        <v>6</v>
      </c>
      <c r="D3778">
        <v>6</v>
      </c>
      <c r="E3778">
        <v>1100</v>
      </c>
      <c r="F3778">
        <v>7.5682031250000001</v>
      </c>
      <c r="G3778">
        <v>7.8114648437499996</v>
      </c>
      <c r="H3778">
        <v>10.876427793462399</v>
      </c>
      <c r="I3778">
        <v>-2.3720102695599401</v>
      </c>
      <c r="J3778">
        <f t="shared" si="59"/>
        <v>3.9111750376196461</v>
      </c>
      <c r="K3778" t="str" cm="1">
        <f t="array" ref="K3778">INDEX($P$6:$P$13,MATCH(MIN(ABS(MOD(J3778 - $Q$6:$Q$13 + PI(), 2*PI()) - PI())),ABS(MOD(J3778 - $Q$6:$Q$13 + PI(), 2*PI()) - PI()),0))</f>
        <v>SW</v>
      </c>
      <c r="L3778">
        <v>3.6836436734329201</v>
      </c>
      <c r="M3778">
        <v>6.4171585506862998</v>
      </c>
      <c r="N3778">
        <v>2.3130555682712099</v>
      </c>
    </row>
    <row r="3779" spans="1:14" x14ac:dyDescent="0.3">
      <c r="A3779">
        <v>1717664</v>
      </c>
      <c r="B3779">
        <v>2024</v>
      </c>
      <c r="C3779">
        <v>6</v>
      </c>
      <c r="D3779">
        <v>6</v>
      </c>
      <c r="E3779">
        <v>1200</v>
      </c>
      <c r="F3779">
        <v>8.3840228271484296</v>
      </c>
      <c r="G3779">
        <v>7.1986529541015596</v>
      </c>
      <c r="H3779">
        <v>11.050449905761299</v>
      </c>
      <c r="I3779">
        <v>-2.2802709855472298</v>
      </c>
      <c r="J3779">
        <f t="shared" ref="J3779:J3842" si="60">IF(I3779&lt;0,I3779+2*PI(),I3779)</f>
        <v>4.0029143216323568</v>
      </c>
      <c r="K3779" t="str" cm="1">
        <f t="array" ref="K3779">INDEX($P$6:$P$13,MATCH(MIN(ABS(MOD(J3779 - $Q$6:$Q$13 + PI(), 2*PI()) - PI())),ABS(MOD(J3779 - $Q$6:$Q$13 + PI(), 2*PI()) - PI()),0))</f>
        <v>SW</v>
      </c>
      <c r="L3779">
        <v>3.8030261425196201</v>
      </c>
      <c r="M3779">
        <v>6.5021056069268104</v>
      </c>
      <c r="N3779">
        <v>2.3507772021823401</v>
      </c>
    </row>
    <row r="3780" spans="1:14" x14ac:dyDescent="0.3">
      <c r="A3780">
        <v>1717668</v>
      </c>
      <c r="B3780">
        <v>2024</v>
      </c>
      <c r="C3780">
        <v>6</v>
      </c>
      <c r="D3780">
        <v>6</v>
      </c>
      <c r="E3780">
        <v>1300</v>
      </c>
      <c r="F3780">
        <v>8.61224975585937</v>
      </c>
      <c r="G3780">
        <v>6.8707159423828097</v>
      </c>
      <c r="H3780">
        <v>11.0171495141989</v>
      </c>
      <c r="I3780">
        <v>-2.2441846507788301</v>
      </c>
      <c r="J3780">
        <f t="shared" si="60"/>
        <v>4.0390006564007557</v>
      </c>
      <c r="K3780" t="str" cm="1">
        <f t="array" ref="K3780">INDEX($P$6:$P$13,MATCH(MIN(ABS(MOD(J3780 - $Q$6:$Q$13 + PI(), 2*PI()) - PI())),ABS(MOD(J3780 - $Q$6:$Q$13 + PI(), 2*PI()) - PI()),0))</f>
        <v>SW</v>
      </c>
      <c r="L3780">
        <v>3.9018730060314</v>
      </c>
      <c r="M3780">
        <v>6.5642991595798001</v>
      </c>
      <c r="N3780">
        <v>2.38449732462565</v>
      </c>
    </row>
    <row r="3781" spans="1:14" x14ac:dyDescent="0.3">
      <c r="A3781">
        <v>1717671</v>
      </c>
      <c r="B3781">
        <v>2024</v>
      </c>
      <c r="C3781">
        <v>6</v>
      </c>
      <c r="D3781">
        <v>6</v>
      </c>
      <c r="E3781">
        <v>1400</v>
      </c>
      <c r="F3781">
        <v>9.0295074462890597</v>
      </c>
      <c r="G3781">
        <v>6.5196728515625004</v>
      </c>
      <c r="H3781">
        <v>11.1372410773041</v>
      </c>
      <c r="I3781">
        <v>-2.1961621311354702</v>
      </c>
      <c r="J3781">
        <f t="shared" si="60"/>
        <v>4.0870231760441165</v>
      </c>
      <c r="K3781" t="str" cm="1">
        <f t="array" ref="K3781">INDEX($P$6:$P$13,MATCH(MIN(ABS(MOD(J3781 - $Q$6:$Q$13 + PI(), 2*PI()) - PI())),ABS(MOD(J3781 - $Q$6:$Q$13 + PI(), 2*PI()) - PI()),0))</f>
        <v>SW</v>
      </c>
      <c r="L3781">
        <v>3.9814579355549302</v>
      </c>
      <c r="M3781">
        <v>6.6086895200941296</v>
      </c>
      <c r="N3781">
        <v>2.4047975540161102</v>
      </c>
    </row>
    <row r="3782" spans="1:14" x14ac:dyDescent="0.3">
      <c r="A3782">
        <v>1717675</v>
      </c>
      <c r="B3782">
        <v>2024</v>
      </c>
      <c r="C3782">
        <v>6</v>
      </c>
      <c r="D3782">
        <v>6</v>
      </c>
      <c r="E3782">
        <v>1500</v>
      </c>
      <c r="F3782">
        <v>9.5394689941406199</v>
      </c>
      <c r="G3782">
        <v>6.0425335693359301</v>
      </c>
      <c r="H3782">
        <v>11.2921955627203</v>
      </c>
      <c r="I3782">
        <v>-2.1354307995115902</v>
      </c>
      <c r="J3782">
        <f t="shared" si="60"/>
        <v>4.1477545076679956</v>
      </c>
      <c r="K3782" t="str" cm="1">
        <f t="array" ref="K3782">INDEX($P$6:$P$13,MATCH(MIN(ABS(MOD(J3782 - $Q$6:$Q$13 + PI(), 2*PI()) - PI())),ABS(MOD(J3782 - $Q$6:$Q$13 + PI(), 2*PI()) - PI()),0))</f>
        <v>SW</v>
      </c>
      <c r="L3782">
        <v>4.0496565494284997</v>
      </c>
      <c r="M3782">
        <v>6.6285522249009796</v>
      </c>
      <c r="N3782">
        <v>2.4195302327473902</v>
      </c>
    </row>
    <row r="3783" spans="1:14" x14ac:dyDescent="0.3">
      <c r="A3783">
        <v>1717678</v>
      </c>
      <c r="B3783">
        <v>2024</v>
      </c>
      <c r="C3783">
        <v>6</v>
      </c>
      <c r="D3783">
        <v>6</v>
      </c>
      <c r="E3783">
        <v>1600</v>
      </c>
      <c r="F3783">
        <v>9.8882867431640609</v>
      </c>
      <c r="G3783">
        <v>5.1771221923828099</v>
      </c>
      <c r="H3783">
        <v>11.161577348649899</v>
      </c>
      <c r="I3783">
        <v>-2.05311465706726</v>
      </c>
      <c r="J3783">
        <f t="shared" si="60"/>
        <v>4.2300706501123262</v>
      </c>
      <c r="K3783" t="str" cm="1">
        <f t="array" ref="K3783">INDEX($P$6:$P$13,MATCH(MIN(ABS(MOD(J3783 - $Q$6:$Q$13 + PI(), 2*PI()) - PI())),ABS(MOD(J3783 - $Q$6:$Q$13 + PI(), 2*PI()) - PI()),0))</f>
        <v>SW</v>
      </c>
      <c r="L3783">
        <v>4.1094588969706702</v>
      </c>
      <c r="M3783">
        <v>6.6347623401217897</v>
      </c>
      <c r="N3783">
        <v>2.4177776972452798</v>
      </c>
    </row>
    <row r="3784" spans="1:14" x14ac:dyDescent="0.3">
      <c r="A3784">
        <v>1717682</v>
      </c>
      <c r="B3784">
        <v>2024</v>
      </c>
      <c r="C3784">
        <v>6</v>
      </c>
      <c r="D3784">
        <v>6</v>
      </c>
      <c r="E3784">
        <v>1700</v>
      </c>
      <c r="F3784">
        <v>10.1836645507812</v>
      </c>
      <c r="G3784">
        <v>4.1625262451171796</v>
      </c>
      <c r="H3784">
        <v>11.0015293675074</v>
      </c>
      <c r="I3784">
        <v>-1.95881905044063</v>
      </c>
      <c r="J3784">
        <f t="shared" si="60"/>
        <v>4.3243662567389567</v>
      </c>
      <c r="K3784" t="str" cm="1">
        <f t="array" ref="K3784">INDEX($P$6:$P$13,MATCH(MIN(ABS(MOD(J3784 - $Q$6:$Q$13 + PI(), 2*PI()) - PI())),ABS(MOD(J3784 - $Q$6:$Q$13 + PI(), 2*PI()) - PI()),0))</f>
        <v>W</v>
      </c>
      <c r="L3784">
        <v>4.1658049052780903</v>
      </c>
      <c r="M3784">
        <v>6.6277491251627598</v>
      </c>
      <c r="N3784">
        <v>2.3984654744466098</v>
      </c>
    </row>
    <row r="3785" spans="1:14" x14ac:dyDescent="0.3">
      <c r="A3785">
        <v>1717686</v>
      </c>
      <c r="B3785">
        <v>2024</v>
      </c>
      <c r="C3785">
        <v>6</v>
      </c>
      <c r="D3785">
        <v>6</v>
      </c>
      <c r="E3785">
        <v>1800</v>
      </c>
      <c r="F3785">
        <v>10.3274548339843</v>
      </c>
      <c r="G3785">
        <v>3.3067572021484302</v>
      </c>
      <c r="H3785">
        <v>10.843936856232</v>
      </c>
      <c r="I3785">
        <v>-1.88067244203418</v>
      </c>
      <c r="J3785">
        <f t="shared" si="60"/>
        <v>4.4025128651454057</v>
      </c>
      <c r="K3785" t="str" cm="1">
        <f t="array" ref="K3785">INDEX($P$6:$P$13,MATCH(MIN(ABS(MOD(J3785 - $Q$6:$Q$13 + PI(), 2*PI()) - PI())),ABS(MOD(J3785 - $Q$6:$Q$13 + PI(), 2*PI()) - PI()),0))</f>
        <v>W</v>
      </c>
      <c r="L3785">
        <v>4.2202376986584103</v>
      </c>
      <c r="M3785">
        <v>6.6063253614637496</v>
      </c>
      <c r="N3785">
        <v>2.36808978186713</v>
      </c>
    </row>
    <row r="3786" spans="1:14" x14ac:dyDescent="0.3">
      <c r="A3786">
        <v>1717689</v>
      </c>
      <c r="B3786">
        <v>2024</v>
      </c>
      <c r="C3786">
        <v>6</v>
      </c>
      <c r="D3786">
        <v>6</v>
      </c>
      <c r="E3786">
        <v>1900</v>
      </c>
      <c r="F3786">
        <v>10.3126068115234</v>
      </c>
      <c r="G3786">
        <v>2.6384857177734302</v>
      </c>
      <c r="H3786">
        <v>10.6447858659521</v>
      </c>
      <c r="I3786">
        <v>-1.8212737277786</v>
      </c>
      <c r="J3786">
        <f t="shared" si="60"/>
        <v>4.4619115794009865</v>
      </c>
      <c r="K3786" t="str" cm="1">
        <f t="array" ref="K3786">INDEX($P$6:$P$13,MATCH(MIN(ABS(MOD(J3786 - $Q$6:$Q$13 + PI(), 2*PI()) - PI())),ABS(MOD(J3786 - $Q$6:$Q$13 + PI(), 2*PI()) - PI()),0))</f>
        <v>W</v>
      </c>
      <c r="L3786">
        <v>4.2724504513633503</v>
      </c>
      <c r="M3786">
        <v>6.5781696107652401</v>
      </c>
      <c r="N3786">
        <v>2.32465044657389</v>
      </c>
    </row>
    <row r="3787" spans="1:14" x14ac:dyDescent="0.3">
      <c r="A3787">
        <v>1717693</v>
      </c>
      <c r="B3787">
        <v>2024</v>
      </c>
      <c r="C3787">
        <v>6</v>
      </c>
      <c r="D3787">
        <v>6</v>
      </c>
      <c r="E3787">
        <v>2000</v>
      </c>
      <c r="F3787">
        <v>10.228009033203101</v>
      </c>
      <c r="G3787">
        <v>1.7829833984375001</v>
      </c>
      <c r="H3787">
        <v>10.3822540222433</v>
      </c>
      <c r="I3787">
        <v>-1.7433856212408001</v>
      </c>
      <c r="J3787">
        <f t="shared" si="60"/>
        <v>4.5397996859387861</v>
      </c>
      <c r="K3787" t="str" cm="1">
        <f t="array" ref="K3787">INDEX($P$6:$P$13,MATCH(MIN(ABS(MOD(J3787 - $Q$6:$Q$13 + PI(), 2*PI()) - PI())),ABS(MOD(J3787 - $Q$6:$Q$13 + PI(), 2*PI()) - PI()),0))</f>
        <v>W</v>
      </c>
      <c r="L3787">
        <v>4.3216996088165702</v>
      </c>
      <c r="M3787">
        <v>6.5510187149047798</v>
      </c>
      <c r="N3787">
        <v>2.2683837678697301</v>
      </c>
    </row>
    <row r="3788" spans="1:14" x14ac:dyDescent="0.3">
      <c r="A3788">
        <v>1717696</v>
      </c>
      <c r="B3788">
        <v>2024</v>
      </c>
      <c r="C3788">
        <v>6</v>
      </c>
      <c r="D3788">
        <v>6</v>
      </c>
      <c r="E3788">
        <v>2100</v>
      </c>
      <c r="F3788">
        <v>9.7120532226562499</v>
      </c>
      <c r="G3788">
        <v>0.90910644531249996</v>
      </c>
      <c r="H3788">
        <v>9.7545093330529102</v>
      </c>
      <c r="I3788">
        <v>-1.6641303597597601</v>
      </c>
      <c r="J3788">
        <f t="shared" si="60"/>
        <v>4.6190549474198264</v>
      </c>
      <c r="K3788" t="str" cm="1">
        <f t="array" ref="K3788">INDEX($P$6:$P$13,MATCH(MIN(ABS(MOD(J3788 - $Q$6:$Q$13 + PI(), 2*PI()) - PI())),ABS(MOD(J3788 - $Q$6:$Q$13 + PI(), 2*PI()) - PI()),0))</f>
        <v>W</v>
      </c>
      <c r="L3788">
        <v>4.3670805247864504</v>
      </c>
      <c r="M3788">
        <v>6.5355874167548196</v>
      </c>
      <c r="N3788">
        <v>2.1939316855536499</v>
      </c>
    </row>
    <row r="3789" spans="1:14" x14ac:dyDescent="0.3">
      <c r="A3789">
        <v>1717700</v>
      </c>
      <c r="B3789">
        <v>2024</v>
      </c>
      <c r="C3789">
        <v>6</v>
      </c>
      <c r="D3789">
        <v>6</v>
      </c>
      <c r="E3789">
        <v>2200</v>
      </c>
      <c r="F3789">
        <v>9.2102349853515602</v>
      </c>
      <c r="G3789">
        <v>-0.1563671875</v>
      </c>
      <c r="H3789">
        <v>9.2115622552702998</v>
      </c>
      <c r="I3789">
        <v>-1.5538204117677601</v>
      </c>
      <c r="J3789">
        <f t="shared" si="60"/>
        <v>4.7293648954118259</v>
      </c>
      <c r="K3789" t="str" cm="1">
        <f t="array" ref="K3789">INDEX($P$6:$P$13,MATCH(MIN(ABS(MOD(J3789 - $Q$6:$Q$13 + PI(), 2*PI()) - PI())),ABS(MOD(J3789 - $Q$6:$Q$13 + PI(), 2*PI()) - PI()),0))</f>
        <v>W</v>
      </c>
      <c r="L3789">
        <v>4.4151399002273504</v>
      </c>
      <c r="M3789">
        <v>6.5175919002956801</v>
      </c>
      <c r="N3789">
        <v>2.1150433222452798</v>
      </c>
    </row>
    <row r="3790" spans="1:14" x14ac:dyDescent="0.3">
      <c r="A3790">
        <v>1717704</v>
      </c>
      <c r="B3790">
        <v>2024</v>
      </c>
      <c r="C3790">
        <v>6</v>
      </c>
      <c r="D3790">
        <v>6</v>
      </c>
      <c r="E3790">
        <v>2300</v>
      </c>
      <c r="F3790">
        <v>8.38520202636718</v>
      </c>
      <c r="G3790">
        <v>-0.131688232421875</v>
      </c>
      <c r="H3790">
        <v>8.3862360337371094</v>
      </c>
      <c r="I3790">
        <v>-1.5550927805956101</v>
      </c>
      <c r="J3790">
        <f t="shared" si="60"/>
        <v>4.7280925265839766</v>
      </c>
      <c r="K3790" t="str" cm="1">
        <f t="array" ref="K3790">INDEX($P$6:$P$13,MATCH(MIN(ABS(MOD(J3790 - $Q$6:$Q$13 + PI(), 2*PI()) - PI())),ABS(MOD(J3790 - $Q$6:$Q$13 + PI(), 2*PI()) - PI()),0))</f>
        <v>W</v>
      </c>
      <c r="L3790">
        <v>4.4513517005174803</v>
      </c>
      <c r="M3790">
        <v>6.5259514914618597</v>
      </c>
      <c r="N3790">
        <v>2.0220140881008501</v>
      </c>
    </row>
    <row r="3791" spans="1:14" x14ac:dyDescent="0.3">
      <c r="A3791">
        <v>1717707</v>
      </c>
      <c r="B3791">
        <v>2024</v>
      </c>
      <c r="C3791">
        <v>6</v>
      </c>
      <c r="D3791">
        <v>6</v>
      </c>
      <c r="E3791">
        <v>0</v>
      </c>
      <c r="F3791">
        <v>-8.8387652587890599</v>
      </c>
      <c r="G3791">
        <v>5.86428100585937</v>
      </c>
      <c r="H3791">
        <v>10.607241065218499</v>
      </c>
      <c r="I3791">
        <v>2.1565845839837299</v>
      </c>
      <c r="J3791">
        <f t="shared" si="60"/>
        <v>2.1565845839837299</v>
      </c>
      <c r="K3791" t="str" cm="1">
        <f t="array" ref="K3791">INDEX($P$6:$P$13,MATCH(MIN(ABS(MOD(J3791 - $Q$6:$Q$13 + PI(), 2*PI()) - PI())),ABS(MOD(J3791 - $Q$6:$Q$13 + PI(), 2*PI()) - PI()),0))</f>
        <v>SE</v>
      </c>
      <c r="L3791">
        <v>2.1373963655663699</v>
      </c>
      <c r="M3791">
        <v>6.1408416959974499</v>
      </c>
      <c r="N3791">
        <v>1.8217731051974799</v>
      </c>
    </row>
    <row r="3792" spans="1:14" x14ac:dyDescent="0.3">
      <c r="A3792">
        <v>1717711</v>
      </c>
      <c r="B3792">
        <v>2024</v>
      </c>
      <c r="C3792">
        <v>6</v>
      </c>
      <c r="D3792">
        <v>6</v>
      </c>
      <c r="E3792">
        <v>100</v>
      </c>
      <c r="F3792">
        <v>-8.5827783203124994</v>
      </c>
      <c r="G3792">
        <v>7.3174133300781197</v>
      </c>
      <c r="H3792">
        <v>11.278679955510301</v>
      </c>
      <c r="I3792">
        <v>2.2767801139110699</v>
      </c>
      <c r="J3792">
        <f t="shared" si="60"/>
        <v>2.2767801139110699</v>
      </c>
      <c r="K3792" t="str" cm="1">
        <f t="array" ref="K3792">INDEX($P$6:$P$13,MATCH(MIN(ABS(MOD(J3792 - $Q$6:$Q$13 + PI(), 2*PI()) - PI())),ABS(MOD(J3792 - $Q$6:$Q$13 + PI(), 2*PI()) - PI()),0))</f>
        <v>SE</v>
      </c>
      <c r="L3792">
        <v>2.2789134909185198</v>
      </c>
      <c r="M3792">
        <v>5.9607036378648504</v>
      </c>
      <c r="N3792">
        <v>1.94531165228949</v>
      </c>
    </row>
    <row r="3793" spans="1:14" x14ac:dyDescent="0.3">
      <c r="A3793">
        <v>1717714</v>
      </c>
      <c r="B3793">
        <v>2024</v>
      </c>
      <c r="C3793">
        <v>6</v>
      </c>
      <c r="D3793">
        <v>6</v>
      </c>
      <c r="E3793">
        <v>200</v>
      </c>
      <c r="F3793">
        <v>-7.4187084960937497</v>
      </c>
      <c r="G3793">
        <v>8.5946697998046808</v>
      </c>
      <c r="H3793">
        <v>11.353659529759</v>
      </c>
      <c r="I3793">
        <v>2.4294990833594698</v>
      </c>
      <c r="J3793">
        <f t="shared" si="60"/>
        <v>2.4294990833594698</v>
      </c>
      <c r="K3793" t="str" cm="1">
        <f t="array" ref="K3793">INDEX($P$6:$P$13,MATCH(MIN(ABS(MOD(J3793 - $Q$6:$Q$13 + PI(), 2*PI()) - PI())),ABS(MOD(J3793 - $Q$6:$Q$13 + PI(), 2*PI()) - PI()),0))</f>
        <v>SE</v>
      </c>
      <c r="L3793">
        <v>2.3747928532089801</v>
      </c>
      <c r="M3793">
        <v>5.8879928588867099</v>
      </c>
      <c r="N3793">
        <v>2.0691354539659201</v>
      </c>
    </row>
    <row r="3794" spans="1:14" x14ac:dyDescent="0.3">
      <c r="A3794">
        <v>1717718</v>
      </c>
      <c r="B3794">
        <v>2024</v>
      </c>
      <c r="C3794">
        <v>6</v>
      </c>
      <c r="D3794">
        <v>7</v>
      </c>
      <c r="E3794">
        <v>300</v>
      </c>
      <c r="F3794">
        <v>6.69800720214843</v>
      </c>
      <c r="G3794">
        <v>-1.3053222656250001</v>
      </c>
      <c r="H3794">
        <v>6.8240139725214997</v>
      </c>
      <c r="I3794">
        <v>-1.37832655292043</v>
      </c>
      <c r="J3794">
        <f t="shared" si="60"/>
        <v>4.9048587542591564</v>
      </c>
      <c r="K3794" t="str" cm="1">
        <f t="array" ref="K3794">INDEX($P$6:$P$13,MATCH(MIN(ABS(MOD(J3794 - $Q$6:$Q$13 + PI(), 2*PI()) - PI())),ABS(MOD(J3794 - $Q$6:$Q$13 + PI(), 2*PI()) - PI()),0))</f>
        <v>W</v>
      </c>
      <c r="L3794">
        <v>4.5525836911015398</v>
      </c>
      <c r="M3794">
        <v>6.5535113016764299</v>
      </c>
      <c r="N3794">
        <v>1.7059262593587201</v>
      </c>
    </row>
    <row r="3795" spans="1:14" x14ac:dyDescent="0.3">
      <c r="A3795">
        <v>1717722</v>
      </c>
      <c r="B3795">
        <v>2024</v>
      </c>
      <c r="C3795">
        <v>6</v>
      </c>
      <c r="D3795">
        <v>7</v>
      </c>
      <c r="E3795">
        <v>400</v>
      </c>
      <c r="F3795">
        <v>6.1732702636718697</v>
      </c>
      <c r="G3795">
        <v>-1.8141912841796799</v>
      </c>
      <c r="H3795">
        <v>6.4343263644245496</v>
      </c>
      <c r="I3795">
        <v>-1.2849650240547701</v>
      </c>
      <c r="J3795">
        <f t="shared" si="60"/>
        <v>4.9982202831248159</v>
      </c>
      <c r="K3795" t="str" cm="1">
        <f t="array" ref="K3795">INDEX($P$6:$P$13,MATCH(MIN(ABS(MOD(J3795 - $Q$6:$Q$13 + PI(), 2*PI()) - PI())),ABS(MOD(J3795 - $Q$6:$Q$13 + PI(), 2*PI()) - PI()),0))</f>
        <v>W</v>
      </c>
      <c r="L3795">
        <v>4.5728336578542104</v>
      </c>
      <c r="M3795">
        <v>6.5609694586859799</v>
      </c>
      <c r="N3795">
        <v>1.6443307664659199</v>
      </c>
    </row>
    <row r="3796" spans="1:14" x14ac:dyDescent="0.3">
      <c r="A3796">
        <v>1717725</v>
      </c>
      <c r="B3796">
        <v>2024</v>
      </c>
      <c r="C3796">
        <v>6</v>
      </c>
      <c r="D3796">
        <v>7</v>
      </c>
      <c r="E3796">
        <v>500</v>
      </c>
      <c r="F3796">
        <v>5.68469543457031</v>
      </c>
      <c r="G3796">
        <v>-2.4565338134765602</v>
      </c>
      <c r="H3796">
        <v>6.1927635640784997</v>
      </c>
      <c r="I3796">
        <v>-1.1629010937808499</v>
      </c>
      <c r="J3796">
        <f t="shared" si="60"/>
        <v>5.1202842133987367</v>
      </c>
      <c r="K3796" t="str" cm="1">
        <f t="array" ref="K3796">INDEX($P$6:$P$13,MATCH(MIN(ABS(MOD(J3796 - $Q$6:$Q$13 + PI(), 2*PI()) - PI())),ABS(MOD(J3796 - $Q$6:$Q$13 + PI(), 2*PI()) - PI()),0))</f>
        <v>NW</v>
      </c>
      <c r="L3796">
        <v>4.5913855930958496</v>
      </c>
      <c r="M3796">
        <v>6.8586431079440597</v>
      </c>
      <c r="N3796">
        <v>1.74470965067545</v>
      </c>
    </row>
    <row r="3797" spans="1:14" x14ac:dyDescent="0.3">
      <c r="A3797">
        <v>1717729</v>
      </c>
      <c r="B3797">
        <v>2024</v>
      </c>
      <c r="C3797">
        <v>6</v>
      </c>
      <c r="D3797">
        <v>7</v>
      </c>
      <c r="E3797">
        <v>600</v>
      </c>
      <c r="F3797">
        <v>4.8074713134765599</v>
      </c>
      <c r="G3797">
        <v>-2.5167675781250001</v>
      </c>
      <c r="H3797">
        <v>5.4264076028438204</v>
      </c>
      <c r="I3797">
        <v>-1.08851674596452</v>
      </c>
      <c r="J3797">
        <f t="shared" si="60"/>
        <v>5.1946685612150665</v>
      </c>
      <c r="K3797" t="str" cm="1">
        <f t="array" ref="K3797">INDEX($P$6:$P$13,MATCH(MIN(ABS(MOD(J3797 - $Q$6:$Q$13 + PI(), 2*PI()) - PI())),ABS(MOD(J3797 - $Q$6:$Q$13 + PI(), 2*PI()) - PI()),0))</f>
        <v>NW</v>
      </c>
      <c r="L3797">
        <v>4.6099820327183698</v>
      </c>
      <c r="M3797">
        <v>6.8808955086602097</v>
      </c>
      <c r="N3797">
        <v>1.68553585476345</v>
      </c>
    </row>
    <row r="3798" spans="1:14" x14ac:dyDescent="0.3">
      <c r="A3798">
        <v>1717732</v>
      </c>
      <c r="B3798">
        <v>2024</v>
      </c>
      <c r="C3798">
        <v>6</v>
      </c>
      <c r="D3798">
        <v>7</v>
      </c>
      <c r="E3798">
        <v>700</v>
      </c>
      <c r="F3798">
        <v>4.2695111083984303</v>
      </c>
      <c r="G3798">
        <v>-2.6633465576171802</v>
      </c>
      <c r="H3798">
        <v>5.03211088815707</v>
      </c>
      <c r="I3798">
        <v>-1.01305609396633</v>
      </c>
      <c r="J3798">
        <f t="shared" si="60"/>
        <v>5.2701292132132558</v>
      </c>
      <c r="K3798" t="str" cm="1">
        <f t="array" ref="K3798">INDEX($P$6:$P$13,MATCH(MIN(ABS(MOD(J3798 - $Q$6:$Q$13 + PI(), 2*PI()) - PI())),ABS(MOD(J3798 - $Q$6:$Q$13 + PI(), 2*PI()) - PI()),0))</f>
        <v>NW</v>
      </c>
      <c r="L3798">
        <v>4.6262746604539</v>
      </c>
      <c r="M3798">
        <v>6.9000463485717702</v>
      </c>
      <c r="N3798">
        <v>1.6322932773166201</v>
      </c>
    </row>
    <row r="3799" spans="1:14" x14ac:dyDescent="0.3">
      <c r="A3799">
        <v>1717736</v>
      </c>
      <c r="B3799">
        <v>2024</v>
      </c>
      <c r="C3799">
        <v>6</v>
      </c>
      <c r="D3799">
        <v>7</v>
      </c>
      <c r="E3799">
        <v>800</v>
      </c>
      <c r="F3799">
        <v>4.1264611816406198</v>
      </c>
      <c r="G3799">
        <v>-2.8688232421875002</v>
      </c>
      <c r="H3799">
        <v>5.0257167328155399</v>
      </c>
      <c r="I3799">
        <v>-0.96328155742823496</v>
      </c>
      <c r="J3799">
        <f t="shared" si="60"/>
        <v>5.3199037497513508</v>
      </c>
      <c r="K3799" t="str" cm="1">
        <f t="array" ref="K3799">INDEX($P$6:$P$13,MATCH(MIN(ABS(MOD(J3799 - $Q$6:$Q$13 + PI(), 2*PI()) - PI())),ABS(MOD(J3799 - $Q$6:$Q$13 + PI(), 2*PI()) - PI()),0))</f>
        <v>NW</v>
      </c>
      <c r="L3799">
        <v>4.64223255843108</v>
      </c>
      <c r="M3799">
        <v>6.9073637856377497</v>
      </c>
      <c r="N3799">
        <v>1.58579391903347</v>
      </c>
    </row>
    <row r="3800" spans="1:14" x14ac:dyDescent="0.3">
      <c r="A3800">
        <v>1717740</v>
      </c>
      <c r="B3800">
        <v>2024</v>
      </c>
      <c r="C3800">
        <v>6</v>
      </c>
      <c r="D3800">
        <v>7</v>
      </c>
      <c r="E3800">
        <v>900</v>
      </c>
      <c r="F3800">
        <v>4.10523376464843</v>
      </c>
      <c r="G3800">
        <v>-2.9519366455078102</v>
      </c>
      <c r="H3800">
        <v>5.0563696682008397</v>
      </c>
      <c r="I3800">
        <v>-0.94738824625175999</v>
      </c>
      <c r="J3800">
        <f t="shared" si="60"/>
        <v>5.3357970609278258</v>
      </c>
      <c r="K3800" t="str" cm="1">
        <f t="array" ref="K3800">INDEX($P$6:$P$13,MATCH(MIN(ABS(MOD(J3800 - $Q$6:$Q$13 + PI(), 2*PI()) - PI())),ABS(MOD(J3800 - $Q$6:$Q$13 + PI(), 2*PI()) - PI()),0))</f>
        <v>NW</v>
      </c>
      <c r="L3800">
        <v>4.6596595744282698</v>
      </c>
      <c r="M3800">
        <v>6.8983848359849702</v>
      </c>
      <c r="N3800">
        <v>1.5456307729085199</v>
      </c>
    </row>
    <row r="3801" spans="1:14" x14ac:dyDescent="0.3">
      <c r="A3801">
        <v>1717743</v>
      </c>
      <c r="B3801">
        <v>2024</v>
      </c>
      <c r="C3801">
        <v>6</v>
      </c>
      <c r="D3801">
        <v>7</v>
      </c>
      <c r="E3801">
        <v>1000</v>
      </c>
      <c r="F3801">
        <v>3.7264373779296802</v>
      </c>
      <c r="G3801">
        <v>-2.7752624511718702</v>
      </c>
      <c r="H3801">
        <v>4.6463337379611396</v>
      </c>
      <c r="I3801">
        <v>-0.93066400214605305</v>
      </c>
      <c r="J3801">
        <f t="shared" si="60"/>
        <v>5.352521305033533</v>
      </c>
      <c r="K3801" t="str" cm="1">
        <f t="array" ref="K3801">INDEX($P$6:$P$13,MATCH(MIN(ABS(MOD(J3801 - $Q$6:$Q$13 + PI(), 2*PI()) - PI())),ABS(MOD(J3801 - $Q$6:$Q$13 + PI(), 2*PI()) - PI()),0))</f>
        <v>NW</v>
      </c>
      <c r="L3801">
        <v>4.6742260003265601</v>
      </c>
      <c r="M3801">
        <v>6.8981482187906904</v>
      </c>
      <c r="N3801">
        <v>1.5069080988565999</v>
      </c>
    </row>
    <row r="3802" spans="1:14" x14ac:dyDescent="0.3">
      <c r="A3802">
        <v>1717747</v>
      </c>
      <c r="B3802">
        <v>2024</v>
      </c>
      <c r="C3802">
        <v>6</v>
      </c>
      <c r="D3802">
        <v>7</v>
      </c>
      <c r="E3802">
        <v>1100</v>
      </c>
      <c r="F3802">
        <v>3.6782012939453099</v>
      </c>
      <c r="G3802">
        <v>-2.9401812744140599</v>
      </c>
      <c r="H3802">
        <v>4.7089097130010904</v>
      </c>
      <c r="I3802">
        <v>-0.89645001540926605</v>
      </c>
      <c r="J3802">
        <f t="shared" si="60"/>
        <v>5.3867352917703197</v>
      </c>
      <c r="K3802" t="str" cm="1">
        <f t="array" ref="K3802">INDEX($P$6:$P$13,MATCH(MIN(ABS(MOD(J3802 - $Q$6:$Q$13 + PI(), 2*PI()) - PI())),ABS(MOD(J3802 - $Q$6:$Q$13 + PI(), 2*PI()) - PI()),0))</f>
        <v>NW</v>
      </c>
      <c r="L3802">
        <v>4.6882470108336101</v>
      </c>
      <c r="M3802">
        <v>6.8872711393568196</v>
      </c>
      <c r="N3802">
        <v>1.4727995130750799</v>
      </c>
    </row>
    <row r="3803" spans="1:14" x14ac:dyDescent="0.3">
      <c r="A3803">
        <v>1717750</v>
      </c>
      <c r="B3803">
        <v>2024</v>
      </c>
      <c r="C3803">
        <v>6</v>
      </c>
      <c r="D3803">
        <v>7</v>
      </c>
      <c r="E3803">
        <v>1200</v>
      </c>
      <c r="F3803">
        <v>3.6026019287109299</v>
      </c>
      <c r="G3803">
        <v>-2.9922027587890598</v>
      </c>
      <c r="H3803">
        <v>4.6831632478973697</v>
      </c>
      <c r="I3803">
        <v>-0.87769278417349905</v>
      </c>
      <c r="J3803">
        <f t="shared" si="60"/>
        <v>5.4054925230060871</v>
      </c>
      <c r="K3803" t="str" cm="1">
        <f t="array" ref="K3803">INDEX($P$6:$P$13,MATCH(MIN(ABS(MOD(J3803 - $Q$6:$Q$13 + PI(), 2*PI()) - PI())),ABS(MOD(J3803 - $Q$6:$Q$13 + PI(), 2*PI()) - PI()),0))</f>
        <v>NW</v>
      </c>
      <c r="L3803">
        <v>4.7018090107314503</v>
      </c>
      <c r="M3803">
        <v>6.8728353712293799</v>
      </c>
      <c r="N3803">
        <v>1.4416764577229799</v>
      </c>
    </row>
    <row r="3804" spans="1:14" x14ac:dyDescent="0.3">
      <c r="A3804">
        <v>1717754</v>
      </c>
      <c r="B3804">
        <v>2024</v>
      </c>
      <c r="C3804">
        <v>6</v>
      </c>
      <c r="D3804">
        <v>7</v>
      </c>
      <c r="E3804">
        <v>1300</v>
      </c>
      <c r="F3804">
        <v>3.6274536132812498</v>
      </c>
      <c r="G3804">
        <v>-3.1465173339843702</v>
      </c>
      <c r="H3804">
        <v>4.8019778268512701</v>
      </c>
      <c r="I3804">
        <v>-0.85627691938686901</v>
      </c>
      <c r="J3804">
        <f t="shared" si="60"/>
        <v>5.4269083877927171</v>
      </c>
      <c r="K3804" t="str" cm="1">
        <f t="array" ref="K3804">INDEX($P$6:$P$13,MATCH(MIN(ABS(MOD(J3804 - $Q$6:$Q$13 + PI(), 2*PI()) - PI())),ABS(MOD(J3804 - $Q$6:$Q$13 + PI(), 2*PI()) - PI()),0))</f>
        <v>NW</v>
      </c>
      <c r="L3804">
        <v>4.7145943144927003</v>
      </c>
      <c r="M3804">
        <v>6.8567516538831903</v>
      </c>
      <c r="N3804">
        <v>1.4131981531778901</v>
      </c>
    </row>
    <row r="3805" spans="1:14" x14ac:dyDescent="0.3">
      <c r="A3805">
        <v>1717758</v>
      </c>
      <c r="B3805">
        <v>2024</v>
      </c>
      <c r="C3805">
        <v>6</v>
      </c>
      <c r="D3805">
        <v>7</v>
      </c>
      <c r="E3805">
        <v>1400</v>
      </c>
      <c r="F3805">
        <v>3.8133319091796798</v>
      </c>
      <c r="G3805">
        <v>-3.19289611816406</v>
      </c>
      <c r="H3805">
        <v>4.9735385663484202</v>
      </c>
      <c r="I3805">
        <v>-0.87372266042855795</v>
      </c>
      <c r="J3805">
        <f t="shared" si="60"/>
        <v>5.4094626467510283</v>
      </c>
      <c r="K3805" t="str" cm="1">
        <f t="array" ref="K3805">INDEX($P$6:$P$13,MATCH(MIN(ABS(MOD(J3805 - $Q$6:$Q$13 + PI(), 2*PI()) - PI())),ABS(MOD(J3805 - $Q$6:$Q$13 + PI(), 2*PI()) - PI()),0))</f>
        <v>NW</v>
      </c>
      <c r="L3805">
        <v>4.7291176563626998</v>
      </c>
      <c r="M3805">
        <v>6.8285619947645397</v>
      </c>
      <c r="N3805">
        <v>1.3888019985622799</v>
      </c>
    </row>
    <row r="3806" spans="1:14" x14ac:dyDescent="0.3">
      <c r="A3806">
        <v>1717761</v>
      </c>
      <c r="B3806">
        <v>2024</v>
      </c>
      <c r="C3806">
        <v>6</v>
      </c>
      <c r="D3806">
        <v>7</v>
      </c>
      <c r="E3806">
        <v>1500</v>
      </c>
      <c r="F3806">
        <v>4.0976074218749998</v>
      </c>
      <c r="G3806">
        <v>-3.15232788085937</v>
      </c>
      <c r="H3806">
        <v>5.1698701775042997</v>
      </c>
      <c r="I3806">
        <v>-0.91505130646240795</v>
      </c>
      <c r="J3806">
        <f t="shared" si="60"/>
        <v>5.3681340007171787</v>
      </c>
      <c r="K3806" t="str" cm="1">
        <f t="array" ref="K3806">INDEX($P$6:$P$13,MATCH(MIN(ABS(MOD(J3806 - $Q$6:$Q$13 + PI(), 2*PI()) - PI())),ABS(MOD(J3806 - $Q$6:$Q$13 + PI(), 2*PI()) - PI()),0))</f>
        <v>NW</v>
      </c>
      <c r="L3806">
        <v>4.7452152223437203</v>
      </c>
      <c r="M3806">
        <v>6.7901057137383303</v>
      </c>
      <c r="N3806">
        <v>1.3681119283040299</v>
      </c>
    </row>
    <row r="3807" spans="1:14" x14ac:dyDescent="0.3">
      <c r="A3807">
        <v>1717765</v>
      </c>
      <c r="B3807">
        <v>2024</v>
      </c>
      <c r="C3807">
        <v>6</v>
      </c>
      <c r="D3807">
        <v>7</v>
      </c>
      <c r="E3807">
        <v>1600</v>
      </c>
      <c r="F3807">
        <v>4.4096954345703097</v>
      </c>
      <c r="G3807">
        <v>-3.323447265625</v>
      </c>
      <c r="H3807">
        <v>5.5218398702842197</v>
      </c>
      <c r="I3807">
        <v>-0.92495169412063105</v>
      </c>
      <c r="J3807">
        <f t="shared" si="60"/>
        <v>5.358233613058955</v>
      </c>
      <c r="K3807" t="str" cm="1">
        <f t="array" ref="K3807">INDEX($P$6:$P$13,MATCH(MIN(ABS(MOD(J3807 - $Q$6:$Q$13 + PI(), 2*PI()) - PI())),ABS(MOD(J3807 - $Q$6:$Q$13 + PI(), 2*PI()) - PI()),0))</f>
        <v>NW</v>
      </c>
      <c r="L3807">
        <v>4.7629142358602401</v>
      </c>
      <c r="M3807">
        <v>6.7429434458414699</v>
      </c>
      <c r="N3807">
        <v>1.35067992740207</v>
      </c>
    </row>
    <row r="3808" spans="1:14" x14ac:dyDescent="0.3">
      <c r="A3808">
        <v>1717768</v>
      </c>
      <c r="B3808">
        <v>2024</v>
      </c>
      <c r="C3808">
        <v>6</v>
      </c>
      <c r="D3808">
        <v>7</v>
      </c>
      <c r="E3808">
        <v>1700</v>
      </c>
      <c r="F3808">
        <v>4.6069262695312503</v>
      </c>
      <c r="G3808">
        <v>-3.7673114013671798</v>
      </c>
      <c r="H3808">
        <v>5.9511683598910396</v>
      </c>
      <c r="I3808">
        <v>-0.88532586642458699</v>
      </c>
      <c r="J3808">
        <f t="shared" si="60"/>
        <v>5.3978594407549991</v>
      </c>
      <c r="K3808" t="str" cm="1">
        <f t="array" ref="K3808">INDEX($P$6:$P$13,MATCH(MIN(ABS(MOD(J3808 - $Q$6:$Q$13 + PI(), 2*PI()) - PI())),ABS(MOD(J3808 - $Q$6:$Q$13 + PI(), 2*PI()) - PI()),0))</f>
        <v>NW</v>
      </c>
      <c r="L3808">
        <v>4.7887442944542702</v>
      </c>
      <c r="M3808">
        <v>6.6718528535630899</v>
      </c>
      <c r="N3808">
        <v>1.33907922108968</v>
      </c>
    </row>
    <row r="3809" spans="1:14" x14ac:dyDescent="0.3">
      <c r="A3809">
        <v>1717772</v>
      </c>
      <c r="B3809">
        <v>2024</v>
      </c>
      <c r="C3809">
        <v>6</v>
      </c>
      <c r="D3809">
        <v>7</v>
      </c>
      <c r="E3809">
        <v>1800</v>
      </c>
      <c r="F3809">
        <v>4.6032824707031201</v>
      </c>
      <c r="G3809">
        <v>-4.0522875976562496</v>
      </c>
      <c r="H3809">
        <v>6.1328006880381496</v>
      </c>
      <c r="I3809">
        <v>-0.84897022206691997</v>
      </c>
      <c r="J3809">
        <f t="shared" si="60"/>
        <v>5.4342150851126663</v>
      </c>
      <c r="K3809" t="str" cm="1">
        <f t="array" ref="K3809">INDEX($P$6:$P$13,MATCH(MIN(ABS(MOD(J3809 - $Q$6:$Q$13 + PI(), 2*PI()) - PI())),ABS(MOD(J3809 - $Q$6:$Q$13 + PI(), 2*PI()) - PI()),0))</f>
        <v>NW</v>
      </c>
      <c r="L3809">
        <v>4.8242284895439198</v>
      </c>
      <c r="M3809">
        <v>6.58178149329291</v>
      </c>
      <c r="N3809">
        <v>1.33253616756863</v>
      </c>
    </row>
    <row r="3810" spans="1:14" x14ac:dyDescent="0.3">
      <c r="A3810">
        <v>1717776</v>
      </c>
      <c r="B3810">
        <v>2024</v>
      </c>
      <c r="C3810">
        <v>6</v>
      </c>
      <c r="D3810">
        <v>7</v>
      </c>
      <c r="E3810">
        <v>1900</v>
      </c>
      <c r="F3810">
        <v>4.6076245117187504</v>
      </c>
      <c r="G3810">
        <v>-4.0452447509765603</v>
      </c>
      <c r="H3810">
        <v>6.1314116430308996</v>
      </c>
      <c r="I3810">
        <v>-0.85030032316054904</v>
      </c>
      <c r="J3810">
        <f t="shared" si="60"/>
        <v>5.4328849840190374</v>
      </c>
      <c r="K3810" t="str" cm="1">
        <f t="array" ref="K3810">INDEX($P$6:$P$13,MATCH(MIN(ABS(MOD(J3810 - $Q$6:$Q$13 + PI(), 2*PI()) - PI())),ABS(MOD(J3810 - $Q$6:$Q$13 + PI(), 2*PI()) - PI()),0))</f>
        <v>NW</v>
      </c>
      <c r="L3810">
        <v>4.8599584056301399</v>
      </c>
      <c r="M3810">
        <v>6.5010853873358796</v>
      </c>
      <c r="N3810">
        <v>1.3259590996636199</v>
      </c>
    </row>
    <row r="3811" spans="1:14" x14ac:dyDescent="0.3">
      <c r="A3811">
        <v>1717779</v>
      </c>
      <c r="B3811">
        <v>2024</v>
      </c>
      <c r="C3811">
        <v>6</v>
      </c>
      <c r="D3811">
        <v>7</v>
      </c>
      <c r="E3811">
        <v>2000</v>
      </c>
      <c r="F3811">
        <v>4.5469152832031199</v>
      </c>
      <c r="G3811">
        <v>-4.10687561035156</v>
      </c>
      <c r="H3811">
        <v>6.1270601328472898</v>
      </c>
      <c r="I3811">
        <v>-0.83620375850731499</v>
      </c>
      <c r="J3811">
        <f t="shared" si="60"/>
        <v>5.4469815486722712</v>
      </c>
      <c r="K3811" t="str" cm="1">
        <f t="array" ref="K3811">INDEX($P$6:$P$13,MATCH(MIN(ABS(MOD(J3811 - $Q$6:$Q$13 + PI(), 2*PI()) - PI())),ABS(MOD(J3811 - $Q$6:$Q$13 + PI(), 2*PI()) - PI()),0))</f>
        <v>NW</v>
      </c>
      <c r="L3811">
        <v>4.8887598418244202</v>
      </c>
      <c r="M3811">
        <v>6.4412998623318103</v>
      </c>
      <c r="N3811">
        <v>1.31652005513509</v>
      </c>
    </row>
    <row r="3812" spans="1:14" x14ac:dyDescent="0.3">
      <c r="A3812">
        <v>1717783</v>
      </c>
      <c r="B3812">
        <v>2024</v>
      </c>
      <c r="C3812">
        <v>6</v>
      </c>
      <c r="D3812">
        <v>7</v>
      </c>
      <c r="E3812">
        <v>2100</v>
      </c>
      <c r="F3812">
        <v>4.3783239746093701</v>
      </c>
      <c r="G3812">
        <v>-4.0007373046875001</v>
      </c>
      <c r="H3812">
        <v>5.9309037935004003</v>
      </c>
      <c r="I3812">
        <v>-0.83043082060878604</v>
      </c>
      <c r="J3812">
        <f t="shared" si="60"/>
        <v>5.4527544865708002</v>
      </c>
      <c r="K3812" t="str" cm="1">
        <f t="array" ref="K3812">INDEX($P$6:$P$13,MATCH(MIN(ABS(MOD(J3812 - $Q$6:$Q$13 + PI(), 2*PI()) - PI())),ABS(MOD(J3812 - $Q$6:$Q$13 + PI(), 2*PI()) - PI()),0))</f>
        <v>NW</v>
      </c>
      <c r="L3812">
        <v>4.9102687144150501</v>
      </c>
      <c r="M3812">
        <v>6.4053555594550202</v>
      </c>
      <c r="N3812">
        <v>1.30314064025878</v>
      </c>
    </row>
    <row r="3813" spans="1:14" x14ac:dyDescent="0.3">
      <c r="A3813">
        <v>1717786</v>
      </c>
      <c r="B3813">
        <v>2024</v>
      </c>
      <c r="C3813">
        <v>6</v>
      </c>
      <c r="D3813">
        <v>7</v>
      </c>
      <c r="E3813">
        <v>2200</v>
      </c>
      <c r="F3813">
        <v>4.0539794921874996</v>
      </c>
      <c r="G3813">
        <v>-3.79250366210937</v>
      </c>
      <c r="H3813">
        <v>5.55138124705823</v>
      </c>
      <c r="I3813">
        <v>-0.81870978861579302</v>
      </c>
      <c r="J3813">
        <f t="shared" si="60"/>
        <v>5.464475518563793</v>
      </c>
      <c r="K3813" t="str" cm="1">
        <f t="array" ref="K3813">INDEX($P$6:$P$13,MATCH(MIN(ABS(MOD(J3813 - $Q$6:$Q$13 + PI(), 2*PI()) - PI())),ABS(MOD(J3813 - $Q$6:$Q$13 + PI(), 2*PI()) - PI()),0))</f>
        <v>NW</v>
      </c>
      <c r="L3813">
        <v>4.9128603844252003</v>
      </c>
      <c r="M3813">
        <v>6.4148040347629101</v>
      </c>
      <c r="N3813">
        <v>1.28136327531602</v>
      </c>
    </row>
    <row r="3814" spans="1:14" x14ac:dyDescent="0.3">
      <c r="A3814">
        <v>1717790</v>
      </c>
      <c r="B3814">
        <v>2024</v>
      </c>
      <c r="C3814">
        <v>6</v>
      </c>
      <c r="D3814">
        <v>7</v>
      </c>
      <c r="E3814">
        <v>2300</v>
      </c>
      <c r="F3814">
        <v>4.1714910888671799</v>
      </c>
      <c r="G3814">
        <v>-3.8757873535156202</v>
      </c>
      <c r="H3814">
        <v>5.69412552673103</v>
      </c>
      <c r="I3814">
        <v>-0.82212744441379404</v>
      </c>
      <c r="J3814">
        <f t="shared" si="60"/>
        <v>5.4610578627657924</v>
      </c>
      <c r="K3814" t="str" cm="1">
        <f t="array" ref="K3814">INDEX($P$6:$P$13,MATCH(MIN(ABS(MOD(J3814 - $Q$6:$Q$13 + PI(), 2*PI()) - PI())),ABS(MOD(J3814 - $Q$6:$Q$13 + PI(), 2*PI()) - PI()),0))</f>
        <v>NW</v>
      </c>
      <c r="L3814">
        <v>4.9153658863787504</v>
      </c>
      <c r="M3814">
        <v>6.4085237714979302</v>
      </c>
      <c r="N3814">
        <v>1.2630358801947601</v>
      </c>
    </row>
    <row r="3815" spans="1:14" x14ac:dyDescent="0.3">
      <c r="A3815">
        <v>1717794</v>
      </c>
      <c r="B3815">
        <v>2024</v>
      </c>
      <c r="C3815">
        <v>6</v>
      </c>
      <c r="D3815">
        <v>7</v>
      </c>
      <c r="E3815">
        <v>0</v>
      </c>
      <c r="F3815">
        <v>7.8428289794921797</v>
      </c>
      <c r="G3815">
        <v>-8.1580200195312494E-2</v>
      </c>
      <c r="H3815">
        <v>7.8432532619204798</v>
      </c>
      <c r="I3815">
        <v>-1.56039481755689</v>
      </c>
      <c r="J3815">
        <f t="shared" si="60"/>
        <v>4.722790489622696</v>
      </c>
      <c r="K3815" t="str" cm="1">
        <f t="array" ref="K3815">INDEX($P$6:$P$13,MATCH(MIN(ABS(MOD(J3815 - $Q$6:$Q$13 + PI(), 2*PI()) - PI())),ABS(MOD(J3815 - $Q$6:$Q$13 + PI(), 2*PI()) - PI()),0))</f>
        <v>W</v>
      </c>
      <c r="L3815">
        <v>4.4803472219738598</v>
      </c>
      <c r="M3815">
        <v>6.5401780870225696</v>
      </c>
      <c r="N3815">
        <v>1.9302075703938799</v>
      </c>
    </row>
    <row r="3816" spans="1:14" x14ac:dyDescent="0.3">
      <c r="A3816">
        <v>1717797</v>
      </c>
      <c r="B3816">
        <v>2024</v>
      </c>
      <c r="C3816">
        <v>6</v>
      </c>
      <c r="D3816">
        <v>7</v>
      </c>
      <c r="E3816">
        <v>100</v>
      </c>
      <c r="F3816">
        <v>7.5121466064453104</v>
      </c>
      <c r="G3816">
        <v>-0.246173706054687</v>
      </c>
      <c r="H3816">
        <v>7.5161790911526598</v>
      </c>
      <c r="I3816">
        <v>-1.53803796151654</v>
      </c>
      <c r="J3816">
        <f t="shared" si="60"/>
        <v>4.745147345663046</v>
      </c>
      <c r="K3816" t="str" cm="1">
        <f t="array" ref="K3816">INDEX($P$6:$P$13,MATCH(MIN(ABS(MOD(J3816 - $Q$6:$Q$13 + PI(), 2*PI()) - PI())),ABS(MOD(J3816 - $Q$6:$Q$13 + PI(), 2*PI()) - PI()),0))</f>
        <v>W</v>
      </c>
      <c r="L3816">
        <v>4.5057365865888501</v>
      </c>
      <c r="M3816">
        <v>6.5470941331651398</v>
      </c>
      <c r="N3816">
        <v>1.8474124272664301</v>
      </c>
    </row>
    <row r="3817" spans="1:14" x14ac:dyDescent="0.3">
      <c r="A3817">
        <v>1717801</v>
      </c>
      <c r="B3817">
        <v>2024</v>
      </c>
      <c r="C3817">
        <v>6</v>
      </c>
      <c r="D3817">
        <v>7</v>
      </c>
      <c r="E3817">
        <v>200</v>
      </c>
      <c r="F3817">
        <v>7.1241284179687501</v>
      </c>
      <c r="G3817">
        <v>-0.72727478027343695</v>
      </c>
      <c r="H3817">
        <v>7.1611545383221298</v>
      </c>
      <c r="I3817">
        <v>-1.46906261734479</v>
      </c>
      <c r="J3817">
        <f t="shared" si="60"/>
        <v>4.8141226898347966</v>
      </c>
      <c r="K3817" t="str" cm="1">
        <f t="array" ref="K3817">INDEX($P$6:$P$13,MATCH(MIN(ABS(MOD(J3817 - $Q$6:$Q$13 + PI(), 2*PI()) - PI())),ABS(MOD(J3817 - $Q$6:$Q$13 + PI(), 2*PI()) - PI()),0))</f>
        <v>W</v>
      </c>
      <c r="L3817">
        <v>4.5296783456072998</v>
      </c>
      <c r="M3817">
        <v>6.5507971445719404</v>
      </c>
      <c r="N3817">
        <v>1.7730606926812</v>
      </c>
    </row>
    <row r="3818" spans="1:14" x14ac:dyDescent="0.3">
      <c r="A3818">
        <v>1717804</v>
      </c>
      <c r="B3818">
        <v>2024</v>
      </c>
      <c r="C3818">
        <v>6</v>
      </c>
      <c r="D3818">
        <v>8</v>
      </c>
      <c r="E3818">
        <v>300</v>
      </c>
      <c r="F3818">
        <v>3.4208264160156201</v>
      </c>
      <c r="G3818">
        <v>-3.74589782714843</v>
      </c>
      <c r="H3818">
        <v>5.0728496823723903</v>
      </c>
      <c r="I3818">
        <v>-0.74007079453987801</v>
      </c>
      <c r="J3818">
        <f t="shared" si="60"/>
        <v>5.5431145126397086</v>
      </c>
      <c r="K3818" t="str" cm="1">
        <f t="array" ref="K3818">INDEX($P$6:$P$13,MATCH(MIN(ABS(MOD(J3818 - $Q$6:$Q$13 + PI(), 2*PI()) - PI())),ABS(MOD(J3818 - $Q$6:$Q$13 + PI(), 2*PI()) - PI()),0))</f>
        <v>NW</v>
      </c>
      <c r="L3818">
        <v>4.9028549473911296</v>
      </c>
      <c r="M3818">
        <v>6.4066287146674199</v>
      </c>
      <c r="N3818">
        <v>1.18856843312581</v>
      </c>
    </row>
    <row r="3819" spans="1:14" x14ac:dyDescent="0.3">
      <c r="A3819">
        <v>1717808</v>
      </c>
      <c r="B3819">
        <v>2024</v>
      </c>
      <c r="C3819">
        <v>6</v>
      </c>
      <c r="D3819">
        <v>8</v>
      </c>
      <c r="E3819">
        <v>400</v>
      </c>
      <c r="F3819">
        <v>3.1840539550781202</v>
      </c>
      <c r="G3819">
        <v>-3.7885766601562501</v>
      </c>
      <c r="H3819">
        <v>4.9488900471448396</v>
      </c>
      <c r="I3819">
        <v>-0.69891504893076795</v>
      </c>
      <c r="J3819">
        <f t="shared" si="60"/>
        <v>5.584270258248818</v>
      </c>
      <c r="K3819" t="str" cm="1">
        <f t="array" ref="K3819">INDEX($P$6:$P$13,MATCH(MIN(ABS(MOD(J3819 - $Q$6:$Q$13 + PI(), 2*PI()) - PI())),ABS(MOD(J3819 - $Q$6:$Q$13 + PI(), 2*PI()) - PI()),0))</f>
        <v>NW</v>
      </c>
      <c r="L3819">
        <v>4.8999616891828701</v>
      </c>
      <c r="M3819">
        <v>6.4038550059000601</v>
      </c>
      <c r="N3819">
        <v>1.1708403693305101</v>
      </c>
    </row>
    <row r="3820" spans="1:14" x14ac:dyDescent="0.3">
      <c r="A3820">
        <v>1717812</v>
      </c>
      <c r="B3820">
        <v>2024</v>
      </c>
      <c r="C3820">
        <v>6</v>
      </c>
      <c r="D3820">
        <v>8</v>
      </c>
      <c r="E3820">
        <v>500</v>
      </c>
      <c r="F3820">
        <v>3.0281311035156202</v>
      </c>
      <c r="G3820">
        <v>-3.6544909667968701</v>
      </c>
      <c r="H3820">
        <v>4.7460385803824501</v>
      </c>
      <c r="I3820">
        <v>-0.69194154970464805</v>
      </c>
      <c r="J3820">
        <f t="shared" si="60"/>
        <v>5.5912437574749383</v>
      </c>
      <c r="K3820" t="str" cm="1">
        <f t="array" ref="K3820">INDEX($P$6:$P$13,MATCH(MIN(ABS(MOD(J3820 - $Q$6:$Q$13 + PI(), 2*PI()) - PI())),ABS(MOD(J3820 - $Q$6:$Q$13 + PI(), 2*PI()) - PI()),0))</f>
        <v>NW</v>
      </c>
      <c r="L3820">
        <v>4.8941273542294397</v>
      </c>
      <c r="M3820">
        <v>6.4067838456895601</v>
      </c>
      <c r="N3820">
        <v>1.1528617011176201</v>
      </c>
    </row>
    <row r="3821" spans="1:14" x14ac:dyDescent="0.3">
      <c r="A3821">
        <v>1717815</v>
      </c>
      <c r="B3821">
        <v>2024</v>
      </c>
      <c r="C3821">
        <v>6</v>
      </c>
      <c r="D3821">
        <v>8</v>
      </c>
      <c r="E3821">
        <v>600</v>
      </c>
      <c r="F3821">
        <v>3.14504272460937</v>
      </c>
      <c r="G3821">
        <v>-3.2523510742187498</v>
      </c>
      <c r="H3821">
        <v>4.5242768758764296</v>
      </c>
      <c r="I3821">
        <v>-0.76862597606236904</v>
      </c>
      <c r="J3821">
        <f t="shared" si="60"/>
        <v>5.5145593311172174</v>
      </c>
      <c r="K3821" t="str" cm="1">
        <f t="array" ref="K3821">INDEX($P$6:$P$13,MATCH(MIN(ABS(MOD(J3821 - $Q$6:$Q$13 + PI(), 2*PI()) - PI())),ABS(MOD(J3821 - $Q$6:$Q$13 + PI(), 2*PI()) - PI()),0))</f>
        <v>NW</v>
      </c>
      <c r="L3821">
        <v>4.8829278741252899</v>
      </c>
      <c r="M3821">
        <v>6.4168523152669197</v>
      </c>
      <c r="N3821">
        <v>1.1344822777642101</v>
      </c>
    </row>
    <row r="3822" spans="1:14" x14ac:dyDescent="0.3">
      <c r="A3822">
        <v>1717819</v>
      </c>
      <c r="B3822">
        <v>2024</v>
      </c>
      <c r="C3822">
        <v>6</v>
      </c>
      <c r="D3822">
        <v>8</v>
      </c>
      <c r="E3822">
        <v>700</v>
      </c>
      <c r="F3822">
        <v>3.5010205078125001</v>
      </c>
      <c r="G3822">
        <v>-3.0194659423828099</v>
      </c>
      <c r="H3822">
        <v>4.6232368718608203</v>
      </c>
      <c r="I3822">
        <v>-0.85911688436334899</v>
      </c>
      <c r="J3822">
        <f t="shared" si="60"/>
        <v>5.4240684228162372</v>
      </c>
      <c r="K3822" t="str" cm="1">
        <f t="array" ref="K3822">INDEX($P$6:$P$13,MATCH(MIN(ABS(MOD(J3822 - $Q$6:$Q$13 + PI(), 2*PI()) - PI())),ABS(MOD(J3822 - $Q$6:$Q$13 + PI(), 2*PI()) - PI()),0))</f>
        <v>NW</v>
      </c>
      <c r="L3822">
        <v>4.8722496634185104</v>
      </c>
      <c r="M3822">
        <v>6.4190191692776102</v>
      </c>
      <c r="N3822">
        <v>1.1179345448811799</v>
      </c>
    </row>
    <row r="3823" spans="1:14" x14ac:dyDescent="0.3">
      <c r="A3823">
        <v>1717822</v>
      </c>
      <c r="B3823">
        <v>2024</v>
      </c>
      <c r="C3823">
        <v>6</v>
      </c>
      <c r="D3823">
        <v>8</v>
      </c>
      <c r="E3823">
        <v>800</v>
      </c>
      <c r="F3823">
        <v>3.6088836669921802</v>
      </c>
      <c r="G3823">
        <v>-3.4546752929687501</v>
      </c>
      <c r="H3823">
        <v>4.9958805732054499</v>
      </c>
      <c r="I3823">
        <v>-0.80722623654016501</v>
      </c>
      <c r="J3823">
        <f t="shared" si="60"/>
        <v>5.475959070639421</v>
      </c>
      <c r="K3823" t="str" cm="1">
        <f t="array" ref="K3823">INDEX($P$6:$P$13,MATCH(MIN(ABS(MOD(J3823 - $Q$6:$Q$13 + PI(), 2*PI()) - PI())),ABS(MOD(J3823 - $Q$6:$Q$13 + PI(), 2*PI()) - PI()),0))</f>
        <v>NW</v>
      </c>
      <c r="L3823">
        <v>4.8694103786083396</v>
      </c>
      <c r="M3823">
        <v>6.40108659532335</v>
      </c>
      <c r="N3823">
        <v>1.1050782733493301</v>
      </c>
    </row>
    <row r="3824" spans="1:14" x14ac:dyDescent="0.3">
      <c r="A3824">
        <v>1717826</v>
      </c>
      <c r="B3824">
        <v>2024</v>
      </c>
      <c r="C3824">
        <v>6</v>
      </c>
      <c r="D3824">
        <v>8</v>
      </c>
      <c r="E3824">
        <v>900</v>
      </c>
      <c r="F3824">
        <v>3.2726214599609298</v>
      </c>
      <c r="G3824">
        <v>-3.5927136230468699</v>
      </c>
      <c r="H3824">
        <v>4.8597985963847696</v>
      </c>
      <c r="I3824">
        <v>-0.73880749903190401</v>
      </c>
      <c r="J3824">
        <f t="shared" si="60"/>
        <v>5.544377808147682</v>
      </c>
      <c r="K3824" t="str" cm="1">
        <f t="array" ref="K3824">INDEX($P$6:$P$13,MATCH(MIN(ABS(MOD(J3824 - $Q$6:$Q$13 + PI(), 2*PI()) - PI())),ABS(MOD(J3824 - $Q$6:$Q$13 + PI(), 2*PI()) - PI()),0))</f>
        <v>NW</v>
      </c>
      <c r="L3824">
        <v>4.8749208731732097</v>
      </c>
      <c r="M3824">
        <v>6.3762012057834196</v>
      </c>
      <c r="N3824">
        <v>1.0940975613064201</v>
      </c>
    </row>
    <row r="3825" spans="1:14" x14ac:dyDescent="0.3">
      <c r="A3825">
        <v>1717830</v>
      </c>
      <c r="B3825">
        <v>2024</v>
      </c>
      <c r="C3825">
        <v>6</v>
      </c>
      <c r="D3825">
        <v>8</v>
      </c>
      <c r="E3825">
        <v>1000</v>
      </c>
      <c r="F3825">
        <v>2.3488079833984301</v>
      </c>
      <c r="G3825">
        <v>-3.3171179199218699</v>
      </c>
      <c r="H3825">
        <v>4.06450122863101</v>
      </c>
      <c r="I3825">
        <v>-0.61613286725968797</v>
      </c>
      <c r="J3825">
        <f t="shared" si="60"/>
        <v>5.6670524399198978</v>
      </c>
      <c r="K3825" t="str" cm="1">
        <f t="array" ref="K3825">INDEX($P$6:$P$13,MATCH(MIN(ABS(MOD(J3825 - $Q$6:$Q$13 + PI(), 2*PI()) - PI())),ABS(MOD(J3825 - $Q$6:$Q$13 + PI(), 2*PI()) - PI()),0))</f>
        <v>NW</v>
      </c>
      <c r="L3825">
        <v>4.8684016915501296</v>
      </c>
      <c r="M3825">
        <v>6.40761555565728</v>
      </c>
      <c r="N3825">
        <v>1.0757434633042999</v>
      </c>
    </row>
    <row r="3826" spans="1:14" x14ac:dyDescent="0.3">
      <c r="A3826">
        <v>1717833</v>
      </c>
      <c r="B3826">
        <v>2024</v>
      </c>
      <c r="C3826">
        <v>6</v>
      </c>
      <c r="D3826">
        <v>8</v>
      </c>
      <c r="E3826">
        <v>1100</v>
      </c>
      <c r="F3826">
        <v>2.1899243164062501</v>
      </c>
      <c r="G3826">
        <v>-2.9859771728515598</v>
      </c>
      <c r="H3826">
        <v>3.7029485803043398</v>
      </c>
      <c r="I3826">
        <v>-0.63279407161475698</v>
      </c>
      <c r="J3826">
        <f t="shared" si="60"/>
        <v>5.6503912355648289</v>
      </c>
      <c r="K3826" t="str" cm="1">
        <f t="array" ref="K3826">INDEX($P$6:$P$13,MATCH(MIN(ABS(MOD(J3826 - $Q$6:$Q$13 + PI(), 2*PI()) - PI())),ABS(MOD(J3826 - $Q$6:$Q$13 + PI(), 2*PI()) - PI()),0))</f>
        <v>NW</v>
      </c>
      <c r="L3826">
        <v>4.8569673798192001</v>
      </c>
      <c r="M3826">
        <v>6.4346861309475303</v>
      </c>
      <c r="N3826">
        <v>1.05931038326687</v>
      </c>
    </row>
    <row r="3827" spans="1:14" x14ac:dyDescent="0.3">
      <c r="A3827">
        <v>1717837</v>
      </c>
      <c r="B3827">
        <v>2024</v>
      </c>
      <c r="C3827">
        <v>6</v>
      </c>
      <c r="D3827">
        <v>8</v>
      </c>
      <c r="E3827">
        <v>1200</v>
      </c>
      <c r="F3827">
        <v>2.2326580810546801</v>
      </c>
      <c r="G3827">
        <v>-2.77370666503906</v>
      </c>
      <c r="H3827">
        <v>3.5606475212495998</v>
      </c>
      <c r="I3827">
        <v>-0.67774383892520196</v>
      </c>
      <c r="J3827">
        <f t="shared" si="60"/>
        <v>5.6054414682543845</v>
      </c>
      <c r="K3827" t="str" cm="1">
        <f t="array" ref="K3827">INDEX($P$6:$P$13,MATCH(MIN(ABS(MOD(J3827 - $Q$6:$Q$13 + PI(), 2*PI()) - PI())),ABS(MOD(J3827 - $Q$6:$Q$13 + PI(), 2*PI()) - PI()),0))</f>
        <v>NW</v>
      </c>
      <c r="L3827">
        <v>4.8462363793414696</v>
      </c>
      <c r="M3827">
        <v>6.4619596269395601</v>
      </c>
      <c r="N3827">
        <v>1.0437645382351299</v>
      </c>
    </row>
    <row r="3828" spans="1:14" x14ac:dyDescent="0.3">
      <c r="A3828">
        <v>1717840</v>
      </c>
      <c r="B3828">
        <v>2024</v>
      </c>
      <c r="C3828">
        <v>6</v>
      </c>
      <c r="D3828">
        <v>8</v>
      </c>
      <c r="E3828">
        <v>1300</v>
      </c>
      <c r="F3828">
        <v>2.5969134521484301</v>
      </c>
      <c r="G3828">
        <v>-2.55733459472656</v>
      </c>
      <c r="H3828">
        <v>3.6447111966978598</v>
      </c>
      <c r="I3828">
        <v>-0.79307689347876997</v>
      </c>
      <c r="J3828">
        <f t="shared" si="60"/>
        <v>5.490108413700816</v>
      </c>
      <c r="K3828" t="str" cm="1">
        <f t="array" ref="K3828">INDEX($P$6:$P$13,MATCH(MIN(ABS(MOD(J3828 - $Q$6:$Q$13 + PI(), 2*PI()) - PI())),ABS(MOD(J3828 - $Q$6:$Q$13 + PI(), 2*PI()) - PI()),0))</f>
        <v>NW</v>
      </c>
      <c r="L3828">
        <v>4.8400455358901198</v>
      </c>
      <c r="M3828">
        <v>6.4821395874023402</v>
      </c>
      <c r="N3828">
        <v>1.03007184134589</v>
      </c>
    </row>
    <row r="3829" spans="1:14" x14ac:dyDescent="0.3">
      <c r="A3829">
        <v>1717844</v>
      </c>
      <c r="B3829">
        <v>2024</v>
      </c>
      <c r="C3829">
        <v>6</v>
      </c>
      <c r="D3829">
        <v>8</v>
      </c>
      <c r="E3829">
        <v>1400</v>
      </c>
      <c r="F3829">
        <v>2.9954833984375</v>
      </c>
      <c r="G3829">
        <v>-2.4445263671875002</v>
      </c>
      <c r="H3829">
        <v>3.8663458135802502</v>
      </c>
      <c r="I3829">
        <v>-0.88633267893920598</v>
      </c>
      <c r="J3829">
        <f t="shared" si="60"/>
        <v>5.3968526282403806</v>
      </c>
      <c r="K3829" t="str" cm="1">
        <f t="array" ref="K3829">INDEX($P$6:$P$13,MATCH(MIN(ABS(MOD(J3829 - $Q$6:$Q$13 + PI(), 2*PI()) - PI())),ABS(MOD(J3829 - $Q$6:$Q$13 + PI(), 2*PI()) - PI()),0))</f>
        <v>NW</v>
      </c>
      <c r="L3829">
        <v>4.8389003766213898</v>
      </c>
      <c r="M3829">
        <v>6.4961074193318602</v>
      </c>
      <c r="N3829">
        <v>1.0181271764967099</v>
      </c>
    </row>
    <row r="3830" spans="1:14" x14ac:dyDescent="0.3">
      <c r="A3830">
        <v>1717848</v>
      </c>
      <c r="B3830">
        <v>2024</v>
      </c>
      <c r="C3830">
        <v>6</v>
      </c>
      <c r="D3830">
        <v>8</v>
      </c>
      <c r="E3830">
        <v>1500</v>
      </c>
      <c r="F3830">
        <v>3.1594952392578102</v>
      </c>
      <c r="G3830">
        <v>-2.72214904785156</v>
      </c>
      <c r="H3830">
        <v>4.1704323044034597</v>
      </c>
      <c r="I3830">
        <v>-0.85961938323140397</v>
      </c>
      <c r="J3830">
        <f t="shared" si="60"/>
        <v>5.4235659239481819</v>
      </c>
      <c r="K3830" t="str" cm="1">
        <f t="array" ref="K3830">INDEX($P$6:$P$13,MATCH(MIN(ABS(MOD(J3830 - $Q$6:$Q$13 + PI(), 2*PI()) - PI())),ABS(MOD(J3830 - $Q$6:$Q$13 + PI(), 2*PI()) - PI()),0))</f>
        <v>NW</v>
      </c>
      <c r="L3830">
        <v>4.8466659176346303</v>
      </c>
      <c r="M3830">
        <v>6.4988046222262899</v>
      </c>
      <c r="N3830">
        <v>1.00856736633512</v>
      </c>
    </row>
    <row r="3831" spans="1:14" x14ac:dyDescent="0.3">
      <c r="A3831">
        <v>1717851</v>
      </c>
      <c r="B3831">
        <v>2024</v>
      </c>
      <c r="C3831">
        <v>6</v>
      </c>
      <c r="D3831">
        <v>8</v>
      </c>
      <c r="E3831">
        <v>1600</v>
      </c>
      <c r="F3831">
        <v>3.2176226806640602</v>
      </c>
      <c r="G3831">
        <v>-2.9379431152343698</v>
      </c>
      <c r="H3831">
        <v>4.35713271125368</v>
      </c>
      <c r="I3831">
        <v>-0.83080217004488799</v>
      </c>
      <c r="J3831">
        <f t="shared" si="60"/>
        <v>5.4523831371346985</v>
      </c>
      <c r="K3831" t="str" cm="1">
        <f t="array" ref="K3831">INDEX($P$6:$P$13,MATCH(MIN(ABS(MOD(J3831 - $Q$6:$Q$13 + PI(), 2*PI()) - PI())),ABS(MOD(J3831 - $Q$6:$Q$13 + PI(), 2*PI()) - PI()),0))</f>
        <v>NW</v>
      </c>
      <c r="L3831">
        <v>4.8635028954969703</v>
      </c>
      <c r="M3831">
        <v>6.4963614145914699</v>
      </c>
      <c r="N3831">
        <v>1.0004353390799601</v>
      </c>
    </row>
    <row r="3832" spans="1:14" x14ac:dyDescent="0.3">
      <c r="A3832">
        <v>1717855</v>
      </c>
      <c r="B3832">
        <v>2024</v>
      </c>
      <c r="C3832">
        <v>6</v>
      </c>
      <c r="D3832">
        <v>8</v>
      </c>
      <c r="E3832">
        <v>1700</v>
      </c>
      <c r="F3832">
        <v>3.11828674316406</v>
      </c>
      <c r="G3832">
        <v>-3.2385552978515602</v>
      </c>
      <c r="H3832">
        <v>4.4957705268213104</v>
      </c>
      <c r="I3832">
        <v>-0.76648087601111703</v>
      </c>
      <c r="J3832">
        <f t="shared" si="60"/>
        <v>5.5167044311684688</v>
      </c>
      <c r="K3832" t="str" cm="1">
        <f t="array" ref="K3832">INDEX($P$6:$P$13,MATCH(MIN(ABS(MOD(J3832 - $Q$6:$Q$13 + PI(), 2*PI()) - PI())),ABS(MOD(J3832 - $Q$6:$Q$13 + PI(), 2*PI()) - PI()),0))</f>
        <v>NW</v>
      </c>
      <c r="L3832">
        <v>4.8903157197146001</v>
      </c>
      <c r="M3832">
        <v>6.5577587551540697</v>
      </c>
      <c r="N3832">
        <v>1.0177512698703299</v>
      </c>
    </row>
    <row r="3833" spans="1:14" x14ac:dyDescent="0.3">
      <c r="A3833">
        <v>1717858</v>
      </c>
      <c r="B3833">
        <v>2024</v>
      </c>
      <c r="C3833">
        <v>6</v>
      </c>
      <c r="D3833">
        <v>8</v>
      </c>
      <c r="E3833">
        <v>1800</v>
      </c>
      <c r="F3833">
        <v>2.9164154052734301</v>
      </c>
      <c r="G3833">
        <v>-3.4169866943359302</v>
      </c>
      <c r="H3833">
        <v>4.4923576088046504</v>
      </c>
      <c r="I3833">
        <v>-0.70652541107468403</v>
      </c>
      <c r="J3833">
        <f t="shared" si="60"/>
        <v>5.5766598961049025</v>
      </c>
      <c r="K3833" t="str" cm="1">
        <f t="array" ref="K3833">INDEX($P$6:$P$13,MATCH(MIN(ABS(MOD(J3833 - $Q$6:$Q$13 + PI(), 2*PI()) - PI())),ABS(MOD(J3833 - $Q$6:$Q$13 + PI(), 2*PI()) - PI()),0))</f>
        <v>NW</v>
      </c>
      <c r="L3833">
        <v>4.9067145188055896</v>
      </c>
      <c r="M3833">
        <v>6.5571077134874098</v>
      </c>
      <c r="N3833">
        <v>1.0109939045376199</v>
      </c>
    </row>
    <row r="3834" spans="1:14" x14ac:dyDescent="0.3">
      <c r="A3834">
        <v>1717862</v>
      </c>
      <c r="B3834">
        <v>2024</v>
      </c>
      <c r="C3834">
        <v>6</v>
      </c>
      <c r="D3834">
        <v>8</v>
      </c>
      <c r="E3834">
        <v>1900</v>
      </c>
      <c r="F3834">
        <v>2.7409161376953102</v>
      </c>
      <c r="G3834">
        <v>-3.51983642578125</v>
      </c>
      <c r="H3834">
        <v>4.4611511673709403</v>
      </c>
      <c r="I3834">
        <v>-0.66162097853764201</v>
      </c>
      <c r="J3834">
        <f t="shared" si="60"/>
        <v>5.6215643286419441</v>
      </c>
      <c r="K3834" t="str" cm="1">
        <f t="array" ref="K3834">INDEX($P$6:$P$13,MATCH(MIN(ABS(MOD(J3834 - $Q$6:$Q$13 + PI(), 2*PI()) - PI())),ABS(MOD(J3834 - $Q$6:$Q$13 + PI(), 2*PI()) - PI()),0))</f>
        <v>NW</v>
      </c>
      <c r="L3834">
        <v>4.9253523853783996</v>
      </c>
      <c r="M3834">
        <v>6.5639869901869003</v>
      </c>
      <c r="N3834">
        <v>1.0040837791230901</v>
      </c>
    </row>
    <row r="3835" spans="1:14" x14ac:dyDescent="0.3">
      <c r="A3835">
        <v>1717866</v>
      </c>
      <c r="B3835">
        <v>2024</v>
      </c>
      <c r="C3835">
        <v>6</v>
      </c>
      <c r="D3835">
        <v>8</v>
      </c>
      <c r="E3835">
        <v>2000</v>
      </c>
      <c r="F3835">
        <v>2.5660754394531202</v>
      </c>
      <c r="G3835">
        <v>-3.6249945068359302</v>
      </c>
      <c r="H3835">
        <v>4.4413205621251004</v>
      </c>
      <c r="I3835">
        <v>-0.61599763311517997</v>
      </c>
      <c r="J3835">
        <f t="shared" si="60"/>
        <v>5.6671876740644063</v>
      </c>
      <c r="K3835" t="str" cm="1">
        <f t="array" ref="K3835">INDEX($P$6:$P$13,MATCH(MIN(ABS(MOD(J3835 - $Q$6:$Q$13 + PI(), 2*PI()) - PI())),ABS(MOD(J3835 - $Q$6:$Q$13 + PI(), 2*PI()) - PI()),0))</f>
        <v>NW</v>
      </c>
      <c r="L3835">
        <v>4.9443969462403397</v>
      </c>
      <c r="M3835">
        <v>6.5798452165391703</v>
      </c>
      <c r="N3835">
        <v>0.99698719051149098</v>
      </c>
    </row>
    <row r="3836" spans="1:14" x14ac:dyDescent="0.3">
      <c r="A3836">
        <v>1717869</v>
      </c>
      <c r="B3836">
        <v>2024</v>
      </c>
      <c r="C3836">
        <v>6</v>
      </c>
      <c r="D3836">
        <v>8</v>
      </c>
      <c r="E3836">
        <v>2100</v>
      </c>
      <c r="F3836">
        <v>2.2773828125</v>
      </c>
      <c r="G3836">
        <v>-3.50006103515625</v>
      </c>
      <c r="H3836">
        <v>4.17575139639436</v>
      </c>
      <c r="I3836">
        <v>-0.57684569652864104</v>
      </c>
      <c r="J3836">
        <f t="shared" si="60"/>
        <v>5.7063396106509447</v>
      </c>
      <c r="K3836" t="str" cm="1">
        <f t="array" ref="K3836">INDEX($P$6:$P$13,MATCH(MIN(ABS(MOD(J3836 - $Q$6:$Q$13 + PI(), 2*PI()) - PI())),ABS(MOD(J3836 - $Q$6:$Q$13 + PI(), 2*PI()) - PI()),0))</f>
        <v>NW</v>
      </c>
      <c r="L3836">
        <v>4.9630565915527303</v>
      </c>
      <c r="M3836">
        <v>6.6060142517089799</v>
      </c>
      <c r="N3836">
        <v>0.98938742611143304</v>
      </c>
    </row>
    <row r="3837" spans="1:14" x14ac:dyDescent="0.3">
      <c r="A3837">
        <v>1717873</v>
      </c>
      <c r="B3837">
        <v>2024</v>
      </c>
      <c r="C3837">
        <v>6</v>
      </c>
      <c r="D3837">
        <v>8</v>
      </c>
      <c r="E3837">
        <v>2200</v>
      </c>
      <c r="F3837">
        <v>1.4742724609375</v>
      </c>
      <c r="G3837">
        <v>-3.6415197753906199</v>
      </c>
      <c r="H3837">
        <v>3.9286315128349298</v>
      </c>
      <c r="I3837">
        <v>-0.38468115686552001</v>
      </c>
      <c r="J3837">
        <f t="shared" si="60"/>
        <v>5.8985041503140661</v>
      </c>
      <c r="K3837" t="str" cm="1">
        <f t="array" ref="K3837">INDEX($P$6:$P$13,MATCH(MIN(ABS(MOD(J3837 - $Q$6:$Q$13 + PI(), 2*PI()) - PI())),ABS(MOD(J3837 - $Q$6:$Q$13 + PI(), 2*PI()) - PI()),0))</f>
        <v>N</v>
      </c>
      <c r="L3837">
        <v>5.0033117509632197</v>
      </c>
      <c r="M3837">
        <v>6.6313000784979899</v>
      </c>
      <c r="N3837">
        <v>0.982014331552717</v>
      </c>
    </row>
    <row r="3838" spans="1:14" x14ac:dyDescent="0.3">
      <c r="A3838">
        <v>1717876</v>
      </c>
      <c r="B3838">
        <v>2024</v>
      </c>
      <c r="C3838">
        <v>6</v>
      </c>
      <c r="D3838">
        <v>8</v>
      </c>
      <c r="E3838">
        <v>2300</v>
      </c>
      <c r="F3838">
        <v>1.2566003417968701</v>
      </c>
      <c r="G3838">
        <v>-3.0416003417968702</v>
      </c>
      <c r="H3838">
        <v>3.29095382195236</v>
      </c>
      <c r="I3838">
        <v>-0.39178058726295101</v>
      </c>
      <c r="J3838">
        <f t="shared" si="60"/>
        <v>5.8914047199166353</v>
      </c>
      <c r="K3838" t="str" cm="1">
        <f t="array" ref="K3838">INDEX($P$6:$P$13,MATCH(MIN(ABS(MOD(J3838 - $Q$6:$Q$13 + PI(), 2*PI()) - PI())),ABS(MOD(J3838 - $Q$6:$Q$13 + PI(), 2*PI()) - PI()),0))</f>
        <v>N</v>
      </c>
      <c r="L3838">
        <v>5.02668459959148</v>
      </c>
      <c r="M3838">
        <v>6.6710653305053702</v>
      </c>
      <c r="N3838">
        <v>0.97416963842180004</v>
      </c>
    </row>
    <row r="3839" spans="1:14" x14ac:dyDescent="0.3">
      <c r="A3839">
        <v>1717880</v>
      </c>
      <c r="B3839">
        <v>2024</v>
      </c>
      <c r="C3839">
        <v>6</v>
      </c>
      <c r="D3839">
        <v>8</v>
      </c>
      <c r="E3839">
        <v>0</v>
      </c>
      <c r="F3839">
        <v>3.95221008300781</v>
      </c>
      <c r="G3839">
        <v>-3.91559204101562</v>
      </c>
      <c r="H3839">
        <v>5.5634364894275103</v>
      </c>
      <c r="I3839">
        <v>-0.79005229386755405</v>
      </c>
      <c r="J3839">
        <f t="shared" si="60"/>
        <v>5.4931330133120326</v>
      </c>
      <c r="K3839" t="str" cm="1">
        <f t="array" ref="K3839">INDEX($P$6:$P$13,MATCH(MIN(ABS(MOD(J3839 - $Q$6:$Q$13 + PI(), 2*PI()) - PI())),ABS(MOD(J3839 - $Q$6:$Q$13 + PI(), 2*PI()) - PI()),0))</f>
        <v>NW</v>
      </c>
      <c r="L3839">
        <v>4.9187174450199302</v>
      </c>
      <c r="M3839">
        <v>6.3983335494995099</v>
      </c>
      <c r="N3839">
        <v>1.2456857893202</v>
      </c>
    </row>
    <row r="3840" spans="1:14" x14ac:dyDescent="0.3">
      <c r="A3840">
        <v>1717884</v>
      </c>
      <c r="B3840">
        <v>2024</v>
      </c>
      <c r="C3840">
        <v>6</v>
      </c>
      <c r="D3840">
        <v>8</v>
      </c>
      <c r="E3840">
        <v>100</v>
      </c>
      <c r="F3840">
        <v>3.88562316894531</v>
      </c>
      <c r="G3840">
        <v>-3.6062664794921799</v>
      </c>
      <c r="H3840">
        <v>5.3012475260219203</v>
      </c>
      <c r="I3840">
        <v>-0.822668777253449</v>
      </c>
      <c r="J3840">
        <f t="shared" si="60"/>
        <v>5.4605165299261369</v>
      </c>
      <c r="K3840" t="str" cm="1">
        <f t="array" ref="K3840">INDEX($P$6:$P$13,MATCH(MIN(ABS(MOD(J3840 - $Q$6:$Q$13 + PI(), 2*PI()) - PI())),ABS(MOD(J3840 - $Q$6:$Q$13 + PI(), 2*PI()) - PI()),0))</f>
        <v>NW</v>
      </c>
      <c r="L3840">
        <v>4.9176417646649702</v>
      </c>
      <c r="M3840">
        <v>6.3943338394165004</v>
      </c>
      <c r="N3840">
        <v>1.22766420576307</v>
      </c>
    </row>
    <row r="3841" spans="1:14" x14ac:dyDescent="0.3">
      <c r="A3841">
        <v>1717887</v>
      </c>
      <c r="B3841">
        <v>2024</v>
      </c>
      <c r="C3841">
        <v>6</v>
      </c>
      <c r="D3841">
        <v>8</v>
      </c>
      <c r="E3841">
        <v>200</v>
      </c>
      <c r="F3841">
        <v>3.6918151855468699</v>
      </c>
      <c r="G3841">
        <v>-3.4813311767578101</v>
      </c>
      <c r="H3841">
        <v>5.07436361788357</v>
      </c>
      <c r="I3841">
        <v>-0.81473307701276099</v>
      </c>
      <c r="J3841">
        <f t="shared" si="60"/>
        <v>5.4684522301668252</v>
      </c>
      <c r="K3841" t="str" cm="1">
        <f t="array" ref="K3841">INDEX($P$6:$P$13,MATCH(MIN(ABS(MOD(J3841 - $Q$6:$Q$13 + PI(), 2*PI()) - PI())),ABS(MOD(J3841 - $Q$6:$Q$13 + PI(), 2*PI()) - PI()),0))</f>
        <v>NW</v>
      </c>
      <c r="L3841">
        <v>4.9100906968915199</v>
      </c>
      <c r="M3841">
        <v>6.4020165337456598</v>
      </c>
      <c r="N3841">
        <v>1.2078126271565699</v>
      </c>
    </row>
    <row r="3842" spans="1:14" x14ac:dyDescent="0.3">
      <c r="A3842">
        <v>1717891</v>
      </c>
      <c r="B3842">
        <v>2024</v>
      </c>
      <c r="C3842">
        <v>6</v>
      </c>
      <c r="D3842">
        <v>9</v>
      </c>
      <c r="E3842">
        <v>300</v>
      </c>
      <c r="F3842">
        <v>2.0527868652343702</v>
      </c>
      <c r="G3842">
        <v>-2.1394708251953101</v>
      </c>
      <c r="H3842">
        <v>2.9650074748540902</v>
      </c>
      <c r="I3842">
        <v>-0.76472395494635703</v>
      </c>
      <c r="J3842">
        <f t="shared" si="60"/>
        <v>5.5184613522332295</v>
      </c>
      <c r="K3842" t="str" cm="1">
        <f t="array" ref="K3842">INDEX($P$6:$P$13,MATCH(MIN(ABS(MOD(J3842 - $Q$6:$Q$13 + PI(), 2*PI()) - PI())),ABS(MOD(J3842 - $Q$6:$Q$13 + PI(), 2*PI()) - PI()),0))</f>
        <v>NW</v>
      </c>
      <c r="L3842">
        <v>5.1762358901388197</v>
      </c>
      <c r="M3842">
        <v>6.8206428951687199</v>
      </c>
      <c r="N3842">
        <v>0.94863900211122298</v>
      </c>
    </row>
    <row r="3843" spans="1:14" x14ac:dyDescent="0.3">
      <c r="A3843">
        <v>1717894</v>
      </c>
      <c r="B3843">
        <v>2024</v>
      </c>
      <c r="C3843">
        <v>6</v>
      </c>
      <c r="D3843">
        <v>9</v>
      </c>
      <c r="E3843">
        <v>400</v>
      </c>
      <c r="F3843">
        <v>2.0605786132812498</v>
      </c>
      <c r="G3843">
        <v>-1.94349060058593</v>
      </c>
      <c r="H3843">
        <v>2.83251477243773</v>
      </c>
      <c r="I3843">
        <v>-0.81463208748807603</v>
      </c>
      <c r="J3843">
        <f t="shared" ref="J3843:J3906" si="61">IF(I3843&lt;0,I3843+2*PI(),I3843)</f>
        <v>5.4685532196915103</v>
      </c>
      <c r="K3843" t="str" cm="1">
        <f t="array" ref="K3843">INDEX($P$6:$P$13,MATCH(MIN(ABS(MOD(J3843 - $Q$6:$Q$13 + PI(), 2*PI()) - PI())),ABS(MOD(J3843 - $Q$6:$Q$13 + PI(), 2*PI()) - PI()),0))</f>
        <v>NW</v>
      </c>
      <c r="L3843">
        <v>5.2430435941563998</v>
      </c>
      <c r="M3843">
        <v>6.8481032053629498</v>
      </c>
      <c r="N3843">
        <v>0.94427545865376705</v>
      </c>
    </row>
    <row r="3844" spans="1:14" x14ac:dyDescent="0.3">
      <c r="A3844">
        <v>1717898</v>
      </c>
      <c r="B3844">
        <v>2024</v>
      </c>
      <c r="C3844">
        <v>6</v>
      </c>
      <c r="D3844">
        <v>9</v>
      </c>
      <c r="E3844">
        <v>500</v>
      </c>
      <c r="F3844">
        <v>2.06413208007812</v>
      </c>
      <c r="G3844">
        <v>-1.6627270507812499</v>
      </c>
      <c r="H3844">
        <v>2.6505287188422102</v>
      </c>
      <c r="I3844">
        <v>-0.892690538374594</v>
      </c>
      <c r="J3844">
        <f t="shared" si="61"/>
        <v>5.3904947688049925</v>
      </c>
      <c r="K3844" t="str" cm="1">
        <f t="array" ref="K3844">INDEX($P$6:$P$13,MATCH(MIN(ABS(MOD(J3844 - $Q$6:$Q$13 + PI(), 2*PI()) - PI())),ABS(MOD(J3844 - $Q$6:$Q$13 + PI(), 2*PI()) - PI()),0))</f>
        <v>NW</v>
      </c>
      <c r="L3844">
        <v>5.3216719458070498</v>
      </c>
      <c r="M3844">
        <v>7.00720924801296</v>
      </c>
      <c r="N3844">
        <v>0.97957407765918303</v>
      </c>
    </row>
    <row r="3845" spans="1:14" x14ac:dyDescent="0.3">
      <c r="A3845">
        <v>1717902</v>
      </c>
      <c r="B3845">
        <v>2024</v>
      </c>
      <c r="C3845">
        <v>6</v>
      </c>
      <c r="D3845">
        <v>9</v>
      </c>
      <c r="E3845">
        <v>600</v>
      </c>
      <c r="F3845">
        <v>2.2727215576171802</v>
      </c>
      <c r="G3845">
        <v>-1.5780407714843701</v>
      </c>
      <c r="H3845">
        <v>2.7668530779434</v>
      </c>
      <c r="I3845">
        <v>-0.96387934171265699</v>
      </c>
      <c r="J3845">
        <f t="shared" si="61"/>
        <v>5.3193059654669295</v>
      </c>
      <c r="K3845" t="str" cm="1">
        <f t="array" ref="K3845">INDEX($P$6:$P$13,MATCH(MIN(ABS(MOD(J3845 - $Q$6:$Q$13 + PI(), 2*PI()) - PI())),ABS(MOD(J3845 - $Q$6:$Q$13 + PI(), 2*PI()) - PI()),0))</f>
        <v>NW</v>
      </c>
      <c r="L3845">
        <v>5.3757883260591797</v>
      </c>
      <c r="M3845">
        <v>7.02910094790988</v>
      </c>
      <c r="N3845">
        <v>0.97539926237530095</v>
      </c>
    </row>
    <row r="3846" spans="1:14" x14ac:dyDescent="0.3">
      <c r="A3846">
        <v>1717905</v>
      </c>
      <c r="B3846">
        <v>2024</v>
      </c>
      <c r="C3846">
        <v>6</v>
      </c>
      <c r="D3846">
        <v>9</v>
      </c>
      <c r="E3846">
        <v>700</v>
      </c>
      <c r="F3846">
        <v>2.59934936523437</v>
      </c>
      <c r="G3846">
        <v>-1.81991455078125</v>
      </c>
      <c r="H3846">
        <v>3.1731224518901899</v>
      </c>
      <c r="I3846">
        <v>-0.95997483762985802</v>
      </c>
      <c r="J3846">
        <f t="shared" si="61"/>
        <v>5.3232104695497284</v>
      </c>
      <c r="K3846" t="str" cm="1">
        <f t="array" ref="K3846">INDEX($P$6:$P$13,MATCH(MIN(ABS(MOD(J3846 - $Q$6:$Q$13 + PI(), 2*PI()) - PI())),ABS(MOD(J3846 - $Q$6:$Q$13 + PI(), 2*PI()) - PI()),0))</f>
        <v>NW</v>
      </c>
      <c r="L3846">
        <v>5.4430169278917102</v>
      </c>
      <c r="M3846">
        <v>7.0442885292900899</v>
      </c>
      <c r="N3846">
        <v>0.97195425298478799</v>
      </c>
    </row>
    <row r="3847" spans="1:14" x14ac:dyDescent="0.3">
      <c r="A3847">
        <v>1717909</v>
      </c>
      <c r="B3847">
        <v>2024</v>
      </c>
      <c r="C3847">
        <v>6</v>
      </c>
      <c r="D3847">
        <v>9</v>
      </c>
      <c r="E3847">
        <v>800</v>
      </c>
      <c r="F3847">
        <v>2.9166027832031198</v>
      </c>
      <c r="G3847">
        <v>-2.0384155273437501</v>
      </c>
      <c r="H3847">
        <v>3.5583296161407398</v>
      </c>
      <c r="I3847">
        <v>-0.96080857467733505</v>
      </c>
      <c r="J3847">
        <f t="shared" si="61"/>
        <v>5.3223767325022511</v>
      </c>
      <c r="K3847" t="str" cm="1">
        <f t="array" ref="K3847">INDEX($P$6:$P$13,MATCH(MIN(ABS(MOD(J3847 - $Q$6:$Q$13 + PI(), 2*PI()) - PI())),ABS(MOD(J3847 - $Q$6:$Q$13 + PI(), 2*PI()) - PI()),0))</f>
        <v>NW</v>
      </c>
      <c r="L3847">
        <v>5.5186014639604704</v>
      </c>
      <c r="M3847">
        <v>7.0504046546088297</v>
      </c>
      <c r="N3847">
        <v>0.96958851814269997</v>
      </c>
    </row>
    <row r="3848" spans="1:14" x14ac:dyDescent="0.3">
      <c r="A3848">
        <v>1717912</v>
      </c>
      <c r="B3848">
        <v>2024</v>
      </c>
      <c r="C3848">
        <v>6</v>
      </c>
      <c r="D3848">
        <v>9</v>
      </c>
      <c r="E3848">
        <v>900</v>
      </c>
      <c r="F3848">
        <v>2.9441271972656202</v>
      </c>
      <c r="G3848">
        <v>-2.3139825439453099</v>
      </c>
      <c r="H3848">
        <v>3.7446495386568199</v>
      </c>
      <c r="I3848">
        <v>-0.90467175420593005</v>
      </c>
      <c r="J3848">
        <f t="shared" si="61"/>
        <v>5.3785135529736561</v>
      </c>
      <c r="K3848" t="str" cm="1">
        <f t="array" ref="K3848">INDEX($P$6:$P$13,MATCH(MIN(ABS(MOD(J3848 - $Q$6:$Q$13 + PI(), 2*PI()) - PI())),ABS(MOD(J3848 - $Q$6:$Q$13 + PI(), 2*PI()) - PI()),0))</f>
        <v>NW</v>
      </c>
      <c r="L3848">
        <v>5.6040044239734197</v>
      </c>
      <c r="M3848">
        <v>7.0576451619466098</v>
      </c>
      <c r="N3848">
        <v>0.96740208731757205</v>
      </c>
    </row>
    <row r="3849" spans="1:14" x14ac:dyDescent="0.3">
      <c r="A3849">
        <v>1717916</v>
      </c>
      <c r="B3849">
        <v>2024</v>
      </c>
      <c r="C3849">
        <v>6</v>
      </c>
      <c r="D3849">
        <v>9</v>
      </c>
      <c r="E3849">
        <v>1000</v>
      </c>
      <c r="F3849">
        <v>2.36701110839843</v>
      </c>
      <c r="G3849">
        <v>-2.2435052490234302</v>
      </c>
      <c r="H3849">
        <v>3.2612968876931898</v>
      </c>
      <c r="I3849">
        <v>-0.81217961700312702</v>
      </c>
      <c r="J3849">
        <f t="shared" si="61"/>
        <v>5.471005690176459</v>
      </c>
      <c r="K3849" t="str" cm="1">
        <f t="array" ref="K3849">INDEX($P$6:$P$13,MATCH(MIN(ABS(MOD(J3849 - $Q$6:$Q$13 + PI(), 2*PI()) - PI())),ABS(MOD(J3849 - $Q$6:$Q$13 + PI(), 2*PI()) - PI()),0))</f>
        <v>NW</v>
      </c>
      <c r="L3849">
        <v>5.6932271855285501</v>
      </c>
      <c r="M3849">
        <v>7.0952530966864602</v>
      </c>
      <c r="N3849">
        <v>0.96218795246548094</v>
      </c>
    </row>
    <row r="3850" spans="1:14" x14ac:dyDescent="0.3">
      <c r="A3850">
        <v>1717920</v>
      </c>
      <c r="B3850">
        <v>2024</v>
      </c>
      <c r="C3850">
        <v>6</v>
      </c>
      <c r="D3850">
        <v>9</v>
      </c>
      <c r="E3850">
        <v>1100</v>
      </c>
      <c r="F3850">
        <v>2.17808166503906</v>
      </c>
      <c r="G3850">
        <v>-2.2293627929687498</v>
      </c>
      <c r="H3850">
        <v>3.1167448086509602</v>
      </c>
      <c r="I3850">
        <v>-0.77376357230288995</v>
      </c>
      <c r="J3850">
        <f t="shared" si="61"/>
        <v>5.5094217348766961</v>
      </c>
      <c r="K3850" t="str" cm="1">
        <f t="array" ref="K3850">INDEX($P$6:$P$13,MATCH(MIN(ABS(MOD(J3850 - $Q$6:$Q$13 + PI(), 2*PI()) - PI())),ABS(MOD(J3850 - $Q$6:$Q$13 + PI(), 2*PI()) - PI()),0))</f>
        <v>NW</v>
      </c>
      <c r="L3850">
        <v>5.7911088898706096</v>
      </c>
      <c r="M3850">
        <v>7.1219846937391402</v>
      </c>
      <c r="N3850">
        <v>0.95948271618948999</v>
      </c>
    </row>
    <row r="3851" spans="1:14" x14ac:dyDescent="0.3">
      <c r="A3851">
        <v>1717923</v>
      </c>
      <c r="B3851">
        <v>2024</v>
      </c>
      <c r="C3851">
        <v>6</v>
      </c>
      <c r="D3851">
        <v>9</v>
      </c>
      <c r="E3851">
        <v>1200</v>
      </c>
      <c r="F3851">
        <v>2.2088061523437501</v>
      </c>
      <c r="G3851">
        <v>-2.2357757568359302</v>
      </c>
      <c r="H3851">
        <v>3.1428518662970499</v>
      </c>
      <c r="I3851">
        <v>-0.779330264539705</v>
      </c>
      <c r="J3851">
        <f t="shared" si="61"/>
        <v>5.5038550426398816</v>
      </c>
      <c r="K3851" t="str" cm="1">
        <f t="array" ref="K3851">INDEX($P$6:$P$13,MATCH(MIN(ABS(MOD(J3851 - $Q$6:$Q$13 + PI(), 2*PI()) - PI())),ABS(MOD(J3851 - $Q$6:$Q$13 + PI(), 2*PI()) - PI()),0))</f>
        <v>NW</v>
      </c>
      <c r="L3851">
        <v>5.8811829160728504</v>
      </c>
      <c r="M3851">
        <v>7.1487212710910297</v>
      </c>
      <c r="N3851">
        <v>0.95740897125668001</v>
      </c>
    </row>
    <row r="3852" spans="1:14" x14ac:dyDescent="0.3">
      <c r="A3852">
        <v>1717927</v>
      </c>
      <c r="B3852">
        <v>2024</v>
      </c>
      <c r="C3852">
        <v>6</v>
      </c>
      <c r="D3852">
        <v>9</v>
      </c>
      <c r="E3852">
        <v>1300</v>
      </c>
      <c r="F3852">
        <v>2.1567089843749998</v>
      </c>
      <c r="G3852">
        <v>-2.5063012695312499</v>
      </c>
      <c r="H3852">
        <v>3.3064996139327998</v>
      </c>
      <c r="I3852">
        <v>-0.71056678174527199</v>
      </c>
      <c r="J3852">
        <f t="shared" si="61"/>
        <v>5.5726185254343141</v>
      </c>
      <c r="K3852" t="str" cm="1">
        <f t="array" ref="K3852">INDEX($P$6:$P$13,MATCH(MIN(ABS(MOD(J3852 - $Q$6:$Q$13 + PI(), 2*PI()) - PI())),ABS(MOD(J3852 - $Q$6:$Q$13 + PI(), 2*PI()) - PI()),0))</f>
        <v>NW</v>
      </c>
      <c r="L3852">
        <v>5.96162837212594</v>
      </c>
      <c r="M3852">
        <v>7.1737561755710102</v>
      </c>
      <c r="N3852">
        <v>0.95626182026333195</v>
      </c>
    </row>
    <row r="3853" spans="1:14" x14ac:dyDescent="0.3">
      <c r="A3853">
        <v>1717930</v>
      </c>
      <c r="B3853">
        <v>2024</v>
      </c>
      <c r="C3853">
        <v>6</v>
      </c>
      <c r="D3853">
        <v>9</v>
      </c>
      <c r="E3853">
        <v>1400</v>
      </c>
      <c r="F3853">
        <v>1.9133862304687499</v>
      </c>
      <c r="G3853">
        <v>-2.8861260986328099</v>
      </c>
      <c r="H3853">
        <v>3.4627692276784501</v>
      </c>
      <c r="I3853">
        <v>-0.58543207510163897</v>
      </c>
      <c r="J3853">
        <f t="shared" si="61"/>
        <v>5.6977532320779476</v>
      </c>
      <c r="K3853" t="str" cm="1">
        <f t="array" ref="K3853">INDEX($P$6:$P$13,MATCH(MIN(ABS(MOD(J3853 - $Q$6:$Q$13 + PI(), 2*PI()) - PI())),ABS(MOD(J3853 - $Q$6:$Q$13 + PI(), 2*PI()) - PI()),0))</f>
        <v>NW</v>
      </c>
      <c r="L3853">
        <v>6.0271632035051796</v>
      </c>
      <c r="M3853">
        <v>7.1928123897976297</v>
      </c>
      <c r="N3853">
        <v>0.95660401052898802</v>
      </c>
    </row>
    <row r="3854" spans="1:14" x14ac:dyDescent="0.3">
      <c r="A3854">
        <v>1717934</v>
      </c>
      <c r="B3854">
        <v>2024</v>
      </c>
      <c r="C3854">
        <v>6</v>
      </c>
      <c r="D3854">
        <v>9</v>
      </c>
      <c r="E3854">
        <v>1500</v>
      </c>
      <c r="F3854">
        <v>1.68869201660156</v>
      </c>
      <c r="G3854">
        <v>-2.9658496093750002</v>
      </c>
      <c r="H3854">
        <v>3.41290852973877</v>
      </c>
      <c r="I3854">
        <v>-0.51759956941392804</v>
      </c>
      <c r="J3854">
        <f t="shared" si="61"/>
        <v>5.7655857377656581</v>
      </c>
      <c r="K3854" t="str" cm="1">
        <f t="array" ref="K3854">INDEX($P$6:$P$13,MATCH(MIN(ABS(MOD(J3854 - $Q$6:$Q$13 + PI(), 2*PI()) - PI())),ABS(MOD(J3854 - $Q$6:$Q$13 + PI(), 2*PI()) - PI()),0))</f>
        <v>NW</v>
      </c>
      <c r="L3854">
        <v>6.07973719921665</v>
      </c>
      <c r="M3854">
        <v>7.2178859710693297</v>
      </c>
      <c r="N3854">
        <v>0.95700273911158196</v>
      </c>
    </row>
    <row r="3855" spans="1:14" x14ac:dyDescent="0.3">
      <c r="A3855">
        <v>1717938</v>
      </c>
      <c r="B3855">
        <v>2024</v>
      </c>
      <c r="C3855">
        <v>6</v>
      </c>
      <c r="D3855">
        <v>9</v>
      </c>
      <c r="E3855">
        <v>1600</v>
      </c>
      <c r="F3855">
        <v>1.34971252441406</v>
      </c>
      <c r="G3855">
        <v>-2.68862365722656</v>
      </c>
      <c r="H3855">
        <v>3.00839177447993</v>
      </c>
      <c r="I3855">
        <v>-0.46525329456716502</v>
      </c>
      <c r="J3855">
        <f t="shared" si="61"/>
        <v>5.8179320126124212</v>
      </c>
      <c r="K3855" t="str" cm="1">
        <f t="array" ref="K3855">INDEX($P$6:$P$13,MATCH(MIN(ABS(MOD(J3855 - $Q$6:$Q$13 + PI(), 2*PI()) - PI())),ABS(MOD(J3855 - $Q$6:$Q$13 + PI(), 2*PI()) - PI()),0))</f>
        <v>NW</v>
      </c>
      <c r="L3855">
        <v>6.1211287590549501</v>
      </c>
      <c r="M3855">
        <v>7.2556236055162202</v>
      </c>
      <c r="N3855">
        <v>0.95701607730653504</v>
      </c>
    </row>
    <row r="3856" spans="1:14" x14ac:dyDescent="0.3">
      <c r="A3856">
        <v>1717941</v>
      </c>
      <c r="B3856">
        <v>2024</v>
      </c>
      <c r="C3856">
        <v>6</v>
      </c>
      <c r="D3856">
        <v>9</v>
      </c>
      <c r="E3856">
        <v>1700</v>
      </c>
      <c r="F3856">
        <v>0.90199218749999999</v>
      </c>
      <c r="G3856">
        <v>-2.4031268310546801</v>
      </c>
      <c r="H3856">
        <v>2.5668284852022998</v>
      </c>
      <c r="I3856">
        <v>-0.35906965386768702</v>
      </c>
      <c r="J3856">
        <f t="shared" si="61"/>
        <v>5.9241156533118993</v>
      </c>
      <c r="K3856" t="str" cm="1">
        <f t="array" ref="K3856">INDEX($P$6:$P$13,MATCH(MIN(ABS(MOD(J3856 - $Q$6:$Q$13 + PI(), 2*PI()) - PI())),ABS(MOD(J3856 - $Q$6:$Q$13 + PI(), 2*PI()) - PI()),0))</f>
        <v>N</v>
      </c>
      <c r="L3856">
        <v>6.1511254219464497</v>
      </c>
      <c r="M3856">
        <v>7.3014769024319097</v>
      </c>
      <c r="N3856">
        <v>0.95701226923200799</v>
      </c>
    </row>
    <row r="3857" spans="1:14" x14ac:dyDescent="0.3">
      <c r="A3857">
        <v>1717945</v>
      </c>
      <c r="B3857">
        <v>2024</v>
      </c>
      <c r="C3857">
        <v>6</v>
      </c>
      <c r="D3857">
        <v>9</v>
      </c>
      <c r="E3857">
        <v>1800</v>
      </c>
      <c r="F3857">
        <v>0.62847900390625</v>
      </c>
      <c r="G3857">
        <v>-2.11363464355468</v>
      </c>
      <c r="H3857">
        <v>2.2050934820967401</v>
      </c>
      <c r="I3857">
        <v>-0.289019373389034</v>
      </c>
      <c r="J3857">
        <f t="shared" si="61"/>
        <v>5.9941659337905522</v>
      </c>
      <c r="K3857" t="str" cm="1">
        <f t="array" ref="K3857">INDEX($P$6:$P$13,MATCH(MIN(ABS(MOD(J3857 - $Q$6:$Q$13 + PI(), 2*PI()) - PI())),ABS(MOD(J3857 - $Q$6:$Q$13 + PI(), 2*PI()) - PI()),0))</f>
        <v>N</v>
      </c>
      <c r="L3857">
        <v>6.1694704591620697</v>
      </c>
      <c r="M3857">
        <v>7.3501804139878999</v>
      </c>
      <c r="N3857">
        <v>0.95726246966256001</v>
      </c>
    </row>
    <row r="3858" spans="1:14" x14ac:dyDescent="0.3">
      <c r="A3858">
        <v>1717948</v>
      </c>
      <c r="B3858">
        <v>2024</v>
      </c>
      <c r="C3858">
        <v>6</v>
      </c>
      <c r="D3858">
        <v>9</v>
      </c>
      <c r="E3858">
        <v>1900</v>
      </c>
      <c r="F3858">
        <v>0.463717041015625</v>
      </c>
      <c r="G3858">
        <v>-1.9090759277343701</v>
      </c>
      <c r="H3858">
        <v>1.96458758826964</v>
      </c>
      <c r="I3858">
        <v>-0.23828646367599399</v>
      </c>
      <c r="J3858">
        <f t="shared" si="61"/>
        <v>6.0448988435035922</v>
      </c>
      <c r="K3858" t="str" cm="1">
        <f t="array" ref="K3858">INDEX($P$6:$P$13,MATCH(MIN(ABS(MOD(J3858 - $Q$6:$Q$13 + PI(), 2*PI()) - PI())),ABS(MOD(J3858 - $Q$6:$Q$13 + PI(), 2*PI()) - PI()),0))</f>
        <v>N</v>
      </c>
      <c r="L3858">
        <v>6.1780489153027203</v>
      </c>
      <c r="M3858">
        <v>7.4007447560628199</v>
      </c>
      <c r="N3858">
        <v>0.95794235997729804</v>
      </c>
    </row>
    <row r="3859" spans="1:14" x14ac:dyDescent="0.3">
      <c r="A3859">
        <v>1717952</v>
      </c>
      <c r="B3859">
        <v>2024</v>
      </c>
      <c r="C3859">
        <v>6</v>
      </c>
      <c r="D3859">
        <v>9</v>
      </c>
      <c r="E3859">
        <v>2000</v>
      </c>
      <c r="F3859">
        <v>0.46235961914062501</v>
      </c>
      <c r="G3859">
        <v>-1.6872119140624999</v>
      </c>
      <c r="H3859">
        <v>1.7494171773383</v>
      </c>
      <c r="I3859">
        <v>-0.26747131900524801</v>
      </c>
      <c r="J3859">
        <f t="shared" si="61"/>
        <v>6.0157139881743387</v>
      </c>
      <c r="K3859" t="str" cm="1">
        <f t="array" ref="K3859">INDEX($P$6:$P$13,MATCH(MIN(ABS(MOD(J3859 - $Q$6:$Q$13 + PI(), 2*PI()) - PI())),ABS(MOD(J3859 - $Q$6:$Q$13 + PI(), 2*PI()) - PI()),0))</f>
        <v>N</v>
      </c>
      <c r="L3859">
        <v>6.1789678834228701</v>
      </c>
      <c r="M3859">
        <v>7.4500491884019597</v>
      </c>
      <c r="N3859">
        <v>0.95912606848610704</v>
      </c>
    </row>
    <row r="3860" spans="1:14" x14ac:dyDescent="0.3">
      <c r="A3860">
        <v>1717956</v>
      </c>
      <c r="B3860">
        <v>2024</v>
      </c>
      <c r="C3860">
        <v>6</v>
      </c>
      <c r="D3860">
        <v>9</v>
      </c>
      <c r="E3860">
        <v>2100</v>
      </c>
      <c r="F3860">
        <v>0.471821899414062</v>
      </c>
      <c r="G3860">
        <v>-1.5721234130859301</v>
      </c>
      <c r="H3860">
        <v>1.64139816337769</v>
      </c>
      <c r="I3860">
        <v>-0.29156467726125401</v>
      </c>
      <c r="J3860">
        <f t="shared" si="61"/>
        <v>5.9916206299183319</v>
      </c>
      <c r="K3860" t="str" cm="1">
        <f t="array" ref="K3860">INDEX($P$6:$P$13,MATCH(MIN(ABS(MOD(J3860 - $Q$6:$Q$13 + PI(), 2*PI()) - PI())),ABS(MOD(J3860 - $Q$6:$Q$13 + PI(), 2*PI()) - PI()),0))</f>
        <v>N</v>
      </c>
      <c r="L3860">
        <v>5.4756116833071502</v>
      </c>
      <c r="M3860">
        <v>7.4968654844495903</v>
      </c>
      <c r="N3860">
        <v>0.96087686220804802</v>
      </c>
    </row>
    <row r="3861" spans="1:14" x14ac:dyDescent="0.3">
      <c r="A3861">
        <v>1717959</v>
      </c>
      <c r="B3861">
        <v>2024</v>
      </c>
      <c r="C3861">
        <v>6</v>
      </c>
      <c r="D3861">
        <v>9</v>
      </c>
      <c r="E3861">
        <v>2200</v>
      </c>
      <c r="F3861">
        <v>-6.6937866210937502E-2</v>
      </c>
      <c r="G3861">
        <v>-1.97844482421875</v>
      </c>
      <c r="H3861">
        <v>1.97957687408467</v>
      </c>
      <c r="I3861">
        <v>3.3820676430791098E-2</v>
      </c>
      <c r="J3861">
        <f t="shared" si="61"/>
        <v>3.3820676430791098E-2</v>
      </c>
      <c r="K3861" t="str" cm="1">
        <f t="array" ref="K3861">INDEX($P$6:$P$13,MATCH(MIN(ABS(MOD(J3861 - $Q$6:$Q$13 + PI(), 2*PI()) - PI())),ABS(MOD(J3861 - $Q$6:$Q$13 + PI(), 2*PI()) - PI()),0))</f>
        <v>N</v>
      </c>
      <c r="L3861">
        <v>5.4690505465444899</v>
      </c>
      <c r="M3861">
        <v>7.5585660934448198</v>
      </c>
      <c r="N3861">
        <v>0.96126652426189796</v>
      </c>
    </row>
    <row r="3862" spans="1:14" x14ac:dyDescent="0.3">
      <c r="A3862">
        <v>1717963</v>
      </c>
      <c r="B3862">
        <v>2024</v>
      </c>
      <c r="C3862">
        <v>6</v>
      </c>
      <c r="D3862">
        <v>9</v>
      </c>
      <c r="E3862">
        <v>2300</v>
      </c>
      <c r="F3862">
        <v>-0.19449157714843701</v>
      </c>
      <c r="G3862">
        <v>-1.8974395751953099</v>
      </c>
      <c r="H3862">
        <v>1.9073814288440101</v>
      </c>
      <c r="I3862">
        <v>0.102145379407969</v>
      </c>
      <c r="J3862">
        <f t="shared" si="61"/>
        <v>0.102145379407969</v>
      </c>
      <c r="K3862" t="str" cm="1">
        <f t="array" ref="K3862">INDEX($P$6:$P$13,MATCH(MIN(ABS(MOD(J3862 - $Q$6:$Q$13 + PI(), 2*PI()) - PI())),ABS(MOD(J3862 - $Q$6:$Q$13 + PI(), 2*PI()) - PI()),0))</f>
        <v>N</v>
      </c>
      <c r="L3862">
        <v>5.4556916508240096</v>
      </c>
      <c r="M3862">
        <v>7.5945929421318903</v>
      </c>
      <c r="N3862">
        <v>0.96438614527384403</v>
      </c>
    </row>
    <row r="3863" spans="1:14" x14ac:dyDescent="0.3">
      <c r="A3863">
        <v>1717966</v>
      </c>
      <c r="B3863">
        <v>2024</v>
      </c>
      <c r="C3863">
        <v>6</v>
      </c>
      <c r="D3863">
        <v>9</v>
      </c>
      <c r="E3863">
        <v>0</v>
      </c>
      <c r="F3863">
        <v>1.1758825683593701</v>
      </c>
      <c r="G3863">
        <v>-2.5141900634765602</v>
      </c>
      <c r="H3863">
        <v>2.7755812886413</v>
      </c>
      <c r="I3863">
        <v>-0.43747401788539603</v>
      </c>
      <c r="J3863">
        <f t="shared" si="61"/>
        <v>5.84571128929419</v>
      </c>
      <c r="K3863" t="str" cm="1">
        <f t="array" ref="K3863">INDEX($P$6:$P$13,MATCH(MIN(ABS(MOD(J3863 - $Q$6:$Q$13 + PI(), 2*PI()) - PI())),ABS(MOD(J3863 - $Q$6:$Q$13 + PI(), 2*PI()) - PI()),0))</f>
        <v>NW</v>
      </c>
      <c r="L3863">
        <v>5.0502255232752002</v>
      </c>
      <c r="M3863">
        <v>6.71637323167589</v>
      </c>
      <c r="N3863">
        <v>0.96632411744859403</v>
      </c>
    </row>
    <row r="3864" spans="1:14" x14ac:dyDescent="0.3">
      <c r="A3864">
        <v>1717970</v>
      </c>
      <c r="B3864">
        <v>2024</v>
      </c>
      <c r="C3864">
        <v>6</v>
      </c>
      <c r="D3864">
        <v>9</v>
      </c>
      <c r="E3864">
        <v>100</v>
      </c>
      <c r="F3864">
        <v>1.5625878906249999</v>
      </c>
      <c r="G3864">
        <v>-2.2415765380859298</v>
      </c>
      <c r="H3864">
        <v>2.7324615810703001</v>
      </c>
      <c r="I3864">
        <v>-0.60877246523808404</v>
      </c>
      <c r="J3864">
        <f t="shared" si="61"/>
        <v>5.6744128419415025</v>
      </c>
      <c r="K3864" t="str" cm="1">
        <f t="array" ref="K3864">INDEX($P$6:$P$13,MATCH(MIN(ABS(MOD(J3864 - $Q$6:$Q$13 + PI(), 2*PI()) - PI())),ABS(MOD(J3864 - $Q$6:$Q$13 + PI(), 2*PI()) - PI()),0))</f>
        <v>NW</v>
      </c>
      <c r="L3864">
        <v>5.0812105148378999</v>
      </c>
      <c r="M3864">
        <v>6.7573400073581196</v>
      </c>
      <c r="N3864">
        <v>0.95928618643018904</v>
      </c>
    </row>
    <row r="3865" spans="1:14" x14ac:dyDescent="0.3">
      <c r="A3865">
        <v>1717974</v>
      </c>
      <c r="B3865">
        <v>2024</v>
      </c>
      <c r="C3865">
        <v>6</v>
      </c>
      <c r="D3865">
        <v>9</v>
      </c>
      <c r="E3865">
        <v>200</v>
      </c>
      <c r="F3865">
        <v>1.8989599609375001</v>
      </c>
      <c r="G3865">
        <v>-2.2462646484375002</v>
      </c>
      <c r="H3865">
        <v>2.9413863744948201</v>
      </c>
      <c r="I3865">
        <v>-0.70180910481454795</v>
      </c>
      <c r="J3865">
        <f t="shared" si="61"/>
        <v>5.5813762023650382</v>
      </c>
      <c r="K3865" t="str" cm="1">
        <f t="array" ref="K3865">INDEX($P$6:$P$13,MATCH(MIN(ABS(MOD(J3865 - $Q$6:$Q$13 + PI(), 2*PI()) - PI())),ABS(MOD(J3865 - $Q$6:$Q$13 + PI(), 2*PI()) - PI()),0))</f>
        <v>NW</v>
      </c>
      <c r="L3865">
        <v>5.1234475395502699</v>
      </c>
      <c r="M3865">
        <v>6.79223812950982</v>
      </c>
      <c r="N3865">
        <v>0.95349873436821797</v>
      </c>
    </row>
    <row r="3866" spans="1:14" x14ac:dyDescent="0.3">
      <c r="A3866">
        <v>1717977</v>
      </c>
      <c r="B3866">
        <v>2024</v>
      </c>
      <c r="C3866">
        <v>6</v>
      </c>
      <c r="D3866">
        <v>10</v>
      </c>
      <c r="E3866">
        <v>300</v>
      </c>
      <c r="F3866">
        <v>-0.64847595214843701</v>
      </c>
      <c r="G3866">
        <v>-1.9663226318359299</v>
      </c>
      <c r="H3866">
        <v>2.0704940842670898</v>
      </c>
      <c r="I3866">
        <v>0.31855927777873799</v>
      </c>
      <c r="J3866">
        <f t="shared" si="61"/>
        <v>0.31855927777873799</v>
      </c>
      <c r="K3866" t="str" cm="1">
        <f t="array" ref="K3866">INDEX($P$6:$P$13,MATCH(MIN(ABS(MOD(J3866 - $Q$6:$Q$13 + PI(), 2*PI()) - PI())),ABS(MOD(J3866 - $Q$6:$Q$13 + PI(), 2*PI()) - PI()),0))</f>
        <v>N</v>
      </c>
      <c r="L3866">
        <v>6.0839117338160298</v>
      </c>
      <c r="M3866">
        <v>7.7018520567152198</v>
      </c>
      <c r="N3866">
        <v>0.97999913162655305</v>
      </c>
    </row>
    <row r="3867" spans="1:14" x14ac:dyDescent="0.3">
      <c r="A3867">
        <v>1717981</v>
      </c>
      <c r="B3867">
        <v>2024</v>
      </c>
      <c r="C3867">
        <v>6</v>
      </c>
      <c r="D3867">
        <v>10</v>
      </c>
      <c r="E3867">
        <v>400</v>
      </c>
      <c r="F3867">
        <v>-0.786219482421875</v>
      </c>
      <c r="G3867">
        <v>-2.0888031005859302</v>
      </c>
      <c r="H3867">
        <v>2.2318690525111702</v>
      </c>
      <c r="I3867">
        <v>0.359994984289429</v>
      </c>
      <c r="J3867">
        <f t="shared" si="61"/>
        <v>0.359994984289429</v>
      </c>
      <c r="K3867" t="str" cm="1">
        <f t="array" ref="K3867">INDEX($P$6:$P$13,MATCH(MIN(ABS(MOD(J3867 - $Q$6:$Q$13 + PI(), 2*PI()) - PI())),ABS(MOD(J3867 - $Q$6:$Q$13 + PI(), 2*PI()) - PI()),0))</f>
        <v>N</v>
      </c>
      <c r="L3867">
        <v>6.0643264920714399</v>
      </c>
      <c r="M3867">
        <v>7.7181952794392901</v>
      </c>
      <c r="N3867">
        <v>0.98487913608551003</v>
      </c>
    </row>
    <row r="3868" spans="1:14" x14ac:dyDescent="0.3">
      <c r="A3868">
        <v>1717984</v>
      </c>
      <c r="B3868">
        <v>2024</v>
      </c>
      <c r="C3868">
        <v>6</v>
      </c>
      <c r="D3868">
        <v>10</v>
      </c>
      <c r="E3868">
        <v>500</v>
      </c>
      <c r="F3868">
        <v>-1.1444036865234299</v>
      </c>
      <c r="G3868">
        <v>-2.1850268554687502</v>
      </c>
      <c r="H3868">
        <v>2.4665770121462001</v>
      </c>
      <c r="I3868">
        <v>0.48246510278414501</v>
      </c>
      <c r="J3868">
        <f t="shared" si="61"/>
        <v>0.48246510278414501</v>
      </c>
      <c r="K3868" t="str" cm="1">
        <f t="array" ref="K3868">INDEX($P$6:$P$13,MATCH(MIN(ABS(MOD(J3868 - $Q$6:$Q$13 + PI(), 2*PI()) - PI())),ABS(MOD(J3868 - $Q$6:$Q$13 + PI(), 2*PI()) - PI()),0))</f>
        <v>NE</v>
      </c>
      <c r="L3868">
        <v>6.0472491195347002</v>
      </c>
      <c r="M3868">
        <v>7.7285973230997698</v>
      </c>
      <c r="N3868">
        <v>0.990300953388214</v>
      </c>
    </row>
    <row r="3869" spans="1:14" x14ac:dyDescent="0.3">
      <c r="A3869">
        <v>1717988</v>
      </c>
      <c r="B3869">
        <v>2024</v>
      </c>
      <c r="C3869">
        <v>6</v>
      </c>
      <c r="D3869">
        <v>10</v>
      </c>
      <c r="E3869">
        <v>600</v>
      </c>
      <c r="F3869">
        <v>-1.44211364746093</v>
      </c>
      <c r="G3869">
        <v>-2.3605780029296799</v>
      </c>
      <c r="H3869">
        <v>2.7662285299860101</v>
      </c>
      <c r="I3869">
        <v>0.54840695416702201</v>
      </c>
      <c r="J3869">
        <f t="shared" si="61"/>
        <v>0.54840695416702201</v>
      </c>
      <c r="K3869" t="str" cm="1">
        <f t="array" ref="K3869">INDEX($P$6:$P$13,MATCH(MIN(ABS(MOD(J3869 - $Q$6:$Q$13 + PI(), 2*PI()) - PI())),ABS(MOD(J3869 - $Q$6:$Q$13 + PI(), 2*PI()) - PI()),0))</f>
        <v>NE</v>
      </c>
      <c r="L3869">
        <v>6.0300230834277802</v>
      </c>
      <c r="M3869">
        <v>7.7387384838528099</v>
      </c>
      <c r="N3869">
        <v>0.99594089719984202</v>
      </c>
    </row>
    <row r="3870" spans="1:14" x14ac:dyDescent="0.3">
      <c r="A3870">
        <v>1717992</v>
      </c>
      <c r="B3870">
        <v>2024</v>
      </c>
      <c r="C3870">
        <v>6</v>
      </c>
      <c r="D3870">
        <v>10</v>
      </c>
      <c r="E3870">
        <v>700</v>
      </c>
      <c r="F3870">
        <v>-1.7268334960937499</v>
      </c>
      <c r="G3870">
        <v>-2.4777331542968701</v>
      </c>
      <c r="H3870">
        <v>3.0201184591226302</v>
      </c>
      <c r="I3870">
        <v>0.60866990387124897</v>
      </c>
      <c r="J3870">
        <f t="shared" si="61"/>
        <v>0.60866990387124897</v>
      </c>
      <c r="K3870" t="str" cm="1">
        <f t="array" ref="K3870">INDEX($P$6:$P$13,MATCH(MIN(ABS(MOD(J3870 - $Q$6:$Q$13 + PI(), 2*PI()) - PI())),ABS(MOD(J3870 - $Q$6:$Q$13 + PI(), 2*PI()) - PI()),0))</f>
        <v>NE</v>
      </c>
      <c r="L3870">
        <v>6.0118269465077798</v>
      </c>
      <c r="M3870">
        <v>7.7482133441501198</v>
      </c>
      <c r="N3870">
        <v>1.00189516279432</v>
      </c>
    </row>
    <row r="3871" spans="1:14" x14ac:dyDescent="0.3">
      <c r="A3871">
        <v>1717995</v>
      </c>
      <c r="B3871">
        <v>2024</v>
      </c>
      <c r="C3871">
        <v>6</v>
      </c>
      <c r="D3871">
        <v>10</v>
      </c>
      <c r="E3871">
        <v>800</v>
      </c>
      <c r="F3871">
        <v>-2.0287268066406199</v>
      </c>
      <c r="G3871">
        <v>-2.4936676025390598</v>
      </c>
      <c r="H3871">
        <v>3.2146711446017502</v>
      </c>
      <c r="I3871">
        <v>0.682949551996749</v>
      </c>
      <c r="J3871">
        <f t="shared" si="61"/>
        <v>0.682949551996749</v>
      </c>
      <c r="K3871" t="str" cm="1">
        <f t="array" ref="K3871">INDEX($P$6:$P$13,MATCH(MIN(ABS(MOD(J3871 - $Q$6:$Q$13 + PI(), 2*PI()) - PI())),ABS(MOD(J3871 - $Q$6:$Q$13 + PI(), 2*PI()) - PI()),0))</f>
        <v>NE</v>
      </c>
      <c r="L3871">
        <v>5.9956278253171904</v>
      </c>
      <c r="M3871">
        <v>7.7524583604600696</v>
      </c>
      <c r="N3871">
        <v>1.0085507167710199</v>
      </c>
    </row>
    <row r="3872" spans="1:14" x14ac:dyDescent="0.3">
      <c r="A3872">
        <v>1717999</v>
      </c>
      <c r="B3872">
        <v>2024</v>
      </c>
      <c r="C3872">
        <v>6</v>
      </c>
      <c r="D3872">
        <v>10</v>
      </c>
      <c r="E3872">
        <v>900</v>
      </c>
      <c r="F3872">
        <v>-2.46482849121093</v>
      </c>
      <c r="G3872">
        <v>-2.3976812744140599</v>
      </c>
      <c r="H3872">
        <v>3.4386414446349298</v>
      </c>
      <c r="I3872">
        <v>0.79920645424936898</v>
      </c>
      <c r="J3872">
        <f t="shared" si="61"/>
        <v>0.79920645424936898</v>
      </c>
      <c r="K3872" t="str" cm="1">
        <f t="array" ref="K3872">INDEX($P$6:$P$13,MATCH(MIN(ABS(MOD(J3872 - $Q$6:$Q$13 + PI(), 2*PI()) - PI())),ABS(MOD(J3872 - $Q$6:$Q$13 + PI(), 2*PI()) - PI()),0))</f>
        <v>NE</v>
      </c>
      <c r="L3872">
        <v>5.9809792556946002</v>
      </c>
      <c r="M3872">
        <v>7.7541587617662202</v>
      </c>
      <c r="N3872">
        <v>1.0157235331005501</v>
      </c>
    </row>
    <row r="3873" spans="1:14" x14ac:dyDescent="0.3">
      <c r="A3873">
        <v>1718002</v>
      </c>
      <c r="B3873">
        <v>2024</v>
      </c>
      <c r="C3873">
        <v>6</v>
      </c>
      <c r="D3873">
        <v>10</v>
      </c>
      <c r="E3873">
        <v>1000</v>
      </c>
      <c r="F3873">
        <v>-2.57762023925781</v>
      </c>
      <c r="G3873">
        <v>-2.0665624999999999</v>
      </c>
      <c r="H3873">
        <v>3.3037564474757701</v>
      </c>
      <c r="I3873">
        <v>0.89499973722644599</v>
      </c>
      <c r="J3873">
        <f t="shared" si="61"/>
        <v>0.89499973722644599</v>
      </c>
      <c r="K3873" t="str" cm="1">
        <f t="array" ref="K3873">INDEX($P$6:$P$13,MATCH(MIN(ABS(MOD(J3873 - $Q$6:$Q$13 + PI(), 2*PI()) - PI())),ABS(MOD(J3873 - $Q$6:$Q$13 + PI(), 2*PI()) - PI()),0))</f>
        <v>NE</v>
      </c>
      <c r="L3873">
        <v>5.9650840899564299</v>
      </c>
      <c r="M3873">
        <v>7.7803028954399904</v>
      </c>
      <c r="N3873">
        <v>1.0209064814779401</v>
      </c>
    </row>
    <row r="3874" spans="1:14" x14ac:dyDescent="0.3">
      <c r="A3874">
        <v>1718006</v>
      </c>
      <c r="B3874">
        <v>2024</v>
      </c>
      <c r="C3874">
        <v>6</v>
      </c>
      <c r="D3874">
        <v>10</v>
      </c>
      <c r="E3874">
        <v>1100</v>
      </c>
      <c r="F3874">
        <v>-2.6411846923828102</v>
      </c>
      <c r="G3874">
        <v>-1.9576007080078099</v>
      </c>
      <c r="H3874">
        <v>3.28756096692821</v>
      </c>
      <c r="I3874">
        <v>0.93296213914057002</v>
      </c>
      <c r="J3874">
        <f t="shared" si="61"/>
        <v>0.93296213914057002</v>
      </c>
      <c r="K3874" t="str" cm="1">
        <f t="array" ref="K3874">INDEX($P$6:$P$13,MATCH(MIN(ABS(MOD(J3874 - $Q$6:$Q$13 + PI(), 2*PI()) - PI())),ABS(MOD(J3874 - $Q$6:$Q$13 + PI(), 2*PI()) - PI()),0))</f>
        <v>NE</v>
      </c>
      <c r="L3874">
        <v>5.9461332723648503</v>
      </c>
      <c r="M3874">
        <v>7.7913619147406603</v>
      </c>
      <c r="N3874">
        <v>1.02786850266986</v>
      </c>
    </row>
    <row r="3875" spans="1:14" x14ac:dyDescent="0.3">
      <c r="A3875">
        <v>1718010</v>
      </c>
      <c r="B3875">
        <v>2024</v>
      </c>
      <c r="C3875">
        <v>6</v>
      </c>
      <c r="D3875">
        <v>10</v>
      </c>
      <c r="E3875">
        <v>1200</v>
      </c>
      <c r="F3875">
        <v>-2.7094610595703101</v>
      </c>
      <c r="G3875">
        <v>-1.8565112304687501</v>
      </c>
      <c r="H3875">
        <v>3.2844806563876201</v>
      </c>
      <c r="I3875">
        <v>0.97007534707383003</v>
      </c>
      <c r="J3875">
        <f t="shared" si="61"/>
        <v>0.97007534707383003</v>
      </c>
      <c r="K3875" t="str" cm="1">
        <f t="array" ref="K3875">INDEX($P$6:$P$13,MATCH(MIN(ABS(MOD(J3875 - $Q$6:$Q$13 + PI(), 2*PI()) - PI())),ABS(MOD(J3875 - $Q$6:$Q$13 + PI(), 2*PI()) - PI()),0))</f>
        <v>NE</v>
      </c>
      <c r="L3875">
        <v>5.9270489416306296</v>
      </c>
      <c r="M3875">
        <v>7.8044097688463001</v>
      </c>
      <c r="N3875">
        <v>1.03467316097683</v>
      </c>
    </row>
    <row r="3876" spans="1:14" x14ac:dyDescent="0.3">
      <c r="A3876">
        <v>1718013</v>
      </c>
      <c r="B3876">
        <v>2024</v>
      </c>
      <c r="C3876">
        <v>6</v>
      </c>
      <c r="D3876">
        <v>10</v>
      </c>
      <c r="E3876">
        <v>1300</v>
      </c>
      <c r="F3876">
        <v>-2.8668322753906201</v>
      </c>
      <c r="G3876">
        <v>-1.8436712646484299</v>
      </c>
      <c r="H3876">
        <v>3.4084968867980101</v>
      </c>
      <c r="I3876">
        <v>0.99928420471417301</v>
      </c>
      <c r="J3876">
        <f t="shared" si="61"/>
        <v>0.99928420471417301</v>
      </c>
      <c r="K3876" t="str" cm="1">
        <f t="array" ref="K3876">INDEX($P$6:$P$13,MATCH(MIN(ABS(MOD(J3876 - $Q$6:$Q$13 + PI(), 2*PI()) - PI())),ABS(MOD(J3876 - $Q$6:$Q$13 + PI(), 2*PI()) - PI()),0))</f>
        <v>NE</v>
      </c>
      <c r="L3876">
        <v>5.9111230015865202</v>
      </c>
      <c r="M3876">
        <v>7.8116195466783296</v>
      </c>
      <c r="N3876">
        <v>1.04237514071994</v>
      </c>
    </row>
    <row r="3877" spans="1:14" x14ac:dyDescent="0.3">
      <c r="A3877">
        <v>1718017</v>
      </c>
      <c r="B3877">
        <v>2024</v>
      </c>
      <c r="C3877">
        <v>6</v>
      </c>
      <c r="D3877">
        <v>10</v>
      </c>
      <c r="E3877">
        <v>1400</v>
      </c>
      <c r="F3877">
        <v>-2.8504309082031201</v>
      </c>
      <c r="G3877">
        <v>-1.9158947753906199</v>
      </c>
      <c r="H3877">
        <v>3.4344736354802201</v>
      </c>
      <c r="I3877">
        <v>0.97901257364481398</v>
      </c>
      <c r="J3877">
        <f t="shared" si="61"/>
        <v>0.97901257364481398</v>
      </c>
      <c r="K3877" t="str" cm="1">
        <f t="array" ref="K3877">INDEX($P$6:$P$13,MATCH(MIN(ABS(MOD(J3877 - $Q$6:$Q$13 + PI(), 2*PI()) - PI())),ABS(MOD(J3877 - $Q$6:$Q$13 + PI(), 2*PI()) - PI()),0))</f>
        <v>NE</v>
      </c>
      <c r="L3877">
        <v>5.8945616904876896</v>
      </c>
      <c r="M3877">
        <v>7.8235545688205299</v>
      </c>
      <c r="N3877">
        <v>1.0494541592068101</v>
      </c>
    </row>
    <row r="3878" spans="1:14" x14ac:dyDescent="0.3">
      <c r="A3878">
        <v>1718020</v>
      </c>
      <c r="B3878">
        <v>2024</v>
      </c>
      <c r="C3878">
        <v>6</v>
      </c>
      <c r="D3878">
        <v>10</v>
      </c>
      <c r="E3878">
        <v>1500</v>
      </c>
      <c r="F3878">
        <v>-2.6839678955078101</v>
      </c>
      <c r="G3878">
        <v>-2.0525024414062498</v>
      </c>
      <c r="H3878">
        <v>3.37882375037456</v>
      </c>
      <c r="I3878">
        <v>0.91793643525309299</v>
      </c>
      <c r="J3878">
        <f t="shared" si="61"/>
        <v>0.91793643525309299</v>
      </c>
      <c r="K3878" t="str" cm="1">
        <f t="array" ref="K3878">INDEX($P$6:$P$13,MATCH(MIN(ABS(MOD(J3878 - $Q$6:$Q$13 + PI(), 2*PI()) - PI())),ABS(MOD(J3878 - $Q$6:$Q$13 + PI(), 2*PI()) - PI()),0))</f>
        <v>NE</v>
      </c>
      <c r="L3878">
        <v>5.8792176215510796</v>
      </c>
      <c r="M3878">
        <v>7.8335876464843697</v>
      </c>
      <c r="N3878">
        <v>1.0567564434475301</v>
      </c>
    </row>
    <row r="3879" spans="1:14" x14ac:dyDescent="0.3">
      <c r="A3879">
        <v>1718024</v>
      </c>
      <c r="B3879">
        <v>2024</v>
      </c>
      <c r="C3879">
        <v>6</v>
      </c>
      <c r="D3879">
        <v>10</v>
      </c>
      <c r="E3879">
        <v>1600</v>
      </c>
      <c r="F3879">
        <v>-2.6583758544921801</v>
      </c>
      <c r="G3879">
        <v>-2.1967376708984299</v>
      </c>
      <c r="H3879">
        <v>3.44856761257356</v>
      </c>
      <c r="I3879">
        <v>0.88019604884591696</v>
      </c>
      <c r="J3879">
        <f t="shared" si="61"/>
        <v>0.88019604884591696</v>
      </c>
      <c r="K3879" t="str" cm="1">
        <f t="array" ref="K3879">INDEX($P$6:$P$13,MATCH(MIN(ABS(MOD(J3879 - $Q$6:$Q$13 + PI(), 2*PI()) - PI())),ABS(MOD(J3879 - $Q$6:$Q$13 + PI(), 2*PI()) - PI()),0))</f>
        <v>NE</v>
      </c>
      <c r="L3879">
        <v>5.86474801635375</v>
      </c>
      <c r="M3879">
        <v>7.8425765567355601</v>
      </c>
      <c r="N3879">
        <v>1.0638632244533901</v>
      </c>
    </row>
    <row r="3880" spans="1:14" x14ac:dyDescent="0.3">
      <c r="A3880">
        <v>1718028</v>
      </c>
      <c r="B3880">
        <v>2024</v>
      </c>
      <c r="C3880">
        <v>6</v>
      </c>
      <c r="D3880">
        <v>10</v>
      </c>
      <c r="E3880">
        <v>1700</v>
      </c>
      <c r="F3880">
        <v>-2.7518969726562501</v>
      </c>
      <c r="G3880">
        <v>-2.3350341796874998</v>
      </c>
      <c r="H3880">
        <v>3.6090610369490101</v>
      </c>
      <c r="I3880">
        <v>0.86716325579787901</v>
      </c>
      <c r="J3880">
        <f t="shared" si="61"/>
        <v>0.86716325579787901</v>
      </c>
      <c r="K3880" t="str" cm="1">
        <f t="array" ref="K3880">INDEX($P$6:$P$13,MATCH(MIN(ABS(MOD(J3880 - $Q$6:$Q$13 + PI(), 2*PI()) - PI())),ABS(MOD(J3880 - $Q$6:$Q$13 + PI(), 2*PI()) - PI()),0))</f>
        <v>NE</v>
      </c>
      <c r="L3880">
        <v>5.8548827207743797</v>
      </c>
      <c r="M3880">
        <v>7.8425795237223301</v>
      </c>
      <c r="N3880">
        <v>1.0713952382405501</v>
      </c>
    </row>
    <row r="3881" spans="1:14" x14ac:dyDescent="0.3">
      <c r="A3881">
        <v>1718031</v>
      </c>
      <c r="B3881">
        <v>2024</v>
      </c>
      <c r="C3881">
        <v>6</v>
      </c>
      <c r="D3881">
        <v>10</v>
      </c>
      <c r="E3881">
        <v>1800</v>
      </c>
      <c r="F3881">
        <v>-2.9499621582031201</v>
      </c>
      <c r="G3881">
        <v>-2.49909057617187</v>
      </c>
      <c r="H3881">
        <v>3.8662294865594098</v>
      </c>
      <c r="I3881">
        <v>0.86795321612286902</v>
      </c>
      <c r="J3881">
        <f t="shared" si="61"/>
        <v>0.86795321612286902</v>
      </c>
      <c r="K3881" t="str" cm="1">
        <f t="array" ref="K3881">INDEX($P$6:$P$13,MATCH(MIN(ABS(MOD(J3881 - $Q$6:$Q$13 + PI(), 2*PI()) - PI())),ABS(MOD(J3881 - $Q$6:$Q$13 + PI(), 2*PI()) - PI()),0))</f>
        <v>NE</v>
      </c>
      <c r="L3881">
        <v>5.8508522335992899</v>
      </c>
      <c r="M3881">
        <v>7.8306728998819901</v>
      </c>
      <c r="N3881">
        <v>1.0796063741048101</v>
      </c>
    </row>
    <row r="3882" spans="1:14" x14ac:dyDescent="0.3">
      <c r="A3882">
        <v>1718035</v>
      </c>
      <c r="B3882">
        <v>2024</v>
      </c>
      <c r="C3882">
        <v>6</v>
      </c>
      <c r="D3882">
        <v>10</v>
      </c>
      <c r="E3882">
        <v>1900</v>
      </c>
      <c r="F3882">
        <v>-3.0458483886718701</v>
      </c>
      <c r="G3882">
        <v>-2.7990612792968701</v>
      </c>
      <c r="H3882">
        <v>4.1366576425943302</v>
      </c>
      <c r="I3882">
        <v>0.82759566980702004</v>
      </c>
      <c r="J3882">
        <f t="shared" si="61"/>
        <v>0.82759566980702004</v>
      </c>
      <c r="K3882" t="str" cm="1">
        <f t="array" ref="K3882">INDEX($P$6:$P$13,MATCH(MIN(ABS(MOD(J3882 - $Q$6:$Q$13 + PI(), 2*PI()) - PI())),ABS(MOD(J3882 - $Q$6:$Q$13 + PI(), 2*PI()) - PI()),0))</f>
        <v>NE</v>
      </c>
      <c r="L3882">
        <v>5.8547397386145201</v>
      </c>
      <c r="M3882">
        <v>7.8020853466457698</v>
      </c>
      <c r="N3882">
        <v>1.0888245900472</v>
      </c>
    </row>
    <row r="3883" spans="1:14" x14ac:dyDescent="0.3">
      <c r="A3883">
        <v>1718038</v>
      </c>
      <c r="B3883">
        <v>2024</v>
      </c>
      <c r="C3883">
        <v>6</v>
      </c>
      <c r="D3883">
        <v>10</v>
      </c>
      <c r="E3883">
        <v>2000</v>
      </c>
      <c r="F3883">
        <v>-3.3603619384765602</v>
      </c>
      <c r="G3883">
        <v>-3.0361090087890599</v>
      </c>
      <c r="H3883">
        <v>4.5287956755424501</v>
      </c>
      <c r="I3883">
        <v>0.83604728111667104</v>
      </c>
      <c r="J3883">
        <f t="shared" si="61"/>
        <v>0.83604728111667104</v>
      </c>
      <c r="K3883" t="str" cm="1">
        <f t="array" ref="K3883">INDEX($P$6:$P$13,MATCH(MIN(ABS(MOD(J3883 - $Q$6:$Q$13 + PI(), 2*PI()) - PI())),ABS(MOD(J3883 - $Q$6:$Q$13 + PI(), 2*PI()) - PI()),0))</f>
        <v>NE</v>
      </c>
      <c r="L3883">
        <v>5.8684380923601598</v>
      </c>
      <c r="M3883">
        <v>7.7533654106987804</v>
      </c>
      <c r="N3883">
        <v>1.0996635225083999</v>
      </c>
    </row>
    <row r="3884" spans="1:14" x14ac:dyDescent="0.3">
      <c r="A3884">
        <v>1718042</v>
      </c>
      <c r="B3884">
        <v>2024</v>
      </c>
      <c r="C3884">
        <v>6</v>
      </c>
      <c r="D3884">
        <v>10</v>
      </c>
      <c r="E3884">
        <v>2100</v>
      </c>
      <c r="F3884">
        <v>-3.72543151855468</v>
      </c>
      <c r="G3884">
        <v>-3.0841876220703099</v>
      </c>
      <c r="H3884">
        <v>4.83642980798568</v>
      </c>
      <c r="I3884">
        <v>0.87928865797815603</v>
      </c>
      <c r="J3884">
        <f t="shared" si="61"/>
        <v>0.87928865797815603</v>
      </c>
      <c r="K3884" t="str" cm="1">
        <f t="array" ref="K3884">INDEX($P$6:$P$13,MATCH(MIN(ABS(MOD(J3884 - $Q$6:$Q$13 + PI(), 2*PI()) - PI())),ABS(MOD(J3884 - $Q$6:$Q$13 + PI(), 2*PI()) - PI()),0))</f>
        <v>NE</v>
      </c>
      <c r="L3884">
        <v>5.8941919253656696</v>
      </c>
      <c r="M3884">
        <v>7.6824369430541903</v>
      </c>
      <c r="N3884">
        <v>1.1122930314805699</v>
      </c>
    </row>
    <row r="3885" spans="1:14" x14ac:dyDescent="0.3">
      <c r="A3885">
        <v>1718046</v>
      </c>
      <c r="B3885">
        <v>2024</v>
      </c>
      <c r="C3885">
        <v>6</v>
      </c>
      <c r="D3885">
        <v>10</v>
      </c>
      <c r="E3885">
        <v>2200</v>
      </c>
      <c r="F3885">
        <v>-3.6466192626953098</v>
      </c>
      <c r="G3885">
        <v>-3.0070898437500002</v>
      </c>
      <c r="H3885">
        <v>4.7265654946742099</v>
      </c>
      <c r="I3885">
        <v>0.88122003645133595</v>
      </c>
      <c r="J3885">
        <f t="shared" si="61"/>
        <v>0.88122003645133595</v>
      </c>
      <c r="K3885" t="str" cm="1">
        <f t="array" ref="K3885">INDEX($P$6:$P$13,MATCH(MIN(ABS(MOD(J3885 - $Q$6:$Q$13 + PI(), 2*PI()) - PI())),ABS(MOD(J3885 - $Q$6:$Q$13 + PI(), 2*PI()) - PI()),0))</f>
        <v>NE</v>
      </c>
      <c r="L3885">
        <v>5.9075815891502899</v>
      </c>
      <c r="M3885">
        <v>7.6570311652289398</v>
      </c>
      <c r="N3885">
        <v>1.1190250184800801</v>
      </c>
    </row>
    <row r="3886" spans="1:14" x14ac:dyDescent="0.3">
      <c r="A3886">
        <v>1718049</v>
      </c>
      <c r="B3886">
        <v>2024</v>
      </c>
      <c r="C3886">
        <v>6</v>
      </c>
      <c r="D3886">
        <v>10</v>
      </c>
      <c r="E3886">
        <v>2300</v>
      </c>
      <c r="F3886">
        <v>-3.7781781005859298</v>
      </c>
      <c r="G3886">
        <v>-2.9546484374999999</v>
      </c>
      <c r="H3886">
        <v>4.79630870034116</v>
      </c>
      <c r="I3886">
        <v>0.90710918103757399</v>
      </c>
      <c r="J3886">
        <f t="shared" si="61"/>
        <v>0.90710918103757399</v>
      </c>
      <c r="K3886" t="str" cm="1">
        <f t="array" ref="K3886">INDEX($P$6:$P$13,MATCH(MIN(ABS(MOD(J3886 - $Q$6:$Q$13 + PI(), 2*PI()) - PI())),ABS(MOD(J3886 - $Q$6:$Q$13 + PI(), 2*PI()) - PI()),0))</f>
        <v>NE</v>
      </c>
      <c r="L3886">
        <v>5.2263033323873502</v>
      </c>
      <c r="M3886">
        <v>7.6178853776719802</v>
      </c>
      <c r="N3886">
        <v>1.1272898779975</v>
      </c>
    </row>
    <row r="3887" spans="1:14" x14ac:dyDescent="0.3">
      <c r="A3887">
        <v>1718053</v>
      </c>
      <c r="B3887">
        <v>2024</v>
      </c>
      <c r="C3887">
        <v>6</v>
      </c>
      <c r="D3887">
        <v>10</v>
      </c>
      <c r="E3887">
        <v>0</v>
      </c>
      <c r="F3887">
        <v>-0.44933471679687498</v>
      </c>
      <c r="G3887">
        <v>-1.89665100097656</v>
      </c>
      <c r="H3887">
        <v>1.9491502526035001</v>
      </c>
      <c r="I3887">
        <v>0.232620794103573</v>
      </c>
      <c r="J3887">
        <f t="shared" si="61"/>
        <v>0.232620794103573</v>
      </c>
      <c r="K3887" t="str" cm="1">
        <f t="array" ref="K3887">INDEX($P$6:$P$13,MATCH(MIN(ABS(MOD(J3887 - $Q$6:$Q$13 + PI(), 2*PI()) - PI())),ABS(MOD(J3887 - $Q$6:$Q$13 + PI(), 2*PI()) - PI()),0))</f>
        <v>N</v>
      </c>
      <c r="L3887">
        <v>5.4404770564803497</v>
      </c>
      <c r="M3887">
        <v>7.6262864006890103</v>
      </c>
      <c r="N3887">
        <v>0.96783999601999904</v>
      </c>
    </row>
    <row r="3888" spans="1:14" x14ac:dyDescent="0.3">
      <c r="A3888">
        <v>1718056</v>
      </c>
      <c r="B3888">
        <v>2024</v>
      </c>
      <c r="C3888">
        <v>6</v>
      </c>
      <c r="D3888">
        <v>10</v>
      </c>
      <c r="E3888">
        <v>100</v>
      </c>
      <c r="F3888">
        <v>-0.66325988769531197</v>
      </c>
      <c r="G3888">
        <v>-1.8951202392578099</v>
      </c>
      <c r="H3888">
        <v>2.0078332599770699</v>
      </c>
      <c r="I3888">
        <v>0.336659684411802</v>
      </c>
      <c r="J3888">
        <f t="shared" si="61"/>
        <v>0.336659684411802</v>
      </c>
      <c r="K3888" t="str" cm="1">
        <f t="array" ref="K3888">INDEX($P$6:$P$13,MATCH(MIN(ABS(MOD(J3888 - $Q$6:$Q$13 + PI(), 2*PI()) - PI())),ABS(MOD(J3888 - $Q$6:$Q$13 + PI(), 2*PI()) - PI()),0))</f>
        <v>N</v>
      </c>
      <c r="L3888">
        <v>5.4238798144374503</v>
      </c>
      <c r="M3888">
        <v>7.6542745166354704</v>
      </c>
      <c r="N3888">
        <v>0.97171811262766505</v>
      </c>
    </row>
    <row r="3889" spans="1:14" x14ac:dyDescent="0.3">
      <c r="A3889">
        <v>1718060</v>
      </c>
      <c r="B3889">
        <v>2024</v>
      </c>
      <c r="C3889">
        <v>6</v>
      </c>
      <c r="D3889">
        <v>10</v>
      </c>
      <c r="E3889">
        <v>200</v>
      </c>
      <c r="F3889">
        <v>-0.62774169921875</v>
      </c>
      <c r="G3889">
        <v>-1.8458776855468699</v>
      </c>
      <c r="H3889">
        <v>1.94969845641266</v>
      </c>
      <c r="I3889">
        <v>0.32780808646602899</v>
      </c>
      <c r="J3889">
        <f t="shared" si="61"/>
        <v>0.32780808646602899</v>
      </c>
      <c r="K3889" t="str" cm="1">
        <f t="array" ref="K3889">INDEX($P$6:$P$13,MATCH(MIN(ABS(MOD(J3889 - $Q$6:$Q$13 + PI(), 2*PI()) - PI())),ABS(MOD(J3889 - $Q$6:$Q$13 + PI(), 2*PI()) - PI()),0))</f>
        <v>N</v>
      </c>
      <c r="L3889">
        <v>6.10385585131284</v>
      </c>
      <c r="M3889">
        <v>7.6794722874959298</v>
      </c>
      <c r="N3889">
        <v>0.97574565807978297</v>
      </c>
    </row>
    <row r="3890" spans="1:14" x14ac:dyDescent="0.3">
      <c r="A3890">
        <v>1718064</v>
      </c>
      <c r="B3890">
        <v>2024</v>
      </c>
      <c r="C3890">
        <v>6</v>
      </c>
      <c r="D3890">
        <v>11</v>
      </c>
      <c r="E3890">
        <v>300</v>
      </c>
      <c r="F3890">
        <v>-4.1006933593749997</v>
      </c>
      <c r="G3890">
        <v>-2.81834411621093</v>
      </c>
      <c r="H3890">
        <v>4.9758164742083304</v>
      </c>
      <c r="I3890">
        <v>0.968655142266867</v>
      </c>
      <c r="J3890">
        <f t="shared" si="61"/>
        <v>0.968655142266867</v>
      </c>
      <c r="K3890" t="str" cm="1">
        <f t="array" ref="K3890">INDEX($P$6:$P$13,MATCH(MIN(ABS(MOD(J3890 - $Q$6:$Q$13 + PI(), 2*PI()) - PI())),ABS(MOD(J3890 - $Q$6:$Q$13 + PI(), 2*PI()) - PI()),0))</f>
        <v>NE</v>
      </c>
      <c r="L3890">
        <v>4.6419778788565003</v>
      </c>
      <c r="M3890">
        <v>7.4335832595825098</v>
      </c>
      <c r="N3890">
        <v>1.1570819218953401</v>
      </c>
    </row>
    <row r="3891" spans="1:14" x14ac:dyDescent="0.3">
      <c r="A3891">
        <v>1718067</v>
      </c>
      <c r="B3891">
        <v>2024</v>
      </c>
      <c r="C3891">
        <v>6</v>
      </c>
      <c r="D3891">
        <v>11</v>
      </c>
      <c r="E3891">
        <v>400</v>
      </c>
      <c r="F3891">
        <v>-4.1774206542968697</v>
      </c>
      <c r="G3891">
        <v>-2.9678955078125</v>
      </c>
      <c r="H3891">
        <v>5.12437772497693</v>
      </c>
      <c r="I3891">
        <v>0.95308383874645197</v>
      </c>
      <c r="J3891">
        <f t="shared" si="61"/>
        <v>0.95308383874645197</v>
      </c>
      <c r="K3891" t="str" cm="1">
        <f t="array" ref="K3891">INDEX($P$6:$P$13,MATCH(MIN(ABS(MOD(J3891 - $Q$6:$Q$13 + PI(), 2*PI()) - PI())),ABS(MOD(J3891 - $Q$6:$Q$13 + PI(), 2*PI()) - PI()),0))</f>
        <v>NE</v>
      </c>
      <c r="L3891">
        <v>3.98124305544331</v>
      </c>
      <c r="M3891">
        <v>7.38631873660617</v>
      </c>
      <c r="N3891">
        <v>1.16283215416802</v>
      </c>
    </row>
    <row r="3892" spans="1:14" x14ac:dyDescent="0.3">
      <c r="A3892">
        <v>1718071</v>
      </c>
      <c r="B3892">
        <v>2024</v>
      </c>
      <c r="C3892">
        <v>6</v>
      </c>
      <c r="D3892">
        <v>11</v>
      </c>
      <c r="E3892">
        <v>500</v>
      </c>
      <c r="F3892">
        <v>-4.2944512939453103</v>
      </c>
      <c r="G3892">
        <v>-3.1084484863281201</v>
      </c>
      <c r="H3892">
        <v>5.30139263856434</v>
      </c>
      <c r="I3892">
        <v>0.94425610062867604</v>
      </c>
      <c r="J3892">
        <f t="shared" si="61"/>
        <v>0.94425610062867604</v>
      </c>
      <c r="K3892" t="str" cm="1">
        <f t="array" ref="K3892">INDEX($P$6:$P$13,MATCH(MIN(ABS(MOD(J3892 - $Q$6:$Q$13 + PI(), 2*PI()) - PI())),ABS(MOD(J3892 - $Q$6:$Q$13 + PI(), 2*PI()) - PI()),0))</f>
        <v>NE</v>
      </c>
      <c r="L3892">
        <v>4.0317857712687601</v>
      </c>
      <c r="M3892">
        <v>7.4069587919447102</v>
      </c>
      <c r="N3892">
        <v>1.19996399349636</v>
      </c>
    </row>
    <row r="3893" spans="1:14" x14ac:dyDescent="0.3">
      <c r="A3893">
        <v>1718074</v>
      </c>
      <c r="B3893">
        <v>2024</v>
      </c>
      <c r="C3893">
        <v>6</v>
      </c>
      <c r="D3893">
        <v>11</v>
      </c>
      <c r="E3893">
        <v>600</v>
      </c>
      <c r="F3893">
        <v>-4.30941345214843</v>
      </c>
      <c r="G3893">
        <v>-3.3011462402343699</v>
      </c>
      <c r="H3893">
        <v>5.4284998665350797</v>
      </c>
      <c r="I3893">
        <v>0.91711379087717504</v>
      </c>
      <c r="J3893">
        <f t="shared" si="61"/>
        <v>0.91711379087717504</v>
      </c>
      <c r="K3893" t="str" cm="1">
        <f t="array" ref="K3893">INDEX($P$6:$P$13,MATCH(MIN(ABS(MOD(J3893 - $Q$6:$Q$13 + PI(), 2*PI()) - PI())),ABS(MOD(J3893 - $Q$6:$Q$13 + PI(), 2*PI()) - PI()),0))</f>
        <v>NE</v>
      </c>
      <c r="L3893">
        <v>3.38617010728986</v>
      </c>
      <c r="M3893">
        <v>7.3427907096015002</v>
      </c>
      <c r="N3893">
        <v>1.20694160461425</v>
      </c>
    </row>
    <row r="3894" spans="1:14" x14ac:dyDescent="0.3">
      <c r="A3894">
        <v>1718078</v>
      </c>
      <c r="B3894">
        <v>2024</v>
      </c>
      <c r="C3894">
        <v>6</v>
      </c>
      <c r="D3894">
        <v>11</v>
      </c>
      <c r="E3894">
        <v>700</v>
      </c>
      <c r="F3894">
        <v>-4.1622241210937503</v>
      </c>
      <c r="G3894">
        <v>-3.52451416015625</v>
      </c>
      <c r="H3894">
        <v>5.4540177575211901</v>
      </c>
      <c r="I3894">
        <v>0.86817097069993299</v>
      </c>
      <c r="J3894">
        <f t="shared" si="61"/>
        <v>0.86817097069993299</v>
      </c>
      <c r="K3894" t="str" cm="1">
        <f t="array" ref="K3894">INDEX($P$6:$P$13,MATCH(MIN(ABS(MOD(J3894 - $Q$6:$Q$13 + PI(), 2*PI()) - PI())),ABS(MOD(J3894 - $Q$6:$Q$13 + PI(), 2*PI()) - PI()),0))</f>
        <v>NE</v>
      </c>
      <c r="L3894">
        <v>3.44500105757733</v>
      </c>
      <c r="M3894">
        <v>7.2752532958984304</v>
      </c>
      <c r="N3894">
        <v>1.21413294474283</v>
      </c>
    </row>
    <row r="3895" spans="1:14" x14ac:dyDescent="0.3">
      <c r="A3895">
        <v>1718082</v>
      </c>
      <c r="B3895">
        <v>2024</v>
      </c>
      <c r="C3895">
        <v>6</v>
      </c>
      <c r="D3895">
        <v>11</v>
      </c>
      <c r="E3895">
        <v>800</v>
      </c>
      <c r="F3895">
        <v>-4.31043090820312</v>
      </c>
      <c r="G3895">
        <v>-3.7624029541015598</v>
      </c>
      <c r="H3895">
        <v>5.7214937388259797</v>
      </c>
      <c r="I3895">
        <v>0.85317961825030897</v>
      </c>
      <c r="J3895">
        <f t="shared" si="61"/>
        <v>0.85317961825030897</v>
      </c>
      <c r="K3895" t="str" cm="1">
        <f t="array" ref="K3895">INDEX($P$6:$P$13,MATCH(MIN(ABS(MOD(J3895 - $Q$6:$Q$13 + PI(), 2*PI()) - PI())),ABS(MOD(J3895 - $Q$6:$Q$13 + PI(), 2*PI()) - PI()),0))</f>
        <v>NE</v>
      </c>
      <c r="L3895">
        <v>2.8156448187429501</v>
      </c>
      <c r="M3895">
        <v>7.1963374879625102</v>
      </c>
      <c r="N3895">
        <v>1.2228843900892401</v>
      </c>
    </row>
    <row r="3896" spans="1:14" x14ac:dyDescent="0.3">
      <c r="A3896">
        <v>1718085</v>
      </c>
      <c r="B3896">
        <v>2024</v>
      </c>
      <c r="C3896">
        <v>6</v>
      </c>
      <c r="D3896">
        <v>11</v>
      </c>
      <c r="E3896">
        <v>900</v>
      </c>
      <c r="F3896">
        <v>-4.69288024902343</v>
      </c>
      <c r="G3896">
        <v>-3.8665484619140602</v>
      </c>
      <c r="H3896">
        <v>6.0805692200651897</v>
      </c>
      <c r="I3896">
        <v>0.88164043819267202</v>
      </c>
      <c r="J3896">
        <f t="shared" si="61"/>
        <v>0.88164043819267202</v>
      </c>
      <c r="K3896" t="str" cm="1">
        <f t="array" ref="K3896">INDEX($P$6:$P$13,MATCH(MIN(ABS(MOD(J3896 - $Q$6:$Q$13 + PI(), 2*PI()) - PI())),ABS(MOD(J3896 - $Q$6:$Q$13 + PI(), 2*PI()) - PI()),0))</f>
        <v>NE</v>
      </c>
      <c r="L3896">
        <v>2.2019087872101202</v>
      </c>
      <c r="M3896">
        <v>7.09617127312554</v>
      </c>
      <c r="N3896">
        <v>1.23510445488823</v>
      </c>
    </row>
    <row r="3897" spans="1:14" x14ac:dyDescent="0.3">
      <c r="A3897">
        <v>1718089</v>
      </c>
      <c r="B3897">
        <v>2024</v>
      </c>
      <c r="C3897">
        <v>6</v>
      </c>
      <c r="D3897">
        <v>11</v>
      </c>
      <c r="E3897">
        <v>1000</v>
      </c>
      <c r="F3897">
        <v>-4.9453540039062496</v>
      </c>
      <c r="G3897">
        <v>-4.2106787109374997</v>
      </c>
      <c r="H3897">
        <v>6.4951013410641902</v>
      </c>
      <c r="I3897">
        <v>0.86546610046364703</v>
      </c>
      <c r="J3897">
        <f t="shared" si="61"/>
        <v>0.86546610046364703</v>
      </c>
      <c r="K3897" t="str" cm="1">
        <f t="array" ref="K3897">INDEX($P$6:$P$13,MATCH(MIN(ABS(MOD(J3897 - $Q$6:$Q$13 + PI(), 2*PI()) - PI())),ABS(MOD(J3897 - $Q$6:$Q$13 + PI(), 2*PI()) - PI()),0))</f>
        <v>NE</v>
      </c>
      <c r="L3897">
        <v>1.60846507963722</v>
      </c>
      <c r="M3897">
        <v>6.9698254267374598</v>
      </c>
      <c r="N3897">
        <v>1.25159168243408</v>
      </c>
    </row>
    <row r="3898" spans="1:14" x14ac:dyDescent="0.3">
      <c r="A3898">
        <v>1718092</v>
      </c>
      <c r="B3898">
        <v>2024</v>
      </c>
      <c r="C3898">
        <v>6</v>
      </c>
      <c r="D3898">
        <v>11</v>
      </c>
      <c r="E3898">
        <v>1100</v>
      </c>
      <c r="F3898">
        <v>-5.3505767822265602</v>
      </c>
      <c r="G3898">
        <v>-4.2330847167968697</v>
      </c>
      <c r="H3898">
        <v>6.82258588235291</v>
      </c>
      <c r="I3898">
        <v>0.90147784114026097</v>
      </c>
      <c r="J3898">
        <f t="shared" si="61"/>
        <v>0.90147784114026097</v>
      </c>
      <c r="K3898" t="str" cm="1">
        <f t="array" ref="K3898">INDEX($P$6:$P$13,MATCH(MIN(ABS(MOD(J3898 - $Q$6:$Q$13 + PI(), 2*PI()) - PI())),ABS(MOD(J3898 - $Q$6:$Q$13 + PI(), 2*PI()) - PI()),0))</f>
        <v>NE</v>
      </c>
      <c r="L3898">
        <v>1.01949186153633</v>
      </c>
      <c r="M3898">
        <v>6.8318479326036199</v>
      </c>
      <c r="N3898">
        <v>1.2723646163940401</v>
      </c>
    </row>
    <row r="3899" spans="1:14" x14ac:dyDescent="0.3">
      <c r="A3899">
        <v>1718096</v>
      </c>
      <c r="B3899">
        <v>2024</v>
      </c>
      <c r="C3899">
        <v>6</v>
      </c>
      <c r="D3899">
        <v>11</v>
      </c>
      <c r="E3899">
        <v>1200</v>
      </c>
      <c r="F3899">
        <v>-5.6734997558593703</v>
      </c>
      <c r="G3899">
        <v>-4.1542156982421803</v>
      </c>
      <c r="H3899">
        <v>7.0317926268667899</v>
      </c>
      <c r="I3899">
        <v>0.93877579949668499</v>
      </c>
      <c r="J3899">
        <f t="shared" si="61"/>
        <v>0.93877579949668499</v>
      </c>
      <c r="K3899" t="str" cm="1">
        <f t="array" ref="K3899">INDEX($P$6:$P$13,MATCH(MIN(ABS(MOD(J3899 - $Q$6:$Q$13 + PI(), 2*PI()) - PI())),ABS(MOD(J3899 - $Q$6:$Q$13 + PI(), 2*PI()) - PI()),0))</f>
        <v>NE</v>
      </c>
      <c r="L3899">
        <v>0.42986718614795699</v>
      </c>
      <c r="M3899">
        <v>6.6975389056735501</v>
      </c>
      <c r="N3899">
        <v>1.2947557237413101</v>
      </c>
    </row>
    <row r="3900" spans="1:14" x14ac:dyDescent="0.3">
      <c r="A3900">
        <v>1718100</v>
      </c>
      <c r="B3900">
        <v>2024</v>
      </c>
      <c r="C3900">
        <v>6</v>
      </c>
      <c r="D3900">
        <v>11</v>
      </c>
      <c r="E3900">
        <v>1300</v>
      </c>
      <c r="F3900">
        <v>-6.0031445312500002</v>
      </c>
      <c r="G3900">
        <v>-4.0411846923828101</v>
      </c>
      <c r="H3900">
        <v>7.2366372011470803</v>
      </c>
      <c r="I3900">
        <v>0.97829942957159999</v>
      </c>
      <c r="J3900">
        <f t="shared" si="61"/>
        <v>0.97829942957159999</v>
      </c>
      <c r="K3900" t="str" cm="1">
        <f t="array" ref="K3900">INDEX($P$6:$P$13,MATCH(MIN(ABS(MOD(J3900 - $Q$6:$Q$13 + PI(), 2*PI()) - PI())),ABS(MOD(J3900 - $Q$6:$Q$13 + PI(), 2*PI()) - PI()),0))</f>
        <v>NE</v>
      </c>
      <c r="L3900">
        <v>0.53289110686448204</v>
      </c>
      <c r="M3900">
        <v>6.5714927249484596</v>
      </c>
      <c r="N3900">
        <v>1.3179763158162401</v>
      </c>
    </row>
    <row r="3901" spans="1:14" x14ac:dyDescent="0.3">
      <c r="A3901">
        <v>1718103</v>
      </c>
      <c r="B3901">
        <v>2024</v>
      </c>
      <c r="C3901">
        <v>6</v>
      </c>
      <c r="D3901">
        <v>11</v>
      </c>
      <c r="E3901">
        <v>1400</v>
      </c>
      <c r="F3901">
        <v>-6.0684307861328097</v>
      </c>
      <c r="G3901">
        <v>-4.0051586914062502</v>
      </c>
      <c r="H3901">
        <v>7.27097987546599</v>
      </c>
      <c r="I3901">
        <v>0.98742396575462699</v>
      </c>
      <c r="J3901">
        <f t="shared" si="61"/>
        <v>0.98742396575462699</v>
      </c>
      <c r="K3901" t="str" cm="1">
        <f t="array" ref="K3901">INDEX($P$6:$P$13,MATCH(MIN(ABS(MOD(J3901 - $Q$6:$Q$13 + PI(), 2*PI()) - PI())),ABS(MOD(J3901 - $Q$6:$Q$13 + PI(), 2*PI()) - PI()),0))</f>
        <v>NE</v>
      </c>
      <c r="L3901">
        <v>0.61925940359123</v>
      </c>
      <c r="M3901">
        <v>6.4758505291408897</v>
      </c>
      <c r="N3901">
        <v>1.33688163757324</v>
      </c>
    </row>
    <row r="3902" spans="1:14" x14ac:dyDescent="0.3">
      <c r="A3902">
        <v>1718107</v>
      </c>
      <c r="B3902">
        <v>2024</v>
      </c>
      <c r="C3902">
        <v>6</v>
      </c>
      <c r="D3902">
        <v>11</v>
      </c>
      <c r="E3902">
        <v>1500</v>
      </c>
      <c r="F3902">
        <v>-5.9842498779296802</v>
      </c>
      <c r="G3902">
        <v>-4.1171612548828103</v>
      </c>
      <c r="H3902">
        <v>7.2637637213919399</v>
      </c>
      <c r="I3902">
        <v>0.96816983918330102</v>
      </c>
      <c r="J3902">
        <f t="shared" si="61"/>
        <v>0.96816983918330102</v>
      </c>
      <c r="K3902" t="str" cm="1">
        <f t="array" ref="K3902">INDEX($P$6:$P$13,MATCH(MIN(ABS(MOD(J3902 - $Q$6:$Q$13 + PI(), 2*PI()) - PI())),ABS(MOD(J3902 - $Q$6:$Q$13 + PI(), 2*PI()) - PI()),0))</f>
        <v>NE</v>
      </c>
      <c r="L3902">
        <v>0.68112096646960196</v>
      </c>
      <c r="M3902">
        <v>6.4172519048055001</v>
      </c>
      <c r="N3902">
        <v>1.3483146031697499</v>
      </c>
    </row>
    <row r="3903" spans="1:14" x14ac:dyDescent="0.3">
      <c r="A3903">
        <v>1718110</v>
      </c>
      <c r="B3903">
        <v>2024</v>
      </c>
      <c r="C3903">
        <v>6</v>
      </c>
      <c r="D3903">
        <v>11</v>
      </c>
      <c r="E3903">
        <v>1600</v>
      </c>
      <c r="F3903">
        <v>-6.1143786621093703</v>
      </c>
      <c r="G3903">
        <v>-4.1012683105468701</v>
      </c>
      <c r="H3903">
        <v>7.3624743244886304</v>
      </c>
      <c r="I3903">
        <v>0.97996661810700303</v>
      </c>
      <c r="J3903">
        <f t="shared" si="61"/>
        <v>0.97996661810700303</v>
      </c>
      <c r="K3903" t="str" cm="1">
        <f t="array" ref="K3903">INDEX($P$6:$P$13,MATCH(MIN(ABS(MOD(J3903 - $Q$6:$Q$13 + PI(), 2*PI()) - PI())),ABS(MOD(J3903 - $Q$6:$Q$13 + PI(), 2*PI()) - PI()),0))</f>
        <v>NE</v>
      </c>
      <c r="L3903">
        <v>0.726486169789054</v>
      </c>
      <c r="M3903">
        <v>6.3969844182332301</v>
      </c>
      <c r="N3903">
        <v>1.3599131902058901</v>
      </c>
    </row>
    <row r="3904" spans="1:14" x14ac:dyDescent="0.3">
      <c r="A3904">
        <v>1718114</v>
      </c>
      <c r="B3904">
        <v>2024</v>
      </c>
      <c r="C3904">
        <v>6</v>
      </c>
      <c r="D3904">
        <v>11</v>
      </c>
      <c r="E3904">
        <v>1700</v>
      </c>
      <c r="F3904">
        <v>-6.3963916015624998</v>
      </c>
      <c r="G3904">
        <v>-3.87252075195312</v>
      </c>
      <c r="H3904">
        <v>7.4773151929584198</v>
      </c>
      <c r="I3904">
        <v>1.0263990754083601</v>
      </c>
      <c r="J3904">
        <f t="shared" si="61"/>
        <v>1.0263990754083601</v>
      </c>
      <c r="K3904" t="str" cm="1">
        <f t="array" ref="K3904">INDEX($P$6:$P$13,MATCH(MIN(ABS(MOD(J3904 - $Q$6:$Q$13 + PI(), 2*PI()) - PI())),ABS(MOD(J3904 - $Q$6:$Q$13 + PI(), 2*PI()) - PI()),0))</f>
        <v>NE</v>
      </c>
      <c r="L3904">
        <v>0.77314714893222303</v>
      </c>
      <c r="M3904">
        <v>6.3579524358113604</v>
      </c>
      <c r="N3904">
        <v>1.36610730489095</v>
      </c>
    </row>
    <row r="3905" spans="1:14" x14ac:dyDescent="0.3">
      <c r="A3905">
        <v>1718118</v>
      </c>
      <c r="B3905">
        <v>2024</v>
      </c>
      <c r="C3905">
        <v>6</v>
      </c>
      <c r="D3905">
        <v>11</v>
      </c>
      <c r="E3905">
        <v>1800</v>
      </c>
      <c r="F3905">
        <v>-6.8372052001953101</v>
      </c>
      <c r="G3905">
        <v>-3.4168115234375001</v>
      </c>
      <c r="H3905">
        <v>7.6434269759233704</v>
      </c>
      <c r="I3905">
        <v>1.10735830803192</v>
      </c>
      <c r="J3905">
        <f t="shared" si="61"/>
        <v>1.10735830803192</v>
      </c>
      <c r="K3905" t="str" cm="1">
        <f t="array" ref="K3905">INDEX($P$6:$P$13,MATCH(MIN(ABS(MOD(J3905 - $Q$6:$Q$13 + PI(), 2*PI()) - PI())),ABS(MOD(J3905 - $Q$6:$Q$13 + PI(), 2*PI()) - PI()),0))</f>
        <v>NE</v>
      </c>
      <c r="L3905">
        <v>0.82502159140668896</v>
      </c>
      <c r="M3905">
        <v>6.3067046271430103</v>
      </c>
      <c r="N3905">
        <v>1.3757075203789599</v>
      </c>
    </row>
    <row r="3906" spans="1:14" x14ac:dyDescent="0.3">
      <c r="A3906">
        <v>1718121</v>
      </c>
      <c r="B3906">
        <v>2024</v>
      </c>
      <c r="C3906">
        <v>6</v>
      </c>
      <c r="D3906">
        <v>11</v>
      </c>
      <c r="E3906">
        <v>1900</v>
      </c>
      <c r="F3906">
        <v>-7.0539373779296799</v>
      </c>
      <c r="G3906">
        <v>-3.0126367187500001</v>
      </c>
      <c r="H3906">
        <v>7.6703332737837604</v>
      </c>
      <c r="I3906">
        <v>1.16716028768977</v>
      </c>
      <c r="J3906">
        <f t="shared" si="61"/>
        <v>1.16716028768977</v>
      </c>
      <c r="K3906" t="str" cm="1">
        <f t="array" ref="K3906">INDEX($P$6:$P$13,MATCH(MIN(ABS(MOD(J3906 - $Q$6:$Q$13 + PI(), 2*PI()) - PI())),ABS(MOD(J3906 - $Q$6:$Q$13 + PI(), 2*PI()) - PI()),0))</f>
        <v>NE</v>
      </c>
      <c r="L3906">
        <v>0.88408997175242798</v>
      </c>
      <c r="M3906">
        <v>6.2410384284125398</v>
      </c>
      <c r="N3906">
        <v>1.3913146124945699</v>
      </c>
    </row>
    <row r="3907" spans="1:14" x14ac:dyDescent="0.3">
      <c r="A3907">
        <v>1718125</v>
      </c>
      <c r="B3907">
        <v>2024</v>
      </c>
      <c r="C3907">
        <v>6</v>
      </c>
      <c r="D3907">
        <v>11</v>
      </c>
      <c r="E3907">
        <v>2000</v>
      </c>
      <c r="F3907">
        <v>-7.7831054687499996</v>
      </c>
      <c r="G3907">
        <v>-2.63224426269531</v>
      </c>
      <c r="H3907">
        <v>8.2161694600451405</v>
      </c>
      <c r="I3907">
        <v>1.24467241714212</v>
      </c>
      <c r="J3907">
        <f t="shared" ref="J3907:J3970" si="62">IF(I3907&lt;0,I3907+2*PI(),I3907)</f>
        <v>1.24467241714212</v>
      </c>
      <c r="K3907" t="str" cm="1">
        <f t="array" ref="K3907">INDEX($P$6:$P$13,MATCH(MIN(ABS(MOD(J3907 - $Q$6:$Q$13 + PI(), 2*PI()) - PI())),ABS(MOD(J3907 - $Q$6:$Q$13 + PI(), 2*PI()) - PI()),0))</f>
        <v>E</v>
      </c>
      <c r="L3907">
        <v>0.94989179982628802</v>
      </c>
      <c r="M3907">
        <v>6.1568014356824996</v>
      </c>
      <c r="N3907">
        <v>1.41734483506944</v>
      </c>
    </row>
    <row r="3908" spans="1:14" x14ac:dyDescent="0.3">
      <c r="A3908">
        <v>1718128</v>
      </c>
      <c r="B3908">
        <v>2024</v>
      </c>
      <c r="C3908">
        <v>6</v>
      </c>
      <c r="D3908">
        <v>11</v>
      </c>
      <c r="E3908">
        <v>2100</v>
      </c>
      <c r="F3908">
        <v>-8.2057489013671798</v>
      </c>
      <c r="G3908">
        <v>-2.3330206298828098</v>
      </c>
      <c r="H3908">
        <v>8.5309612759493607</v>
      </c>
      <c r="I3908">
        <v>1.2937904716386199</v>
      </c>
      <c r="J3908">
        <f t="shared" si="62"/>
        <v>1.2937904716386199</v>
      </c>
      <c r="K3908" t="str" cm="1">
        <f t="array" ref="K3908">INDEX($P$6:$P$13,MATCH(MIN(ABS(MOD(J3908 - $Q$6:$Q$13 + PI(), 2*PI()) - PI())),ABS(MOD(J3908 - $Q$6:$Q$13 + PI(), 2*PI()) - PI()),0))</f>
        <v>E</v>
      </c>
      <c r="L3908">
        <v>1.0191118543406199</v>
      </c>
      <c r="M3908">
        <v>6.0542537901136599</v>
      </c>
      <c r="N3908">
        <v>1.4594242307874801</v>
      </c>
    </row>
    <row r="3909" spans="1:14" x14ac:dyDescent="0.3">
      <c r="A3909">
        <v>1718132</v>
      </c>
      <c r="B3909">
        <v>2024</v>
      </c>
      <c r="C3909">
        <v>6</v>
      </c>
      <c r="D3909">
        <v>11</v>
      </c>
      <c r="E3909">
        <v>2200</v>
      </c>
      <c r="F3909">
        <v>-8.1716094970703104</v>
      </c>
      <c r="G3909">
        <v>-1.91004455566406</v>
      </c>
      <c r="H3909">
        <v>8.3918693970551992</v>
      </c>
      <c r="I3909">
        <v>1.3411773026599501</v>
      </c>
      <c r="J3909">
        <f t="shared" si="62"/>
        <v>1.3411773026599501</v>
      </c>
      <c r="K3909" t="str" cm="1">
        <f t="array" ref="K3909">INDEX($P$6:$P$13,MATCH(MIN(ABS(MOD(J3909 - $Q$6:$Q$13 + PI(), 2*PI()) - PI())),ABS(MOD(J3909 - $Q$6:$Q$13 + PI(), 2*PI()) - PI()),0))</f>
        <v>E</v>
      </c>
      <c r="L3909">
        <v>1.0785996233766899</v>
      </c>
      <c r="M3909">
        <v>5.9947796927557997</v>
      </c>
      <c r="N3909">
        <v>1.49498420291476</v>
      </c>
    </row>
    <row r="3910" spans="1:14" x14ac:dyDescent="0.3">
      <c r="A3910">
        <v>1718136</v>
      </c>
      <c r="B3910">
        <v>2024</v>
      </c>
      <c r="C3910">
        <v>6</v>
      </c>
      <c r="D3910">
        <v>11</v>
      </c>
      <c r="E3910">
        <v>2300</v>
      </c>
      <c r="F3910">
        <v>-8.0313336181640604</v>
      </c>
      <c r="G3910">
        <v>-1.9696258544921801</v>
      </c>
      <c r="H3910">
        <v>8.26932558876093</v>
      </c>
      <c r="I3910">
        <v>1.3303001201704401</v>
      </c>
      <c r="J3910">
        <f t="shared" si="62"/>
        <v>1.3303001201704401</v>
      </c>
      <c r="K3910" t="str" cm="1">
        <f t="array" ref="K3910">INDEX($P$6:$P$13,MATCH(MIN(ABS(MOD(J3910 - $Q$6:$Q$13 + PI(), 2*PI()) - PI())),ABS(MOD(J3910 - $Q$6:$Q$13 + PI(), 2*PI()) - PI()),0))</f>
        <v>E</v>
      </c>
      <c r="L3910">
        <v>1.1165453190805401</v>
      </c>
      <c r="M3910">
        <v>5.9958946439954897</v>
      </c>
      <c r="N3910">
        <v>1.51229741838243</v>
      </c>
    </row>
    <row r="3911" spans="1:14" x14ac:dyDescent="0.3">
      <c r="A3911">
        <v>1718139</v>
      </c>
      <c r="B3911">
        <v>2024</v>
      </c>
      <c r="C3911">
        <v>6</v>
      </c>
      <c r="D3911">
        <v>11</v>
      </c>
      <c r="E3911">
        <v>0</v>
      </c>
      <c r="F3911">
        <v>-3.9583892822265598</v>
      </c>
      <c r="G3911">
        <v>-2.8381335449218699</v>
      </c>
      <c r="H3911">
        <v>4.8707132669103901</v>
      </c>
      <c r="I3911">
        <v>0.94875711741938695</v>
      </c>
      <c r="J3911">
        <f t="shared" si="62"/>
        <v>0.94875711741938695</v>
      </c>
      <c r="K3911" t="str" cm="1">
        <f t="array" ref="K3911">INDEX($P$6:$P$13,MATCH(MIN(ABS(MOD(J3911 - $Q$6:$Q$13 + PI(), 2*PI()) - PI())),ABS(MOD(J3911 - $Q$6:$Q$13 + PI(), 2*PI()) - PI()),0))</f>
        <v>NE</v>
      </c>
      <c r="L3911">
        <v>5.2510136345012599</v>
      </c>
      <c r="M3911">
        <v>7.5688317616780596</v>
      </c>
      <c r="N3911">
        <v>1.1361341476440401</v>
      </c>
    </row>
    <row r="3912" spans="1:14" x14ac:dyDescent="0.3">
      <c r="A3912">
        <v>1718143</v>
      </c>
      <c r="B3912">
        <v>2024</v>
      </c>
      <c r="C3912">
        <v>6</v>
      </c>
      <c r="D3912">
        <v>11</v>
      </c>
      <c r="E3912">
        <v>100</v>
      </c>
      <c r="F3912">
        <v>-3.9900268554687499</v>
      </c>
      <c r="G3912">
        <v>-2.7945416259765601</v>
      </c>
      <c r="H3912">
        <v>4.87132191573063</v>
      </c>
      <c r="I3912">
        <v>0.95981426177332296</v>
      </c>
      <c r="J3912">
        <f t="shared" si="62"/>
        <v>0.95981426177332296</v>
      </c>
      <c r="K3912" t="str" cm="1">
        <f t="array" ref="K3912">INDEX($P$6:$P$13,MATCH(MIN(ABS(MOD(J3912 - $Q$6:$Q$13 + PI(), 2*PI()) - PI())),ABS(MOD(J3912 - $Q$6:$Q$13 + PI(), 2*PI()) - PI()),0))</f>
        <v>NE</v>
      </c>
      <c r="L3912">
        <v>5.2773723953012901</v>
      </c>
      <c r="M3912">
        <v>7.5242128372192303</v>
      </c>
      <c r="N3912">
        <v>1.14366881052653</v>
      </c>
    </row>
    <row r="3913" spans="1:14" x14ac:dyDescent="0.3">
      <c r="A3913">
        <v>1718146</v>
      </c>
      <c r="B3913">
        <v>2024</v>
      </c>
      <c r="C3913">
        <v>6</v>
      </c>
      <c r="D3913">
        <v>11</v>
      </c>
      <c r="E3913">
        <v>200</v>
      </c>
      <c r="F3913">
        <v>-4.0267761230468704</v>
      </c>
      <c r="G3913">
        <v>-2.7837963867187501</v>
      </c>
      <c r="H3913">
        <v>4.8953496573634796</v>
      </c>
      <c r="I3913">
        <v>0.96591872477659801</v>
      </c>
      <c r="J3913">
        <f t="shared" si="62"/>
        <v>0.96591872477659801</v>
      </c>
      <c r="K3913" t="str" cm="1">
        <f t="array" ref="K3913">INDEX($P$6:$P$13,MATCH(MIN(ABS(MOD(J3913 - $Q$6:$Q$13 + PI(), 2*PI()) - PI())),ABS(MOD(J3913 - $Q$6:$Q$13 + PI(), 2*PI()) - PI()),0))</f>
        <v>NE</v>
      </c>
      <c r="L3913">
        <v>4.6093684163607804</v>
      </c>
      <c r="M3913">
        <v>7.4782129923502598</v>
      </c>
      <c r="N3913">
        <v>1.1508742438422299</v>
      </c>
    </row>
    <row r="3914" spans="1:14" x14ac:dyDescent="0.3">
      <c r="A3914">
        <v>1718150</v>
      </c>
      <c r="B3914">
        <v>2024</v>
      </c>
      <c r="C3914">
        <v>6</v>
      </c>
      <c r="D3914">
        <v>12</v>
      </c>
      <c r="E3914">
        <v>300</v>
      </c>
      <c r="F3914">
        <v>-8.1246697998046802</v>
      </c>
      <c r="G3914">
        <v>-1.9451177978515599</v>
      </c>
      <c r="H3914">
        <v>8.3542649349525195</v>
      </c>
      <c r="I3914">
        <v>1.3358103817115099</v>
      </c>
      <c r="J3914">
        <f t="shared" si="62"/>
        <v>1.3358103817115099</v>
      </c>
      <c r="K3914" t="str" cm="1">
        <f t="array" ref="K3914">INDEX($P$6:$P$13,MATCH(MIN(ABS(MOD(J3914 - $Q$6:$Q$13 + PI(), 2*PI()) - PI())),ABS(MOD(J3914 - $Q$6:$Q$13 + PI(), 2*PI()) - PI()),0))</f>
        <v>E</v>
      </c>
      <c r="L3914">
        <v>1.2262472271954801</v>
      </c>
      <c r="M3914">
        <v>6.0332635243733703</v>
      </c>
      <c r="N3914">
        <v>1.56060430738661</v>
      </c>
    </row>
    <row r="3915" spans="1:14" x14ac:dyDescent="0.3">
      <c r="A3915">
        <v>1718154</v>
      </c>
      <c r="B3915">
        <v>2024</v>
      </c>
      <c r="C3915">
        <v>6</v>
      </c>
      <c r="D3915">
        <v>12</v>
      </c>
      <c r="E3915">
        <v>400</v>
      </c>
      <c r="F3915">
        <v>-8.2106347656250005</v>
      </c>
      <c r="G3915">
        <v>-1.86268005371093</v>
      </c>
      <c r="H3915">
        <v>8.4192695785906793</v>
      </c>
      <c r="I3915">
        <v>1.3477104267448701</v>
      </c>
      <c r="J3915">
        <f t="shared" si="62"/>
        <v>1.3477104267448701</v>
      </c>
      <c r="K3915" t="str" cm="1">
        <f t="array" ref="K3915">INDEX($P$6:$P$13,MATCH(MIN(ABS(MOD(J3915 - $Q$6:$Q$13 + PI(), 2*PI()) - PI())),ABS(MOD(J3915 - $Q$6:$Q$13 + PI(), 2*PI()) - PI()),0))</f>
        <v>E</v>
      </c>
      <c r="L3915">
        <v>1.2468108255525301</v>
      </c>
      <c r="M3915">
        <v>6.0379670461018797</v>
      </c>
      <c r="N3915">
        <v>1.5648058785332499</v>
      </c>
    </row>
    <row r="3916" spans="1:14" x14ac:dyDescent="0.3">
      <c r="A3916">
        <v>1718157</v>
      </c>
      <c r="B3916">
        <v>2024</v>
      </c>
      <c r="C3916">
        <v>6</v>
      </c>
      <c r="D3916">
        <v>12</v>
      </c>
      <c r="E3916">
        <v>500</v>
      </c>
      <c r="F3916">
        <v>-8.2081182861328106</v>
      </c>
      <c r="G3916">
        <v>-1.7495361328125001</v>
      </c>
      <c r="H3916">
        <v>8.3925015626548607</v>
      </c>
      <c r="I3916">
        <v>1.3607919290041901</v>
      </c>
      <c r="J3916">
        <f t="shared" si="62"/>
        <v>1.3607919290041901</v>
      </c>
      <c r="K3916" t="str" cm="1">
        <f t="array" ref="K3916">INDEX($P$6:$P$13,MATCH(MIN(ABS(MOD(J3916 - $Q$6:$Q$13 + PI(), 2*PI()) - PI())),ABS(MOD(J3916 - $Q$6:$Q$13 + PI(), 2*PI()) - PI()),0))</f>
        <v>E</v>
      </c>
      <c r="L3916">
        <v>1.2672438106534401</v>
      </c>
      <c r="M3916">
        <v>6.0375963846842398</v>
      </c>
      <c r="N3916">
        <v>1.57251845465766</v>
      </c>
    </row>
    <row r="3917" spans="1:14" x14ac:dyDescent="0.3">
      <c r="A3917">
        <v>1718161</v>
      </c>
      <c r="B3917">
        <v>2024</v>
      </c>
      <c r="C3917">
        <v>6</v>
      </c>
      <c r="D3917">
        <v>12</v>
      </c>
      <c r="E3917">
        <v>600</v>
      </c>
      <c r="F3917">
        <v>-8.2735931396484297</v>
      </c>
      <c r="G3917">
        <v>-1.5639947509765599</v>
      </c>
      <c r="H3917">
        <v>8.4201201310622498</v>
      </c>
      <c r="I3917">
        <v>1.3839663805434901</v>
      </c>
      <c r="J3917">
        <f t="shared" si="62"/>
        <v>1.3839663805434901</v>
      </c>
      <c r="K3917" t="str" cm="1">
        <f t="array" ref="K3917">INDEX($P$6:$P$13,MATCH(MIN(ABS(MOD(J3917 - $Q$6:$Q$13 + PI(), 2*PI()) - PI())),ABS(MOD(J3917 - $Q$6:$Q$13 + PI(), 2*PI()) - PI()),0))</f>
        <v>E</v>
      </c>
      <c r="L3917">
        <v>1.28584862443806</v>
      </c>
      <c r="M3917">
        <v>6.0439927842881902</v>
      </c>
      <c r="N3917">
        <v>1.5770046446058399</v>
      </c>
    </row>
    <row r="3918" spans="1:14" x14ac:dyDescent="0.3">
      <c r="A3918">
        <v>1718164</v>
      </c>
      <c r="B3918">
        <v>2024</v>
      </c>
      <c r="C3918">
        <v>6</v>
      </c>
      <c r="D3918">
        <v>12</v>
      </c>
      <c r="E3918">
        <v>700</v>
      </c>
      <c r="F3918">
        <v>-8.4908703613281205</v>
      </c>
      <c r="G3918">
        <v>-1.38157958984375</v>
      </c>
      <c r="H3918">
        <v>8.6025369313914108</v>
      </c>
      <c r="I3918">
        <v>1.40949638121761</v>
      </c>
      <c r="J3918">
        <f t="shared" si="62"/>
        <v>1.40949638121761</v>
      </c>
      <c r="K3918" t="str" cm="1">
        <f t="array" ref="K3918">INDEX($P$6:$P$13,MATCH(MIN(ABS(MOD(J3918 - $Q$6:$Q$13 + PI(), 2*PI()) - PI())),ABS(MOD(J3918 - $Q$6:$Q$13 + PI(), 2*PI()) - PI()),0))</f>
        <v>E</v>
      </c>
      <c r="L3918">
        <v>1.3037506004203201</v>
      </c>
      <c r="M3918">
        <v>6.0424565209282699</v>
      </c>
      <c r="N3918">
        <v>1.5847788916693699</v>
      </c>
    </row>
    <row r="3919" spans="1:14" x14ac:dyDescent="0.3">
      <c r="A3919">
        <v>1718168</v>
      </c>
      <c r="B3919">
        <v>2024</v>
      </c>
      <c r="C3919">
        <v>6</v>
      </c>
      <c r="D3919">
        <v>12</v>
      </c>
      <c r="E3919">
        <v>800</v>
      </c>
      <c r="F3919">
        <v>-8.6201013183593709</v>
      </c>
      <c r="G3919">
        <v>-1.2762951660156201</v>
      </c>
      <c r="H3919">
        <v>8.7140734498611998</v>
      </c>
      <c r="I3919">
        <v>1.42380389097764</v>
      </c>
      <c r="J3919">
        <f t="shared" si="62"/>
        <v>1.42380389097764</v>
      </c>
      <c r="K3919" t="str" cm="1">
        <f t="array" ref="K3919">INDEX($P$6:$P$13,MATCH(MIN(ABS(MOD(J3919 - $Q$6:$Q$13 + PI(), 2*PI()) - PI())),ABS(MOD(J3919 - $Q$6:$Q$13 + PI(), 2*PI()) - PI()),0))</f>
        <v>E</v>
      </c>
      <c r="L3919">
        <v>1.3222946053600499</v>
      </c>
      <c r="M3919">
        <v>6.0288837220933704</v>
      </c>
      <c r="N3919">
        <v>1.5997567706637901</v>
      </c>
    </row>
    <row r="3920" spans="1:14" x14ac:dyDescent="0.3">
      <c r="A3920">
        <v>1718172</v>
      </c>
      <c r="B3920">
        <v>2024</v>
      </c>
      <c r="C3920">
        <v>6</v>
      </c>
      <c r="D3920">
        <v>12</v>
      </c>
      <c r="E3920">
        <v>900</v>
      </c>
      <c r="F3920">
        <v>-8.6828576660156198</v>
      </c>
      <c r="G3920">
        <v>-1.2407153320312501</v>
      </c>
      <c r="H3920">
        <v>8.7710542002329301</v>
      </c>
      <c r="I3920">
        <v>1.4288646118669299</v>
      </c>
      <c r="J3920">
        <f t="shared" si="62"/>
        <v>1.4288646118669299</v>
      </c>
      <c r="K3920" t="str" cm="1">
        <f t="array" ref="K3920">INDEX($P$6:$P$13,MATCH(MIN(ABS(MOD(J3920 - $Q$6:$Q$13 + PI(), 2*PI()) - PI())),ABS(MOD(J3920 - $Q$6:$Q$13 + PI(), 2*PI()) - PI()),0))</f>
        <v>E</v>
      </c>
      <c r="L3920">
        <v>1.34066728026964</v>
      </c>
      <c r="M3920">
        <v>6.0211030112372503</v>
      </c>
      <c r="N3920">
        <v>1.6147003173828101</v>
      </c>
    </row>
    <row r="3921" spans="1:14" x14ac:dyDescent="0.3">
      <c r="A3921">
        <v>1718175</v>
      </c>
      <c r="B3921">
        <v>2024</v>
      </c>
      <c r="C3921">
        <v>6</v>
      </c>
      <c r="D3921">
        <v>12</v>
      </c>
      <c r="E3921">
        <v>1000</v>
      </c>
      <c r="F3921">
        <v>-7.9846038818359304</v>
      </c>
      <c r="G3921">
        <v>-1.1358337402343699</v>
      </c>
      <c r="H3921">
        <v>8.0649871317494508</v>
      </c>
      <c r="I3921">
        <v>1.42949139641358</v>
      </c>
      <c r="J3921">
        <f t="shared" si="62"/>
        <v>1.42949139641358</v>
      </c>
      <c r="K3921" t="str" cm="1">
        <f t="array" ref="K3921">INDEX($P$6:$P$13,MATCH(MIN(ABS(MOD(J3921 - $Q$6:$Q$13 + PI(), 2*PI()) - PI())),ABS(MOD(J3921 - $Q$6:$Q$13 + PI(), 2*PI()) - PI()),0))</f>
        <v>E</v>
      </c>
      <c r="L3921">
        <v>1.3518396849027099</v>
      </c>
      <c r="M3921">
        <v>6.0687369240654796</v>
      </c>
      <c r="N3921">
        <v>1.6023065778944201</v>
      </c>
    </row>
    <row r="3922" spans="1:14" x14ac:dyDescent="0.3">
      <c r="A3922">
        <v>1718179</v>
      </c>
      <c r="B3922">
        <v>2024</v>
      </c>
      <c r="C3922">
        <v>6</v>
      </c>
      <c r="D3922">
        <v>12</v>
      </c>
      <c r="E3922">
        <v>1100</v>
      </c>
      <c r="F3922">
        <v>-7.73726989746093</v>
      </c>
      <c r="G3922">
        <v>-1.13520263671875</v>
      </c>
      <c r="H3922">
        <v>7.8201042507480896</v>
      </c>
      <c r="I3922">
        <v>1.4251169513258199</v>
      </c>
      <c r="J3922">
        <f t="shared" si="62"/>
        <v>1.4251169513258199</v>
      </c>
      <c r="K3922" t="str" cm="1">
        <f t="array" ref="K3922">INDEX($P$6:$P$13,MATCH(MIN(ABS(MOD(J3922 - $Q$6:$Q$13 + PI(), 2*PI()) - PI())),ABS(MOD(J3922 - $Q$6:$Q$13 + PI(), 2*PI()) - PI()),0))</f>
        <v>E</v>
      </c>
      <c r="L3922">
        <v>1.3619286860136499</v>
      </c>
      <c r="M3922">
        <v>6.1194082895914699</v>
      </c>
      <c r="N3922">
        <v>1.58629926045735</v>
      </c>
    </row>
    <row r="3923" spans="1:14" x14ac:dyDescent="0.3">
      <c r="A3923">
        <v>1718182</v>
      </c>
      <c r="B3923">
        <v>2024</v>
      </c>
      <c r="C3923">
        <v>6</v>
      </c>
      <c r="D3923">
        <v>12</v>
      </c>
      <c r="E3923">
        <v>1200</v>
      </c>
      <c r="F3923">
        <v>-7.9502148437500004</v>
      </c>
      <c r="G3923">
        <v>-1.07162353515625</v>
      </c>
      <c r="H3923">
        <v>8.0221127555578295</v>
      </c>
      <c r="I3923">
        <v>1.4368121068653901</v>
      </c>
      <c r="J3923">
        <f t="shared" si="62"/>
        <v>1.4368121068653901</v>
      </c>
      <c r="K3923" t="str" cm="1">
        <f t="array" ref="K3923">INDEX($P$6:$P$13,MATCH(MIN(ABS(MOD(J3923 - $Q$6:$Q$13 + PI(), 2*PI()) - PI())),ABS(MOD(J3923 - $Q$6:$Q$13 + PI(), 2*PI()) - PI()),0))</f>
        <v>E</v>
      </c>
      <c r="L3923">
        <v>1.3716504076195899</v>
      </c>
      <c r="M3923">
        <v>6.1513949500189797</v>
      </c>
      <c r="N3923">
        <v>1.5755279329087899</v>
      </c>
    </row>
    <row r="3924" spans="1:14" x14ac:dyDescent="0.3">
      <c r="A3924">
        <v>1718186</v>
      </c>
      <c r="B3924">
        <v>2024</v>
      </c>
      <c r="C3924">
        <v>6</v>
      </c>
      <c r="D3924">
        <v>12</v>
      </c>
      <c r="E3924">
        <v>1300</v>
      </c>
      <c r="F3924">
        <v>-8.2393621826171799</v>
      </c>
      <c r="G3924">
        <v>-0.78611389160156198</v>
      </c>
      <c r="H3924">
        <v>8.2767786141053197</v>
      </c>
      <c r="I3924">
        <v>1.47567470317664</v>
      </c>
      <c r="J3924">
        <f t="shared" si="62"/>
        <v>1.47567470317664</v>
      </c>
      <c r="K3924" t="str" cm="1">
        <f t="array" ref="K3924">INDEX($P$6:$P$13,MATCH(MIN(ABS(MOD(J3924 - $Q$6:$Q$13 + PI(), 2*PI()) - PI())),ABS(MOD(J3924 - $Q$6:$Q$13 + PI(), 2*PI()) - PI()),0))</f>
        <v>E</v>
      </c>
      <c r="L3924">
        <v>1.3851719866502099</v>
      </c>
      <c r="M3924">
        <v>6.1481906043158601</v>
      </c>
      <c r="N3924">
        <v>1.57835992177327</v>
      </c>
    </row>
    <row r="3925" spans="1:14" x14ac:dyDescent="0.3">
      <c r="A3925">
        <v>1718190</v>
      </c>
      <c r="B3925">
        <v>2024</v>
      </c>
      <c r="C3925">
        <v>6</v>
      </c>
      <c r="D3925">
        <v>12</v>
      </c>
      <c r="E3925">
        <v>1400</v>
      </c>
      <c r="F3925">
        <v>-8.6054302978515604</v>
      </c>
      <c r="G3925">
        <v>-0.40278442382812502</v>
      </c>
      <c r="H3925">
        <v>8.6148514730818295</v>
      </c>
      <c r="I3925">
        <v>1.5240246189733899</v>
      </c>
      <c r="J3925">
        <f t="shared" si="62"/>
        <v>1.5240246189733899</v>
      </c>
      <c r="K3925" t="str" cm="1">
        <f t="array" ref="K3925">INDEX($P$6:$P$13,MATCH(MIN(ABS(MOD(J3925 - $Q$6:$Q$13 + PI(), 2*PI()) - PI())),ABS(MOD(J3925 - $Q$6:$Q$13 + PI(), 2*PI()) - PI()),0))</f>
        <v>E</v>
      </c>
      <c r="L3925">
        <v>1.40445993084511</v>
      </c>
      <c r="M3925">
        <v>6.1204901801215197</v>
      </c>
      <c r="N3925">
        <v>1.59483072492811</v>
      </c>
    </row>
    <row r="3926" spans="1:14" x14ac:dyDescent="0.3">
      <c r="A3926">
        <v>1718193</v>
      </c>
      <c r="B3926">
        <v>2024</v>
      </c>
      <c r="C3926">
        <v>6</v>
      </c>
      <c r="D3926">
        <v>12</v>
      </c>
      <c r="E3926">
        <v>1500</v>
      </c>
      <c r="F3926">
        <v>-8.7610382080078093</v>
      </c>
      <c r="G3926">
        <v>5.3400268554687498E-2</v>
      </c>
      <c r="H3926">
        <v>8.7612009491196101</v>
      </c>
      <c r="I3926">
        <v>1.57689144999862</v>
      </c>
      <c r="J3926">
        <f t="shared" si="62"/>
        <v>1.57689144999862</v>
      </c>
      <c r="K3926" t="str" cm="1">
        <f t="array" ref="K3926">INDEX($P$6:$P$13,MATCH(MIN(ABS(MOD(J3926 - $Q$6:$Q$13 + PI(), 2*PI()) - PI())),ABS(MOD(J3926 - $Q$6:$Q$13 + PI(), 2*PI()) - PI()),0))</f>
        <v>E</v>
      </c>
      <c r="L3926">
        <v>1.42778428035085</v>
      </c>
      <c r="M3926">
        <v>6.0859865612453801</v>
      </c>
      <c r="N3926">
        <v>1.6214976840549</v>
      </c>
    </row>
    <row r="3927" spans="1:14" x14ac:dyDescent="0.3">
      <c r="A3927">
        <v>1718197</v>
      </c>
      <c r="B3927">
        <v>2024</v>
      </c>
      <c r="C3927">
        <v>6</v>
      </c>
      <c r="D3927">
        <v>12</v>
      </c>
      <c r="E3927">
        <v>1600</v>
      </c>
      <c r="F3927">
        <v>-9.0266516113281199</v>
      </c>
      <c r="G3927">
        <v>0.44760681152343701</v>
      </c>
      <c r="H3927">
        <v>9.0377425925954995</v>
      </c>
      <c r="I3927">
        <v>1.6203429913115299</v>
      </c>
      <c r="J3927">
        <f t="shared" si="62"/>
        <v>1.6203429913115299</v>
      </c>
      <c r="K3927" t="str" cm="1">
        <f t="array" ref="K3927">INDEX($P$6:$P$13,MATCH(MIN(ABS(MOD(J3927 - $Q$6:$Q$13 + PI(), 2*PI()) - PI())),ABS(MOD(J3927 - $Q$6:$Q$13 + PI(), 2*PI()) - PI()),0))</f>
        <v>E</v>
      </c>
      <c r="L3927">
        <v>1.4516099255457799</v>
      </c>
      <c r="M3927">
        <v>6.0619726181030202</v>
      </c>
      <c r="N3927">
        <v>1.6506366729736299</v>
      </c>
    </row>
    <row r="3928" spans="1:14" x14ac:dyDescent="0.3">
      <c r="A3928">
        <v>1718200</v>
      </c>
      <c r="B3928">
        <v>2024</v>
      </c>
      <c r="C3928">
        <v>6</v>
      </c>
      <c r="D3928">
        <v>12</v>
      </c>
      <c r="E3928">
        <v>1700</v>
      </c>
      <c r="F3928">
        <v>-9.2268402099609297</v>
      </c>
      <c r="G3928">
        <v>0.71121459960937505</v>
      </c>
      <c r="H3928">
        <v>9.25421020221874</v>
      </c>
      <c r="I3928">
        <v>1.6477252673207401</v>
      </c>
      <c r="J3928">
        <f t="shared" si="62"/>
        <v>1.6477252673207401</v>
      </c>
      <c r="K3928" t="str" cm="1">
        <f t="array" ref="K3928">INDEX($P$6:$P$13,MATCH(MIN(ABS(MOD(J3928 - $Q$6:$Q$13 + PI(), 2*PI()) - PI())),ABS(MOD(J3928 - $Q$6:$Q$13 + PI(), 2*PI()) - PI()),0))</f>
        <v>E</v>
      </c>
      <c r="L3928">
        <v>1.4744496980958399</v>
      </c>
      <c r="M3928">
        <v>6.03675937652587</v>
      </c>
      <c r="N3928">
        <v>1.68810113271077</v>
      </c>
    </row>
    <row r="3929" spans="1:14" x14ac:dyDescent="0.3">
      <c r="A3929">
        <v>1718204</v>
      </c>
      <c r="B3929">
        <v>2024</v>
      </c>
      <c r="C3929">
        <v>6</v>
      </c>
      <c r="D3929">
        <v>12</v>
      </c>
      <c r="E3929">
        <v>1800</v>
      </c>
      <c r="F3929">
        <v>-9.3060937500000005</v>
      </c>
      <c r="G3929">
        <v>0.61656188964843694</v>
      </c>
      <c r="H3929">
        <v>9.3264960970107005</v>
      </c>
      <c r="I3929">
        <v>1.63695320580005</v>
      </c>
      <c r="J3929">
        <f t="shared" si="62"/>
        <v>1.63695320580005</v>
      </c>
      <c r="K3929" t="str" cm="1">
        <f t="array" ref="K3929">INDEX($P$6:$P$13,MATCH(MIN(ABS(MOD(J3929 - $Q$6:$Q$13 + PI(), 2*PI()) - PI())),ABS(MOD(J3929 - $Q$6:$Q$13 + PI(), 2*PI()) - PI()),0))</f>
        <v>E</v>
      </c>
      <c r="L3929">
        <v>1.49419188880066</v>
      </c>
      <c r="M3929">
        <v>6.0245605044894699</v>
      </c>
      <c r="N3929">
        <v>1.7256569332546601</v>
      </c>
    </row>
    <row r="3930" spans="1:14" x14ac:dyDescent="0.3">
      <c r="A3930">
        <v>1718208</v>
      </c>
      <c r="B3930">
        <v>2024</v>
      </c>
      <c r="C3930">
        <v>6</v>
      </c>
      <c r="D3930">
        <v>12</v>
      </c>
      <c r="E3930">
        <v>1900</v>
      </c>
      <c r="F3930">
        <v>-9.3078649902343695</v>
      </c>
      <c r="G3930">
        <v>0.57125549316406199</v>
      </c>
      <c r="H3930">
        <v>9.3253784649686402</v>
      </c>
      <c r="I3930">
        <v>1.6320928606102101</v>
      </c>
      <c r="J3930">
        <f t="shared" si="62"/>
        <v>1.6320928606102101</v>
      </c>
      <c r="K3930" t="str" cm="1">
        <f t="array" ref="K3930">INDEX($P$6:$P$13,MATCH(MIN(ABS(MOD(J3930 - $Q$6:$Q$13 + PI(), 2*PI()) - PI())),ABS(MOD(J3930 - $Q$6:$Q$13 + PI(), 2*PI()) - PI()),0))</f>
        <v>E</v>
      </c>
      <c r="L3930">
        <v>1.5090370588930599</v>
      </c>
      <c r="M3930">
        <v>6.0327170689900704</v>
      </c>
      <c r="N3930">
        <v>1.7548791037665401</v>
      </c>
    </row>
    <row r="3931" spans="1:14" x14ac:dyDescent="0.3">
      <c r="A3931">
        <v>1718211</v>
      </c>
      <c r="B3931">
        <v>2024</v>
      </c>
      <c r="C3931">
        <v>6</v>
      </c>
      <c r="D3931">
        <v>12</v>
      </c>
      <c r="E3931">
        <v>2000</v>
      </c>
      <c r="F3931">
        <v>-9.3787371826171793</v>
      </c>
      <c r="G3931">
        <v>0.61282714843749997</v>
      </c>
      <c r="H3931">
        <v>9.39873758833963</v>
      </c>
      <c r="I3931">
        <v>1.6360457509225801</v>
      </c>
      <c r="J3931">
        <f t="shared" si="62"/>
        <v>1.6360457509225801</v>
      </c>
      <c r="K3931" t="str" cm="1">
        <f t="array" ref="K3931">INDEX($P$6:$P$13,MATCH(MIN(ABS(MOD(J3931 - $Q$6:$Q$13 + PI(), 2*PI()) - PI())),ABS(MOD(J3931 - $Q$6:$Q$13 + PI(), 2*PI()) - PI()),0))</f>
        <v>E</v>
      </c>
      <c r="L3931">
        <v>1.5237021401144</v>
      </c>
      <c r="M3931">
        <v>6.0487032996283601</v>
      </c>
      <c r="N3931">
        <v>1.77921517690022</v>
      </c>
    </row>
    <row r="3932" spans="1:14" x14ac:dyDescent="0.3">
      <c r="A3932">
        <v>1718215</v>
      </c>
      <c r="B3932">
        <v>2024</v>
      </c>
      <c r="C3932">
        <v>6</v>
      </c>
      <c r="D3932">
        <v>12</v>
      </c>
      <c r="E3932">
        <v>2100</v>
      </c>
      <c r="F3932">
        <v>-9.23627014160156</v>
      </c>
      <c r="G3932">
        <v>0.81913696289062499</v>
      </c>
      <c r="H3932">
        <v>9.2725223910548795</v>
      </c>
      <c r="I3932">
        <v>1.6592518852162901</v>
      </c>
      <c r="J3932">
        <f t="shared" si="62"/>
        <v>1.6592518852162901</v>
      </c>
      <c r="K3932" t="str" cm="1">
        <f t="array" ref="K3932">INDEX($P$6:$P$13,MATCH(MIN(ABS(MOD(J3932 - $Q$6:$Q$13 + PI(), 2*PI()) - PI())),ABS(MOD(J3932 - $Q$6:$Q$13 + PI(), 2*PI()) - PI()),0))</f>
        <v>E</v>
      </c>
      <c r="L3932">
        <v>1.5391702827671201</v>
      </c>
      <c r="M3932">
        <v>6.0705046123928401</v>
      </c>
      <c r="N3932">
        <v>1.7966595755682999</v>
      </c>
    </row>
    <row r="3933" spans="1:14" x14ac:dyDescent="0.3">
      <c r="A3933">
        <v>1718218</v>
      </c>
      <c r="B3933">
        <v>2024</v>
      </c>
      <c r="C3933">
        <v>6</v>
      </c>
      <c r="D3933">
        <v>12</v>
      </c>
      <c r="E3933">
        <v>2200</v>
      </c>
      <c r="F3933">
        <v>-9.0656256103515602</v>
      </c>
      <c r="G3933">
        <v>0.89112670898437496</v>
      </c>
      <c r="H3933">
        <v>9.1093180051268092</v>
      </c>
      <c r="I3933">
        <v>1.66877887565875</v>
      </c>
      <c r="J3933">
        <f t="shared" si="62"/>
        <v>1.66877887565875</v>
      </c>
      <c r="K3933" t="str" cm="1">
        <f t="array" ref="K3933">INDEX($P$6:$P$13,MATCH(MIN(ABS(MOD(J3933 - $Q$6:$Q$13 + PI(), 2*PI()) - PI())),ABS(MOD(J3933 - $Q$6:$Q$13 + PI(), 2*PI()) - PI()),0))</f>
        <v>E</v>
      </c>
      <c r="L3933">
        <v>1.5562345762238401</v>
      </c>
      <c r="M3933">
        <v>6.1076547834608199</v>
      </c>
      <c r="N3933">
        <v>1.79831875695122</v>
      </c>
    </row>
    <row r="3934" spans="1:14" x14ac:dyDescent="0.3">
      <c r="A3934">
        <v>1718222</v>
      </c>
      <c r="B3934">
        <v>2024</v>
      </c>
      <c r="C3934">
        <v>6</v>
      </c>
      <c r="D3934">
        <v>12</v>
      </c>
      <c r="E3934">
        <v>2300</v>
      </c>
      <c r="F3934">
        <v>-9.0270745849609302</v>
      </c>
      <c r="G3934">
        <v>1.3140380859375</v>
      </c>
      <c r="H3934">
        <v>9.1222130896916607</v>
      </c>
      <c r="I3934">
        <v>1.71534736846866</v>
      </c>
      <c r="J3934">
        <f t="shared" si="62"/>
        <v>1.71534736846866</v>
      </c>
      <c r="K3934" t="str" cm="1">
        <f t="array" ref="K3934">INDEX($P$6:$P$13,MATCH(MIN(ABS(MOD(J3934 - $Q$6:$Q$13 + PI(), 2*PI()) - PI())),ABS(MOD(J3934 - $Q$6:$Q$13 + PI(), 2*PI()) - PI()),0))</f>
        <v>E</v>
      </c>
      <c r="L3934">
        <v>1.5765647041253199</v>
      </c>
      <c r="M3934">
        <v>6.1431206597222197</v>
      </c>
      <c r="N3934">
        <v>1.79387113783094</v>
      </c>
    </row>
    <row r="3935" spans="1:14" x14ac:dyDescent="0.3">
      <c r="A3935">
        <v>1718226</v>
      </c>
      <c r="B3935">
        <v>2024</v>
      </c>
      <c r="C3935">
        <v>6</v>
      </c>
      <c r="D3935">
        <v>12</v>
      </c>
      <c r="E3935">
        <v>0</v>
      </c>
      <c r="F3935">
        <v>-8.2467193603515607</v>
      </c>
      <c r="G3935">
        <v>-1.90427124023437</v>
      </c>
      <c r="H3935">
        <v>8.4637243081743296</v>
      </c>
      <c r="I3935">
        <v>1.3438613822179299</v>
      </c>
      <c r="J3935">
        <f t="shared" si="62"/>
        <v>1.3438613822179299</v>
      </c>
      <c r="K3935" t="str" cm="1">
        <f t="array" ref="K3935">INDEX($P$6:$P$13,MATCH(MIN(ABS(MOD(J3935 - $Q$6:$Q$13 + PI(), 2*PI()) - PI())),ABS(MOD(J3935 - $Q$6:$Q$13 + PI(), 2*PI()) - PI()),0))</f>
        <v>E</v>
      </c>
      <c r="L3935">
        <v>1.1512451540477999</v>
      </c>
      <c r="M3935">
        <v>5.9900619718763499</v>
      </c>
      <c r="N3935">
        <v>1.53341092003716</v>
      </c>
    </row>
    <row r="3936" spans="1:14" x14ac:dyDescent="0.3">
      <c r="A3936">
        <v>1718229</v>
      </c>
      <c r="B3936">
        <v>2024</v>
      </c>
      <c r="C3936">
        <v>6</v>
      </c>
      <c r="D3936">
        <v>12</v>
      </c>
      <c r="E3936">
        <v>100</v>
      </c>
      <c r="F3936">
        <v>-8.2118908691406194</v>
      </c>
      <c r="G3936">
        <v>-1.88348388671875</v>
      </c>
      <c r="H3936">
        <v>8.4251209604494299</v>
      </c>
      <c r="I3936">
        <v>1.3453353368991201</v>
      </c>
      <c r="J3936">
        <f t="shared" si="62"/>
        <v>1.3453353368991201</v>
      </c>
      <c r="K3936" t="str" cm="1">
        <f t="array" ref="K3936">INDEX($P$6:$P$13,MATCH(MIN(ABS(MOD(J3936 - $Q$6:$Q$13 + PI(), 2*PI()) - PI())),ABS(MOD(J3936 - $Q$6:$Q$13 + PI(), 2*PI()) - PI()),0))</f>
        <v>E</v>
      </c>
      <c r="L3936">
        <v>1.1811321834744199</v>
      </c>
      <c r="M3936">
        <v>5.9941635131835902</v>
      </c>
      <c r="N3936">
        <v>1.5497861438327301</v>
      </c>
    </row>
    <row r="3937" spans="1:14" x14ac:dyDescent="0.3">
      <c r="A3937">
        <v>1718233</v>
      </c>
      <c r="B3937">
        <v>2024</v>
      </c>
      <c r="C3937">
        <v>6</v>
      </c>
      <c r="D3937">
        <v>12</v>
      </c>
      <c r="E3937">
        <v>200</v>
      </c>
      <c r="F3937">
        <v>-8.0550250244140607</v>
      </c>
      <c r="G3937">
        <v>-1.9115069580078099</v>
      </c>
      <c r="H3937">
        <v>8.2787249618796395</v>
      </c>
      <c r="I3937">
        <v>1.3378000358223401</v>
      </c>
      <c r="J3937">
        <f t="shared" si="62"/>
        <v>1.3378000358223401</v>
      </c>
      <c r="K3937" t="str" cm="1">
        <f t="array" ref="K3937">INDEX($P$6:$P$13,MATCH(MIN(ABS(MOD(J3937 - $Q$6:$Q$13 + PI(), 2*PI()) - PI())),ABS(MOD(J3937 - $Q$6:$Q$13 + PI(), 2*PI()) - PI()),0))</f>
        <v>E</v>
      </c>
      <c r="L3937">
        <v>1.20616944860262</v>
      </c>
      <c r="M3937">
        <v>6.0091903474595796</v>
      </c>
      <c r="N3937">
        <v>1.5590272479587099</v>
      </c>
    </row>
    <row r="3938" spans="1:14" x14ac:dyDescent="0.3">
      <c r="A3938">
        <v>1718236</v>
      </c>
      <c r="B3938">
        <v>2024</v>
      </c>
      <c r="C3938">
        <v>6</v>
      </c>
      <c r="D3938">
        <v>13</v>
      </c>
      <c r="E3938">
        <v>300</v>
      </c>
      <c r="F3938">
        <v>-8.1520098876953107</v>
      </c>
      <c r="G3938">
        <v>1.00126831054687</v>
      </c>
      <c r="H3938">
        <v>8.2132699601795291</v>
      </c>
      <c r="I3938">
        <v>1.6930089343113399</v>
      </c>
      <c r="J3938">
        <f t="shared" si="62"/>
        <v>1.6930089343113399</v>
      </c>
      <c r="K3938" t="str" cm="1">
        <f t="array" ref="K3938">INDEX($P$6:$P$13,MATCH(MIN(ABS(MOD(J3938 - $Q$6:$Q$13 + PI(), 2*PI()) - PI())),ABS(MOD(J3938 - $Q$6:$Q$13 + PI(), 2*PI()) - PI()),0))</f>
        <v>E</v>
      </c>
      <c r="L3938">
        <v>1.6485958139422701</v>
      </c>
      <c r="M3938">
        <v>6.2912565867106096</v>
      </c>
      <c r="N3938">
        <v>1.72288990020751</v>
      </c>
    </row>
    <row r="3939" spans="1:14" x14ac:dyDescent="0.3">
      <c r="A3939">
        <v>1718240</v>
      </c>
      <c r="B3939">
        <v>2024</v>
      </c>
      <c r="C3939">
        <v>6</v>
      </c>
      <c r="D3939">
        <v>13</v>
      </c>
      <c r="E3939">
        <v>400</v>
      </c>
      <c r="F3939">
        <v>-8.4969427490234306</v>
      </c>
      <c r="G3939">
        <v>1.1465991210937501</v>
      </c>
      <c r="H3939">
        <v>8.5739562411219996</v>
      </c>
      <c r="I3939">
        <v>1.7049286325266599</v>
      </c>
      <c r="J3939">
        <f t="shared" si="62"/>
        <v>1.7049286325266599</v>
      </c>
      <c r="K3939" t="str" cm="1">
        <f t="array" ref="K3939">INDEX($P$6:$P$13,MATCH(MIN(ABS(MOD(J3939 - $Q$6:$Q$13 + PI(), 2*PI()) - PI())),ABS(MOD(J3939 - $Q$6:$Q$13 + PI(), 2*PI()) - PI()),0))</f>
        <v>E</v>
      </c>
      <c r="L3939">
        <v>1.6658695206327101</v>
      </c>
      <c r="M3939">
        <v>6.2898329628838399</v>
      </c>
      <c r="N3939">
        <v>1.7156071133083699</v>
      </c>
    </row>
    <row r="3940" spans="1:14" x14ac:dyDescent="0.3">
      <c r="A3940">
        <v>1718244</v>
      </c>
      <c r="B3940">
        <v>2024</v>
      </c>
      <c r="C3940">
        <v>6</v>
      </c>
      <c r="D3940">
        <v>13</v>
      </c>
      <c r="E3940">
        <v>500</v>
      </c>
      <c r="F3940">
        <v>-8.7560363769531193</v>
      </c>
      <c r="G3940">
        <v>1.3613421630859299</v>
      </c>
      <c r="H3940">
        <v>8.8612316028598297</v>
      </c>
      <c r="I3940">
        <v>1.72503616028944</v>
      </c>
      <c r="J3940">
        <f t="shared" si="62"/>
        <v>1.72503616028944</v>
      </c>
      <c r="K3940" t="str" cm="1">
        <f t="array" ref="K3940">INDEX($P$6:$P$13,MATCH(MIN(ABS(MOD(J3940 - $Q$6:$Q$13 + PI(), 2*PI()) - PI())),ABS(MOD(J3940 - $Q$6:$Q$13 + PI(), 2*PI()) - PI()),0))</f>
        <v>E</v>
      </c>
      <c r="L3940">
        <v>1.6823133567368</v>
      </c>
      <c r="M3940">
        <v>6.33093611399332</v>
      </c>
      <c r="N3940">
        <v>1.7620995839436799</v>
      </c>
    </row>
    <row r="3941" spans="1:14" x14ac:dyDescent="0.3">
      <c r="A3941">
        <v>1718247</v>
      </c>
      <c r="B3941">
        <v>2024</v>
      </c>
      <c r="C3941">
        <v>6</v>
      </c>
      <c r="D3941">
        <v>13</v>
      </c>
      <c r="E3941">
        <v>600</v>
      </c>
      <c r="F3941">
        <v>-8.8673510742187496</v>
      </c>
      <c r="G3941">
        <v>1.29933532714843</v>
      </c>
      <c r="H3941">
        <v>8.9620414731144997</v>
      </c>
      <c r="I3941">
        <v>1.7162911781416801</v>
      </c>
      <c r="J3941">
        <f t="shared" si="62"/>
        <v>1.7162911781416801</v>
      </c>
      <c r="K3941" t="str" cm="1">
        <f t="array" ref="K3941">INDEX($P$6:$P$13,MATCH(MIN(ABS(MOD(J3941 - $Q$6:$Q$13 + PI(), 2*PI()) - PI())),ABS(MOD(J3941 - $Q$6:$Q$13 + PI(), 2*PI()) - PI()),0))</f>
        <v>E</v>
      </c>
      <c r="L3941">
        <v>1.6968360180211799</v>
      </c>
      <c r="M3941">
        <v>6.3066037495930898</v>
      </c>
      <c r="N3941">
        <v>1.7626954184638099</v>
      </c>
    </row>
    <row r="3942" spans="1:14" x14ac:dyDescent="0.3">
      <c r="A3942">
        <v>1718251</v>
      </c>
      <c r="B3942">
        <v>2024</v>
      </c>
      <c r="C3942">
        <v>6</v>
      </c>
      <c r="D3942">
        <v>13</v>
      </c>
      <c r="E3942">
        <v>700</v>
      </c>
      <c r="F3942">
        <v>-9.0135583496093705</v>
      </c>
      <c r="G3942">
        <v>1.55207885742187</v>
      </c>
      <c r="H3942">
        <v>9.1462113960627907</v>
      </c>
      <c r="I3942">
        <v>1.7413178874594899</v>
      </c>
      <c r="J3942">
        <f t="shared" si="62"/>
        <v>1.7413178874594899</v>
      </c>
      <c r="K3942" t="str" cm="1">
        <f t="array" ref="K3942">INDEX($P$6:$P$13,MATCH(MIN(ABS(MOD(J3942 - $Q$6:$Q$13 + PI(), 2*PI()) - PI())),ABS(MOD(J3942 - $Q$6:$Q$13 + PI(), 2*PI()) - PI()),0))</f>
        <v>E</v>
      </c>
      <c r="L3942">
        <v>1.70803117788623</v>
      </c>
      <c r="M3942">
        <v>6.2944823371039398</v>
      </c>
      <c r="N3942">
        <v>1.7593888176812</v>
      </c>
    </row>
    <row r="3943" spans="1:14" x14ac:dyDescent="0.3">
      <c r="A3943">
        <v>1718254</v>
      </c>
      <c r="B3943">
        <v>2024</v>
      </c>
      <c r="C3943">
        <v>6</v>
      </c>
      <c r="D3943">
        <v>13</v>
      </c>
      <c r="E3943">
        <v>800</v>
      </c>
      <c r="F3943">
        <v>-9.2044256591796803</v>
      </c>
      <c r="G3943">
        <v>1.5894885253906199</v>
      </c>
      <c r="H3943">
        <v>9.3406597993778693</v>
      </c>
      <c r="I3943">
        <v>1.74179725443083</v>
      </c>
      <c r="J3943">
        <f t="shared" si="62"/>
        <v>1.74179725443083</v>
      </c>
      <c r="K3943" t="str" cm="1">
        <f t="array" ref="K3943">INDEX($P$6:$P$13,MATCH(MIN(ABS(MOD(J3943 - $Q$6:$Q$13 + PI(), 2*PI()) - PI())),ABS(MOD(J3943 - $Q$6:$Q$13 + PI(), 2*PI()) - PI()),0))</f>
        <v>E</v>
      </c>
      <c r="L3943">
        <v>1.7164773932834101</v>
      </c>
      <c r="M3943">
        <v>6.2658884260389502</v>
      </c>
      <c r="N3943">
        <v>1.76524999406602</v>
      </c>
    </row>
    <row r="3944" spans="1:14" x14ac:dyDescent="0.3">
      <c r="A3944">
        <v>1718258</v>
      </c>
      <c r="B3944">
        <v>2024</v>
      </c>
      <c r="C3944">
        <v>6</v>
      </c>
      <c r="D3944">
        <v>13</v>
      </c>
      <c r="E3944">
        <v>900</v>
      </c>
      <c r="F3944">
        <v>-9.4121289062500004</v>
      </c>
      <c r="G3944">
        <v>1.7972973632812499</v>
      </c>
      <c r="H3944">
        <v>9.58219433949888</v>
      </c>
      <c r="I3944">
        <v>1.7594802769114399</v>
      </c>
      <c r="J3944">
        <f t="shared" si="62"/>
        <v>1.7594802769114399</v>
      </c>
      <c r="K3944" t="str" cm="1">
        <f t="array" ref="K3944">INDEX($P$6:$P$13,MATCH(MIN(ABS(MOD(J3944 - $Q$6:$Q$13 + PI(), 2*PI()) - PI())),ABS(MOD(J3944 - $Q$6:$Q$13 + PI(), 2*PI()) - PI()),0))</f>
        <v>E</v>
      </c>
      <c r="L3944">
        <v>1.72540235627256</v>
      </c>
      <c r="M3944">
        <v>6.22631655799018</v>
      </c>
      <c r="N3944">
        <v>1.78050793541802</v>
      </c>
    </row>
    <row r="3945" spans="1:14" x14ac:dyDescent="0.3">
      <c r="A3945">
        <v>1718262</v>
      </c>
      <c r="B3945">
        <v>2024</v>
      </c>
      <c r="C3945">
        <v>6</v>
      </c>
      <c r="D3945">
        <v>13</v>
      </c>
      <c r="E3945">
        <v>1000</v>
      </c>
      <c r="F3945">
        <v>-8.6167504882812498</v>
      </c>
      <c r="G3945">
        <v>0.57086853027343698</v>
      </c>
      <c r="H3945">
        <v>8.6356400953346597</v>
      </c>
      <c r="I3945">
        <v>1.6369506741217901</v>
      </c>
      <c r="J3945">
        <f t="shared" si="62"/>
        <v>1.6369506741217901</v>
      </c>
      <c r="K3945" t="str" cm="1">
        <f t="array" ref="K3945">INDEX($P$6:$P$13,MATCH(MIN(ABS(MOD(J3945 - $Q$6:$Q$13 + PI(), 2*PI()) - PI())),ABS(MOD(J3945 - $Q$6:$Q$13 + PI(), 2*PI()) - PI()),0))</f>
        <v>E</v>
      </c>
      <c r="L3945">
        <v>1.72641429830543</v>
      </c>
      <c r="M3945">
        <v>6.2573041915893501</v>
      </c>
      <c r="N3945">
        <v>1.75926812489827</v>
      </c>
    </row>
    <row r="3946" spans="1:14" x14ac:dyDescent="0.3">
      <c r="A3946">
        <v>1718265</v>
      </c>
      <c r="B3946">
        <v>2024</v>
      </c>
      <c r="C3946">
        <v>6</v>
      </c>
      <c r="D3946">
        <v>13</v>
      </c>
      <c r="E3946">
        <v>1100</v>
      </c>
      <c r="F3946">
        <v>-9.0723205566406193</v>
      </c>
      <c r="G3946">
        <v>0.95896789550781203</v>
      </c>
      <c r="H3946">
        <v>9.1228624733171699</v>
      </c>
      <c r="I3946">
        <v>1.6761078746014899</v>
      </c>
      <c r="J3946">
        <f t="shared" si="62"/>
        <v>1.6761078746014899</v>
      </c>
      <c r="K3946" t="str" cm="1">
        <f t="array" ref="K3946">INDEX($P$6:$P$13,MATCH(MIN(ABS(MOD(J3946 - $Q$6:$Q$13 + PI(), 2*PI()) - PI())),ABS(MOD(J3946 - $Q$6:$Q$13 + PI(), 2*PI()) - PI()),0))</f>
        <v>E</v>
      </c>
      <c r="L3946">
        <v>1.7282725929327301</v>
      </c>
      <c r="M3946">
        <v>6.2628438737657302</v>
      </c>
      <c r="N3946">
        <v>1.74750243292914</v>
      </c>
    </row>
    <row r="3947" spans="1:14" x14ac:dyDescent="0.3">
      <c r="A3947">
        <v>1718269</v>
      </c>
      <c r="B3947">
        <v>2024</v>
      </c>
      <c r="C3947">
        <v>6</v>
      </c>
      <c r="D3947">
        <v>13</v>
      </c>
      <c r="E3947">
        <v>1200</v>
      </c>
      <c r="F3947">
        <v>-9.1947119140625002</v>
      </c>
      <c r="G3947">
        <v>1.55006164550781</v>
      </c>
      <c r="H3947">
        <v>9.3244527071285592</v>
      </c>
      <c r="I3947">
        <v>1.7378078557944501</v>
      </c>
      <c r="J3947">
        <f t="shared" si="62"/>
        <v>1.7378078557944501</v>
      </c>
      <c r="K3947" t="str" cm="1">
        <f t="array" ref="K3947">INDEX($P$6:$P$13,MATCH(MIN(ABS(MOD(J3947 - $Q$6:$Q$13 + PI(), 2*PI()) - PI())),ABS(MOD(J3947 - $Q$6:$Q$13 + PI(), 2*PI()) - PI()),0))</f>
        <v>E</v>
      </c>
      <c r="L3947">
        <v>1.7336011935951501</v>
      </c>
      <c r="M3947">
        <v>6.2396480772230296</v>
      </c>
      <c r="N3947">
        <v>1.7507703569200299</v>
      </c>
    </row>
    <row r="3948" spans="1:14" x14ac:dyDescent="0.3">
      <c r="A3948">
        <v>1718272</v>
      </c>
      <c r="B3948">
        <v>2024</v>
      </c>
      <c r="C3948">
        <v>6</v>
      </c>
      <c r="D3948">
        <v>13</v>
      </c>
      <c r="E3948">
        <v>1300</v>
      </c>
      <c r="F3948">
        <v>-8.6867572021484296</v>
      </c>
      <c r="G3948">
        <v>2.0742779541015599</v>
      </c>
      <c r="H3948">
        <v>8.9309786540977392</v>
      </c>
      <c r="I3948">
        <v>1.8051933219473</v>
      </c>
      <c r="J3948">
        <f t="shared" si="62"/>
        <v>1.8051933219473</v>
      </c>
      <c r="K3948" t="str" cm="1">
        <f t="array" ref="K3948">INDEX($P$6:$P$13,MATCH(MIN(ABS(MOD(J3948 - $Q$6:$Q$13 + PI(), 2*PI()) - PI())),ABS(MOD(J3948 - $Q$6:$Q$13 + PI(), 2*PI()) - PI()),0))</f>
        <v>E</v>
      </c>
      <c r="L3948">
        <v>1.7439597657897701</v>
      </c>
      <c r="M3948">
        <v>6.2353384229871898</v>
      </c>
      <c r="N3948">
        <v>1.7460492451985601</v>
      </c>
    </row>
    <row r="3949" spans="1:14" x14ac:dyDescent="0.3">
      <c r="A3949">
        <v>1718276</v>
      </c>
      <c r="B3949">
        <v>2024</v>
      </c>
      <c r="C3949">
        <v>6</v>
      </c>
      <c r="D3949">
        <v>13</v>
      </c>
      <c r="E3949">
        <v>1400</v>
      </c>
      <c r="F3949">
        <v>-8.5850042724609299</v>
      </c>
      <c r="G3949">
        <v>2.5250262451171799</v>
      </c>
      <c r="H3949">
        <v>8.9486343034400004</v>
      </c>
      <c r="I3949">
        <v>1.8568504474813801</v>
      </c>
      <c r="J3949">
        <f t="shared" si="62"/>
        <v>1.8568504474813801</v>
      </c>
      <c r="K3949" t="str" cm="1">
        <f t="array" ref="K3949">INDEX($P$6:$P$13,MATCH(MIN(ABS(MOD(J3949 - $Q$6:$Q$13 + PI(), 2*PI()) - PI())),ABS(MOD(J3949 - $Q$6:$Q$13 + PI(), 2*PI()) - PI()),0))</f>
        <v>E</v>
      </c>
      <c r="L3949">
        <v>1.76072084356104</v>
      </c>
      <c r="M3949">
        <v>6.2326377232869401</v>
      </c>
      <c r="N3949">
        <v>1.74016051822238</v>
      </c>
    </row>
    <row r="3950" spans="1:14" x14ac:dyDescent="0.3">
      <c r="A3950">
        <v>1718280</v>
      </c>
      <c r="B3950">
        <v>2024</v>
      </c>
      <c r="C3950">
        <v>6</v>
      </c>
      <c r="D3950">
        <v>13</v>
      </c>
      <c r="E3950">
        <v>1500</v>
      </c>
      <c r="F3950">
        <v>-8.3486822509765606</v>
      </c>
      <c r="G3950">
        <v>2.8329223632812499</v>
      </c>
      <c r="H3950">
        <v>8.8162318733203708</v>
      </c>
      <c r="I3950">
        <v>1.89793027210439</v>
      </c>
      <c r="J3950">
        <f t="shared" si="62"/>
        <v>1.89793027210439</v>
      </c>
      <c r="K3950" t="str" cm="1">
        <f t="array" ref="K3950">INDEX($P$6:$P$13,MATCH(MIN(ABS(MOD(J3950 - $Q$6:$Q$13 + PI(), 2*PI()) - PI())),ABS(MOD(J3950 - $Q$6:$Q$13 + PI(), 2*PI()) - PI()),0))</f>
        <v>E</v>
      </c>
      <c r="L3950">
        <v>1.7821108208043399</v>
      </c>
      <c r="M3950">
        <v>6.2292129728529098</v>
      </c>
      <c r="N3950">
        <v>1.7345419989691799</v>
      </c>
    </row>
    <row r="3951" spans="1:14" x14ac:dyDescent="0.3">
      <c r="A3951">
        <v>1718283</v>
      </c>
      <c r="B3951">
        <v>2024</v>
      </c>
      <c r="C3951">
        <v>6</v>
      </c>
      <c r="D3951">
        <v>13</v>
      </c>
      <c r="E3951">
        <v>1600</v>
      </c>
      <c r="F3951">
        <v>-7.9836590576171798</v>
      </c>
      <c r="G3951">
        <v>3.2866394042968698</v>
      </c>
      <c r="H3951">
        <v>8.6337020172200596</v>
      </c>
      <c r="I3951">
        <v>1.961323085504</v>
      </c>
      <c r="J3951">
        <f t="shared" si="62"/>
        <v>1.961323085504</v>
      </c>
      <c r="K3951" t="str" cm="1">
        <f t="array" ref="K3951">INDEX($P$6:$P$13,MATCH(MIN(ABS(MOD(J3951 - $Q$6:$Q$13 + PI(), 2*PI()) - PI())),ABS(MOD(J3951 - $Q$6:$Q$13 + PI(), 2*PI()) - PI()),0))</f>
        <v>E</v>
      </c>
      <c r="L3951">
        <v>1.80436129498652</v>
      </c>
      <c r="M3951">
        <v>6.2382410897148901</v>
      </c>
      <c r="N3951">
        <v>1.72202650705973</v>
      </c>
    </row>
    <row r="3952" spans="1:14" x14ac:dyDescent="0.3">
      <c r="A3952">
        <v>1718287</v>
      </c>
      <c r="B3952">
        <v>2024</v>
      </c>
      <c r="C3952">
        <v>6</v>
      </c>
      <c r="D3952">
        <v>13</v>
      </c>
      <c r="E3952">
        <v>1700</v>
      </c>
      <c r="F3952">
        <v>-7.5844519042968699</v>
      </c>
      <c r="G3952">
        <v>3.5772033691406202</v>
      </c>
      <c r="H3952">
        <v>8.3857196848442008</v>
      </c>
      <c r="I3952">
        <v>2.0115074537700099</v>
      </c>
      <c r="J3952">
        <f t="shared" si="62"/>
        <v>2.0115074537700099</v>
      </c>
      <c r="K3952" t="str" cm="1">
        <f t="array" ref="K3952">INDEX($P$6:$P$13,MATCH(MIN(ABS(MOD(J3952 - $Q$6:$Q$13 + PI(), 2*PI()) - PI())),ABS(MOD(J3952 - $Q$6:$Q$13 + PI(), 2*PI()) - PI()),0))</f>
        <v>SE</v>
      </c>
      <c r="L3952">
        <v>1.8242470596647899</v>
      </c>
      <c r="M3952">
        <v>6.2611121071709501</v>
      </c>
      <c r="N3952">
        <v>1.70129966735839</v>
      </c>
    </row>
    <row r="3953" spans="1:14" x14ac:dyDescent="0.3">
      <c r="A3953">
        <v>1718290</v>
      </c>
      <c r="B3953">
        <v>2024</v>
      </c>
      <c r="C3953">
        <v>6</v>
      </c>
      <c r="D3953">
        <v>13</v>
      </c>
      <c r="E3953">
        <v>1800</v>
      </c>
      <c r="F3953">
        <v>-7.2292218017578103</v>
      </c>
      <c r="G3953">
        <v>3.9151220703125</v>
      </c>
      <c r="H3953">
        <v>8.2213033446320694</v>
      </c>
      <c r="I3953">
        <v>2.0671435280909898</v>
      </c>
      <c r="J3953">
        <f t="shared" si="62"/>
        <v>2.0671435280909898</v>
      </c>
      <c r="K3953" t="str" cm="1">
        <f t="array" ref="K3953">INDEX($P$6:$P$13,MATCH(MIN(ABS(MOD(J3953 - $Q$6:$Q$13 + PI(), 2*PI()) - PI())),ABS(MOD(J3953 - $Q$6:$Q$13 + PI(), 2*PI()) - PI()),0))</f>
        <v>SE</v>
      </c>
      <c r="L3953">
        <v>1.8420788465569899</v>
      </c>
      <c r="M3953">
        <v>6.28637398613823</v>
      </c>
      <c r="N3953">
        <v>1.6767355600992799</v>
      </c>
    </row>
    <row r="3954" spans="1:14" x14ac:dyDescent="0.3">
      <c r="A3954">
        <v>1718294</v>
      </c>
      <c r="B3954">
        <v>2024</v>
      </c>
      <c r="C3954">
        <v>6</v>
      </c>
      <c r="D3954">
        <v>13</v>
      </c>
      <c r="E3954">
        <v>1900</v>
      </c>
      <c r="F3954">
        <v>-6.8540802001953098</v>
      </c>
      <c r="G3954">
        <v>4.2097741699218698</v>
      </c>
      <c r="H3954">
        <v>8.0436691846725505</v>
      </c>
      <c r="I3954">
        <v>2.1215914273901002</v>
      </c>
      <c r="J3954">
        <f t="shared" si="62"/>
        <v>2.1215914273901002</v>
      </c>
      <c r="K3954" t="str" cm="1">
        <f t="array" ref="K3954">INDEX($P$6:$P$13,MATCH(MIN(ABS(MOD(J3954 - $Q$6:$Q$13 + PI(), 2*PI()) - PI())),ABS(MOD(J3954 - $Q$6:$Q$13 + PI(), 2*PI()) - PI()),0))</f>
        <v>SE</v>
      </c>
      <c r="L3954">
        <v>1.8594561206231499</v>
      </c>
      <c r="M3954">
        <v>6.3094583087497202</v>
      </c>
      <c r="N3954">
        <v>1.6508594089084201</v>
      </c>
    </row>
    <row r="3955" spans="1:14" x14ac:dyDescent="0.3">
      <c r="A3955">
        <v>1718298</v>
      </c>
      <c r="B3955">
        <v>2024</v>
      </c>
      <c r="C3955">
        <v>6</v>
      </c>
      <c r="D3955">
        <v>13</v>
      </c>
      <c r="E3955">
        <v>2000</v>
      </c>
      <c r="F3955">
        <v>-6.6302990722656201</v>
      </c>
      <c r="G3955">
        <v>4.3068572998046797</v>
      </c>
      <c r="H3955">
        <v>7.9063193452179297</v>
      </c>
      <c r="I3955">
        <v>2.14687068095995</v>
      </c>
      <c r="J3955">
        <f t="shared" si="62"/>
        <v>2.14687068095995</v>
      </c>
      <c r="K3955" t="str" cm="1">
        <f t="array" ref="K3955">INDEX($P$6:$P$13,MATCH(MIN(ABS(MOD(J3955 - $Q$6:$Q$13 + PI(), 2*PI()) - PI())),ABS(MOD(J3955 - $Q$6:$Q$13 + PI(), 2*PI()) - PI()),0))</f>
        <v>SE</v>
      </c>
      <c r="L3955">
        <v>1.8760741274625301</v>
      </c>
      <c r="M3955">
        <v>6.3282340367634999</v>
      </c>
      <c r="N3955">
        <v>1.6249120500352601</v>
      </c>
    </row>
    <row r="3956" spans="1:14" x14ac:dyDescent="0.3">
      <c r="A3956">
        <v>1718301</v>
      </c>
      <c r="B3956">
        <v>2024</v>
      </c>
      <c r="C3956">
        <v>6</v>
      </c>
      <c r="D3956">
        <v>13</v>
      </c>
      <c r="E3956">
        <v>2100</v>
      </c>
      <c r="F3956">
        <v>-6.4339324951171797</v>
      </c>
      <c r="G3956">
        <v>4.3348205566406204</v>
      </c>
      <c r="H3956">
        <v>7.7579737438327898</v>
      </c>
      <c r="I3956">
        <v>2.16368232571635</v>
      </c>
      <c r="J3956">
        <f t="shared" si="62"/>
        <v>2.16368232571635</v>
      </c>
      <c r="K3956" t="str" cm="1">
        <f t="array" ref="K3956">INDEX($P$6:$P$13,MATCH(MIN(ABS(MOD(J3956 - $Q$6:$Q$13 + PI(), 2*PI()) - PI())),ABS(MOD(J3956 - $Q$6:$Q$13 + PI(), 2*PI()) - PI()),0))</f>
        <v>SE</v>
      </c>
      <c r="L3956">
        <v>1.8912008232728199</v>
      </c>
      <c r="M3956">
        <v>6.3427908155653201</v>
      </c>
      <c r="N3956">
        <v>1.5992134941948699</v>
      </c>
    </row>
    <row r="3957" spans="1:14" x14ac:dyDescent="0.3">
      <c r="A3957">
        <v>1718305</v>
      </c>
      <c r="B3957">
        <v>2024</v>
      </c>
      <c r="C3957">
        <v>6</v>
      </c>
      <c r="D3957">
        <v>13</v>
      </c>
      <c r="E3957">
        <v>2200</v>
      </c>
      <c r="F3957">
        <v>-6.2151513671874996</v>
      </c>
      <c r="G3957">
        <v>3.7286389160156199</v>
      </c>
      <c r="H3957">
        <v>7.2478172357668296</v>
      </c>
      <c r="I3957">
        <v>2.1111623620393498</v>
      </c>
      <c r="J3957">
        <f t="shared" si="62"/>
        <v>2.1111623620393498</v>
      </c>
      <c r="K3957" t="str" cm="1">
        <f t="array" ref="K3957">INDEX($P$6:$P$13,MATCH(MIN(ABS(MOD(J3957 - $Q$6:$Q$13 + PI(), 2*PI()) - PI())),ABS(MOD(J3957 - $Q$6:$Q$13 + PI(), 2*PI()) - PI()),0))</f>
        <v>SE</v>
      </c>
      <c r="L3957">
        <v>1.90134838433707</v>
      </c>
      <c r="M3957">
        <v>6.3730351130167602</v>
      </c>
      <c r="N3957">
        <v>1.5683129628499299</v>
      </c>
    </row>
    <row r="3958" spans="1:14" x14ac:dyDescent="0.3">
      <c r="A3958">
        <v>1718308</v>
      </c>
      <c r="B3958">
        <v>2024</v>
      </c>
      <c r="C3958">
        <v>6</v>
      </c>
      <c r="D3958">
        <v>13</v>
      </c>
      <c r="E3958">
        <v>2300</v>
      </c>
      <c r="F3958">
        <v>-6.2422961425781196</v>
      </c>
      <c r="G3958">
        <v>3.6747064208984299</v>
      </c>
      <c r="H3958">
        <v>7.2435991338172396</v>
      </c>
      <c r="I3958">
        <v>2.1028497075034398</v>
      </c>
      <c r="J3958">
        <f t="shared" si="62"/>
        <v>2.1028497075034398</v>
      </c>
      <c r="K3958" t="str" cm="1">
        <f t="array" ref="K3958">INDEX($P$6:$P$13,MATCH(MIN(ABS(MOD(J3958 - $Q$6:$Q$13 + PI(), 2*PI()) - PI())),ABS(MOD(J3958 - $Q$6:$Q$13 + PI(), 2*PI()) - PI()),0))</f>
        <v>SE</v>
      </c>
      <c r="L3958">
        <v>1.91088016337593</v>
      </c>
      <c r="M3958">
        <v>6.39134724934895</v>
      </c>
      <c r="N3958">
        <v>1.54057968987358</v>
      </c>
    </row>
    <row r="3959" spans="1:14" x14ac:dyDescent="0.3">
      <c r="A3959">
        <v>1718312</v>
      </c>
      <c r="B3959">
        <v>2024</v>
      </c>
      <c r="C3959">
        <v>6</v>
      </c>
      <c r="D3959">
        <v>13</v>
      </c>
      <c r="E3959">
        <v>0</v>
      </c>
      <c r="F3959">
        <v>-8.7021160888671805</v>
      </c>
      <c r="G3959">
        <v>1.31151123046875</v>
      </c>
      <c r="H3959">
        <v>8.8003912487892695</v>
      </c>
      <c r="I3959">
        <v>1.7203822993029301</v>
      </c>
      <c r="J3959">
        <f t="shared" si="62"/>
        <v>1.7203822993029301</v>
      </c>
      <c r="K3959" t="str" cm="1">
        <f t="array" ref="K3959">INDEX($P$6:$P$13,MATCH(MIN(ABS(MOD(J3959 - $Q$6:$Q$13 + PI(), 2*PI()) - PI())),ABS(MOD(J3959 - $Q$6:$Q$13 + PI(), 2*PI()) - PI()),0))</f>
        <v>E</v>
      </c>
      <c r="L3959">
        <v>1.59671950725504</v>
      </c>
      <c r="M3959">
        <v>6.1776694191826698</v>
      </c>
      <c r="N3959">
        <v>1.7832706239488301</v>
      </c>
    </row>
    <row r="3960" spans="1:14" x14ac:dyDescent="0.3">
      <c r="A3960">
        <v>1718316</v>
      </c>
      <c r="B3960">
        <v>2024</v>
      </c>
      <c r="C3960">
        <v>6</v>
      </c>
      <c r="D3960">
        <v>13</v>
      </c>
      <c r="E3960">
        <v>100</v>
      </c>
      <c r="F3960">
        <v>-8.30165893554687</v>
      </c>
      <c r="G3960">
        <v>1.24019287109375</v>
      </c>
      <c r="H3960">
        <v>8.3937845719113504</v>
      </c>
      <c r="I3960">
        <v>1.7190905917261401</v>
      </c>
      <c r="J3960">
        <f t="shared" si="62"/>
        <v>1.7190905917261401</v>
      </c>
      <c r="K3960" t="str" cm="1">
        <f t="array" ref="K3960">INDEX($P$6:$P$13,MATCH(MIN(ABS(MOD(J3960 - $Q$6:$Q$13 + PI(), 2*PI()) - PI())),ABS(MOD(J3960 - $Q$6:$Q$13 + PI(), 2*PI()) - PI()),0))</f>
        <v>E</v>
      </c>
      <c r="L3960">
        <v>1.6144492654868201</v>
      </c>
      <c r="M3960">
        <v>6.2254618538750499</v>
      </c>
      <c r="N3960">
        <v>1.7612912919786201</v>
      </c>
    </row>
    <row r="3961" spans="1:14" x14ac:dyDescent="0.3">
      <c r="A3961">
        <v>1718319</v>
      </c>
      <c r="B3961">
        <v>2024</v>
      </c>
      <c r="C3961">
        <v>6</v>
      </c>
      <c r="D3961">
        <v>13</v>
      </c>
      <c r="E3961">
        <v>200</v>
      </c>
      <c r="F3961">
        <v>-8.0027459716796798</v>
      </c>
      <c r="G3961">
        <v>1.0911474609375</v>
      </c>
      <c r="H3961">
        <v>8.0767905673445402</v>
      </c>
      <c r="I3961">
        <v>1.7063073469194701</v>
      </c>
      <c r="J3961">
        <f t="shared" si="62"/>
        <v>1.7063073469194701</v>
      </c>
      <c r="K3961" t="str" cm="1">
        <f t="array" ref="K3961">INDEX($P$6:$P$13,MATCH(MIN(ABS(MOD(J3961 - $Q$6:$Q$13 + PI(), 2*PI()) - PI())),ABS(MOD(J3961 - $Q$6:$Q$13 + PI(), 2*PI()) - PI()),0))</f>
        <v>E</v>
      </c>
      <c r="L3961">
        <v>1.6314112935576801</v>
      </c>
      <c r="M3961">
        <v>6.2658969031439797</v>
      </c>
      <c r="N3961">
        <v>1.73975976308186</v>
      </c>
    </row>
    <row r="3962" spans="1:14" x14ac:dyDescent="0.3">
      <c r="A3962">
        <v>1718323</v>
      </c>
      <c r="B3962">
        <v>2024</v>
      </c>
      <c r="C3962">
        <v>6</v>
      </c>
      <c r="D3962">
        <v>14</v>
      </c>
      <c r="E3962">
        <v>300</v>
      </c>
      <c r="F3962">
        <v>-6.3458807373046797</v>
      </c>
      <c r="G3962">
        <v>3.9782983398437501</v>
      </c>
      <c r="H3962">
        <v>7.4897970608620703</v>
      </c>
      <c r="I3962">
        <v>2.1307682005669402</v>
      </c>
      <c r="J3962">
        <f t="shared" si="62"/>
        <v>2.1307682005669402</v>
      </c>
      <c r="K3962" t="str" cm="1">
        <f t="array" ref="K3962">INDEX($P$6:$P$13,MATCH(MIN(ABS(MOD(J3962 - $Q$6:$Q$13 + PI(), 2*PI()) - PI())),ABS(MOD(J3962 - $Q$6:$Q$13 + PI(), 2*PI()) - PI()),0))</f>
        <v>SE</v>
      </c>
      <c r="L3962">
        <v>1.96042623370001</v>
      </c>
      <c r="M3962">
        <v>6.3198960622151601</v>
      </c>
      <c r="N3962">
        <v>1.4694040086534199</v>
      </c>
    </row>
    <row r="3963" spans="1:14" x14ac:dyDescent="0.3">
      <c r="A3963">
        <v>1718326</v>
      </c>
      <c r="B3963">
        <v>2024</v>
      </c>
      <c r="C3963">
        <v>6</v>
      </c>
      <c r="D3963">
        <v>14</v>
      </c>
      <c r="E3963">
        <v>400</v>
      </c>
      <c r="F3963">
        <v>-6.5407208251953097</v>
      </c>
      <c r="G3963">
        <v>3.9029925537109298</v>
      </c>
      <c r="H3963">
        <v>7.6167171266541498</v>
      </c>
      <c r="I3963">
        <v>2.1088021079225099</v>
      </c>
      <c r="J3963">
        <f t="shared" si="62"/>
        <v>2.1088021079225099</v>
      </c>
      <c r="K3963" t="str" cm="1">
        <f t="array" ref="K3963">INDEX($P$6:$P$13,MATCH(MIN(ABS(MOD(J3963 - $Q$6:$Q$13 + PI(), 2*PI()) - PI())),ABS(MOD(J3963 - $Q$6:$Q$13 + PI(), 2*PI()) - PI()),0))</f>
        <v>SE</v>
      </c>
      <c r="L3963">
        <v>1.97400533701018</v>
      </c>
      <c r="M3963">
        <v>6.2966345681084501</v>
      </c>
      <c r="N3963">
        <v>1.46679994795057</v>
      </c>
    </row>
    <row r="3964" spans="1:14" x14ac:dyDescent="0.3">
      <c r="A3964">
        <v>1718330</v>
      </c>
      <c r="B3964">
        <v>2024</v>
      </c>
      <c r="C3964">
        <v>6</v>
      </c>
      <c r="D3964">
        <v>14</v>
      </c>
      <c r="E3964">
        <v>500</v>
      </c>
      <c r="F3964">
        <v>-6.74658508300781</v>
      </c>
      <c r="G3964">
        <v>3.8270812988281202</v>
      </c>
      <c r="H3964">
        <v>7.75647868237278</v>
      </c>
      <c r="I3964">
        <v>2.0867958445210402</v>
      </c>
      <c r="J3964">
        <f t="shared" si="62"/>
        <v>2.0867958445210402</v>
      </c>
      <c r="K3964" t="str" cm="1">
        <f t="array" ref="K3964">INDEX($P$6:$P$13,MATCH(MIN(ABS(MOD(J3964 - $Q$6:$Q$13 + PI(), 2*PI()) - PI())),ABS(MOD(J3964 - $Q$6:$Q$13 + PI(), 2*PI()) - PI()),0))</f>
        <v>SE</v>
      </c>
      <c r="L3964">
        <v>1.98636311464444</v>
      </c>
      <c r="M3964">
        <v>6.2573033438788501</v>
      </c>
      <c r="N3964">
        <v>1.4596938027275901</v>
      </c>
    </row>
    <row r="3965" spans="1:14" x14ac:dyDescent="0.3">
      <c r="A3965">
        <v>1718334</v>
      </c>
      <c r="B3965">
        <v>2024</v>
      </c>
      <c r="C3965">
        <v>6</v>
      </c>
      <c r="D3965">
        <v>14</v>
      </c>
      <c r="E3965">
        <v>600</v>
      </c>
      <c r="F3965">
        <v>-6.7835766601562497</v>
      </c>
      <c r="G3965">
        <v>3.91095336914062</v>
      </c>
      <c r="H3965">
        <v>7.8302278740665603</v>
      </c>
      <c r="I3965">
        <v>2.0937816643471301</v>
      </c>
      <c r="J3965">
        <f t="shared" si="62"/>
        <v>2.0937816643471301</v>
      </c>
      <c r="K3965" t="str" cm="1">
        <f t="array" ref="K3965">INDEX($P$6:$P$13,MATCH(MIN(ABS(MOD(J3965 - $Q$6:$Q$13 + PI(), 2*PI()) - PI())),ABS(MOD(J3965 - $Q$6:$Q$13 + PI(), 2*PI()) - PI()),0))</f>
        <v>SE</v>
      </c>
      <c r="L3965">
        <v>1.99891388268569</v>
      </c>
      <c r="M3965">
        <v>6.2132943471272704</v>
      </c>
      <c r="N3965">
        <v>1.45558664533827</v>
      </c>
    </row>
    <row r="3966" spans="1:14" x14ac:dyDescent="0.3">
      <c r="A3966">
        <v>1718337</v>
      </c>
      <c r="B3966">
        <v>2024</v>
      </c>
      <c r="C3966">
        <v>6</v>
      </c>
      <c r="D3966">
        <v>14</v>
      </c>
      <c r="E3966">
        <v>700</v>
      </c>
      <c r="F3966">
        <v>-6.7457855224609302</v>
      </c>
      <c r="G3966">
        <v>4.12036437988281</v>
      </c>
      <c r="H3966">
        <v>7.9046204803298803</v>
      </c>
      <c r="I3966">
        <v>2.1191233465137</v>
      </c>
      <c r="J3966">
        <f t="shared" si="62"/>
        <v>2.1191233465137</v>
      </c>
      <c r="K3966" t="str" cm="1">
        <f t="array" ref="K3966">INDEX($P$6:$P$13,MATCH(MIN(ABS(MOD(J3966 - $Q$6:$Q$13 + PI(), 2*PI()) - PI())),ABS(MOD(J3966 - $Q$6:$Q$13 + PI(), 2*PI()) - PI()),0))</f>
        <v>SE</v>
      </c>
      <c r="L3966">
        <v>2.0124096290537401</v>
      </c>
      <c r="M3966">
        <v>6.1737448374430297</v>
      </c>
      <c r="N3966">
        <v>1.45189687940809</v>
      </c>
    </row>
    <row r="3967" spans="1:14" x14ac:dyDescent="0.3">
      <c r="A3967">
        <v>1718341</v>
      </c>
      <c r="B3967">
        <v>2024</v>
      </c>
      <c r="C3967">
        <v>6</v>
      </c>
      <c r="D3967">
        <v>14</v>
      </c>
      <c r="E3967">
        <v>800</v>
      </c>
      <c r="F3967">
        <v>-6.6315551757812496</v>
      </c>
      <c r="G3967">
        <v>4.26894714355468</v>
      </c>
      <c r="H3967">
        <v>7.8867885583356898</v>
      </c>
      <c r="I3967">
        <v>2.1427528984725801</v>
      </c>
      <c r="J3967">
        <f t="shared" si="62"/>
        <v>2.1427528984725801</v>
      </c>
      <c r="K3967" t="str" cm="1">
        <f t="array" ref="K3967">INDEX($P$6:$P$13,MATCH(MIN(ABS(MOD(J3967 - $Q$6:$Q$13 + PI(), 2*PI()) - PI())),ABS(MOD(J3967 - $Q$6:$Q$13 + PI(), 2*PI()) - PI()),0))</f>
        <v>SE</v>
      </c>
      <c r="L3967">
        <v>2.0275315607647499</v>
      </c>
      <c r="M3967">
        <v>6.1363791359795403</v>
      </c>
      <c r="N3967">
        <v>1.4490464528401601</v>
      </c>
    </row>
    <row r="3968" spans="1:14" x14ac:dyDescent="0.3">
      <c r="A3968">
        <v>1718344</v>
      </c>
      <c r="B3968">
        <v>2024</v>
      </c>
      <c r="C3968">
        <v>6</v>
      </c>
      <c r="D3968">
        <v>14</v>
      </c>
      <c r="E3968">
        <v>900</v>
      </c>
      <c r="F3968">
        <v>-6.2941693115234303</v>
      </c>
      <c r="G3968">
        <v>4.3426849365234297</v>
      </c>
      <c r="H3968">
        <v>7.6469261654622303</v>
      </c>
      <c r="I3968">
        <v>2.1747478875141399</v>
      </c>
      <c r="J3968">
        <f t="shared" si="62"/>
        <v>2.1747478875141399</v>
      </c>
      <c r="K3968" t="str" cm="1">
        <f t="array" ref="K3968">INDEX($P$6:$P$13,MATCH(MIN(ABS(MOD(J3968 - $Q$6:$Q$13 + PI(), 2*PI()) - PI())),ABS(MOD(J3968 - $Q$6:$Q$13 + PI(), 2*PI()) - PI()),0))</f>
        <v>SE</v>
      </c>
      <c r="L3968">
        <v>2.0430727332126999</v>
      </c>
      <c r="M3968">
        <v>6.10496860080295</v>
      </c>
      <c r="N3968">
        <v>1.4461663564046201</v>
      </c>
    </row>
    <row r="3969" spans="1:14" x14ac:dyDescent="0.3">
      <c r="A3969">
        <v>1718348</v>
      </c>
      <c r="B3969">
        <v>2024</v>
      </c>
      <c r="C3969">
        <v>6</v>
      </c>
      <c r="D3969">
        <v>14</v>
      </c>
      <c r="E3969">
        <v>1000</v>
      </c>
      <c r="F3969">
        <v>-5.91250183105468</v>
      </c>
      <c r="G3969">
        <v>4.1929125976562496</v>
      </c>
      <c r="H3969">
        <v>7.2483235271205597</v>
      </c>
      <c r="I3969">
        <v>2.1876438385753199</v>
      </c>
      <c r="J3969">
        <f t="shared" si="62"/>
        <v>2.1876438385753199</v>
      </c>
      <c r="K3969" t="str" cm="1">
        <f t="array" ref="K3969">INDEX($P$6:$P$13,MATCH(MIN(ABS(MOD(J3969 - $Q$6:$Q$13 + PI(), 2*PI()) - PI())),ABS(MOD(J3969 - $Q$6:$Q$13 + PI(), 2*PI()) - PI()),0))</f>
        <v>SE</v>
      </c>
      <c r="L3969">
        <v>2.0559594738208</v>
      </c>
      <c r="M3969">
        <v>6.1146428849961998</v>
      </c>
      <c r="N3969">
        <v>1.4313461515638499</v>
      </c>
    </row>
    <row r="3970" spans="1:14" x14ac:dyDescent="0.3">
      <c r="A3970">
        <v>1718352</v>
      </c>
      <c r="B3970">
        <v>2024</v>
      </c>
      <c r="C3970">
        <v>6</v>
      </c>
      <c r="D3970">
        <v>14</v>
      </c>
      <c r="E3970">
        <v>1100</v>
      </c>
      <c r="F3970">
        <v>-5.8047460937500004</v>
      </c>
      <c r="G3970">
        <v>4.59798645019531</v>
      </c>
      <c r="H3970">
        <v>7.4051709371955399</v>
      </c>
      <c r="I3970">
        <v>2.2407065809347602</v>
      </c>
      <c r="J3970">
        <f t="shared" si="62"/>
        <v>2.2407065809347602</v>
      </c>
      <c r="K3970" t="str" cm="1">
        <f t="array" ref="K3970">INDEX($P$6:$P$13,MATCH(MIN(ABS(MOD(J3970 - $Q$6:$Q$13 + PI(), 2*PI()) - PI())),ABS(MOD(J3970 - $Q$6:$Q$13 + PI(), 2*PI()) - PI()),0))</f>
        <v>SE</v>
      </c>
      <c r="L3970">
        <v>2.07186141582442</v>
      </c>
      <c r="M3970">
        <v>6.1130864885118203</v>
      </c>
      <c r="N3970">
        <v>1.4193266762627399</v>
      </c>
    </row>
    <row r="3971" spans="1:14" x14ac:dyDescent="0.3">
      <c r="A3971">
        <v>1718355</v>
      </c>
      <c r="B3971">
        <v>2024</v>
      </c>
      <c r="C3971">
        <v>6</v>
      </c>
      <c r="D3971">
        <v>14</v>
      </c>
      <c r="E3971">
        <v>1200</v>
      </c>
      <c r="F3971">
        <v>-5.4845806884765604</v>
      </c>
      <c r="G3971">
        <v>4.9828790283203102</v>
      </c>
      <c r="H3971">
        <v>7.4101085511134297</v>
      </c>
      <c r="I3971">
        <v>2.3083014937878499</v>
      </c>
      <c r="J3971">
        <f t="shared" ref="J3971:J4034" si="63">IF(I3971&lt;0,I3971+2*PI(),I3971)</f>
        <v>2.3083014937878499</v>
      </c>
      <c r="K3971" t="str" cm="1">
        <f t="array" ref="K3971">INDEX($P$6:$P$13,MATCH(MIN(ABS(MOD(J3971 - $Q$6:$Q$13 + PI(), 2*PI()) - PI())),ABS(MOD(J3971 - $Q$6:$Q$13 + PI(), 2*PI()) - PI()),0))</f>
        <v>SE</v>
      </c>
      <c r="L3971">
        <v>2.09475359346659</v>
      </c>
      <c r="M3971">
        <v>6.0908321804470402</v>
      </c>
      <c r="N3971">
        <v>1.4131810930040101</v>
      </c>
    </row>
    <row r="3972" spans="1:14" x14ac:dyDescent="0.3">
      <c r="A3972">
        <v>1718359</v>
      </c>
      <c r="B3972">
        <v>2024</v>
      </c>
      <c r="C3972">
        <v>6</v>
      </c>
      <c r="D3972">
        <v>14</v>
      </c>
      <c r="E3972">
        <v>1300</v>
      </c>
      <c r="F3972">
        <v>-5.2246679687500004</v>
      </c>
      <c r="G3972">
        <v>5.22711486816406</v>
      </c>
      <c r="H3972">
        <v>7.3905267220045996</v>
      </c>
      <c r="I3972">
        <v>2.3564286033008401</v>
      </c>
      <c r="J3972">
        <f t="shared" si="63"/>
        <v>2.3564286033008401</v>
      </c>
      <c r="K3972" t="str" cm="1">
        <f t="array" ref="K3972">INDEX($P$6:$P$13,MATCH(MIN(ABS(MOD(J3972 - $Q$6:$Q$13 + PI(), 2*PI()) - PI())),ABS(MOD(J3972 - $Q$6:$Q$13 + PI(), 2*PI()) - PI()),0))</f>
        <v>SE</v>
      </c>
      <c r="L3972">
        <v>2.1199022970910701</v>
      </c>
      <c r="M3972">
        <v>6.0702981948852504</v>
      </c>
      <c r="N3972">
        <v>1.4070563846164199</v>
      </c>
    </row>
    <row r="3973" spans="1:14" x14ac:dyDescent="0.3">
      <c r="A3973">
        <v>1718362</v>
      </c>
      <c r="B3973">
        <v>2024</v>
      </c>
      <c r="C3973">
        <v>6</v>
      </c>
      <c r="D3973">
        <v>14</v>
      </c>
      <c r="E3973">
        <v>1400</v>
      </c>
      <c r="F3973">
        <v>-4.8010919189453096</v>
      </c>
      <c r="G3973">
        <v>5.2774804687500003</v>
      </c>
      <c r="H3973">
        <v>7.1345836397227602</v>
      </c>
      <c r="I3973">
        <v>2.40342679868048</v>
      </c>
      <c r="J3973">
        <f t="shared" si="63"/>
        <v>2.40342679868048</v>
      </c>
      <c r="K3973" t="str" cm="1">
        <f t="array" ref="K3973">INDEX($P$6:$P$13,MATCH(MIN(ABS(MOD(J3973 - $Q$6:$Q$13 + PI(), 2*PI()) - PI())),ABS(MOD(J3973 - $Q$6:$Q$13 + PI(), 2*PI()) - PI()),0))</f>
        <v>SE</v>
      </c>
      <c r="L3973">
        <v>2.1446854670605999</v>
      </c>
      <c r="M3973">
        <v>6.0662699805365596</v>
      </c>
      <c r="N3973">
        <v>1.3971629672580199</v>
      </c>
    </row>
    <row r="3974" spans="1:14" x14ac:dyDescent="0.3">
      <c r="A3974">
        <v>1718366</v>
      </c>
      <c r="B3974">
        <v>2024</v>
      </c>
      <c r="C3974">
        <v>6</v>
      </c>
      <c r="D3974">
        <v>14</v>
      </c>
      <c r="E3974">
        <v>1500</v>
      </c>
      <c r="F3974">
        <v>-4.3314093017578097</v>
      </c>
      <c r="G3974">
        <v>5.2910278320312498</v>
      </c>
      <c r="H3974">
        <v>6.8378419153036401</v>
      </c>
      <c r="I3974">
        <v>2.4555930176304801</v>
      </c>
      <c r="J3974">
        <f t="shared" si="63"/>
        <v>2.4555930176304801</v>
      </c>
      <c r="K3974" t="str" cm="1">
        <f t="array" ref="K3974">INDEX($P$6:$P$13,MATCH(MIN(ABS(MOD(J3974 - $Q$6:$Q$13 + PI(), 2*PI()) - PI())),ABS(MOD(J3974 - $Q$6:$Q$13 + PI(), 2*PI()) - PI()),0))</f>
        <v>SE</v>
      </c>
      <c r="L3974">
        <v>2.16528336101435</v>
      </c>
      <c r="M3974">
        <v>6.0916916529337497</v>
      </c>
      <c r="N3974">
        <v>1.37950303819444</v>
      </c>
    </row>
    <row r="3975" spans="1:14" x14ac:dyDescent="0.3">
      <c r="A3975">
        <v>1718370</v>
      </c>
      <c r="B3975">
        <v>2024</v>
      </c>
      <c r="C3975">
        <v>6</v>
      </c>
      <c r="D3975">
        <v>14</v>
      </c>
      <c r="E3975">
        <v>1600</v>
      </c>
      <c r="F3975">
        <v>-4.00820495605468</v>
      </c>
      <c r="G3975">
        <v>5.2186614990234297</v>
      </c>
      <c r="H3975">
        <v>6.5802837941179098</v>
      </c>
      <c r="I3975">
        <v>2.4866378270413998</v>
      </c>
      <c r="J3975">
        <f t="shared" si="63"/>
        <v>2.4866378270413998</v>
      </c>
      <c r="K3975" t="str" cm="1">
        <f t="array" ref="K3975">INDEX($P$6:$P$13,MATCH(MIN(ABS(MOD(J3975 - $Q$6:$Q$13 + PI(), 2*PI()) - PI())),ABS(MOD(J3975 - $Q$6:$Q$13 + PI(), 2*PI()) - PI()),0))</f>
        <v>SE</v>
      </c>
      <c r="L3975">
        <v>2.18231276706079</v>
      </c>
      <c r="M3975">
        <v>6.1360330581665004</v>
      </c>
      <c r="N3975">
        <v>1.3573738733927401</v>
      </c>
    </row>
    <row r="3976" spans="1:14" x14ac:dyDescent="0.3">
      <c r="A3976">
        <v>1718373</v>
      </c>
      <c r="B3976">
        <v>2024</v>
      </c>
      <c r="C3976">
        <v>6</v>
      </c>
      <c r="D3976">
        <v>14</v>
      </c>
      <c r="E3976">
        <v>1700</v>
      </c>
      <c r="F3976">
        <v>-3.72620300292968</v>
      </c>
      <c r="G3976">
        <v>5.2230175781249999</v>
      </c>
      <c r="H3976">
        <v>6.4159567829315103</v>
      </c>
      <c r="I3976">
        <v>2.52191692444543</v>
      </c>
      <c r="J3976">
        <f t="shared" si="63"/>
        <v>2.52191692444543</v>
      </c>
      <c r="K3976" t="str" cm="1">
        <f t="array" ref="K3976">INDEX($P$6:$P$13,MATCH(MIN(ABS(MOD(J3976 - $Q$6:$Q$13 + PI(), 2*PI()) - PI())),ABS(MOD(J3976 - $Q$6:$Q$13 + PI(), 2*PI()) - PI()),0))</f>
        <v>SE</v>
      </c>
      <c r="L3976">
        <v>2.19665977807594</v>
      </c>
      <c r="M3976">
        <v>6.2395975324842601</v>
      </c>
      <c r="N3976">
        <v>1.36025153266059</v>
      </c>
    </row>
    <row r="3977" spans="1:14" x14ac:dyDescent="0.3">
      <c r="A3977">
        <v>1718377</v>
      </c>
      <c r="B3977">
        <v>2024</v>
      </c>
      <c r="C3977">
        <v>6</v>
      </c>
      <c r="D3977">
        <v>14</v>
      </c>
      <c r="E3977">
        <v>1800</v>
      </c>
      <c r="F3977">
        <v>-3.5927227783203102</v>
      </c>
      <c r="G3977">
        <v>5.0079290771484297</v>
      </c>
      <c r="H3977">
        <v>6.1633603337473604</v>
      </c>
      <c r="I3977">
        <v>2.5192794986422902</v>
      </c>
      <c r="J3977">
        <f t="shared" si="63"/>
        <v>2.5192794986422902</v>
      </c>
      <c r="K3977" t="str" cm="1">
        <f t="array" ref="K3977">INDEX($P$6:$P$13,MATCH(MIN(ABS(MOD(J3977 - $Q$6:$Q$13 + PI(), 2*PI()) - PI())),ABS(MOD(J3977 - $Q$6:$Q$13 + PI(), 2*PI()) - PI()),0))</f>
        <v>SE</v>
      </c>
      <c r="L3977">
        <v>2.21119007375545</v>
      </c>
      <c r="M3977">
        <v>6.2938418918185697</v>
      </c>
      <c r="N3977">
        <v>1.33664798736572</v>
      </c>
    </row>
    <row r="3978" spans="1:14" x14ac:dyDescent="0.3">
      <c r="A3978">
        <v>1718380</v>
      </c>
      <c r="B3978">
        <v>2024</v>
      </c>
      <c r="C3978">
        <v>6</v>
      </c>
      <c r="D3978">
        <v>14</v>
      </c>
      <c r="E3978">
        <v>1900</v>
      </c>
      <c r="F3978">
        <v>-3.3098309326171802</v>
      </c>
      <c r="G3978">
        <v>4.9550097656250003</v>
      </c>
      <c r="H3978">
        <v>5.95878364936575</v>
      </c>
      <c r="I3978">
        <v>2.5526836715831598</v>
      </c>
      <c r="J3978">
        <f t="shared" si="63"/>
        <v>2.5526836715831598</v>
      </c>
      <c r="K3978" t="str" cm="1">
        <f t="array" ref="K3978">INDEX($P$6:$P$13,MATCH(MIN(ABS(MOD(J3978 - $Q$6:$Q$13 + PI(), 2*PI()) - PI())),ABS(MOD(J3978 - $Q$6:$Q$13 + PI(), 2*PI()) - PI()),0))</f>
        <v>SE</v>
      </c>
      <c r="L3978">
        <v>2.2239260794458602</v>
      </c>
      <c r="M3978">
        <v>6.3551115459865901</v>
      </c>
      <c r="N3978">
        <v>1.31316004859076</v>
      </c>
    </row>
    <row r="3979" spans="1:14" x14ac:dyDescent="0.3">
      <c r="A3979">
        <v>1718384</v>
      </c>
      <c r="B3979">
        <v>2024</v>
      </c>
      <c r="C3979">
        <v>6</v>
      </c>
      <c r="D3979">
        <v>14</v>
      </c>
      <c r="E3979">
        <v>2000</v>
      </c>
      <c r="F3979">
        <v>-3.3434582519531202</v>
      </c>
      <c r="G3979">
        <v>4.5871997070312496</v>
      </c>
      <c r="H3979">
        <v>5.6763645262386904</v>
      </c>
      <c r="I3979">
        <v>2.5117544509092098</v>
      </c>
      <c r="J3979">
        <f t="shared" si="63"/>
        <v>2.5117544509092098</v>
      </c>
      <c r="K3979" t="str" cm="1">
        <f t="array" ref="K3979">INDEX($P$6:$P$13,MATCH(MIN(ABS(MOD(J3979 - $Q$6:$Q$13 + PI(), 2*PI()) - PI())),ABS(MOD(J3979 - $Q$6:$Q$13 + PI(), 2*PI()) - PI()),0))</f>
        <v>SE</v>
      </c>
      <c r="L3979">
        <v>2.2332936893988502</v>
      </c>
      <c r="M3979">
        <v>6.4204887813991904</v>
      </c>
      <c r="N3979">
        <v>1.290650261773</v>
      </c>
    </row>
    <row r="3980" spans="1:14" x14ac:dyDescent="0.3">
      <c r="A3980">
        <v>1718388</v>
      </c>
      <c r="B3980">
        <v>2024</v>
      </c>
      <c r="C3980">
        <v>6</v>
      </c>
      <c r="D3980">
        <v>14</v>
      </c>
      <c r="E3980">
        <v>2100</v>
      </c>
      <c r="F3980">
        <v>-3.6192956542968702</v>
      </c>
      <c r="G3980">
        <v>4.2761389160156202</v>
      </c>
      <c r="H3980">
        <v>5.6022018048509699</v>
      </c>
      <c r="I3980">
        <v>2.4391961503580601</v>
      </c>
      <c r="J3980">
        <f t="shared" si="63"/>
        <v>2.4391961503580601</v>
      </c>
      <c r="K3980" t="str" cm="1">
        <f t="array" ref="K3980">INDEX($P$6:$P$13,MATCH(MIN(ABS(MOD(J3980 - $Q$6:$Q$13 + PI(), 2*PI()) - PI())),ABS(MOD(J3980 - $Q$6:$Q$13 + PI(), 2*PI()) - PI()),0))</f>
        <v>SE</v>
      </c>
      <c r="L3980">
        <v>2.2407658684226801</v>
      </c>
      <c r="M3980">
        <v>6.4765334659152503</v>
      </c>
      <c r="N3980">
        <v>1.2713062498304499</v>
      </c>
    </row>
    <row r="3981" spans="1:14" x14ac:dyDescent="0.3">
      <c r="A3981">
        <v>1718391</v>
      </c>
      <c r="B3981">
        <v>2024</v>
      </c>
      <c r="C3981">
        <v>6</v>
      </c>
      <c r="D3981">
        <v>14</v>
      </c>
      <c r="E3981">
        <v>2200</v>
      </c>
      <c r="F3981">
        <v>-3.5657507324218698</v>
      </c>
      <c r="G3981">
        <v>3.9086279296874999</v>
      </c>
      <c r="H3981">
        <v>5.2907419686184198</v>
      </c>
      <c r="I3981">
        <v>2.4020360242872498</v>
      </c>
      <c r="J3981">
        <f t="shared" si="63"/>
        <v>2.4020360242872498</v>
      </c>
      <c r="K3981" t="str" cm="1">
        <f t="array" ref="K3981">INDEX($P$6:$P$13,MATCH(MIN(ABS(MOD(J3981 - $Q$6:$Q$13 + PI(), 2*PI()) - PI())),ABS(MOD(J3981 - $Q$6:$Q$13 + PI(), 2*PI()) - PI()),0))</f>
        <v>SE</v>
      </c>
      <c r="L3981">
        <v>2.2463778294250898</v>
      </c>
      <c r="M3981">
        <v>6.5402567121717601</v>
      </c>
      <c r="N3981">
        <v>1.2520319620768201</v>
      </c>
    </row>
    <row r="3982" spans="1:14" x14ac:dyDescent="0.3">
      <c r="A3982">
        <v>1718395</v>
      </c>
      <c r="B3982">
        <v>2024</v>
      </c>
      <c r="C3982">
        <v>6</v>
      </c>
      <c r="D3982">
        <v>14</v>
      </c>
      <c r="E3982">
        <v>2300</v>
      </c>
      <c r="F3982">
        <v>-3.3163983154296801</v>
      </c>
      <c r="G3982">
        <v>3.9717950439453098</v>
      </c>
      <c r="H3982">
        <v>5.1743263965170696</v>
      </c>
      <c r="I3982">
        <v>2.44587907507375</v>
      </c>
      <c r="J3982">
        <f t="shared" si="63"/>
        <v>2.44587907507375</v>
      </c>
      <c r="K3982" t="str" cm="1">
        <f t="array" ref="K3982">INDEX($P$6:$P$13,MATCH(MIN(ABS(MOD(J3982 - $Q$6:$Q$13 + PI(), 2*PI()) - PI())),ABS(MOD(J3982 - $Q$6:$Q$13 + PI(), 2*PI()) - PI()),0))</f>
        <v>SE</v>
      </c>
      <c r="L3982">
        <v>2.2527995393522802</v>
      </c>
      <c r="M3982">
        <v>6.59324889712863</v>
      </c>
      <c r="N3982">
        <v>1.23619683583577</v>
      </c>
    </row>
    <row r="3983" spans="1:14" x14ac:dyDescent="0.3">
      <c r="A3983">
        <v>1718398</v>
      </c>
      <c r="B3983">
        <v>2024</v>
      </c>
      <c r="C3983">
        <v>6</v>
      </c>
      <c r="D3983">
        <v>14</v>
      </c>
      <c r="E3983">
        <v>0</v>
      </c>
      <c r="F3983">
        <v>-6.4269122314453098</v>
      </c>
      <c r="G3983">
        <v>3.6218664550781199</v>
      </c>
      <c r="H3983">
        <v>7.3772025490101196</v>
      </c>
      <c r="I3983">
        <v>2.0839807014324001</v>
      </c>
      <c r="J3983">
        <f t="shared" si="63"/>
        <v>2.0839807014324001</v>
      </c>
      <c r="K3983" t="str" cm="1">
        <f t="array" ref="K3983">INDEX($P$6:$P$13,MATCH(MIN(ABS(MOD(J3983 - $Q$6:$Q$13 + PI(), 2*PI()) - PI())),ABS(MOD(J3983 - $Q$6:$Q$13 + PI(), 2*PI()) - PI()),0))</f>
        <v>SE</v>
      </c>
      <c r="L3983">
        <v>1.92030041514647</v>
      </c>
      <c r="M3983">
        <v>6.39444001515706</v>
      </c>
      <c r="N3983">
        <v>1.51691542731391</v>
      </c>
    </row>
    <row r="3984" spans="1:14" x14ac:dyDescent="0.3">
      <c r="A3984">
        <v>1718402</v>
      </c>
      <c r="B3984">
        <v>2024</v>
      </c>
      <c r="C3984">
        <v>6</v>
      </c>
      <c r="D3984">
        <v>14</v>
      </c>
      <c r="E3984">
        <v>100</v>
      </c>
      <c r="F3984">
        <v>-6.3533489990234298</v>
      </c>
      <c r="G3984">
        <v>3.80947021484375</v>
      </c>
      <c r="H3984">
        <v>7.4079083971910498</v>
      </c>
      <c r="I3984">
        <v>2.1109219070112899</v>
      </c>
      <c r="J3984">
        <f t="shared" si="63"/>
        <v>2.1109219070112899</v>
      </c>
      <c r="K3984" t="str" cm="1">
        <f t="array" ref="K3984">INDEX($P$6:$P$13,MATCH(MIN(ABS(MOD(J3984 - $Q$6:$Q$13 + PI(), 2*PI()) - PI())),ABS(MOD(J3984 - $Q$6:$Q$13 + PI(), 2*PI()) - PI()),0))</f>
        <v>SE</v>
      </c>
      <c r="L3984">
        <v>1.9315891407378101</v>
      </c>
      <c r="M3984">
        <v>6.3778723610772001</v>
      </c>
      <c r="N3984">
        <v>1.4982845518324099</v>
      </c>
    </row>
    <row r="3985" spans="1:14" x14ac:dyDescent="0.3">
      <c r="A3985">
        <v>1718406</v>
      </c>
      <c r="B3985">
        <v>2024</v>
      </c>
      <c r="C3985">
        <v>6</v>
      </c>
      <c r="D3985">
        <v>14</v>
      </c>
      <c r="E3985">
        <v>200</v>
      </c>
      <c r="F3985">
        <v>-6.2770843505859304</v>
      </c>
      <c r="G3985">
        <v>4.0354388427734298</v>
      </c>
      <c r="H3985">
        <v>7.4623424337225002</v>
      </c>
      <c r="I3985">
        <v>2.1421530069461499</v>
      </c>
      <c r="J3985">
        <f t="shared" si="63"/>
        <v>2.1421530069461499</v>
      </c>
      <c r="K3985" t="str" cm="1">
        <f t="array" ref="K3985">INDEX($P$6:$P$13,MATCH(MIN(ABS(MOD(J3985 - $Q$6:$Q$13 + PI(), 2*PI()) - PI())),ABS(MOD(J3985 - $Q$6:$Q$13 + PI(), 2*PI()) - PI()),0))</f>
        <v>SE</v>
      </c>
      <c r="L3985">
        <v>1.9463570495679099</v>
      </c>
      <c r="M3985">
        <v>6.3481560813056097</v>
      </c>
      <c r="N3985">
        <v>1.4835918214585999</v>
      </c>
    </row>
    <row r="3986" spans="1:14" x14ac:dyDescent="0.3">
      <c r="A3986">
        <v>1718409</v>
      </c>
      <c r="B3986">
        <v>2024</v>
      </c>
      <c r="C3986">
        <v>6</v>
      </c>
      <c r="D3986">
        <v>15</v>
      </c>
      <c r="E3986">
        <v>300</v>
      </c>
      <c r="F3986">
        <v>-2.95666564941406</v>
      </c>
      <c r="G3986">
        <v>4.2107128906250004</v>
      </c>
      <c r="H3986">
        <v>5.1450923033217402</v>
      </c>
      <c r="I3986">
        <v>2.5294071244683898</v>
      </c>
      <c r="J3986">
        <f t="shared" si="63"/>
        <v>2.5294071244683898</v>
      </c>
      <c r="K3986" t="str" cm="1">
        <f t="array" ref="K3986">INDEX($P$6:$P$13,MATCH(MIN(ABS(MOD(J3986 - $Q$6:$Q$13 + PI(), 2*PI()) - PI())),ABS(MOD(J3986 - $Q$6:$Q$13 + PI(), 2*PI()) - PI()),0))</f>
        <v>SE</v>
      </c>
      <c r="L3986">
        <v>2.2803652096193998</v>
      </c>
      <c r="M3986">
        <v>6.7196031146579296</v>
      </c>
      <c r="N3986">
        <v>1.19570075141059</v>
      </c>
    </row>
    <row r="3987" spans="1:14" x14ac:dyDescent="0.3">
      <c r="A3987">
        <v>1718413</v>
      </c>
      <c r="B3987">
        <v>2024</v>
      </c>
      <c r="C3987">
        <v>6</v>
      </c>
      <c r="D3987">
        <v>15</v>
      </c>
      <c r="E3987">
        <v>400</v>
      </c>
      <c r="F3987">
        <v>-2.9855084228515598</v>
      </c>
      <c r="G3987">
        <v>4.4109222412109297</v>
      </c>
      <c r="H3987">
        <v>5.3263022408540497</v>
      </c>
      <c r="I3987">
        <v>2.5465769227803601</v>
      </c>
      <c r="J3987">
        <f t="shared" si="63"/>
        <v>2.5465769227803601</v>
      </c>
      <c r="K3987" t="str" cm="1">
        <f t="array" ref="K3987">INDEX($P$6:$P$13,MATCH(MIN(ABS(MOD(J3987 - $Q$6:$Q$13 + PI(), 2*PI()) - PI())),ABS(MOD(J3987 - $Q$6:$Q$13 + PI(), 2*PI()) - PI()),0))</f>
        <v>SE</v>
      </c>
      <c r="L3987">
        <v>2.2872549553128301</v>
      </c>
      <c r="M3987">
        <v>6.7275791168212802</v>
      </c>
      <c r="N3987">
        <v>1.19044515821668</v>
      </c>
    </row>
    <row r="3988" spans="1:14" x14ac:dyDescent="0.3">
      <c r="A3988">
        <v>1718416</v>
      </c>
      <c r="B3988">
        <v>2024</v>
      </c>
      <c r="C3988">
        <v>6</v>
      </c>
      <c r="D3988">
        <v>15</v>
      </c>
      <c r="E3988">
        <v>500</v>
      </c>
      <c r="F3988">
        <v>-2.96745483398437</v>
      </c>
      <c r="G3988">
        <v>4.4953326416015598</v>
      </c>
      <c r="H3988">
        <v>5.3864463007056598</v>
      </c>
      <c r="I3988">
        <v>2.5581367053606701</v>
      </c>
      <c r="J3988">
        <f t="shared" si="63"/>
        <v>2.5581367053606701</v>
      </c>
      <c r="K3988" t="str" cm="1">
        <f t="array" ref="K3988">INDEX($P$6:$P$13,MATCH(MIN(ABS(MOD(J3988 - $Q$6:$Q$13 + PI(), 2*PI()) - PI())),ABS(MOD(J3988 - $Q$6:$Q$13 + PI(), 2*PI()) - PI()),0))</f>
        <v>SE</v>
      </c>
      <c r="L3988">
        <v>2.2940687417338301</v>
      </c>
      <c r="M3988">
        <v>6.7735329733954499</v>
      </c>
      <c r="N3988">
        <v>1.2033263312445699</v>
      </c>
    </row>
    <row r="3989" spans="1:14" x14ac:dyDescent="0.3">
      <c r="A3989">
        <v>1718420</v>
      </c>
      <c r="B3989">
        <v>2024</v>
      </c>
      <c r="C3989">
        <v>6</v>
      </c>
      <c r="D3989">
        <v>15</v>
      </c>
      <c r="E3989">
        <v>600</v>
      </c>
      <c r="F3989">
        <v>-2.9514825439453101</v>
      </c>
      <c r="G3989">
        <v>4.66274169921875</v>
      </c>
      <c r="H3989">
        <v>5.5183701725099201</v>
      </c>
      <c r="I3989">
        <v>2.5772662475925001</v>
      </c>
      <c r="J3989">
        <f t="shared" si="63"/>
        <v>2.5772662475925001</v>
      </c>
      <c r="K3989" t="str" cm="1">
        <f t="array" ref="K3989">INDEX($P$6:$P$13,MATCH(MIN(ABS(MOD(J3989 - $Q$6:$Q$13 + PI(), 2*PI()) - PI())),ABS(MOD(J3989 - $Q$6:$Q$13 + PI(), 2*PI()) - PI()),0))</f>
        <v>SE</v>
      </c>
      <c r="L3989">
        <v>2.3006420447083999</v>
      </c>
      <c r="M3989">
        <v>6.7666473388671804</v>
      </c>
      <c r="N3989">
        <v>1.1991330252753301</v>
      </c>
    </row>
    <row r="3990" spans="1:14" x14ac:dyDescent="0.3">
      <c r="A3990">
        <v>1718424</v>
      </c>
      <c r="B3990">
        <v>2024</v>
      </c>
      <c r="C3990">
        <v>6</v>
      </c>
      <c r="D3990">
        <v>15</v>
      </c>
      <c r="E3990">
        <v>700</v>
      </c>
      <c r="F3990">
        <v>-2.74894287109375</v>
      </c>
      <c r="G3990">
        <v>4.7549987792968702</v>
      </c>
      <c r="H3990">
        <v>5.4924220795248297</v>
      </c>
      <c r="I3990">
        <v>2.6174194555602401</v>
      </c>
      <c r="J3990">
        <f t="shared" si="63"/>
        <v>2.6174194555602401</v>
      </c>
      <c r="K3990" t="str" cm="1">
        <f t="array" ref="K3990">INDEX($P$6:$P$13,MATCH(MIN(ABS(MOD(J3990 - $Q$6:$Q$13 + PI(), 2*PI()) - PI())),ABS(MOD(J3990 - $Q$6:$Q$13 + PI(), 2*PI()) - PI()),0))</f>
        <v>SE</v>
      </c>
      <c r="L3990">
        <v>2.30710592135285</v>
      </c>
      <c r="M3990">
        <v>6.7616158591376401</v>
      </c>
      <c r="N3990">
        <v>1.1947267320421</v>
      </c>
    </row>
    <row r="3991" spans="1:14" x14ac:dyDescent="0.3">
      <c r="A3991">
        <v>1718427</v>
      </c>
      <c r="B3991">
        <v>2024</v>
      </c>
      <c r="C3991">
        <v>6</v>
      </c>
      <c r="D3991">
        <v>15</v>
      </c>
      <c r="E3991">
        <v>800</v>
      </c>
      <c r="F3991">
        <v>-2.48836547851562</v>
      </c>
      <c r="G3991">
        <v>4.8408148193359297</v>
      </c>
      <c r="H3991">
        <v>5.4429266823806</v>
      </c>
      <c r="I3991">
        <v>2.6667773747587602</v>
      </c>
      <c r="J3991">
        <f t="shared" si="63"/>
        <v>2.6667773747587602</v>
      </c>
      <c r="K3991" t="str" cm="1">
        <f t="array" ref="K3991">INDEX($P$6:$P$13,MATCH(MIN(ABS(MOD(J3991 - $Q$6:$Q$13 + PI(), 2*PI()) - PI())),ABS(MOD(J3991 - $Q$6:$Q$13 + PI(), 2*PI()) - PI()),0))</f>
        <v>SE</v>
      </c>
      <c r="L3991">
        <v>2.3134445702447</v>
      </c>
      <c r="M3991">
        <v>6.7602405548095703</v>
      </c>
      <c r="N3991">
        <v>1.1897751490274999</v>
      </c>
    </row>
    <row r="3992" spans="1:14" x14ac:dyDescent="0.3">
      <c r="A3992">
        <v>1718431</v>
      </c>
      <c r="B3992">
        <v>2024</v>
      </c>
      <c r="C3992">
        <v>6</v>
      </c>
      <c r="D3992">
        <v>15</v>
      </c>
      <c r="E3992">
        <v>900</v>
      </c>
      <c r="F3992">
        <v>-2.4012030029296798</v>
      </c>
      <c r="G3992">
        <v>5.0459832763671804</v>
      </c>
      <c r="H3992">
        <v>5.5881770808248197</v>
      </c>
      <c r="I3992">
        <v>2.6974394101349599</v>
      </c>
      <c r="J3992">
        <f t="shared" si="63"/>
        <v>2.6974394101349599</v>
      </c>
      <c r="K3992" t="str" cm="1">
        <f t="array" ref="K3992">INDEX($P$6:$P$13,MATCH(MIN(ABS(MOD(J3992 - $Q$6:$Q$13 + PI(), 2*PI()) - PI())),ABS(MOD(J3992 - $Q$6:$Q$13 + PI(), 2*PI()) - PI()),0))</f>
        <v>SE</v>
      </c>
      <c r="L3992">
        <v>2.3204461982945901</v>
      </c>
      <c r="M3992">
        <v>6.7509566413031603</v>
      </c>
      <c r="N3992">
        <v>1.1858887142605199</v>
      </c>
    </row>
    <row r="3993" spans="1:14" x14ac:dyDescent="0.3">
      <c r="A3993">
        <v>1718434</v>
      </c>
      <c r="B3993">
        <v>2024</v>
      </c>
      <c r="C3993">
        <v>6</v>
      </c>
      <c r="D3993">
        <v>15</v>
      </c>
      <c r="E3993">
        <v>1000</v>
      </c>
      <c r="F3993">
        <v>-2.3977575683593702</v>
      </c>
      <c r="G3993">
        <v>4.4633959960937499</v>
      </c>
      <c r="H3993">
        <v>5.0666700281911297</v>
      </c>
      <c r="I3993">
        <v>2.64862608845216</v>
      </c>
      <c r="J3993">
        <f t="shared" si="63"/>
        <v>2.64862608845216</v>
      </c>
      <c r="K3993" t="str" cm="1">
        <f t="array" ref="K3993">INDEX($P$6:$P$13,MATCH(MIN(ABS(MOD(J3993 - $Q$6:$Q$13 + PI(), 2*PI()) - PI())),ABS(MOD(J3993 - $Q$6:$Q$13 + PI(), 2*PI()) - PI()),0))</f>
        <v>SE</v>
      </c>
      <c r="L3993">
        <v>2.3221996235562998</v>
      </c>
      <c r="M3993">
        <v>6.7784404754638601</v>
      </c>
      <c r="N3993">
        <v>1.1762955983479799</v>
      </c>
    </row>
    <row r="3994" spans="1:14" x14ac:dyDescent="0.3">
      <c r="A3994">
        <v>1718438</v>
      </c>
      <c r="B3994">
        <v>2024</v>
      </c>
      <c r="C3994">
        <v>6</v>
      </c>
      <c r="D3994">
        <v>15</v>
      </c>
      <c r="E3994">
        <v>1100</v>
      </c>
      <c r="F3994">
        <v>-2.22390258789062</v>
      </c>
      <c r="G3994">
        <v>4.2415716552734297</v>
      </c>
      <c r="H3994">
        <v>4.7892246582558204</v>
      </c>
      <c r="I3994">
        <v>2.6586859488852701</v>
      </c>
      <c r="J3994">
        <f t="shared" si="63"/>
        <v>2.6586859488852701</v>
      </c>
      <c r="K3994" t="str" cm="1">
        <f t="array" ref="K3994">INDEX($P$6:$P$13,MATCH(MIN(ABS(MOD(J3994 - $Q$6:$Q$13 + PI(), 2*PI()) - PI())),ABS(MOD(J3994 - $Q$6:$Q$13 + PI(), 2*PI()) - PI()),0))</f>
        <v>SE</v>
      </c>
      <c r="L3994">
        <v>2.3217456729531598</v>
      </c>
      <c r="M3994">
        <v>6.8006925582885698</v>
      </c>
      <c r="N3994">
        <v>1.1675545374552401</v>
      </c>
    </row>
    <row r="3995" spans="1:14" x14ac:dyDescent="0.3">
      <c r="A3995">
        <v>1718442</v>
      </c>
      <c r="B3995">
        <v>2024</v>
      </c>
      <c r="C3995">
        <v>6</v>
      </c>
      <c r="D3995">
        <v>15</v>
      </c>
      <c r="E3995">
        <v>1200</v>
      </c>
      <c r="F3995">
        <v>-1.65209655761718</v>
      </c>
      <c r="G3995">
        <v>3.9127935791015598</v>
      </c>
      <c r="H3995">
        <v>4.2472787321235401</v>
      </c>
      <c r="I3995">
        <v>2.7420710521192202</v>
      </c>
      <c r="J3995">
        <f t="shared" si="63"/>
        <v>2.7420710521192202</v>
      </c>
      <c r="K3995" t="str" cm="1">
        <f t="array" ref="K3995">INDEX($P$6:$P$13,MATCH(MIN(ABS(MOD(J3995 - $Q$6:$Q$13 + PI(), 2*PI()) - PI())),ABS(MOD(J3995 - $Q$6:$Q$13 + PI(), 2*PI()) - PI()),0))</f>
        <v>SE</v>
      </c>
      <c r="L3995">
        <v>2.32002675042291</v>
      </c>
      <c r="M3995">
        <v>6.8361838658650704</v>
      </c>
      <c r="N3995">
        <v>1.1568456225924999</v>
      </c>
    </row>
    <row r="3996" spans="1:14" x14ac:dyDescent="0.3">
      <c r="A3996">
        <v>1718445</v>
      </c>
      <c r="B3996">
        <v>2024</v>
      </c>
      <c r="C3996">
        <v>6</v>
      </c>
      <c r="D3996">
        <v>15</v>
      </c>
      <c r="E3996">
        <v>1300</v>
      </c>
      <c r="F3996">
        <v>-1.3996307373046799</v>
      </c>
      <c r="G3996">
        <v>3.7500183105468698</v>
      </c>
      <c r="H3996">
        <v>4.0026995303476003</v>
      </c>
      <c r="I3996">
        <v>2.78437199737726</v>
      </c>
      <c r="J3996">
        <f t="shared" si="63"/>
        <v>2.78437199737726</v>
      </c>
      <c r="K3996" t="str" cm="1">
        <f t="array" ref="K3996">INDEX($P$6:$P$13,MATCH(MIN(ABS(MOD(J3996 - $Q$6:$Q$13 + PI(), 2*PI()) - PI())),ABS(MOD(J3996 - $Q$6:$Q$13 + PI(), 2*PI()) - PI()),0))</f>
        <v>S</v>
      </c>
      <c r="L3996">
        <v>2.3173537948181502</v>
      </c>
      <c r="M3996">
        <v>6.8798525068494998</v>
      </c>
      <c r="N3996">
        <v>1.1448221206664999</v>
      </c>
    </row>
    <row r="3997" spans="1:14" x14ac:dyDescent="0.3">
      <c r="A3997">
        <v>1718449</v>
      </c>
      <c r="B3997">
        <v>2024</v>
      </c>
      <c r="C3997">
        <v>6</v>
      </c>
      <c r="D3997">
        <v>15</v>
      </c>
      <c r="E3997">
        <v>1400</v>
      </c>
      <c r="F3997">
        <v>-1.1797210693359299</v>
      </c>
      <c r="G3997">
        <v>3.4453686523437499</v>
      </c>
      <c r="H3997">
        <v>3.6417450421450499</v>
      </c>
      <c r="I3997">
        <v>2.8116974404142701</v>
      </c>
      <c r="J3997">
        <f t="shared" si="63"/>
        <v>2.8116974404142701</v>
      </c>
      <c r="K3997" t="str" cm="1">
        <f t="array" ref="K3997">INDEX($P$6:$P$13,MATCH(MIN(ABS(MOD(J3997 - $Q$6:$Q$13 + PI(), 2*PI()) - PI())),ABS(MOD(J3997 - $Q$6:$Q$13 + PI(), 2*PI()) - PI()),0))</f>
        <v>S</v>
      </c>
      <c r="L3997">
        <v>2.3140394908415498</v>
      </c>
      <c r="M3997">
        <v>6.9265233145819698</v>
      </c>
      <c r="N3997">
        <v>1.1322379642062701</v>
      </c>
    </row>
    <row r="3998" spans="1:14" x14ac:dyDescent="0.3">
      <c r="A3998">
        <v>1718452</v>
      </c>
      <c r="B3998">
        <v>2024</v>
      </c>
      <c r="C3998">
        <v>6</v>
      </c>
      <c r="D3998">
        <v>15</v>
      </c>
      <c r="E3998">
        <v>1500</v>
      </c>
      <c r="F3998">
        <v>-1.09967102050781</v>
      </c>
      <c r="G3998">
        <v>3.13338134765625</v>
      </c>
      <c r="H3998">
        <v>3.3207461545840502</v>
      </c>
      <c r="I3998">
        <v>2.80406868068934</v>
      </c>
      <c r="J3998">
        <f t="shared" si="63"/>
        <v>2.80406868068934</v>
      </c>
      <c r="K3998" t="str" cm="1">
        <f t="array" ref="K3998">INDEX($P$6:$P$13,MATCH(MIN(ABS(MOD(J3998 - $Q$6:$Q$13 + PI(), 2*PI()) - PI())),ABS(MOD(J3998 - $Q$6:$Q$13 + PI(), 2*PI()) - PI()),0))</f>
        <v>S</v>
      </c>
      <c r="L3998">
        <v>2.3093059291386799</v>
      </c>
      <c r="M3998">
        <v>6.9748242696126299</v>
      </c>
      <c r="N3998">
        <v>1.1193863550821901</v>
      </c>
    </row>
    <row r="3999" spans="1:14" x14ac:dyDescent="0.3">
      <c r="A3999">
        <v>1718456</v>
      </c>
      <c r="B3999">
        <v>2024</v>
      </c>
      <c r="C3999">
        <v>6</v>
      </c>
      <c r="D3999">
        <v>15</v>
      </c>
      <c r="E3999">
        <v>1600</v>
      </c>
      <c r="F3999">
        <v>-1.01401916503906</v>
      </c>
      <c r="G3999">
        <v>2.88179443359375</v>
      </c>
      <c r="H3999">
        <v>3.05499165703581</v>
      </c>
      <c r="I3999">
        <v>2.80325221601333</v>
      </c>
      <c r="J3999">
        <f t="shared" si="63"/>
        <v>2.80325221601333</v>
      </c>
      <c r="K3999" t="str" cm="1">
        <f t="array" ref="K3999">INDEX($P$6:$P$13,MATCH(MIN(ABS(MOD(J3999 - $Q$6:$Q$13 + PI(), 2*PI()) - PI())),ABS(MOD(J3999 - $Q$6:$Q$13 + PI(), 2*PI()) - PI()),0))</f>
        <v>S</v>
      </c>
      <c r="L3999">
        <v>2.3040575192157502</v>
      </c>
      <c r="M3999">
        <v>7.0563184950086804</v>
      </c>
      <c r="N3999">
        <v>1.1211158964368999</v>
      </c>
    </row>
    <row r="4000" spans="1:14" x14ac:dyDescent="0.3">
      <c r="A4000">
        <v>1718460</v>
      </c>
      <c r="B4000">
        <v>2024</v>
      </c>
      <c r="C4000">
        <v>6</v>
      </c>
      <c r="D4000">
        <v>15</v>
      </c>
      <c r="E4000">
        <v>1700</v>
      </c>
      <c r="F4000">
        <v>-0.96338806152343703</v>
      </c>
      <c r="G4000">
        <v>2.7338665771484298</v>
      </c>
      <c r="H4000">
        <v>2.8986450315164798</v>
      </c>
      <c r="I4000">
        <v>2.8027899806823302</v>
      </c>
      <c r="J4000">
        <f t="shared" si="63"/>
        <v>2.8027899806823302</v>
      </c>
      <c r="K4000" t="str" cm="1">
        <f t="array" ref="K4000">INDEX($P$6:$P$13,MATCH(MIN(ABS(MOD(J4000 - $Q$6:$Q$13 + PI(), 2*PI()) - PI())),ABS(MOD(J4000 - $Q$6:$Q$13 + PI(), 2*PI()) - PI()),0))</f>
        <v>S</v>
      </c>
      <c r="L4000">
        <v>2.2980225002788401</v>
      </c>
      <c r="M4000">
        <v>7.0946431689792204</v>
      </c>
      <c r="N4000">
        <v>1.1097559399074901</v>
      </c>
    </row>
    <row r="4001" spans="1:14" x14ac:dyDescent="0.3">
      <c r="A4001">
        <v>1718463</v>
      </c>
      <c r="B4001">
        <v>2024</v>
      </c>
      <c r="C4001">
        <v>6</v>
      </c>
      <c r="D4001">
        <v>15</v>
      </c>
      <c r="E4001">
        <v>1800</v>
      </c>
      <c r="F4001">
        <v>-0.87600891113281198</v>
      </c>
      <c r="G4001">
        <v>2.5037225341796798</v>
      </c>
      <c r="H4001">
        <v>2.65254936627827</v>
      </c>
      <c r="I4001">
        <v>2.8050224398129799</v>
      </c>
      <c r="J4001">
        <f t="shared" si="63"/>
        <v>2.8050224398129799</v>
      </c>
      <c r="K4001" t="str" cm="1">
        <f t="array" ref="K4001">INDEX($P$6:$P$13,MATCH(MIN(ABS(MOD(J4001 - $Q$6:$Q$13 + PI(), 2*PI()) - PI())),ABS(MOD(J4001 - $Q$6:$Q$13 + PI(), 2*PI()) - PI()),0))</f>
        <v>S</v>
      </c>
      <c r="L4001">
        <v>2.29129094635416</v>
      </c>
      <c r="M4001">
        <v>7.12896431816948</v>
      </c>
      <c r="N4001">
        <v>1.0986334482828699</v>
      </c>
    </row>
    <row r="4002" spans="1:14" x14ac:dyDescent="0.3">
      <c r="A4002">
        <v>1718467</v>
      </c>
      <c r="B4002">
        <v>2024</v>
      </c>
      <c r="C4002">
        <v>6</v>
      </c>
      <c r="D4002">
        <v>15</v>
      </c>
      <c r="E4002">
        <v>1900</v>
      </c>
      <c r="F4002">
        <v>-0.94641845703125005</v>
      </c>
      <c r="G4002">
        <v>2.2966876220703099</v>
      </c>
      <c r="H4002">
        <v>2.48404547647187</v>
      </c>
      <c r="I4002">
        <v>2.7507162692579499</v>
      </c>
      <c r="J4002">
        <f t="shared" si="63"/>
        <v>2.7507162692579499</v>
      </c>
      <c r="K4002" t="str" cm="1">
        <f t="array" ref="K4002">INDEX($P$6:$P$13,MATCH(MIN(ABS(MOD(J4002 - $Q$6:$Q$13 + PI(), 2*PI()) - PI())),ABS(MOD(J4002 - $Q$6:$Q$13 + PI(), 2*PI()) - PI()),0))</f>
        <v>S</v>
      </c>
      <c r="L4002">
        <v>2.2840372057210798</v>
      </c>
      <c r="M4002">
        <v>7.1585283279418901</v>
      </c>
      <c r="N4002">
        <v>1.08776495191786</v>
      </c>
    </row>
    <row r="4003" spans="1:14" x14ac:dyDescent="0.3">
      <c r="A4003">
        <v>1718470</v>
      </c>
      <c r="B4003">
        <v>2024</v>
      </c>
      <c r="C4003">
        <v>6</v>
      </c>
      <c r="D4003">
        <v>15</v>
      </c>
      <c r="E4003">
        <v>2000</v>
      </c>
      <c r="F4003">
        <v>-1.0432373046875001</v>
      </c>
      <c r="G4003">
        <v>2.2883575439453101</v>
      </c>
      <c r="H4003">
        <v>2.5149402225148498</v>
      </c>
      <c r="I4003">
        <v>2.71385213937381</v>
      </c>
      <c r="J4003">
        <f t="shared" si="63"/>
        <v>2.71385213937381</v>
      </c>
      <c r="K4003" t="str" cm="1">
        <f t="array" ref="K4003">INDEX($P$6:$P$13,MATCH(MIN(ABS(MOD(J4003 - $Q$6:$Q$13 + PI(), 2*PI()) - PI())),ABS(MOD(J4003 - $Q$6:$Q$13 + PI(), 2*PI()) - PI()),0))</f>
        <v>SE</v>
      </c>
      <c r="L4003">
        <v>2.2764282881706102</v>
      </c>
      <c r="M4003">
        <v>7.1843157874213297</v>
      </c>
      <c r="N4003">
        <v>1.0770779715643899</v>
      </c>
    </row>
    <row r="4004" spans="1:14" x14ac:dyDescent="0.3">
      <c r="A4004">
        <v>1718474</v>
      </c>
      <c r="B4004">
        <v>2024</v>
      </c>
      <c r="C4004">
        <v>6</v>
      </c>
      <c r="D4004">
        <v>15</v>
      </c>
      <c r="E4004">
        <v>2100</v>
      </c>
      <c r="F4004">
        <v>-0.98906494140625001</v>
      </c>
      <c r="G4004">
        <v>2.37685668945312</v>
      </c>
      <c r="H4004">
        <v>2.5744314285909802</v>
      </c>
      <c r="I4004">
        <v>2.7472647922943998</v>
      </c>
      <c r="J4004">
        <f t="shared" si="63"/>
        <v>2.7472647922943998</v>
      </c>
      <c r="K4004" t="str" cm="1">
        <f t="array" ref="K4004">INDEX($P$6:$P$13,MATCH(MIN(ABS(MOD(J4004 - $Q$6:$Q$13 + PI(), 2*PI()) - PI())),ABS(MOD(J4004 - $Q$6:$Q$13 + PI(), 2*PI()) - PI()),0))</f>
        <v>SE</v>
      </c>
      <c r="L4004">
        <v>2.2688769540810498</v>
      </c>
      <c r="M4004">
        <v>7.20483038160536</v>
      </c>
      <c r="N4004">
        <v>1.0667708714802999</v>
      </c>
    </row>
    <row r="4005" spans="1:14" x14ac:dyDescent="0.3">
      <c r="A4005">
        <v>1718478</v>
      </c>
      <c r="B4005">
        <v>2024</v>
      </c>
      <c r="C4005">
        <v>6</v>
      </c>
      <c r="D4005">
        <v>15</v>
      </c>
      <c r="E4005">
        <v>2200</v>
      </c>
      <c r="F4005">
        <v>-0.83280639648437504</v>
      </c>
      <c r="G4005">
        <v>2.1937078857421799</v>
      </c>
      <c r="H4005">
        <v>2.3464698553343299</v>
      </c>
      <c r="I4005">
        <v>2.7787653824223302</v>
      </c>
      <c r="J4005">
        <f t="shared" si="63"/>
        <v>2.7787653824223302</v>
      </c>
      <c r="K4005" t="str" cm="1">
        <f t="array" ref="K4005">INDEX($P$6:$P$13,MATCH(MIN(ABS(MOD(J4005 - $Q$6:$Q$13 + PI(), 2*PI()) - PI())),ABS(MOD(J4005 - $Q$6:$Q$13 + PI(), 2*PI()) - PI()),0))</f>
        <v>S</v>
      </c>
      <c r="L4005">
        <v>2.26148688919083</v>
      </c>
      <c r="M4005">
        <v>7.2326173782348597</v>
      </c>
      <c r="N4005">
        <v>1.05523278978135</v>
      </c>
    </row>
    <row r="4006" spans="1:14" x14ac:dyDescent="0.3">
      <c r="A4006">
        <v>1718481</v>
      </c>
      <c r="B4006">
        <v>2024</v>
      </c>
      <c r="C4006">
        <v>6</v>
      </c>
      <c r="D4006">
        <v>15</v>
      </c>
      <c r="E4006">
        <v>2300</v>
      </c>
      <c r="F4006">
        <v>-1.0988049316406201</v>
      </c>
      <c r="G4006">
        <v>2.0531823730468699</v>
      </c>
      <c r="H4006">
        <v>2.3287185606655298</v>
      </c>
      <c r="I4006">
        <v>2.6502052297988898</v>
      </c>
      <c r="J4006">
        <f t="shared" si="63"/>
        <v>2.6502052297988898</v>
      </c>
      <c r="K4006" t="str" cm="1">
        <f t="array" ref="K4006">INDEX($P$6:$P$13,MATCH(MIN(ABS(MOD(J4006 - $Q$6:$Q$13 + PI(), 2*PI()) - PI())),ABS(MOD(J4006 - $Q$6:$Q$13 + PI(), 2*PI()) - PI()),0))</f>
        <v>SE</v>
      </c>
      <c r="L4006">
        <v>2.2533744270595899</v>
      </c>
      <c r="M4006">
        <v>7.2441574732462497</v>
      </c>
      <c r="N4006">
        <v>1.04549143049452</v>
      </c>
    </row>
    <row r="4007" spans="1:14" x14ac:dyDescent="0.3">
      <c r="A4007">
        <v>1718485</v>
      </c>
      <c r="B4007">
        <v>2024</v>
      </c>
      <c r="C4007">
        <v>6</v>
      </c>
      <c r="D4007">
        <v>15</v>
      </c>
      <c r="E4007">
        <v>0</v>
      </c>
      <c r="F4007">
        <v>-3.2138629150390599</v>
      </c>
      <c r="G4007">
        <v>4.1265557861328102</v>
      </c>
      <c r="H4007">
        <v>5.2304280410621802</v>
      </c>
      <c r="I4007">
        <v>2.4798976016613801</v>
      </c>
      <c r="J4007">
        <f t="shared" si="63"/>
        <v>2.4798976016613801</v>
      </c>
      <c r="K4007" t="str" cm="1">
        <f t="array" ref="K4007">INDEX($P$6:$P$13,MATCH(MIN(ABS(MOD(J4007 - $Q$6:$Q$13 + PI(), 2*PI()) - PI())),ABS(MOD(J4007 - $Q$6:$Q$13 + PI(), 2*PI()) - PI()),0))</f>
        <v>SE</v>
      </c>
      <c r="L4007">
        <v>2.25987339824907</v>
      </c>
      <c r="M4007">
        <v>6.6342958874172604</v>
      </c>
      <c r="N4007">
        <v>1.2232937282986101</v>
      </c>
    </row>
    <row r="4008" spans="1:14" x14ac:dyDescent="0.3">
      <c r="A4008">
        <v>1718488</v>
      </c>
      <c r="B4008">
        <v>2024</v>
      </c>
      <c r="C4008">
        <v>6</v>
      </c>
      <c r="D4008">
        <v>15</v>
      </c>
      <c r="E4008">
        <v>100</v>
      </c>
      <c r="F4008">
        <v>-3.0289276123046802</v>
      </c>
      <c r="G4008">
        <v>4.1579376220703104</v>
      </c>
      <c r="H4008">
        <v>5.1442052592805299</v>
      </c>
      <c r="I4008">
        <v>2.512014550155</v>
      </c>
      <c r="J4008">
        <f t="shared" si="63"/>
        <v>2.512014550155</v>
      </c>
      <c r="K4008" t="str" cm="1">
        <f t="array" ref="K4008">INDEX($P$6:$P$13,MATCH(MIN(ABS(MOD(J4008 - $Q$6:$Q$13 + PI(), 2*PI()) - PI())),ABS(MOD(J4008 - $Q$6:$Q$13 + PI(), 2*PI()) - PI()),0))</f>
        <v>SE</v>
      </c>
      <c r="L4008">
        <v>2.2670476287282799</v>
      </c>
      <c r="M4008">
        <v>6.6691409216986699</v>
      </c>
      <c r="N4008">
        <v>1.21242830488416</v>
      </c>
    </row>
    <row r="4009" spans="1:14" x14ac:dyDescent="0.3">
      <c r="A4009">
        <v>1718492</v>
      </c>
      <c r="B4009">
        <v>2024</v>
      </c>
      <c r="C4009">
        <v>6</v>
      </c>
      <c r="D4009">
        <v>15</v>
      </c>
      <c r="E4009">
        <v>200</v>
      </c>
      <c r="F4009">
        <v>-3.0088555908203101</v>
      </c>
      <c r="G4009">
        <v>4.15573974609375</v>
      </c>
      <c r="H4009">
        <v>5.1306320082104797</v>
      </c>
      <c r="I4009">
        <v>2.5149244521793799</v>
      </c>
      <c r="J4009">
        <f t="shared" si="63"/>
        <v>2.5149244521793799</v>
      </c>
      <c r="K4009" t="str" cm="1">
        <f t="array" ref="K4009">INDEX($P$6:$P$13,MATCH(MIN(ABS(MOD(J4009 - $Q$6:$Q$13 + PI(), 2*PI()) - PI())),ABS(MOD(J4009 - $Q$6:$Q$13 + PI(), 2*PI()) - PI()),0))</f>
        <v>SE</v>
      </c>
      <c r="L4009">
        <v>2.2738240125312998</v>
      </c>
      <c r="M4009">
        <v>6.6969778272840701</v>
      </c>
      <c r="N4009">
        <v>1.20336437225341</v>
      </c>
    </row>
    <row r="4010" spans="1:14" x14ac:dyDescent="0.3">
      <c r="A4010">
        <v>1718496</v>
      </c>
      <c r="B4010">
        <v>2024</v>
      </c>
      <c r="C4010">
        <v>6</v>
      </c>
      <c r="D4010">
        <v>16</v>
      </c>
      <c r="E4010">
        <v>300</v>
      </c>
      <c r="F4010">
        <v>-1.71289428710937</v>
      </c>
      <c r="G4010">
        <v>1.80863830566406</v>
      </c>
      <c r="H4010">
        <v>2.4910197429019498</v>
      </c>
      <c r="I4010">
        <v>2.3833759616901502</v>
      </c>
      <c r="J4010">
        <f t="shared" si="63"/>
        <v>2.3833759616901502</v>
      </c>
      <c r="K4010" t="str" cm="1">
        <f t="array" ref="K4010">INDEX($P$6:$P$13,MATCH(MIN(ABS(MOD(J4010 - $Q$6:$Q$13 + PI(), 2*PI()) - PI())),ABS(MOD(J4010 - $Q$6:$Q$13 + PI(), 2*PI()) - PI()),0))</f>
        <v>SE</v>
      </c>
      <c r="L4010">
        <v>2.2208044107881002</v>
      </c>
      <c r="M4010">
        <v>7.2720386717054497</v>
      </c>
      <c r="N4010">
        <v>1.00740474462509</v>
      </c>
    </row>
    <row r="4011" spans="1:14" x14ac:dyDescent="0.3">
      <c r="A4011">
        <v>1718499</v>
      </c>
      <c r="B4011">
        <v>2024</v>
      </c>
      <c r="C4011">
        <v>6</v>
      </c>
      <c r="D4011">
        <v>16</v>
      </c>
      <c r="E4011">
        <v>400</v>
      </c>
      <c r="F4011">
        <v>-1.6231579589843701</v>
      </c>
      <c r="G4011">
        <v>1.8548919677734299</v>
      </c>
      <c r="H4011">
        <v>2.46480546330227</v>
      </c>
      <c r="I4011">
        <v>2.42272372842862</v>
      </c>
      <c r="J4011">
        <f t="shared" si="63"/>
        <v>2.42272372842862</v>
      </c>
      <c r="K4011" t="str" cm="1">
        <f t="array" ref="K4011">INDEX($P$6:$P$13,MATCH(MIN(ABS(MOD(J4011 - $Q$6:$Q$13 + PI(), 2*PI()) - PI())),ABS(MOD(J4011 - $Q$6:$Q$13 + PI(), 2*PI()) - PI()),0))</f>
        <v>SE</v>
      </c>
      <c r="L4011">
        <v>2.2132431638211498</v>
      </c>
      <c r="M4011">
        <v>7.2855062484741202</v>
      </c>
      <c r="N4011">
        <v>1.0006042851342001</v>
      </c>
    </row>
    <row r="4012" spans="1:14" x14ac:dyDescent="0.3">
      <c r="A4012">
        <v>1718503</v>
      </c>
      <c r="B4012">
        <v>2024</v>
      </c>
      <c r="C4012">
        <v>6</v>
      </c>
      <c r="D4012">
        <v>16</v>
      </c>
      <c r="E4012">
        <v>500</v>
      </c>
      <c r="F4012">
        <v>-1.5027319335937499</v>
      </c>
      <c r="G4012">
        <v>1.85073120117187</v>
      </c>
      <c r="H4012">
        <v>2.3839901936110102</v>
      </c>
      <c r="I4012">
        <v>2.4595974735355202</v>
      </c>
      <c r="J4012">
        <f t="shared" si="63"/>
        <v>2.4595974735355202</v>
      </c>
      <c r="K4012" t="str" cm="1">
        <f t="array" ref="K4012">INDEX($P$6:$P$13,MATCH(MIN(ABS(MOD(J4012 - $Q$6:$Q$13 + PI(), 2*PI()) - PI())),ABS(MOD(J4012 - $Q$6:$Q$13 + PI(), 2*PI()) - PI()),0))</f>
        <v>SE</v>
      </c>
      <c r="L4012">
        <v>2.2056380338775701</v>
      </c>
      <c r="M4012">
        <v>7.2905048794216496</v>
      </c>
      <c r="N4012">
        <v>0.99191886186599698</v>
      </c>
    </row>
    <row r="4013" spans="1:14" x14ac:dyDescent="0.3">
      <c r="A4013">
        <v>1718506</v>
      </c>
      <c r="B4013">
        <v>2024</v>
      </c>
      <c r="C4013">
        <v>6</v>
      </c>
      <c r="D4013">
        <v>16</v>
      </c>
      <c r="E4013">
        <v>600</v>
      </c>
      <c r="F4013">
        <v>-1.1342657470703099</v>
      </c>
      <c r="G4013">
        <v>1.78849731445312</v>
      </c>
      <c r="H4013">
        <v>2.11784830164556</v>
      </c>
      <c r="I4013">
        <v>2.5764046463672798</v>
      </c>
      <c r="J4013">
        <f t="shared" si="63"/>
        <v>2.5764046463672798</v>
      </c>
      <c r="K4013" t="str" cm="1">
        <f t="array" ref="K4013">INDEX($P$6:$P$13,MATCH(MIN(ABS(MOD(J4013 - $Q$6:$Q$13 + PI(), 2*PI()) - PI())),ABS(MOD(J4013 - $Q$6:$Q$13 + PI(), 2*PI()) - PI()),0))</f>
        <v>SE</v>
      </c>
      <c r="L4013">
        <v>2.1984495406911901</v>
      </c>
      <c r="M4013">
        <v>7.2948735555013</v>
      </c>
      <c r="N4013">
        <v>0.98327156570222596</v>
      </c>
    </row>
    <row r="4014" spans="1:14" x14ac:dyDescent="0.3">
      <c r="A4014">
        <v>1718510</v>
      </c>
      <c r="B4014">
        <v>2024</v>
      </c>
      <c r="C4014">
        <v>6</v>
      </c>
      <c r="D4014">
        <v>16</v>
      </c>
      <c r="E4014">
        <v>700</v>
      </c>
      <c r="F4014">
        <v>-1.0762841796875</v>
      </c>
      <c r="G4014">
        <v>1.6906878662109299</v>
      </c>
      <c r="H4014">
        <v>2.0041988664796899</v>
      </c>
      <c r="I4014">
        <v>2.5746984664379098</v>
      </c>
      <c r="J4014">
        <f t="shared" si="63"/>
        <v>2.5746984664379098</v>
      </c>
      <c r="K4014" t="str" cm="1">
        <f t="array" ref="K4014">INDEX($P$6:$P$13,MATCH(MIN(ABS(MOD(J4014 - $Q$6:$Q$13 + PI(), 2*PI()) - PI())),ABS(MOD(J4014 - $Q$6:$Q$13 + PI(), 2*PI()) - PI()),0))</f>
        <v>SE</v>
      </c>
      <c r="L4014">
        <v>2.1917402685476302</v>
      </c>
      <c r="M4014">
        <v>7.2953996658325098</v>
      </c>
      <c r="N4014">
        <v>0.97494263119167701</v>
      </c>
    </row>
    <row r="4015" spans="1:14" x14ac:dyDescent="0.3">
      <c r="A4015">
        <v>1718514</v>
      </c>
      <c r="B4015">
        <v>2024</v>
      </c>
      <c r="C4015">
        <v>6</v>
      </c>
      <c r="D4015">
        <v>16</v>
      </c>
      <c r="E4015">
        <v>800</v>
      </c>
      <c r="F4015">
        <v>-1.4805126953125001</v>
      </c>
      <c r="G4015">
        <v>1.8497106933593701</v>
      </c>
      <c r="H4015">
        <v>2.3692504067973701</v>
      </c>
      <c r="I4015">
        <v>2.4666064539599</v>
      </c>
      <c r="J4015">
        <f t="shared" si="63"/>
        <v>2.4666064539599</v>
      </c>
      <c r="K4015" t="str" cm="1">
        <f t="array" ref="K4015">INDEX($P$6:$P$13,MATCH(MIN(ABS(MOD(J4015 - $Q$6:$Q$13 + PI(), 2*PI()) - PI())),ABS(MOD(J4015 - $Q$6:$Q$13 + PI(), 2*PI()) - PI()),0))</f>
        <v>SE</v>
      </c>
      <c r="L4015">
        <v>2.1855486261479502</v>
      </c>
      <c r="M4015">
        <v>7.2901993857489602</v>
      </c>
      <c r="N4015">
        <v>0.96715702613194698</v>
      </c>
    </row>
    <row r="4016" spans="1:14" x14ac:dyDescent="0.3">
      <c r="A4016">
        <v>1718517</v>
      </c>
      <c r="B4016">
        <v>2024</v>
      </c>
      <c r="C4016">
        <v>6</v>
      </c>
      <c r="D4016">
        <v>16</v>
      </c>
      <c r="E4016">
        <v>900</v>
      </c>
      <c r="F4016">
        <v>-1.92614135742187</v>
      </c>
      <c r="G4016">
        <v>2.10093872070312</v>
      </c>
      <c r="H4016">
        <v>2.8502568370097201</v>
      </c>
      <c r="I4016">
        <v>2.3995727466384702</v>
      </c>
      <c r="J4016">
        <f t="shared" si="63"/>
        <v>2.3995727466384702</v>
      </c>
      <c r="K4016" t="str" cm="1">
        <f t="array" ref="K4016">INDEX($P$6:$P$13,MATCH(MIN(ABS(MOD(J4016 - $Q$6:$Q$13 + PI(), 2*PI()) - PI())),ABS(MOD(J4016 - $Q$6:$Q$13 + PI(), 2*PI()) - PI()),0))</f>
        <v>SE</v>
      </c>
      <c r="L4016">
        <v>2.17952408231133</v>
      </c>
      <c r="M4016">
        <v>7.2797337638007198</v>
      </c>
      <c r="N4016">
        <v>0.95991261137856299</v>
      </c>
    </row>
    <row r="4017" spans="1:14" x14ac:dyDescent="0.3">
      <c r="A4017">
        <v>1718521</v>
      </c>
      <c r="B4017">
        <v>2024</v>
      </c>
      <c r="C4017">
        <v>6</v>
      </c>
      <c r="D4017">
        <v>16</v>
      </c>
      <c r="E4017">
        <v>1000</v>
      </c>
      <c r="F4017">
        <v>-1.7147326660156199</v>
      </c>
      <c r="G4017">
        <v>1.95246337890625</v>
      </c>
      <c r="H4017">
        <v>2.5985421608800299</v>
      </c>
      <c r="I4017">
        <v>2.4209301983981799</v>
      </c>
      <c r="J4017">
        <f t="shared" si="63"/>
        <v>2.4209301983981799</v>
      </c>
      <c r="K4017" t="str" cm="1">
        <f t="array" ref="K4017">INDEX($P$6:$P$13,MATCH(MIN(ABS(MOD(J4017 - $Q$6:$Q$13 + PI(), 2*PI()) - PI())),ABS(MOD(J4017 - $Q$6:$Q$13 + PI(), 2*PI()) - PI()),0))</f>
        <v>SE</v>
      </c>
      <c r="L4017">
        <v>2.1727137875904199</v>
      </c>
      <c r="M4017">
        <v>7.2887582778930602</v>
      </c>
      <c r="N4017">
        <v>0.950505640771653</v>
      </c>
    </row>
    <row r="4018" spans="1:14" x14ac:dyDescent="0.3">
      <c r="A4018">
        <v>1718524</v>
      </c>
      <c r="B4018">
        <v>2024</v>
      </c>
      <c r="C4018">
        <v>6</v>
      </c>
      <c r="D4018">
        <v>16</v>
      </c>
      <c r="E4018">
        <v>1100</v>
      </c>
      <c r="F4018">
        <v>-1.67588989257812</v>
      </c>
      <c r="G4018">
        <v>2.00328308105468</v>
      </c>
      <c r="H4018">
        <v>2.6118480114442799</v>
      </c>
      <c r="I4018">
        <v>2.44494626323789</v>
      </c>
      <c r="J4018">
        <f t="shared" si="63"/>
        <v>2.44494626323789</v>
      </c>
      <c r="K4018" t="str" cm="1">
        <f t="array" ref="K4018">INDEX($P$6:$P$13,MATCH(MIN(ABS(MOD(J4018 - $Q$6:$Q$13 + PI(), 2*PI()) - PI())),ABS(MOD(J4018 - $Q$6:$Q$13 + PI(), 2*PI()) - PI()),0))</f>
        <v>SE</v>
      </c>
      <c r="L4018">
        <v>2.1670016325496699</v>
      </c>
      <c r="M4018">
        <v>7.2846379809909401</v>
      </c>
      <c r="N4018">
        <v>0.94262699286142904</v>
      </c>
    </row>
    <row r="4019" spans="1:14" x14ac:dyDescent="0.3">
      <c r="A4019">
        <v>1718528</v>
      </c>
      <c r="B4019">
        <v>2024</v>
      </c>
      <c r="C4019">
        <v>6</v>
      </c>
      <c r="D4019">
        <v>16</v>
      </c>
      <c r="E4019">
        <v>1200</v>
      </c>
      <c r="F4019">
        <v>-1.5333447265625</v>
      </c>
      <c r="G4019">
        <v>2.0168316650390601</v>
      </c>
      <c r="H4019">
        <v>2.5335263992272199</v>
      </c>
      <c r="I4019">
        <v>2.4915485300837199</v>
      </c>
      <c r="J4019">
        <f t="shared" si="63"/>
        <v>2.4915485300837199</v>
      </c>
      <c r="K4019" t="str" cm="1">
        <f t="array" ref="K4019">INDEX($P$6:$P$13,MATCH(MIN(ABS(MOD(J4019 - $Q$6:$Q$13 + PI(), 2*PI()) - PI())),ABS(MOD(J4019 - $Q$6:$Q$13 + PI(), 2*PI()) - PI()),0))</f>
        <v>SE</v>
      </c>
      <c r="L4019">
        <v>2.1619046677207199</v>
      </c>
      <c r="M4019">
        <v>7.2812085681491396</v>
      </c>
      <c r="N4019">
        <v>0.93472289376788598</v>
      </c>
    </row>
    <row r="4020" spans="1:14" x14ac:dyDescent="0.3">
      <c r="A4020">
        <v>1718532</v>
      </c>
      <c r="B4020">
        <v>2024</v>
      </c>
      <c r="C4020">
        <v>6</v>
      </c>
      <c r="D4020">
        <v>16</v>
      </c>
      <c r="E4020">
        <v>1300</v>
      </c>
      <c r="F4020">
        <v>-1.3062701416015601</v>
      </c>
      <c r="G4020">
        <v>1.99309997558593</v>
      </c>
      <c r="H4020">
        <v>2.3830210228867901</v>
      </c>
      <c r="I4020">
        <v>2.56143332259493</v>
      </c>
      <c r="J4020">
        <f t="shared" si="63"/>
        <v>2.56143332259493</v>
      </c>
      <c r="K4020" t="str" cm="1">
        <f t="array" ref="K4020">INDEX($P$6:$P$13,MATCH(MIN(ABS(MOD(J4020 - $Q$6:$Q$13 + PI(), 2*PI()) - PI())),ABS(MOD(J4020 - $Q$6:$Q$13 + PI(), 2*PI()) - PI()),0))</f>
        <v>SE</v>
      </c>
      <c r="L4020">
        <v>2.1572716255536699</v>
      </c>
      <c r="M4020">
        <v>7.2765686247083803</v>
      </c>
      <c r="N4020">
        <v>0.92674869961208695</v>
      </c>
    </row>
    <row r="4021" spans="1:14" x14ac:dyDescent="0.3">
      <c r="A4021">
        <v>1718535</v>
      </c>
      <c r="B4021">
        <v>2024</v>
      </c>
      <c r="C4021">
        <v>6</v>
      </c>
      <c r="D4021">
        <v>16</v>
      </c>
      <c r="E4021">
        <v>1400</v>
      </c>
      <c r="F4021">
        <v>-1.23221008300781</v>
      </c>
      <c r="G4021">
        <v>1.90441223144531</v>
      </c>
      <c r="H4021">
        <v>2.2682873794880201</v>
      </c>
      <c r="I4021">
        <v>2.5673087933486598</v>
      </c>
      <c r="J4021">
        <f t="shared" si="63"/>
        <v>2.5673087933486598</v>
      </c>
      <c r="K4021" t="str" cm="1">
        <f t="array" ref="K4021">INDEX($P$6:$P$13,MATCH(MIN(ABS(MOD(J4021 - $Q$6:$Q$13 + PI(), 2*PI()) - PI())),ABS(MOD(J4021 - $Q$6:$Q$13 + PI(), 2*PI()) - PI()),0))</f>
        <v>SE</v>
      </c>
      <c r="L4021">
        <v>2.1524139901346899</v>
      </c>
      <c r="M4021">
        <v>7.2724451488918698</v>
      </c>
      <c r="N4021">
        <v>0.91874731249279395</v>
      </c>
    </row>
    <row r="4022" spans="1:14" x14ac:dyDescent="0.3">
      <c r="A4022">
        <v>1718539</v>
      </c>
      <c r="B4022">
        <v>2024</v>
      </c>
      <c r="C4022">
        <v>6</v>
      </c>
      <c r="D4022">
        <v>16</v>
      </c>
      <c r="E4022">
        <v>1500</v>
      </c>
      <c r="F4022">
        <v>-1.20846740722656</v>
      </c>
      <c r="G4022">
        <v>1.6946563720703101</v>
      </c>
      <c r="H4022">
        <v>2.0814066622665002</v>
      </c>
      <c r="I4022">
        <v>2.52212563397923</v>
      </c>
      <c r="J4022">
        <f t="shared" si="63"/>
        <v>2.52212563397923</v>
      </c>
      <c r="K4022" t="str" cm="1">
        <f t="array" ref="K4022">INDEX($P$6:$P$13,MATCH(MIN(ABS(MOD(J4022 - $Q$6:$Q$13 + PI(), 2*PI()) - PI())),ABS(MOD(J4022 - $Q$6:$Q$13 + PI(), 2*PI()) - PI()),0))</f>
        <v>SE</v>
      </c>
      <c r="L4022">
        <v>2.14757079496695</v>
      </c>
      <c r="M4022">
        <v>7.2707028918796102</v>
      </c>
      <c r="N4022">
        <v>0.910409006807539</v>
      </c>
    </row>
    <row r="4023" spans="1:14" x14ac:dyDescent="0.3">
      <c r="A4023">
        <v>1718542</v>
      </c>
      <c r="B4023">
        <v>2024</v>
      </c>
      <c r="C4023">
        <v>6</v>
      </c>
      <c r="D4023">
        <v>16</v>
      </c>
      <c r="E4023">
        <v>1600</v>
      </c>
      <c r="F4023">
        <v>-1.30781372070312</v>
      </c>
      <c r="G4023">
        <v>1.34284057617187</v>
      </c>
      <c r="H4023">
        <v>1.87445926631467</v>
      </c>
      <c r="I4023">
        <v>2.3694081397116702</v>
      </c>
      <c r="J4023">
        <f t="shared" si="63"/>
        <v>2.3694081397116702</v>
      </c>
      <c r="K4023" t="str" cm="1">
        <f t="array" ref="K4023">INDEX($P$6:$P$13,MATCH(MIN(ABS(MOD(J4023 - $Q$6:$Q$13 + PI(), 2*PI()) - PI())),ABS(MOD(J4023 - $Q$6:$Q$13 + PI(), 2*PI()) - PI()),0))</f>
        <v>SE</v>
      </c>
      <c r="L4023">
        <v>2.1428744583379902</v>
      </c>
      <c r="M4023">
        <v>7.2678558561536999</v>
      </c>
      <c r="N4023">
        <v>0.90216696262359597</v>
      </c>
    </row>
    <row r="4024" spans="1:14" x14ac:dyDescent="0.3">
      <c r="A4024">
        <v>1718546</v>
      </c>
      <c r="B4024">
        <v>2024</v>
      </c>
      <c r="C4024">
        <v>6</v>
      </c>
      <c r="D4024">
        <v>16</v>
      </c>
      <c r="E4024">
        <v>1700</v>
      </c>
      <c r="F4024">
        <v>-1.5123205566406199</v>
      </c>
      <c r="G4024">
        <v>1.0937231445312501</v>
      </c>
      <c r="H4024">
        <v>1.86637182333026</v>
      </c>
      <c r="I4024">
        <v>2.1969292736642201</v>
      </c>
      <c r="J4024">
        <f t="shared" si="63"/>
        <v>2.1969292736642201</v>
      </c>
      <c r="K4024" t="str" cm="1">
        <f t="array" ref="K4024">INDEX($P$6:$P$13,MATCH(MIN(ABS(MOD(J4024 - $Q$6:$Q$13 + PI(), 2*PI()) - PI())),ABS(MOD(J4024 - $Q$6:$Q$13 + PI(), 2*PI()) - PI()),0))</f>
        <v>SE</v>
      </c>
      <c r="L4024">
        <v>2.1382715394819298</v>
      </c>
      <c r="M4024">
        <v>7.2758238050672697</v>
      </c>
      <c r="N4024">
        <v>0.89836778243382698</v>
      </c>
    </row>
    <row r="4025" spans="1:14" x14ac:dyDescent="0.3">
      <c r="A4025">
        <v>1718550</v>
      </c>
      <c r="B4025">
        <v>2024</v>
      </c>
      <c r="C4025">
        <v>6</v>
      </c>
      <c r="D4025">
        <v>16</v>
      </c>
      <c r="E4025">
        <v>1800</v>
      </c>
      <c r="F4025">
        <v>-1.7591149902343699</v>
      </c>
      <c r="G4025">
        <v>0.93095092773437504</v>
      </c>
      <c r="H4025">
        <v>1.99026510262245</v>
      </c>
      <c r="I4025">
        <v>2.0575422513443402</v>
      </c>
      <c r="J4025">
        <f t="shared" si="63"/>
        <v>2.0575422513443402</v>
      </c>
      <c r="K4025" t="str" cm="1">
        <f t="array" ref="K4025">INDEX($P$6:$P$13,MATCH(MIN(ABS(MOD(J4025 - $Q$6:$Q$13 + PI(), 2*PI()) - PI())),ABS(MOD(J4025 - $Q$6:$Q$13 + PI(), 2*PI()) - PI()),0))</f>
        <v>SE</v>
      </c>
      <c r="L4025">
        <v>2.1347320208491398</v>
      </c>
      <c r="M4025">
        <v>7.2623738182915503</v>
      </c>
      <c r="N4025">
        <v>0.89028921392228799</v>
      </c>
    </row>
    <row r="4026" spans="1:14" x14ac:dyDescent="0.3">
      <c r="A4026">
        <v>1718553</v>
      </c>
      <c r="B4026">
        <v>2024</v>
      </c>
      <c r="C4026">
        <v>6</v>
      </c>
      <c r="D4026">
        <v>16</v>
      </c>
      <c r="E4026">
        <v>1900</v>
      </c>
      <c r="F4026">
        <v>-1.9591052246093701</v>
      </c>
      <c r="G4026">
        <v>0.85417480468749996</v>
      </c>
      <c r="H4026">
        <v>2.1372196606934599</v>
      </c>
      <c r="I4026">
        <v>1.98194917189686</v>
      </c>
      <c r="J4026">
        <f t="shared" si="63"/>
        <v>1.98194917189686</v>
      </c>
      <c r="K4026" t="str" cm="1">
        <f t="array" ref="K4026">INDEX($P$6:$P$13,MATCH(MIN(ABS(MOD(J4026 - $Q$6:$Q$13 + PI(), 2*PI()) - PI())),ABS(MOD(J4026 - $Q$6:$Q$13 + PI(), 2*PI()) - PI()),0))</f>
        <v>SE</v>
      </c>
      <c r="L4026">
        <v>2.1309627305956398</v>
      </c>
      <c r="M4026">
        <v>7.2476594712999098</v>
      </c>
      <c r="N4026">
        <v>0.88243269258075197</v>
      </c>
    </row>
    <row r="4027" spans="1:14" x14ac:dyDescent="0.3">
      <c r="A4027">
        <v>1718557</v>
      </c>
      <c r="B4027">
        <v>2024</v>
      </c>
      <c r="C4027">
        <v>6</v>
      </c>
      <c r="D4027">
        <v>16</v>
      </c>
      <c r="E4027">
        <v>2000</v>
      </c>
      <c r="F4027">
        <v>-2.23708312988281</v>
      </c>
      <c r="G4027">
        <v>0.67217834472656202</v>
      </c>
      <c r="H4027">
        <v>2.3358862680202601</v>
      </c>
      <c r="I4027">
        <v>1.86268506856949</v>
      </c>
      <c r="J4027">
        <f t="shared" si="63"/>
        <v>1.86268506856949</v>
      </c>
      <c r="K4027" t="str" cm="1">
        <f t="array" ref="K4027">INDEX($P$6:$P$13,MATCH(MIN(ABS(MOD(J4027 - $Q$6:$Q$13 + PI(), 2*PI()) - PI())),ABS(MOD(J4027 - $Q$6:$Q$13 + PI(), 2*PI()) - PI()),0))</f>
        <v>E</v>
      </c>
      <c r="L4027">
        <v>2.1264649178305999</v>
      </c>
      <c r="M4027">
        <v>7.2270413504706399</v>
      </c>
      <c r="N4027">
        <v>0.875145720110999</v>
      </c>
    </row>
    <row r="4028" spans="1:14" x14ac:dyDescent="0.3">
      <c r="A4028">
        <v>1718560</v>
      </c>
      <c r="B4028">
        <v>2024</v>
      </c>
      <c r="C4028">
        <v>6</v>
      </c>
      <c r="D4028">
        <v>16</v>
      </c>
      <c r="E4028">
        <v>2100</v>
      </c>
      <c r="F4028">
        <v>-2.6812042236328102</v>
      </c>
      <c r="G4028">
        <v>0.48351318359375001</v>
      </c>
      <c r="H4028">
        <v>2.72445243811217</v>
      </c>
      <c r="I4028">
        <v>1.7492130896983</v>
      </c>
      <c r="J4028">
        <f t="shared" si="63"/>
        <v>1.7492130896983</v>
      </c>
      <c r="K4028" t="str" cm="1">
        <f t="array" ref="K4028">INDEX($P$6:$P$13,MATCH(MIN(ABS(MOD(J4028 - $Q$6:$Q$13 + PI(), 2*PI()) - PI())),ABS(MOD(J4028 - $Q$6:$Q$13 + PI(), 2*PI()) - PI()),0))</f>
        <v>E</v>
      </c>
      <c r="L4028">
        <v>2.1206790819996901</v>
      </c>
      <c r="M4028">
        <v>7.2012607786390497</v>
      </c>
      <c r="N4028">
        <v>0.86837685770458595</v>
      </c>
    </row>
    <row r="4029" spans="1:14" x14ac:dyDescent="0.3">
      <c r="A4029">
        <v>1718564</v>
      </c>
      <c r="B4029">
        <v>2024</v>
      </c>
      <c r="C4029">
        <v>6</v>
      </c>
      <c r="D4029">
        <v>16</v>
      </c>
      <c r="E4029">
        <v>2200</v>
      </c>
      <c r="F4029">
        <v>-3.3183990478515599</v>
      </c>
      <c r="G4029">
        <v>0.21334777832031199</v>
      </c>
      <c r="H4029">
        <v>3.3252502936314898</v>
      </c>
      <c r="I4029">
        <v>1.63500034316966</v>
      </c>
      <c r="J4029">
        <f t="shared" si="63"/>
        <v>1.63500034316966</v>
      </c>
      <c r="K4029" t="str" cm="1">
        <f t="array" ref="K4029">INDEX($P$6:$P$13,MATCH(MIN(ABS(MOD(J4029 - $Q$6:$Q$13 + PI(), 2*PI()) - PI())),ABS(MOD(J4029 - $Q$6:$Q$13 + PI(), 2*PI()) - PI()),0))</f>
        <v>E</v>
      </c>
      <c r="L4029">
        <v>2.1095113231032001</v>
      </c>
      <c r="M4029">
        <v>7.1777855555216403</v>
      </c>
      <c r="N4029">
        <v>0.86117163631651095</v>
      </c>
    </row>
    <row r="4030" spans="1:14" x14ac:dyDescent="0.3">
      <c r="A4030">
        <v>1718568</v>
      </c>
      <c r="B4030">
        <v>2024</v>
      </c>
      <c r="C4030">
        <v>6</v>
      </c>
      <c r="D4030">
        <v>16</v>
      </c>
      <c r="E4030">
        <v>2300</v>
      </c>
      <c r="F4030">
        <v>-3.75488342285156</v>
      </c>
      <c r="G4030">
        <v>0.53872253417968696</v>
      </c>
      <c r="H4030">
        <v>3.7933325042814801</v>
      </c>
      <c r="I4030">
        <v>1.7132963851954299</v>
      </c>
      <c r="J4030">
        <f t="shared" si="63"/>
        <v>1.7132963851954299</v>
      </c>
      <c r="K4030" t="str" cm="1">
        <f t="array" ref="K4030">INDEX($P$6:$P$13,MATCH(MIN(ABS(MOD(J4030 - $Q$6:$Q$13 + PI(), 2*PI()) - PI())),ABS(MOD(J4030 - $Q$6:$Q$13 + PI(), 2*PI()) - PI()),0))</f>
        <v>E</v>
      </c>
      <c r="L4030">
        <v>2.1016182462644202</v>
      </c>
      <c r="M4030">
        <v>7.1222501330905397</v>
      </c>
      <c r="N4030">
        <v>0.85733584562937404</v>
      </c>
    </row>
    <row r="4031" spans="1:14" x14ac:dyDescent="0.3">
      <c r="A4031">
        <v>1718571</v>
      </c>
      <c r="B4031">
        <v>2024</v>
      </c>
      <c r="C4031">
        <v>6</v>
      </c>
      <c r="D4031">
        <v>16</v>
      </c>
      <c r="E4031">
        <v>0</v>
      </c>
      <c r="F4031">
        <v>-1.4077124023437499</v>
      </c>
      <c r="G4031">
        <v>1.88345886230468</v>
      </c>
      <c r="H4031">
        <v>2.3513977744538401</v>
      </c>
      <c r="I4031">
        <v>2.4997524280999501</v>
      </c>
      <c r="J4031">
        <f t="shared" si="63"/>
        <v>2.4997524280999501</v>
      </c>
      <c r="K4031" t="str" cm="1">
        <f t="array" ref="K4031">INDEX($P$6:$P$13,MATCH(MIN(ABS(MOD(J4031 - $Q$6:$Q$13 + PI(), 2*PI()) - PI())),ABS(MOD(J4031 - $Q$6:$Q$13 + PI(), 2*PI()) - PI()),0))</f>
        <v>SE</v>
      </c>
      <c r="L4031">
        <v>2.24498987863698</v>
      </c>
      <c r="M4031">
        <v>7.2543504503038196</v>
      </c>
      <c r="N4031">
        <v>1.03573407067192</v>
      </c>
    </row>
    <row r="4032" spans="1:14" x14ac:dyDescent="0.3">
      <c r="A4032">
        <v>1718575</v>
      </c>
      <c r="B4032">
        <v>2024</v>
      </c>
      <c r="C4032">
        <v>6</v>
      </c>
      <c r="D4032">
        <v>16</v>
      </c>
      <c r="E4032">
        <v>100</v>
      </c>
      <c r="F4032">
        <v>-1.58639404296875</v>
      </c>
      <c r="G4032">
        <v>1.79011352539062</v>
      </c>
      <c r="H4032">
        <v>2.3918930773245601</v>
      </c>
      <c r="I4032">
        <v>2.41645581674736</v>
      </c>
      <c r="J4032">
        <f t="shared" si="63"/>
        <v>2.41645581674736</v>
      </c>
      <c r="K4032" t="str" cm="1">
        <f t="array" ref="K4032">INDEX($P$6:$P$13,MATCH(MIN(ABS(MOD(J4032 - $Q$6:$Q$13 + PI(), 2*PI()) - PI())),ABS(MOD(J4032 - $Q$6:$Q$13 + PI(), 2*PI()) - PI()),0))</f>
        <v>SE</v>
      </c>
      <c r="L4032">
        <v>2.2366890718353098</v>
      </c>
      <c r="M4032">
        <v>7.2614037195841403</v>
      </c>
      <c r="N4032">
        <v>1.0262341101964301</v>
      </c>
    </row>
    <row r="4033" spans="1:14" x14ac:dyDescent="0.3">
      <c r="A4033">
        <v>1718578</v>
      </c>
      <c r="B4033">
        <v>2024</v>
      </c>
      <c r="C4033">
        <v>6</v>
      </c>
      <c r="D4033">
        <v>16</v>
      </c>
      <c r="E4033">
        <v>200</v>
      </c>
      <c r="F4033">
        <v>-1.6931329345703101</v>
      </c>
      <c r="G4033">
        <v>1.8129577636718699</v>
      </c>
      <c r="H4033">
        <v>2.4806279420712798</v>
      </c>
      <c r="I4033">
        <v>2.3903573855062099</v>
      </c>
      <c r="J4033">
        <f t="shared" si="63"/>
        <v>2.3903573855062099</v>
      </c>
      <c r="K4033" t="str" cm="1">
        <f t="array" ref="K4033">INDEX($P$6:$P$13,MATCH(MIN(ABS(MOD(J4033 - $Q$6:$Q$13 + PI(), 2*PI()) - PI())),ABS(MOD(J4033 - $Q$6:$Q$13 + PI(), 2*PI()) - PI()),0))</f>
        <v>SE</v>
      </c>
      <c r="L4033">
        <v>2.2286725722753502</v>
      </c>
      <c r="M4033">
        <v>7.2661160363091302</v>
      </c>
      <c r="N4033">
        <v>1.0169035394986401</v>
      </c>
    </row>
    <row r="4034" spans="1:14" x14ac:dyDescent="0.3">
      <c r="A4034">
        <v>1718582</v>
      </c>
      <c r="B4034">
        <v>2024</v>
      </c>
      <c r="C4034">
        <v>6</v>
      </c>
      <c r="D4034">
        <v>17</v>
      </c>
      <c r="E4034">
        <v>300</v>
      </c>
      <c r="F4034">
        <v>-3.4366821289062499</v>
      </c>
      <c r="G4034">
        <v>2.2153259277343702</v>
      </c>
      <c r="H4034">
        <v>4.0888204926648104</v>
      </c>
      <c r="I4034">
        <v>2.1433743936209102</v>
      </c>
      <c r="J4034">
        <f t="shared" si="63"/>
        <v>2.1433743936209102</v>
      </c>
      <c r="K4034" t="str" cm="1">
        <f t="array" ref="K4034">INDEX($P$6:$P$13,MATCH(MIN(ABS(MOD(J4034 - $Q$6:$Q$13 + PI(), 2*PI()) - PI())),ABS(MOD(J4034 - $Q$6:$Q$13 + PI(), 2*PI()) - PI()),0))</f>
        <v>SE</v>
      </c>
      <c r="L4034">
        <v>2.08637289183222</v>
      </c>
      <c r="M4034">
        <v>6.8564900292290503</v>
      </c>
      <c r="N4034">
        <v>0.84850818581051302</v>
      </c>
    </row>
    <row r="4035" spans="1:14" x14ac:dyDescent="0.3">
      <c r="A4035">
        <v>1718586</v>
      </c>
      <c r="B4035">
        <v>2024</v>
      </c>
      <c r="C4035">
        <v>6</v>
      </c>
      <c r="D4035">
        <v>17</v>
      </c>
      <c r="E4035">
        <v>400</v>
      </c>
      <c r="F4035">
        <v>-3.1739361572265601</v>
      </c>
      <c r="G4035">
        <v>2.42800720214843</v>
      </c>
      <c r="H4035">
        <v>3.9961343450683402</v>
      </c>
      <c r="I4035">
        <v>2.2238177967185799</v>
      </c>
      <c r="J4035">
        <f t="shared" ref="J4035:J4098" si="64">IF(I4035&lt;0,I4035+2*PI(),I4035)</f>
        <v>2.2238177967185799</v>
      </c>
      <c r="K4035" t="str" cm="1">
        <f t="array" ref="K4035">INDEX($P$6:$P$13,MATCH(MIN(ABS(MOD(J4035 - $Q$6:$Q$13 + PI(), 2*PI()) - PI())),ABS(MOD(J4035 - $Q$6:$Q$13 + PI(), 2*PI()) - PI()),0))</f>
        <v>SE</v>
      </c>
      <c r="L4035">
        <v>2.0881330637686899</v>
      </c>
      <c r="M4035">
        <v>6.81746927897135</v>
      </c>
      <c r="N4035">
        <v>0.84407950109905605</v>
      </c>
    </row>
    <row r="4036" spans="1:14" x14ac:dyDescent="0.3">
      <c r="A4036">
        <v>1718589</v>
      </c>
      <c r="B4036">
        <v>2024</v>
      </c>
      <c r="C4036">
        <v>6</v>
      </c>
      <c r="D4036">
        <v>17</v>
      </c>
      <c r="E4036">
        <v>500</v>
      </c>
      <c r="F4036">
        <v>-3.07188293457031</v>
      </c>
      <c r="G4036">
        <v>2.43890747070312</v>
      </c>
      <c r="H4036">
        <v>3.9223378761085601</v>
      </c>
      <c r="I4036">
        <v>2.2418345497351599</v>
      </c>
      <c r="J4036">
        <f t="shared" si="64"/>
        <v>2.2418345497351599</v>
      </c>
      <c r="K4036" t="str" cm="1">
        <f t="array" ref="K4036">INDEX($P$6:$P$13,MATCH(MIN(ABS(MOD(J4036 - $Q$6:$Q$13 + PI(), 2*PI()) - PI())),ABS(MOD(J4036 - $Q$6:$Q$13 + PI(), 2*PI()) - PI()),0))</f>
        <v>SE</v>
      </c>
      <c r="L4036">
        <v>2.0901546101708099</v>
      </c>
      <c r="M4036">
        <v>6.7934414545694901</v>
      </c>
      <c r="N4036">
        <v>0.84249675936169099</v>
      </c>
    </row>
    <row r="4037" spans="1:14" x14ac:dyDescent="0.3">
      <c r="A4037">
        <v>1718593</v>
      </c>
      <c r="B4037">
        <v>2024</v>
      </c>
      <c r="C4037">
        <v>6</v>
      </c>
      <c r="D4037">
        <v>17</v>
      </c>
      <c r="E4037">
        <v>600</v>
      </c>
      <c r="F4037">
        <v>-3.2783172607421802</v>
      </c>
      <c r="G4037">
        <v>2.3320172119140601</v>
      </c>
      <c r="H4037">
        <v>4.0231416006329601</v>
      </c>
      <c r="I4037">
        <v>2.1890964040685299</v>
      </c>
      <c r="J4037">
        <f t="shared" si="64"/>
        <v>2.1890964040685299</v>
      </c>
      <c r="K4037" t="str" cm="1">
        <f t="array" ref="K4037">INDEX($P$6:$P$13,MATCH(MIN(ABS(MOD(J4037 - $Q$6:$Q$13 + PI(), 2*PI()) - PI())),ABS(MOD(J4037 - $Q$6:$Q$13 + PI(), 2*PI()) - PI()),0))</f>
        <v>SE</v>
      </c>
      <c r="L4037">
        <v>2.09261158341116</v>
      </c>
      <c r="M4037">
        <v>6.75502851274278</v>
      </c>
      <c r="N4037">
        <v>0.83806948529349401</v>
      </c>
    </row>
    <row r="4038" spans="1:14" x14ac:dyDescent="0.3">
      <c r="A4038">
        <v>1718596</v>
      </c>
      <c r="B4038">
        <v>2024</v>
      </c>
      <c r="C4038">
        <v>6</v>
      </c>
      <c r="D4038">
        <v>17</v>
      </c>
      <c r="E4038">
        <v>700</v>
      </c>
      <c r="F4038">
        <v>-3.5482305908203098</v>
      </c>
      <c r="G4038">
        <v>2.2934887695312498</v>
      </c>
      <c r="H4038">
        <v>4.2249297108471504</v>
      </c>
      <c r="I4038">
        <v>2.1446192372180302</v>
      </c>
      <c r="J4038">
        <f t="shared" si="64"/>
        <v>2.1446192372180302</v>
      </c>
      <c r="K4038" t="str" cm="1">
        <f t="array" ref="K4038">INDEX($P$6:$P$13,MATCH(MIN(ABS(MOD(J4038 - $Q$6:$Q$13 + PI(), 2*PI()) - PI())),ABS(MOD(J4038 - $Q$6:$Q$13 + PI(), 2*PI()) - PI()),0))</f>
        <v>SE</v>
      </c>
      <c r="L4038">
        <v>2.0940846665821198</v>
      </c>
      <c r="M4038">
        <v>6.7054052352905202</v>
      </c>
      <c r="N4038">
        <v>0.83479682604471805</v>
      </c>
    </row>
    <row r="4039" spans="1:14" x14ac:dyDescent="0.3">
      <c r="A4039">
        <v>1718600</v>
      </c>
      <c r="B4039">
        <v>2024</v>
      </c>
      <c r="C4039">
        <v>6</v>
      </c>
      <c r="D4039">
        <v>17</v>
      </c>
      <c r="E4039">
        <v>800</v>
      </c>
      <c r="F4039">
        <v>-3.8426464843749999</v>
      </c>
      <c r="G4039">
        <v>2.2281878662109298</v>
      </c>
      <c r="H4039">
        <v>4.4419312433905498</v>
      </c>
      <c r="I4039">
        <v>2.0962735779493098</v>
      </c>
      <c r="J4039">
        <f t="shared" si="64"/>
        <v>2.0962735779493098</v>
      </c>
      <c r="K4039" t="str" cm="1">
        <f t="array" ref="K4039">INDEX($P$6:$P$13,MATCH(MIN(ABS(MOD(J4039 - $Q$6:$Q$13 + PI(), 2*PI()) - PI())),ABS(MOD(J4039 - $Q$6:$Q$13 + PI(), 2*PI()) - PI()),0))</f>
        <v>SE</v>
      </c>
      <c r="L4039">
        <v>2.0947640981575599</v>
      </c>
      <c r="M4039">
        <v>6.6349539226955798</v>
      </c>
      <c r="N4039">
        <v>0.83387002680036704</v>
      </c>
    </row>
    <row r="4040" spans="1:14" x14ac:dyDescent="0.3">
      <c r="A4040">
        <v>1718604</v>
      </c>
      <c r="B4040">
        <v>2024</v>
      </c>
      <c r="C4040">
        <v>6</v>
      </c>
      <c r="D4040">
        <v>17</v>
      </c>
      <c r="E4040">
        <v>900</v>
      </c>
      <c r="F4040">
        <v>-3.9996392822265601</v>
      </c>
      <c r="G4040">
        <v>2.3637518310546799</v>
      </c>
      <c r="H4040">
        <v>4.6459054130216799</v>
      </c>
      <c r="I4040">
        <v>2.10456541435074</v>
      </c>
      <c r="J4040">
        <f t="shared" si="64"/>
        <v>2.10456541435074</v>
      </c>
      <c r="K4040" t="str" cm="1">
        <f t="array" ref="K4040">INDEX($P$6:$P$13,MATCH(MIN(ABS(MOD(J4040 - $Q$6:$Q$13 + PI(), 2*PI()) - PI())),ABS(MOD(J4040 - $Q$6:$Q$13 + PI(), 2*PI()) - PI()),0))</f>
        <v>SE</v>
      </c>
      <c r="L4040">
        <v>2.0942755264602502</v>
      </c>
      <c r="M4040">
        <v>6.5543637805514798</v>
      </c>
      <c r="N4040">
        <v>0.83447008662753597</v>
      </c>
    </row>
    <row r="4041" spans="1:14" x14ac:dyDescent="0.3">
      <c r="A4041">
        <v>1718607</v>
      </c>
      <c r="B4041">
        <v>2024</v>
      </c>
      <c r="C4041">
        <v>6</v>
      </c>
      <c r="D4041">
        <v>17</v>
      </c>
      <c r="E4041">
        <v>1000</v>
      </c>
      <c r="F4041">
        <v>-4.0147753906250001</v>
      </c>
      <c r="G4041">
        <v>2.5802471923828101</v>
      </c>
      <c r="H4041">
        <v>4.7724309330746202</v>
      </c>
      <c r="I4041">
        <v>2.1420139786990502</v>
      </c>
      <c r="J4041">
        <f t="shared" si="64"/>
        <v>2.1420139786990502</v>
      </c>
      <c r="K4041" t="str" cm="1">
        <f t="array" ref="K4041">INDEX($P$6:$P$13,MATCH(MIN(ABS(MOD(J4041 - $Q$6:$Q$13 + PI(), 2*PI()) - PI())),ABS(MOD(J4041 - $Q$6:$Q$13 + PI(), 2*PI()) - PI()),0))</f>
        <v>SE</v>
      </c>
      <c r="L4041">
        <v>2.0940143591293499</v>
      </c>
      <c r="M4041">
        <v>6.4718434015909798</v>
      </c>
      <c r="N4041">
        <v>0.83508488867017905</v>
      </c>
    </row>
    <row r="4042" spans="1:14" x14ac:dyDescent="0.3">
      <c r="A4042">
        <v>1718611</v>
      </c>
      <c r="B4042">
        <v>2024</v>
      </c>
      <c r="C4042">
        <v>6</v>
      </c>
      <c r="D4042">
        <v>17</v>
      </c>
      <c r="E4042">
        <v>1100</v>
      </c>
      <c r="F4042">
        <v>-3.85960021972656</v>
      </c>
      <c r="G4042">
        <v>2.7162915039062501</v>
      </c>
      <c r="H4042">
        <v>4.7196136907915003</v>
      </c>
      <c r="I4042">
        <v>2.1840515930793498</v>
      </c>
      <c r="J4042">
        <f t="shared" si="64"/>
        <v>2.1840515930793498</v>
      </c>
      <c r="K4042" t="str" cm="1">
        <f t="array" ref="K4042">INDEX($P$6:$P$13,MATCH(MIN(ABS(MOD(J4042 - $Q$6:$Q$13 + PI(), 2*PI()) - PI())),ABS(MOD(J4042 - $Q$6:$Q$13 + PI(), 2*PI()) - PI()),0))</f>
        <v>SE</v>
      </c>
      <c r="L4042">
        <v>2.0959757476815102</v>
      </c>
      <c r="M4042">
        <v>6.3973900477091403</v>
      </c>
      <c r="N4042">
        <v>0.83609408140182495</v>
      </c>
    </row>
    <row r="4043" spans="1:14" x14ac:dyDescent="0.3">
      <c r="A4043">
        <v>1718614</v>
      </c>
      <c r="B4043">
        <v>2024</v>
      </c>
      <c r="C4043">
        <v>6</v>
      </c>
      <c r="D4043">
        <v>17</v>
      </c>
      <c r="E4043">
        <v>1200</v>
      </c>
      <c r="F4043">
        <v>-3.8608929443359301</v>
      </c>
      <c r="G4043">
        <v>2.81604614257812</v>
      </c>
      <c r="H4043">
        <v>4.7787665986896801</v>
      </c>
      <c r="I4043">
        <v>2.2009674815760998</v>
      </c>
      <c r="J4043">
        <f t="shared" si="64"/>
        <v>2.2009674815760998</v>
      </c>
      <c r="K4043" t="str" cm="1">
        <f t="array" ref="K4043">INDEX($P$6:$P$13,MATCH(MIN(ABS(MOD(J4043 - $Q$6:$Q$13 + PI(), 2*PI()) - PI())),ABS(MOD(J4043 - $Q$6:$Q$13 + PI(), 2*PI()) - PI()),0))</f>
        <v>SE</v>
      </c>
      <c r="L4043">
        <v>2.09764404056037</v>
      </c>
      <c r="M4043">
        <v>6.3332156075371602</v>
      </c>
      <c r="N4043">
        <v>0.83646802769766904</v>
      </c>
    </row>
    <row r="4044" spans="1:14" x14ac:dyDescent="0.3">
      <c r="A4044">
        <v>1718618</v>
      </c>
      <c r="B4044">
        <v>2024</v>
      </c>
      <c r="C4044">
        <v>6</v>
      </c>
      <c r="D4044">
        <v>17</v>
      </c>
      <c r="E4044">
        <v>1300</v>
      </c>
      <c r="F4044">
        <v>-4.0650073242187501</v>
      </c>
      <c r="G4044">
        <v>2.8709350585937501</v>
      </c>
      <c r="H4044">
        <v>4.97660051205788</v>
      </c>
      <c r="I4044">
        <v>2.1857084967140898</v>
      </c>
      <c r="J4044">
        <f t="shared" si="64"/>
        <v>2.1857084967140898</v>
      </c>
      <c r="K4044" t="str" cm="1">
        <f t="array" ref="K4044">INDEX($P$6:$P$13,MATCH(MIN(ABS(MOD(J4044 - $Q$6:$Q$13 + PI(), 2*PI()) - PI())),ABS(MOD(J4044 - $Q$6:$Q$13 + PI(), 2*PI()) - PI()),0))</f>
        <v>SE</v>
      </c>
      <c r="L4044">
        <v>2.09927277070171</v>
      </c>
      <c r="M4044">
        <v>6.2573384179009297</v>
      </c>
      <c r="N4044">
        <v>0.838648292753431</v>
      </c>
    </row>
    <row r="4045" spans="1:14" x14ac:dyDescent="0.3">
      <c r="A4045">
        <v>1718622</v>
      </c>
      <c r="B4045">
        <v>2024</v>
      </c>
      <c r="C4045">
        <v>6</v>
      </c>
      <c r="D4045">
        <v>17</v>
      </c>
      <c r="E4045">
        <v>1400</v>
      </c>
      <c r="F4045">
        <v>-4.29781555175781</v>
      </c>
      <c r="G4045">
        <v>2.90536315917968</v>
      </c>
      <c r="H4045">
        <v>5.1877117887995503</v>
      </c>
      <c r="I4045">
        <v>2.1652390284348502</v>
      </c>
      <c r="J4045">
        <f t="shared" si="64"/>
        <v>2.1652390284348502</v>
      </c>
      <c r="K4045" t="str" cm="1">
        <f t="array" ref="K4045">INDEX($P$6:$P$13,MATCH(MIN(ABS(MOD(J4045 - $Q$6:$Q$13 + PI(), 2*PI()) - PI())),ABS(MOD(J4045 - $Q$6:$Q$13 + PI(), 2*PI()) - PI()),0))</f>
        <v>SE</v>
      </c>
      <c r="L4045">
        <v>2.10008302266802</v>
      </c>
      <c r="M4045">
        <v>6.17480648888482</v>
      </c>
      <c r="N4045">
        <v>0.84246849351458997</v>
      </c>
    </row>
    <row r="4046" spans="1:14" x14ac:dyDescent="0.3">
      <c r="A4046">
        <v>1718625</v>
      </c>
      <c r="B4046">
        <v>2024</v>
      </c>
      <c r="C4046">
        <v>6</v>
      </c>
      <c r="D4046">
        <v>17</v>
      </c>
      <c r="E4046">
        <v>1500</v>
      </c>
      <c r="F4046">
        <v>-4.5081158447265599</v>
      </c>
      <c r="G4046">
        <v>2.90793701171875</v>
      </c>
      <c r="H4046">
        <v>5.3646254420600901</v>
      </c>
      <c r="I4046">
        <v>2.14368026310501</v>
      </c>
      <c r="J4046">
        <f t="shared" si="64"/>
        <v>2.14368026310501</v>
      </c>
      <c r="K4046" t="str" cm="1">
        <f t="array" ref="K4046">INDEX($P$6:$P$13,MATCH(MIN(ABS(MOD(J4046 - $Q$6:$Q$13 + PI(), 2*PI()) - PI())),ABS(MOD(J4046 - $Q$6:$Q$13 + PI(), 2*PI()) - PI()),0))</f>
        <v>SE</v>
      </c>
      <c r="L4046">
        <v>2.0992393332346899</v>
      </c>
      <c r="M4046">
        <v>6.0839346779717296</v>
      </c>
      <c r="N4046">
        <v>0.84828228420681395</v>
      </c>
    </row>
    <row r="4047" spans="1:14" x14ac:dyDescent="0.3">
      <c r="A4047">
        <v>1718629</v>
      </c>
      <c r="B4047">
        <v>2024</v>
      </c>
      <c r="C4047">
        <v>6</v>
      </c>
      <c r="D4047">
        <v>17</v>
      </c>
      <c r="E4047">
        <v>1600</v>
      </c>
      <c r="F4047">
        <v>-4.7014703369140598</v>
      </c>
      <c r="G4047">
        <v>2.9974383544921799</v>
      </c>
      <c r="H4047">
        <v>5.5757026479057901</v>
      </c>
      <c r="I4047">
        <v>2.1383719131503298</v>
      </c>
      <c r="J4047">
        <f t="shared" si="64"/>
        <v>2.1383719131503298</v>
      </c>
      <c r="K4047" t="str" cm="1">
        <f t="array" ref="K4047">INDEX($P$6:$P$13,MATCH(MIN(ABS(MOD(J4047 - $Q$6:$Q$13 + PI(), 2*PI()) - PI())),ABS(MOD(J4047 - $Q$6:$Q$13 + PI(), 2*PI()) - PI()),0))</f>
        <v>SE</v>
      </c>
      <c r="L4047">
        <v>2.0986377547351198</v>
      </c>
      <c r="M4047">
        <v>6.0788798862033397</v>
      </c>
      <c r="N4047">
        <v>0.88212051656511004</v>
      </c>
    </row>
    <row r="4048" spans="1:14" x14ac:dyDescent="0.3">
      <c r="A4048">
        <v>1718632</v>
      </c>
      <c r="B4048">
        <v>2024</v>
      </c>
      <c r="C4048">
        <v>6</v>
      </c>
      <c r="D4048">
        <v>17</v>
      </c>
      <c r="E4048">
        <v>1700</v>
      </c>
      <c r="F4048">
        <v>-4.5602703857421796</v>
      </c>
      <c r="G4048">
        <v>3.0455023193359301</v>
      </c>
      <c r="H4048">
        <v>5.4837168388017403</v>
      </c>
      <c r="I4048">
        <v>2.1596064526872798</v>
      </c>
      <c r="J4048">
        <f t="shared" si="64"/>
        <v>2.1596064526872798</v>
      </c>
      <c r="K4048" t="str" cm="1">
        <f t="array" ref="K4048">INDEX($P$6:$P$13,MATCH(MIN(ABS(MOD(J4048 - $Q$6:$Q$13 + PI(), 2*PI()) - PI())),ABS(MOD(J4048 - $Q$6:$Q$13 + PI(), 2*PI()) - PI()),0))</f>
        <v>SE</v>
      </c>
      <c r="L4048">
        <v>2.09728066702497</v>
      </c>
      <c r="M4048">
        <v>6.0139219495985197</v>
      </c>
      <c r="N4048">
        <v>0.88826748397615196</v>
      </c>
    </row>
    <row r="4049" spans="1:14" x14ac:dyDescent="0.3">
      <c r="A4049">
        <v>1718636</v>
      </c>
      <c r="B4049">
        <v>2024</v>
      </c>
      <c r="C4049">
        <v>6</v>
      </c>
      <c r="D4049">
        <v>17</v>
      </c>
      <c r="E4049">
        <v>1800</v>
      </c>
      <c r="F4049">
        <v>-4.3745257568359301</v>
      </c>
      <c r="G4049">
        <v>3.0269445800781201</v>
      </c>
      <c r="H4049">
        <v>5.31966813702559</v>
      </c>
      <c r="I4049">
        <v>2.1760978332814198</v>
      </c>
      <c r="J4049">
        <f t="shared" si="64"/>
        <v>2.1760978332814198</v>
      </c>
      <c r="K4049" t="str" cm="1">
        <f t="array" ref="K4049">INDEX($P$6:$P$13,MATCH(MIN(ABS(MOD(J4049 - $Q$6:$Q$13 + PI(), 2*PI()) - PI())),ABS(MOD(J4049 - $Q$6:$Q$13 + PI(), 2*PI()) - PI()),0))</f>
        <v>SE</v>
      </c>
      <c r="L4049">
        <v>2.0963041746252702</v>
      </c>
      <c r="M4049">
        <v>5.9846642812093096</v>
      </c>
      <c r="N4049">
        <v>0.890092313289642</v>
      </c>
    </row>
    <row r="4050" spans="1:14" x14ac:dyDescent="0.3">
      <c r="A4050">
        <v>1718640</v>
      </c>
      <c r="B4050">
        <v>2024</v>
      </c>
      <c r="C4050">
        <v>6</v>
      </c>
      <c r="D4050">
        <v>17</v>
      </c>
      <c r="E4050">
        <v>1900</v>
      </c>
      <c r="F4050">
        <v>-4.3739959716796797</v>
      </c>
      <c r="G4050">
        <v>2.93689270019531</v>
      </c>
      <c r="H4050">
        <v>5.2685082796490503</v>
      </c>
      <c r="I4050">
        <v>2.16209892390606</v>
      </c>
      <c r="J4050">
        <f t="shared" si="64"/>
        <v>2.16209892390606</v>
      </c>
      <c r="K4050" t="str" cm="1">
        <f t="array" ref="K4050">INDEX($P$6:$P$13,MATCH(MIN(ABS(MOD(J4050 - $Q$6:$Q$13 + PI(), 2*PI()) - PI())),ABS(MOD(J4050 - $Q$6:$Q$13 + PI(), 2*PI()) - PI()),0))</f>
        <v>SE</v>
      </c>
      <c r="L4050">
        <v>2.09471592453251</v>
      </c>
      <c r="M4050">
        <v>5.9740818871392101</v>
      </c>
      <c r="N4050">
        <v>0.88969615432951099</v>
      </c>
    </row>
    <row r="4051" spans="1:14" x14ac:dyDescent="0.3">
      <c r="A4051">
        <v>1718643</v>
      </c>
      <c r="B4051">
        <v>2024</v>
      </c>
      <c r="C4051">
        <v>6</v>
      </c>
      <c r="D4051">
        <v>17</v>
      </c>
      <c r="E4051">
        <v>2000</v>
      </c>
      <c r="F4051">
        <v>-4.5421063232421801</v>
      </c>
      <c r="G4051">
        <v>3.0128558349609298</v>
      </c>
      <c r="H4051">
        <v>5.4505073281204597</v>
      </c>
      <c r="I4051">
        <v>2.15647626657519</v>
      </c>
      <c r="J4051">
        <f t="shared" si="64"/>
        <v>2.15647626657519</v>
      </c>
      <c r="K4051" t="str" cm="1">
        <f t="array" ref="K4051">INDEX($P$6:$P$13,MATCH(MIN(ABS(MOD(J4051 - $Q$6:$Q$13 + PI(), 2*PI()) - PI())),ABS(MOD(J4051 - $Q$6:$Q$13 + PI(), 2*PI()) - PI()),0))</f>
        <v>SE</v>
      </c>
      <c r="L4051">
        <v>2.0922005984736098</v>
      </c>
      <c r="M4051">
        <v>5.9597623613145601</v>
      </c>
      <c r="N4051">
        <v>0.89019944270451801</v>
      </c>
    </row>
    <row r="4052" spans="1:14" x14ac:dyDescent="0.3">
      <c r="A4052">
        <v>1718647</v>
      </c>
      <c r="B4052">
        <v>2024</v>
      </c>
      <c r="C4052">
        <v>6</v>
      </c>
      <c r="D4052">
        <v>17</v>
      </c>
      <c r="E4052">
        <v>2100</v>
      </c>
      <c r="F4052">
        <v>-4.5589495849609296</v>
      </c>
      <c r="G4052">
        <v>3.05934814453125</v>
      </c>
      <c r="H4052">
        <v>5.4903217016548496</v>
      </c>
      <c r="I4052">
        <v>2.1618372441885398</v>
      </c>
      <c r="J4052">
        <f t="shared" si="64"/>
        <v>2.1618372441885398</v>
      </c>
      <c r="K4052" t="str" cm="1">
        <f t="array" ref="K4052">INDEX($P$6:$P$13,MATCH(MIN(ABS(MOD(J4052 - $Q$6:$Q$13 + PI(), 2*PI()) - PI())),ABS(MOD(J4052 - $Q$6:$Q$13 + PI(), 2*PI()) - PI()),0))</f>
        <v>SE</v>
      </c>
      <c r="L4052">
        <v>2.0907056182003498</v>
      </c>
      <c r="M4052">
        <v>5.9367869695027604</v>
      </c>
      <c r="N4052">
        <v>0.89253607061174101</v>
      </c>
    </row>
    <row r="4053" spans="1:14" x14ac:dyDescent="0.3">
      <c r="A4053">
        <v>1718650</v>
      </c>
      <c r="B4053">
        <v>2024</v>
      </c>
      <c r="C4053">
        <v>6</v>
      </c>
      <c r="D4053">
        <v>17</v>
      </c>
      <c r="E4053">
        <v>2200</v>
      </c>
      <c r="F4053">
        <v>-4.284951171875</v>
      </c>
      <c r="G4053">
        <v>2.61049865722656</v>
      </c>
      <c r="H4053">
        <v>5.0175202824437699</v>
      </c>
      <c r="I4053">
        <v>2.1179711956345399</v>
      </c>
      <c r="J4053">
        <f t="shared" si="64"/>
        <v>2.1179711956345399</v>
      </c>
      <c r="K4053" t="str" cm="1">
        <f t="array" ref="K4053">INDEX($P$6:$P$13,MATCH(MIN(ABS(MOD(J4053 - $Q$6:$Q$13 + PI(), 2*PI()) - PI())),ABS(MOD(J4053 - $Q$6:$Q$13 + PI(), 2*PI()) - PI()),0))</f>
        <v>SE</v>
      </c>
      <c r="L4053">
        <v>2.0862557719256198</v>
      </c>
      <c r="M4053">
        <v>5.9713363647460902</v>
      </c>
      <c r="N4053">
        <v>0.88665152920616996</v>
      </c>
    </row>
    <row r="4054" spans="1:14" x14ac:dyDescent="0.3">
      <c r="A4054">
        <v>1718654</v>
      </c>
      <c r="B4054">
        <v>2024</v>
      </c>
      <c r="C4054">
        <v>6</v>
      </c>
      <c r="D4054">
        <v>17</v>
      </c>
      <c r="E4054">
        <v>2300</v>
      </c>
      <c r="F4054">
        <v>-4.0613806152343699</v>
      </c>
      <c r="G4054">
        <v>2.7871893310546798</v>
      </c>
      <c r="H4054">
        <v>4.9257727179546702</v>
      </c>
      <c r="I4054">
        <v>2.17224556681037</v>
      </c>
      <c r="J4054">
        <f t="shared" si="64"/>
        <v>2.17224556681037</v>
      </c>
      <c r="K4054" t="str" cm="1">
        <f t="array" ref="K4054">INDEX($P$6:$P$13,MATCH(MIN(ABS(MOD(J4054 - $Q$6:$Q$13 + PI(), 2*PI()) - PI())),ABS(MOD(J4054 - $Q$6:$Q$13 + PI(), 2*PI()) - PI()),0))</f>
        <v>SE</v>
      </c>
      <c r="L4054">
        <v>2.0832750732615599</v>
      </c>
      <c r="M4054">
        <v>6.0109654532538501</v>
      </c>
      <c r="N4054">
        <v>0.88113477494981496</v>
      </c>
    </row>
    <row r="4055" spans="1:14" x14ac:dyDescent="0.3">
      <c r="A4055">
        <v>1718658</v>
      </c>
      <c r="B4055">
        <v>2024</v>
      </c>
      <c r="C4055">
        <v>6</v>
      </c>
      <c r="D4055">
        <v>17</v>
      </c>
      <c r="E4055">
        <v>0</v>
      </c>
      <c r="F4055">
        <v>-4.0930792236328104</v>
      </c>
      <c r="G4055">
        <v>0.88403930664062502</v>
      </c>
      <c r="H4055">
        <v>4.1874602119447299</v>
      </c>
      <c r="I4055">
        <v>1.78351274680095</v>
      </c>
      <c r="J4055">
        <f t="shared" si="64"/>
        <v>1.78351274680095</v>
      </c>
      <c r="K4055" t="str" cm="1">
        <f t="array" ref="K4055">INDEX($P$6:$P$13,MATCH(MIN(ABS(MOD(J4055 - $Q$6:$Q$13 + PI(), 2*PI()) - PI())),ABS(MOD(J4055 - $Q$6:$Q$13 + PI(), 2*PI()) - PI()),0))</f>
        <v>E</v>
      </c>
      <c r="L4055">
        <v>2.0930880525208599</v>
      </c>
      <c r="M4055">
        <v>7.0470765431722002</v>
      </c>
      <c r="N4055">
        <v>0.85548006825976897</v>
      </c>
    </row>
    <row r="4056" spans="1:14" x14ac:dyDescent="0.3">
      <c r="A4056">
        <v>1718661</v>
      </c>
      <c r="B4056">
        <v>2024</v>
      </c>
      <c r="C4056">
        <v>6</v>
      </c>
      <c r="D4056">
        <v>17</v>
      </c>
      <c r="E4056">
        <v>100</v>
      </c>
      <c r="F4056">
        <v>-4.0206018066406202</v>
      </c>
      <c r="G4056">
        <v>1.44584533691406</v>
      </c>
      <c r="H4056">
        <v>4.2726698475119704</v>
      </c>
      <c r="I4056">
        <v>1.91600588740491</v>
      </c>
      <c r="J4056">
        <f t="shared" si="64"/>
        <v>1.91600588740491</v>
      </c>
      <c r="K4056" t="str" cm="1">
        <f t="array" ref="K4056">INDEX($P$6:$P$13,MATCH(MIN(ABS(MOD(J4056 - $Q$6:$Q$13 + PI(), 2*PI()) - PI())),ABS(MOD(J4056 - $Q$6:$Q$13 + PI(), 2*PI()) - PI()),0))</f>
        <v>E</v>
      </c>
      <c r="L4056">
        <v>2.0876343720592399</v>
      </c>
      <c r="M4056">
        <v>6.96898492177327</v>
      </c>
      <c r="N4056">
        <v>0.85432640049192599</v>
      </c>
    </row>
    <row r="4057" spans="1:14" x14ac:dyDescent="0.3">
      <c r="A4057">
        <v>1718665</v>
      </c>
      <c r="B4057">
        <v>2024</v>
      </c>
      <c r="C4057">
        <v>6</v>
      </c>
      <c r="D4057">
        <v>17</v>
      </c>
      <c r="E4057">
        <v>200</v>
      </c>
      <c r="F4057">
        <v>-3.75032836914062</v>
      </c>
      <c r="G4057">
        <v>1.8810852050781199</v>
      </c>
      <c r="H4057">
        <v>4.19564588891207</v>
      </c>
      <c r="I4057">
        <v>2.03570617843656</v>
      </c>
      <c r="J4057">
        <f t="shared" si="64"/>
        <v>2.03570617843656</v>
      </c>
      <c r="K4057" t="str" cm="1">
        <f t="array" ref="K4057">INDEX($P$6:$P$13,MATCH(MIN(ABS(MOD(J4057 - $Q$6:$Q$13 + PI(), 2*PI()) - PI())),ABS(MOD(J4057 - $Q$6:$Q$13 + PI(), 2*PI()) - PI()),0))</f>
        <v>SE</v>
      </c>
      <c r="L4057">
        <v>2.0855691202245601</v>
      </c>
      <c r="M4057">
        <v>6.90543365478515</v>
      </c>
      <c r="N4057">
        <v>0.85206800036960095</v>
      </c>
    </row>
    <row r="4058" spans="1:14" x14ac:dyDescent="0.3">
      <c r="A4058">
        <v>1718668</v>
      </c>
      <c r="B4058">
        <v>2024</v>
      </c>
      <c r="C4058">
        <v>6</v>
      </c>
      <c r="D4058">
        <v>18</v>
      </c>
      <c r="E4058">
        <v>300</v>
      </c>
      <c r="F4058">
        <v>-5.49743957519531</v>
      </c>
      <c r="G4058">
        <v>3.7558697509765602</v>
      </c>
      <c r="H4058">
        <v>6.6579576049434497</v>
      </c>
      <c r="I4058">
        <v>2.17016027454404</v>
      </c>
      <c r="J4058">
        <f t="shared" si="64"/>
        <v>2.17016027454404</v>
      </c>
      <c r="K4058" t="str" cm="1">
        <f t="array" ref="K4058">INDEX($P$6:$P$13,MATCH(MIN(ABS(MOD(J4058 - $Q$6:$Q$13 + PI(), 2*PI()) - PI())),ABS(MOD(J4058 - $Q$6:$Q$13 + PI(), 2*PI()) - PI()),0))</f>
        <v>SE</v>
      </c>
      <c r="L4058">
        <v>2.0786385098037399</v>
      </c>
      <c r="M4058">
        <v>5.80345196194118</v>
      </c>
      <c r="N4058">
        <v>0.91858295599619499</v>
      </c>
    </row>
    <row r="4059" spans="1:14" x14ac:dyDescent="0.3">
      <c r="A4059">
        <v>1718672</v>
      </c>
      <c r="B4059">
        <v>2024</v>
      </c>
      <c r="C4059">
        <v>6</v>
      </c>
      <c r="D4059">
        <v>18</v>
      </c>
      <c r="E4059">
        <v>400</v>
      </c>
      <c r="F4059">
        <v>-5.1146496582031196</v>
      </c>
      <c r="G4059">
        <v>4.1019494628906203</v>
      </c>
      <c r="H4059">
        <v>6.5563427703458297</v>
      </c>
      <c r="I4059">
        <v>2.2467556440002898</v>
      </c>
      <c r="J4059">
        <f t="shared" si="64"/>
        <v>2.2467556440002898</v>
      </c>
      <c r="K4059" t="str" cm="1">
        <f t="array" ref="K4059">INDEX($P$6:$P$13,MATCH(MIN(ABS(MOD(J4059 - $Q$6:$Q$13 + PI(), 2*PI()) - PI())),ABS(MOD(J4059 - $Q$6:$Q$13 + PI(), 2*PI()) - PI()),0))</f>
        <v>SE</v>
      </c>
      <c r="L4059">
        <v>2.08851031533244</v>
      </c>
      <c r="M4059">
        <v>5.7257898118760799</v>
      </c>
      <c r="N4059">
        <v>0.95397598875893397</v>
      </c>
    </row>
    <row r="4060" spans="1:14" x14ac:dyDescent="0.3">
      <c r="A4060">
        <v>1718676</v>
      </c>
      <c r="B4060">
        <v>2024</v>
      </c>
      <c r="C4060">
        <v>6</v>
      </c>
      <c r="D4060">
        <v>18</v>
      </c>
      <c r="E4060">
        <v>500</v>
      </c>
      <c r="F4060">
        <v>-5.0004437255859298</v>
      </c>
      <c r="G4060">
        <v>4.3176837158203103</v>
      </c>
      <c r="H4060">
        <v>6.6065747647787703</v>
      </c>
      <c r="I4060">
        <v>2.2830529643745501</v>
      </c>
      <c r="J4060">
        <f t="shared" si="64"/>
        <v>2.2830529643745501</v>
      </c>
      <c r="K4060" t="str" cm="1">
        <f t="array" ref="K4060">INDEX($P$6:$P$13,MATCH(MIN(ABS(MOD(J4060 - $Q$6:$Q$13 + PI(), 2*PI()) - PI())),ABS(MOD(J4060 - $Q$6:$Q$13 + PI(), 2*PI()) - PI()),0))</f>
        <v>SE</v>
      </c>
      <c r="L4060">
        <v>2.0999229370958301</v>
      </c>
      <c r="M4060">
        <v>5.6715342203776</v>
      </c>
      <c r="N4060">
        <v>0.97275522682401805</v>
      </c>
    </row>
    <row r="4061" spans="1:14" x14ac:dyDescent="0.3">
      <c r="A4061">
        <v>1718679</v>
      </c>
      <c r="B4061">
        <v>2024</v>
      </c>
      <c r="C4061">
        <v>6</v>
      </c>
      <c r="D4061">
        <v>18</v>
      </c>
      <c r="E4061">
        <v>600</v>
      </c>
      <c r="F4061">
        <v>-5.1589477539062498</v>
      </c>
      <c r="G4061">
        <v>4.5228356933593696</v>
      </c>
      <c r="H4061">
        <v>6.8608151583219197</v>
      </c>
      <c r="I4061">
        <v>2.2905868347484999</v>
      </c>
      <c r="J4061">
        <f t="shared" si="64"/>
        <v>2.2905868347484999</v>
      </c>
      <c r="K4061" t="str" cm="1">
        <f t="array" ref="K4061">INDEX($P$6:$P$13,MATCH(MIN(ABS(MOD(J4061 - $Q$6:$Q$13 + PI(), 2*PI()) - PI())),ABS(MOD(J4061 - $Q$6:$Q$13 + PI(), 2*PI()) - PI()),0))</f>
        <v>SE</v>
      </c>
      <c r="L4061">
        <v>2.1124284018078701</v>
      </c>
      <c r="M4061">
        <v>5.6218884785969996</v>
      </c>
      <c r="N4061">
        <v>0.99275668462117495</v>
      </c>
    </row>
    <row r="4062" spans="1:14" x14ac:dyDescent="0.3">
      <c r="A4062">
        <v>1718683</v>
      </c>
      <c r="B4062">
        <v>2024</v>
      </c>
      <c r="C4062">
        <v>6</v>
      </c>
      <c r="D4062">
        <v>18</v>
      </c>
      <c r="E4062">
        <v>700</v>
      </c>
      <c r="F4062">
        <v>-5.0617877197265599</v>
      </c>
      <c r="G4062">
        <v>4.7190820312500001</v>
      </c>
      <c r="H4062">
        <v>6.9203634396786704</v>
      </c>
      <c r="I4062">
        <v>2.3211704529336799</v>
      </c>
      <c r="J4062">
        <f t="shared" si="64"/>
        <v>2.3211704529336799</v>
      </c>
      <c r="K4062" t="str" cm="1">
        <f t="array" ref="K4062">INDEX($P$6:$P$13,MATCH(MIN(ABS(MOD(J4062 - $Q$6:$Q$13 + PI(), 2*PI()) - PI())),ABS(MOD(J4062 - $Q$6:$Q$13 + PI(), 2*PI()) - PI()),0))</f>
        <v>SE</v>
      </c>
      <c r="L4062">
        <v>2.1269484295218501</v>
      </c>
      <c r="M4062">
        <v>5.5763161977132096</v>
      </c>
      <c r="N4062">
        <v>1.0136916306283701</v>
      </c>
    </row>
    <row r="4063" spans="1:14" x14ac:dyDescent="0.3">
      <c r="A4063">
        <v>1718686</v>
      </c>
      <c r="B4063">
        <v>2024</v>
      </c>
      <c r="C4063">
        <v>6</v>
      </c>
      <c r="D4063">
        <v>18</v>
      </c>
      <c r="E4063">
        <v>800</v>
      </c>
      <c r="F4063">
        <v>-4.8479693603515601</v>
      </c>
      <c r="G4063">
        <v>4.8428680419921797</v>
      </c>
      <c r="H4063">
        <v>6.8524577919938103</v>
      </c>
      <c r="I4063">
        <v>2.3556680838895199</v>
      </c>
      <c r="J4063">
        <f t="shared" si="64"/>
        <v>2.3556680838895199</v>
      </c>
      <c r="K4063" t="str" cm="1">
        <f t="array" ref="K4063">INDEX($P$6:$P$13,MATCH(MIN(ABS(MOD(J4063 - $Q$6:$Q$13 + PI(), 2*PI()) - PI())),ABS(MOD(J4063 - $Q$6:$Q$13 + PI(), 2*PI()) - PI()),0))</f>
        <v>SE</v>
      </c>
      <c r="L4063">
        <v>2.1418830818268701</v>
      </c>
      <c r="M4063">
        <v>5.5504134496053004</v>
      </c>
      <c r="N4063">
        <v>1.03181884023878</v>
      </c>
    </row>
    <row r="4064" spans="1:14" x14ac:dyDescent="0.3">
      <c r="A4064">
        <v>1718690</v>
      </c>
      <c r="B4064">
        <v>2024</v>
      </c>
      <c r="C4064">
        <v>6</v>
      </c>
      <c r="D4064">
        <v>18</v>
      </c>
      <c r="E4064">
        <v>900</v>
      </c>
      <c r="F4064">
        <v>-4.7048553466796799</v>
      </c>
      <c r="G4064">
        <v>4.9811340332031202</v>
      </c>
      <c r="H4064">
        <v>6.8518143648171597</v>
      </c>
      <c r="I4064">
        <v>2.3847102964958098</v>
      </c>
      <c r="J4064">
        <f t="shared" si="64"/>
        <v>2.3847102964958098</v>
      </c>
      <c r="K4064" t="str" cm="1">
        <f t="array" ref="K4064">INDEX($P$6:$P$13,MATCH(MIN(ABS(MOD(J4064 - $Q$6:$Q$13 + PI(), 2*PI()) - PI())),ABS(MOD(J4064 - $Q$6:$Q$13 + PI(), 2*PI()) - PI()),0))</f>
        <v>SE</v>
      </c>
      <c r="L4064">
        <v>2.1557734790777898</v>
      </c>
      <c r="M4064">
        <v>5.5479412078857404</v>
      </c>
      <c r="N4064">
        <v>1.0451296104325101</v>
      </c>
    </row>
    <row r="4065" spans="1:14" x14ac:dyDescent="0.3">
      <c r="A4065">
        <v>1718694</v>
      </c>
      <c r="B4065">
        <v>2024</v>
      </c>
      <c r="C4065">
        <v>6</v>
      </c>
      <c r="D4065">
        <v>18</v>
      </c>
      <c r="E4065">
        <v>1000</v>
      </c>
      <c r="F4065">
        <v>-4.2742303466796798</v>
      </c>
      <c r="G4065">
        <v>4.0594409179687503</v>
      </c>
      <c r="H4065">
        <v>5.8947523801222097</v>
      </c>
      <c r="I4065">
        <v>2.3304265086481402</v>
      </c>
      <c r="J4065">
        <f t="shared" si="64"/>
        <v>2.3304265086481402</v>
      </c>
      <c r="K4065" t="str" cm="1">
        <f t="array" ref="K4065">INDEX($P$6:$P$13,MATCH(MIN(ABS(MOD(J4065 - $Q$6:$Q$13 + PI(), 2*PI()) - PI())),ABS(MOD(J4065 - $Q$6:$Q$13 + PI(), 2*PI()) - PI()),0))</f>
        <v>SE</v>
      </c>
      <c r="L4065">
        <v>2.1496432373365701</v>
      </c>
      <c r="M4065">
        <v>5.6518838670518603</v>
      </c>
      <c r="N4065">
        <v>1.0326487951808501</v>
      </c>
    </row>
    <row r="4066" spans="1:14" x14ac:dyDescent="0.3">
      <c r="A4066">
        <v>1718697</v>
      </c>
      <c r="B4066">
        <v>2024</v>
      </c>
      <c r="C4066">
        <v>6</v>
      </c>
      <c r="D4066">
        <v>18</v>
      </c>
      <c r="E4066">
        <v>1100</v>
      </c>
      <c r="F4066">
        <v>-4.2817401123046803</v>
      </c>
      <c r="G4066">
        <v>4.06508850097656</v>
      </c>
      <c r="H4066">
        <v>5.90408696667747</v>
      </c>
      <c r="I4066">
        <v>2.3302441578339299</v>
      </c>
      <c r="J4066">
        <f t="shared" si="64"/>
        <v>2.3302441578339299</v>
      </c>
      <c r="K4066" t="str" cm="1">
        <f t="array" ref="K4066">INDEX($P$6:$P$13,MATCH(MIN(ABS(MOD(J4066 - $Q$6:$Q$13 + PI(), 2*PI()) - PI())),ABS(MOD(J4066 - $Q$6:$Q$13 + PI(), 2*PI()) - PI()),0))</f>
        <v>SE</v>
      </c>
      <c r="L4066">
        <v>2.1464042712281399</v>
      </c>
      <c r="M4066">
        <v>5.7288859685261997</v>
      </c>
      <c r="N4066">
        <v>1.0240393877029399</v>
      </c>
    </row>
    <row r="4067" spans="1:14" x14ac:dyDescent="0.3">
      <c r="A4067">
        <v>1718701</v>
      </c>
      <c r="B4067">
        <v>2024</v>
      </c>
      <c r="C4067">
        <v>6</v>
      </c>
      <c r="D4067">
        <v>18</v>
      </c>
      <c r="E4067">
        <v>1200</v>
      </c>
      <c r="F4067">
        <v>-3.93258178710937</v>
      </c>
      <c r="G4067">
        <v>4.1181475830078096</v>
      </c>
      <c r="H4067">
        <v>5.6942373525993304</v>
      </c>
      <c r="I4067">
        <v>2.3792399728099798</v>
      </c>
      <c r="J4067">
        <f t="shared" si="64"/>
        <v>2.3792399728099798</v>
      </c>
      <c r="K4067" t="str" cm="1">
        <f t="array" ref="K4067">INDEX($P$6:$P$13,MATCH(MIN(ABS(MOD(J4067 - $Q$6:$Q$13 + PI(), 2*PI()) - PI())),ABS(MOD(J4067 - $Q$6:$Q$13 + PI(), 2*PI()) - PI()),0))</f>
        <v>SE</v>
      </c>
      <c r="L4067">
        <v>2.1460727964444599</v>
      </c>
      <c r="M4067">
        <v>5.80216492546929</v>
      </c>
      <c r="N4067">
        <v>1.01501905918121</v>
      </c>
    </row>
    <row r="4068" spans="1:14" x14ac:dyDescent="0.3">
      <c r="A4068">
        <v>1718704</v>
      </c>
      <c r="B4068">
        <v>2024</v>
      </c>
      <c r="C4068">
        <v>6</v>
      </c>
      <c r="D4068">
        <v>18</v>
      </c>
      <c r="E4068">
        <v>1300</v>
      </c>
      <c r="F4068">
        <v>-4.0616302490234304</v>
      </c>
      <c r="G4068">
        <v>4.2034405517578097</v>
      </c>
      <c r="H4068">
        <v>5.8451477955603597</v>
      </c>
      <c r="I4068">
        <v>2.3733505911847299</v>
      </c>
      <c r="J4068">
        <f t="shared" si="64"/>
        <v>2.3733505911847299</v>
      </c>
      <c r="K4068" t="str" cm="1">
        <f t="array" ref="K4068">INDEX($P$6:$P$13,MATCH(MIN(ABS(MOD(J4068 - $Q$6:$Q$13 + PI(), 2*PI()) - PI())),ABS(MOD(J4068 - $Q$6:$Q$13 + PI(), 2*PI()) - PI()),0))</f>
        <v>SE</v>
      </c>
      <c r="L4068">
        <v>2.1470598527164801</v>
      </c>
      <c r="M4068">
        <v>5.85173553890652</v>
      </c>
      <c r="N4068">
        <v>1.00931031174129</v>
      </c>
    </row>
    <row r="4069" spans="1:14" x14ac:dyDescent="0.3">
      <c r="A4069">
        <v>1718708</v>
      </c>
      <c r="B4069">
        <v>2024</v>
      </c>
      <c r="C4069">
        <v>6</v>
      </c>
      <c r="D4069">
        <v>18</v>
      </c>
      <c r="E4069">
        <v>1400</v>
      </c>
      <c r="F4069">
        <v>-4.3526019287109303</v>
      </c>
      <c r="G4069">
        <v>4.3522314453125004</v>
      </c>
      <c r="H4069">
        <v>6.1552467134457798</v>
      </c>
      <c r="I4069">
        <v>2.3561519295386999</v>
      </c>
      <c r="J4069">
        <f t="shared" si="64"/>
        <v>2.3561519295386999</v>
      </c>
      <c r="K4069" t="str" cm="1">
        <f t="array" ref="K4069">INDEX($P$6:$P$13,MATCH(MIN(ABS(MOD(J4069 - $Q$6:$Q$13 + PI(), 2*PI()) - PI())),ABS(MOD(J4069 - $Q$6:$Q$13 + PI(), 2*PI()) - PI()),0))</f>
        <v>SE</v>
      </c>
      <c r="L4069">
        <v>2.15156299180369</v>
      </c>
      <c r="M4069">
        <v>5.8587692048814501</v>
      </c>
      <c r="N4069">
        <v>1.01069572236802</v>
      </c>
    </row>
    <row r="4070" spans="1:14" x14ac:dyDescent="0.3">
      <c r="A4070">
        <v>1718712</v>
      </c>
      <c r="B4070">
        <v>2024</v>
      </c>
      <c r="C4070">
        <v>6</v>
      </c>
      <c r="D4070">
        <v>18</v>
      </c>
      <c r="E4070">
        <v>1500</v>
      </c>
      <c r="F4070">
        <v>-4.5834899902343702</v>
      </c>
      <c r="G4070">
        <v>4.5614392089843703</v>
      </c>
      <c r="H4070">
        <v>6.4664602486861904</v>
      </c>
      <c r="I4070">
        <v>2.3537832371323999</v>
      </c>
      <c r="J4070">
        <f t="shared" si="64"/>
        <v>2.3537832371323999</v>
      </c>
      <c r="K4070" t="str" cm="1">
        <f t="array" ref="K4070">INDEX($P$6:$P$13,MATCH(MIN(ABS(MOD(J4070 - $Q$6:$Q$13 + PI(), 2*PI()) - PI())),ABS(MOD(J4070 - $Q$6:$Q$13 + PI(), 2*PI()) - PI()),0))</f>
        <v>SE</v>
      </c>
      <c r="L4070">
        <v>2.1598978870673098</v>
      </c>
      <c r="M4070">
        <v>5.8438591427273199</v>
      </c>
      <c r="N4070">
        <v>1.01577326986524</v>
      </c>
    </row>
    <row r="4071" spans="1:14" x14ac:dyDescent="0.3">
      <c r="A4071">
        <v>1718715</v>
      </c>
      <c r="B4071">
        <v>2024</v>
      </c>
      <c r="C4071">
        <v>6</v>
      </c>
      <c r="D4071">
        <v>18</v>
      </c>
      <c r="E4071">
        <v>1600</v>
      </c>
      <c r="F4071">
        <v>-4.2114636230468703</v>
      </c>
      <c r="G4071">
        <v>4.6916015624999998</v>
      </c>
      <c r="H4071">
        <v>6.3045658906461997</v>
      </c>
      <c r="I4071">
        <v>2.4100718081269101</v>
      </c>
      <c r="J4071">
        <f t="shared" si="64"/>
        <v>2.4100718081269101</v>
      </c>
      <c r="K4071" t="str" cm="1">
        <f t="array" ref="K4071">INDEX($P$6:$P$13,MATCH(MIN(ABS(MOD(J4071 - $Q$6:$Q$13 + PI(), 2*PI()) - PI())),ABS(MOD(J4071 - $Q$6:$Q$13 + PI(), 2*PI()) - PI()),0))</f>
        <v>SE</v>
      </c>
      <c r="L4071">
        <v>2.1694602332773498</v>
      </c>
      <c r="M4071">
        <v>5.8402537239922401</v>
      </c>
      <c r="N4071">
        <v>1.01847151252958</v>
      </c>
    </row>
    <row r="4072" spans="1:14" x14ac:dyDescent="0.3">
      <c r="A4072">
        <v>1718719</v>
      </c>
      <c r="B4072">
        <v>2024</v>
      </c>
      <c r="C4072">
        <v>6</v>
      </c>
      <c r="D4072">
        <v>18</v>
      </c>
      <c r="E4072">
        <v>1700</v>
      </c>
      <c r="F4072">
        <v>-3.7979028320312498</v>
      </c>
      <c r="G4072">
        <v>4.6637677001953097</v>
      </c>
      <c r="H4072">
        <v>6.0145486183865904</v>
      </c>
      <c r="I4072">
        <v>2.4581674463601</v>
      </c>
      <c r="J4072">
        <f t="shared" si="64"/>
        <v>2.4581674463601</v>
      </c>
      <c r="K4072" t="str" cm="1">
        <f t="array" ref="K4072">INDEX($P$6:$P$13,MATCH(MIN(ABS(MOD(J4072 - $Q$6:$Q$13 + PI(), 2*PI()) - PI())),ABS(MOD(J4072 - $Q$6:$Q$13 + PI(), 2*PI()) - PI()),0))</f>
        <v>SE</v>
      </c>
      <c r="L4072">
        <v>2.1760194214981401</v>
      </c>
      <c r="M4072">
        <v>5.8774255116780596</v>
      </c>
      <c r="N4072">
        <v>1.0132601923412701</v>
      </c>
    </row>
    <row r="4073" spans="1:14" x14ac:dyDescent="0.3">
      <c r="A4073">
        <v>1718722</v>
      </c>
      <c r="B4073">
        <v>2024</v>
      </c>
      <c r="C4073">
        <v>6</v>
      </c>
      <c r="D4073">
        <v>18</v>
      </c>
      <c r="E4073">
        <v>1800</v>
      </c>
      <c r="F4073">
        <v>-3.4296777343749998</v>
      </c>
      <c r="G4073">
        <v>4.5842242431640603</v>
      </c>
      <c r="H4073">
        <v>5.7251900643804596</v>
      </c>
      <c r="I4073">
        <v>2.4992779438357502</v>
      </c>
      <c r="J4073">
        <f t="shared" si="64"/>
        <v>2.4992779438357502</v>
      </c>
      <c r="K4073" t="str" cm="1">
        <f t="array" ref="K4073">INDEX($P$6:$P$13,MATCH(MIN(ABS(MOD(J4073 - $Q$6:$Q$13 + PI(), 2*PI()) - PI())),ABS(MOD(J4073 - $Q$6:$Q$13 + PI(), 2*PI()) - PI()),0))</f>
        <v>SE</v>
      </c>
      <c r="L4073">
        <v>2.1798547581466798</v>
      </c>
      <c r="M4073">
        <v>5.9280909432305204</v>
      </c>
      <c r="N4073">
        <v>1.0049700207180401</v>
      </c>
    </row>
    <row r="4074" spans="1:14" x14ac:dyDescent="0.3">
      <c r="A4074">
        <v>1718726</v>
      </c>
      <c r="B4074">
        <v>2024</v>
      </c>
      <c r="C4074">
        <v>6</v>
      </c>
      <c r="D4074">
        <v>18</v>
      </c>
      <c r="E4074">
        <v>1900</v>
      </c>
      <c r="F4074">
        <v>-3.3558502197265598</v>
      </c>
      <c r="G4074">
        <v>4.5712335205078096</v>
      </c>
      <c r="H4074">
        <v>5.6707941768550398</v>
      </c>
      <c r="I4074">
        <v>2.5083301373317202</v>
      </c>
      <c r="J4074">
        <f t="shared" si="64"/>
        <v>2.5083301373317202</v>
      </c>
      <c r="K4074" t="str" cm="1">
        <f t="array" ref="K4074">INDEX($P$6:$P$13,MATCH(MIN(ABS(MOD(J4074 - $Q$6:$Q$13 + PI(), 2*PI()) - PI())),ABS(MOD(J4074 - $Q$6:$Q$13 + PI(), 2*PI()) - PI()),0))</f>
        <v>SE</v>
      </c>
      <c r="L4074">
        <v>2.1822224858998398</v>
      </c>
      <c r="M4074">
        <v>5.9736277262369697</v>
      </c>
      <c r="N4074">
        <v>0.99703126483493298</v>
      </c>
    </row>
    <row r="4075" spans="1:14" x14ac:dyDescent="0.3">
      <c r="A4075">
        <v>1718730</v>
      </c>
      <c r="B4075">
        <v>2024</v>
      </c>
      <c r="C4075">
        <v>6</v>
      </c>
      <c r="D4075">
        <v>18</v>
      </c>
      <c r="E4075">
        <v>2000</v>
      </c>
      <c r="F4075">
        <v>-3.51872192382812</v>
      </c>
      <c r="G4075">
        <v>4.4026147460937501</v>
      </c>
      <c r="H4075">
        <v>5.6359933090583798</v>
      </c>
      <c r="I4075">
        <v>2.4673186084516998</v>
      </c>
      <c r="J4075">
        <f t="shared" si="64"/>
        <v>2.4673186084516998</v>
      </c>
      <c r="K4075" t="str" cm="1">
        <f t="array" ref="K4075">INDEX($P$6:$P$13,MATCH(MIN(ABS(MOD(J4075 - $Q$6:$Q$13 + PI(), 2*PI()) - PI())),ABS(MOD(J4075 - $Q$6:$Q$13 + PI(), 2*PI()) - PI()),0))</f>
        <v>SE</v>
      </c>
      <c r="L4075">
        <v>2.1830889601558301</v>
      </c>
      <c r="M4075">
        <v>6.0081753200954804</v>
      </c>
      <c r="N4075">
        <v>0.99081132147047202</v>
      </c>
    </row>
    <row r="4076" spans="1:14" x14ac:dyDescent="0.3">
      <c r="A4076">
        <v>1718733</v>
      </c>
      <c r="B4076">
        <v>2024</v>
      </c>
      <c r="C4076">
        <v>6</v>
      </c>
      <c r="D4076">
        <v>18</v>
      </c>
      <c r="E4076">
        <v>2100</v>
      </c>
      <c r="F4076">
        <v>-3.7400622558593701</v>
      </c>
      <c r="G4076">
        <v>4.2357830810546799</v>
      </c>
      <c r="H4076">
        <v>5.6506569518466598</v>
      </c>
      <c r="I4076">
        <v>2.4182674068719998</v>
      </c>
      <c r="J4076">
        <f t="shared" si="64"/>
        <v>2.4182674068719998</v>
      </c>
      <c r="K4076" t="str" cm="1">
        <f t="array" ref="K4076">INDEX($P$6:$P$13,MATCH(MIN(ABS(MOD(J4076 - $Q$6:$Q$13 + PI(), 2*PI()) - PI())),ABS(MOD(J4076 - $Q$6:$Q$13 + PI(), 2*PI()) - PI()),0))</f>
        <v>SE</v>
      </c>
      <c r="L4076">
        <v>2.1824580572935899</v>
      </c>
      <c r="M4076">
        <v>6.0296175214979302</v>
      </c>
      <c r="N4076">
        <v>0.98703213532765699</v>
      </c>
    </row>
    <row r="4077" spans="1:14" x14ac:dyDescent="0.3">
      <c r="A4077">
        <v>1718737</v>
      </c>
      <c r="B4077">
        <v>2024</v>
      </c>
      <c r="C4077">
        <v>6</v>
      </c>
      <c r="D4077">
        <v>18</v>
      </c>
      <c r="E4077">
        <v>2200</v>
      </c>
      <c r="F4077">
        <v>-3.7269653320312499</v>
      </c>
      <c r="G4077">
        <v>3.73216125488281</v>
      </c>
      <c r="H4077">
        <v>5.2744002709892204</v>
      </c>
      <c r="I4077">
        <v>2.3568910760392998</v>
      </c>
      <c r="J4077">
        <f t="shared" si="64"/>
        <v>2.3568910760392998</v>
      </c>
      <c r="K4077" t="str" cm="1">
        <f t="array" ref="K4077">INDEX($P$6:$P$13,MATCH(MIN(ABS(MOD(J4077 - $Q$6:$Q$13 + PI(), 2*PI()) - PI())),ABS(MOD(J4077 - $Q$6:$Q$13 + PI(), 2*PI()) - PI()),0))</f>
        <v>SE</v>
      </c>
      <c r="L4077">
        <v>2.1768572519770801</v>
      </c>
      <c r="M4077">
        <v>6.0766178766886396</v>
      </c>
      <c r="N4077">
        <v>0.97937777307298401</v>
      </c>
    </row>
    <row r="4078" spans="1:14" x14ac:dyDescent="0.3">
      <c r="A4078">
        <v>1718740</v>
      </c>
      <c r="B4078">
        <v>2024</v>
      </c>
      <c r="C4078">
        <v>6</v>
      </c>
      <c r="D4078">
        <v>18</v>
      </c>
      <c r="E4078">
        <v>2300</v>
      </c>
      <c r="F4078">
        <v>-3.8473913574218699</v>
      </c>
      <c r="G4078">
        <v>3.8752764892578102</v>
      </c>
      <c r="H4078">
        <v>5.4607864017336203</v>
      </c>
      <c r="I4078">
        <v>2.3598052903978899</v>
      </c>
      <c r="J4078">
        <f t="shared" si="64"/>
        <v>2.3598052903978899</v>
      </c>
      <c r="K4078" t="str" cm="1">
        <f t="array" ref="K4078">INDEX($P$6:$P$13,MATCH(MIN(ABS(MOD(J4078 - $Q$6:$Q$13 + PI(), 2*PI()) - PI())),ABS(MOD(J4078 - $Q$6:$Q$13 + PI(), 2*PI()) - PI()),0))</f>
        <v>SE</v>
      </c>
      <c r="L4078">
        <v>2.1724093290964701</v>
      </c>
      <c r="M4078">
        <v>6.0906221601698096</v>
      </c>
      <c r="N4078">
        <v>0.97714825471242195</v>
      </c>
    </row>
    <row r="4079" spans="1:14" x14ac:dyDescent="0.3">
      <c r="A4079">
        <v>1718744</v>
      </c>
      <c r="B4079">
        <v>2024</v>
      </c>
      <c r="C4079">
        <v>6</v>
      </c>
      <c r="D4079">
        <v>18</v>
      </c>
      <c r="E4079">
        <v>0</v>
      </c>
      <c r="F4079">
        <v>-4.0850305175781196</v>
      </c>
      <c r="G4079">
        <v>2.7929150390625002</v>
      </c>
      <c r="H4079">
        <v>4.9485198539528996</v>
      </c>
      <c r="I4079">
        <v>2.1704953308908999</v>
      </c>
      <c r="J4079">
        <f t="shared" si="64"/>
        <v>2.1704953308908999</v>
      </c>
      <c r="K4079" t="str" cm="1">
        <f t="array" ref="K4079">INDEX($P$6:$P$13,MATCH(MIN(ABS(MOD(J4079 - $Q$6:$Q$13 + PI(), 2*PI()) - PI())),ABS(MOD(J4079 - $Q$6:$Q$13 + PI(), 2*PI()) - PI()),0))</f>
        <v>SE</v>
      </c>
      <c r="L4079">
        <v>2.0804762389092901</v>
      </c>
      <c r="M4079">
        <v>6.0398886998494401</v>
      </c>
      <c r="N4079">
        <v>0.87745849291483502</v>
      </c>
    </row>
    <row r="4080" spans="1:14" x14ac:dyDescent="0.3">
      <c r="A4080">
        <v>1718748</v>
      </c>
      <c r="B4080">
        <v>2024</v>
      </c>
      <c r="C4080">
        <v>6</v>
      </c>
      <c r="D4080">
        <v>18</v>
      </c>
      <c r="E4080">
        <v>100</v>
      </c>
      <c r="F4080">
        <v>-4.4609497070312498</v>
      </c>
      <c r="G4080">
        <v>2.93925048828125</v>
      </c>
      <c r="H4080">
        <v>5.3422154319648802</v>
      </c>
      <c r="I4080">
        <v>2.1533918880671998</v>
      </c>
      <c r="J4080">
        <f t="shared" si="64"/>
        <v>2.1533918880671998</v>
      </c>
      <c r="K4080" t="str" cm="1">
        <f t="array" ref="K4080">INDEX($P$6:$P$13,MATCH(MIN(ABS(MOD(J4080 - $Q$6:$Q$13 + PI(), 2*PI()) - PI())),ABS(MOD(J4080 - $Q$6:$Q$13 + PI(), 2*PI()) - PI()),0))</f>
        <v>SE</v>
      </c>
      <c r="L4080">
        <v>2.0779944686801199</v>
      </c>
      <c r="M4080">
        <v>6.0324336157904703</v>
      </c>
      <c r="N4080">
        <v>0.87913144959343803</v>
      </c>
    </row>
    <row r="4081" spans="1:14" x14ac:dyDescent="0.3">
      <c r="A4081">
        <v>1718751</v>
      </c>
      <c r="B4081">
        <v>2024</v>
      </c>
      <c r="C4081">
        <v>6</v>
      </c>
      <c r="D4081">
        <v>18</v>
      </c>
      <c r="E4081">
        <v>200</v>
      </c>
      <c r="F4081">
        <v>-5.3317303466796799</v>
      </c>
      <c r="G4081">
        <v>3.2752874755859298</v>
      </c>
      <c r="H4081">
        <v>6.2573841609281997</v>
      </c>
      <c r="I4081">
        <v>2.12166498532115</v>
      </c>
      <c r="J4081">
        <f t="shared" si="64"/>
        <v>2.12166498532115</v>
      </c>
      <c r="K4081" t="str" cm="1">
        <f t="array" ref="K4081">INDEX($P$6:$P$13,MATCH(MIN(ABS(MOD(J4081 - $Q$6:$Q$13 + PI(), 2*PI()) - PI())),ABS(MOD(J4081 - $Q$6:$Q$13 + PI(), 2*PI()) - PI()),0))</f>
        <v>SE</v>
      </c>
      <c r="L4081">
        <v>2.0754683124327902</v>
      </c>
      <c r="M4081">
        <v>5.9434964921739297</v>
      </c>
      <c r="N4081">
        <v>0.89342569642596703</v>
      </c>
    </row>
    <row r="4082" spans="1:14" x14ac:dyDescent="0.3">
      <c r="A4082">
        <v>1718755</v>
      </c>
      <c r="B4082">
        <v>2024</v>
      </c>
      <c r="C4082">
        <v>6</v>
      </c>
      <c r="D4082">
        <v>19</v>
      </c>
      <c r="E4082">
        <v>300</v>
      </c>
      <c r="F4082">
        <v>-3.4351354980468698</v>
      </c>
      <c r="G4082">
        <v>5.5393493652343704</v>
      </c>
      <c r="H4082">
        <v>6.5180171279357797</v>
      </c>
      <c r="I4082">
        <v>2.5865005800849201</v>
      </c>
      <c r="J4082">
        <f t="shared" si="64"/>
        <v>2.5865005800849201</v>
      </c>
      <c r="K4082" t="str" cm="1">
        <f t="array" ref="K4082">INDEX($P$6:$P$13,MATCH(MIN(ABS(MOD(J4082 - $Q$6:$Q$13 + PI(), 2*PI()) - PI())),ABS(MOD(J4082 - $Q$6:$Q$13 + PI(), 2*PI()) - PI()),0))</f>
        <v>SE</v>
      </c>
      <c r="L4082">
        <v>2.2130400829926899</v>
      </c>
      <c r="M4082">
        <v>5.9308715396457199</v>
      </c>
      <c r="N4082">
        <v>1.0097894006305199</v>
      </c>
    </row>
    <row r="4083" spans="1:14" x14ac:dyDescent="0.3">
      <c r="A4083">
        <v>1718758</v>
      </c>
      <c r="B4083">
        <v>2024</v>
      </c>
      <c r="C4083">
        <v>6</v>
      </c>
      <c r="D4083">
        <v>19</v>
      </c>
      <c r="E4083">
        <v>400</v>
      </c>
      <c r="F4083">
        <v>-3.2071362304687501</v>
      </c>
      <c r="G4083">
        <v>5.9768261718750004</v>
      </c>
      <c r="H4083">
        <v>6.7829325434943897</v>
      </c>
      <c r="I4083">
        <v>2.64909925268771</v>
      </c>
      <c r="J4083">
        <f t="shared" si="64"/>
        <v>2.64909925268771</v>
      </c>
      <c r="K4083" t="str" cm="1">
        <f t="array" ref="K4083">INDEX($P$6:$P$13,MATCH(MIN(ABS(MOD(J4083 - $Q$6:$Q$13 + PI(), 2*PI()) - PI())),ABS(MOD(J4083 - $Q$6:$Q$13 + PI(), 2*PI()) - PI()),0))</f>
        <v>SE</v>
      </c>
      <c r="L4083">
        <v>2.2449803208477301</v>
      </c>
      <c r="M4083">
        <v>5.8511504067314997</v>
      </c>
      <c r="N4083">
        <v>1.0295450687408401</v>
      </c>
    </row>
    <row r="4084" spans="1:14" x14ac:dyDescent="0.3">
      <c r="A4084">
        <v>1718762</v>
      </c>
      <c r="B4084">
        <v>2024</v>
      </c>
      <c r="C4084">
        <v>6</v>
      </c>
      <c r="D4084">
        <v>19</v>
      </c>
      <c r="E4084">
        <v>500</v>
      </c>
      <c r="F4084">
        <v>-2.8139227294921798</v>
      </c>
      <c r="G4084">
        <v>6.1010443115234301</v>
      </c>
      <c r="H4084">
        <v>6.71869800026204</v>
      </c>
      <c r="I4084">
        <v>2.7094475718207902</v>
      </c>
      <c r="J4084">
        <f t="shared" si="64"/>
        <v>2.7094475718207902</v>
      </c>
      <c r="K4084" t="str" cm="1">
        <f t="array" ref="K4084">INDEX($P$6:$P$13,MATCH(MIN(ABS(MOD(J4084 - $Q$6:$Q$13 + PI(), 2*PI()) - PI())),ABS(MOD(J4084 - $Q$6:$Q$13 + PI(), 2*PI()) - PI()),0))</f>
        <v>SE</v>
      </c>
      <c r="L4084">
        <v>2.2771752160843399</v>
      </c>
      <c r="M4084">
        <v>5.8217240439520896</v>
      </c>
      <c r="N4084">
        <v>1.06001610226101</v>
      </c>
    </row>
    <row r="4085" spans="1:14" x14ac:dyDescent="0.3">
      <c r="A4085">
        <v>1718766</v>
      </c>
      <c r="B4085">
        <v>2024</v>
      </c>
      <c r="C4085">
        <v>6</v>
      </c>
      <c r="D4085">
        <v>19</v>
      </c>
      <c r="E4085">
        <v>600</v>
      </c>
      <c r="F4085">
        <v>-2.2503802490234301</v>
      </c>
      <c r="G4085">
        <v>6.03192443847656</v>
      </c>
      <c r="H4085">
        <v>6.4380372549936</v>
      </c>
      <c r="I4085">
        <v>2.7845078054361601</v>
      </c>
      <c r="J4085">
        <f t="shared" si="64"/>
        <v>2.7845078054361601</v>
      </c>
      <c r="K4085" t="str" cm="1">
        <f t="array" ref="K4085">INDEX($P$6:$P$13,MATCH(MIN(ABS(MOD(J4085 - $Q$6:$Q$13 + PI(), 2*PI()) - PI())),ABS(MOD(J4085 - $Q$6:$Q$13 + PI(), 2*PI()) - PI()),0))</f>
        <v>S</v>
      </c>
      <c r="L4085">
        <v>2.3010654281403702</v>
      </c>
      <c r="M4085">
        <v>5.81386258867051</v>
      </c>
      <c r="N4085">
        <v>1.0685475667317701</v>
      </c>
    </row>
    <row r="4086" spans="1:14" x14ac:dyDescent="0.3">
      <c r="A4086">
        <v>1718769</v>
      </c>
      <c r="B4086">
        <v>2024</v>
      </c>
      <c r="C4086">
        <v>6</v>
      </c>
      <c r="D4086">
        <v>19</v>
      </c>
      <c r="E4086">
        <v>700</v>
      </c>
      <c r="F4086">
        <v>-1.6755065917968699</v>
      </c>
      <c r="G4086">
        <v>5.8858251953125</v>
      </c>
      <c r="H4086">
        <v>6.1196618018424997</v>
      </c>
      <c r="I4086">
        <v>2.86426050307383</v>
      </c>
      <c r="J4086">
        <f t="shared" si="64"/>
        <v>2.86426050307383</v>
      </c>
      <c r="K4086" t="str" cm="1">
        <f t="array" ref="K4086">INDEX($P$6:$P$13,MATCH(MIN(ABS(MOD(J4086 - $Q$6:$Q$13 + PI(), 2*PI()) - PI())),ABS(MOD(J4086 - $Q$6:$Q$13 + PI(), 2*PI()) - PI()),0))</f>
        <v>S</v>
      </c>
      <c r="L4086">
        <v>2.3159946949418502</v>
      </c>
      <c r="M4086">
        <v>5.8457930882771798</v>
      </c>
      <c r="N4086">
        <v>1.0686731338500901</v>
      </c>
    </row>
    <row r="4087" spans="1:14" x14ac:dyDescent="0.3">
      <c r="A4087">
        <v>1718773</v>
      </c>
      <c r="B4087">
        <v>2024</v>
      </c>
      <c r="C4087">
        <v>6</v>
      </c>
      <c r="D4087">
        <v>19</v>
      </c>
      <c r="E4087">
        <v>800</v>
      </c>
      <c r="F4087">
        <v>-1.2274224853515601</v>
      </c>
      <c r="G4087">
        <v>5.6145214843750004</v>
      </c>
      <c r="H4087">
        <v>5.7471225370662697</v>
      </c>
      <c r="I4087">
        <v>2.9263631345427599</v>
      </c>
      <c r="J4087">
        <f t="shared" si="64"/>
        <v>2.9263631345427599</v>
      </c>
      <c r="K4087" t="str" cm="1">
        <f t="array" ref="K4087">INDEX($P$6:$P$13,MATCH(MIN(ABS(MOD(J4087 - $Q$6:$Q$13 + PI(), 2*PI()) - PI())),ABS(MOD(J4087 - $Q$6:$Q$13 + PI(), 2*PI()) - PI()),0))</f>
        <v>S</v>
      </c>
      <c r="L4087">
        <v>2.3208233906769902</v>
      </c>
      <c r="M4087">
        <v>5.9062617619832301</v>
      </c>
      <c r="N4087">
        <v>1.06257984373304</v>
      </c>
    </row>
    <row r="4088" spans="1:14" x14ac:dyDescent="0.3">
      <c r="A4088">
        <v>1718776</v>
      </c>
      <c r="B4088">
        <v>2024</v>
      </c>
      <c r="C4088">
        <v>6</v>
      </c>
      <c r="D4088">
        <v>19</v>
      </c>
      <c r="E4088">
        <v>900</v>
      </c>
      <c r="F4088">
        <v>-1.12521545410156</v>
      </c>
      <c r="G4088">
        <v>5.4496179199218702</v>
      </c>
      <c r="H4088">
        <v>5.56457053969869</v>
      </c>
      <c r="I4088">
        <v>2.9379779706858802</v>
      </c>
      <c r="J4088">
        <f t="shared" si="64"/>
        <v>2.9379779706858802</v>
      </c>
      <c r="K4088" t="str" cm="1">
        <f t="array" ref="K4088">INDEX($P$6:$P$13,MATCH(MIN(ABS(MOD(J4088 - $Q$6:$Q$13 + PI(), 2*PI()) - PI())),ABS(MOD(J4088 - $Q$6:$Q$13 + PI(), 2*PI()) - PI()),0))</f>
        <v>S</v>
      </c>
      <c r="L4088">
        <v>2.3187346734340402</v>
      </c>
      <c r="M4088">
        <v>5.9748836093478701</v>
      </c>
      <c r="N4088">
        <v>1.0544606314764999</v>
      </c>
    </row>
    <row r="4089" spans="1:14" x14ac:dyDescent="0.3">
      <c r="A4089">
        <v>1718780</v>
      </c>
      <c r="B4089">
        <v>2024</v>
      </c>
      <c r="C4089">
        <v>6</v>
      </c>
      <c r="D4089">
        <v>19</v>
      </c>
      <c r="E4089">
        <v>1000</v>
      </c>
      <c r="F4089">
        <v>-1.7164361572265601</v>
      </c>
      <c r="G4089">
        <v>5.2982116699218702</v>
      </c>
      <c r="H4089">
        <v>5.5693087525411098</v>
      </c>
      <c r="I4089">
        <v>2.8282969880917901</v>
      </c>
      <c r="J4089">
        <f t="shared" si="64"/>
        <v>2.8282969880917901</v>
      </c>
      <c r="K4089" t="str" cm="1">
        <f t="array" ref="K4089">INDEX($P$6:$P$13,MATCH(MIN(ABS(MOD(J4089 - $Q$6:$Q$13 + PI(), 2*PI()) - PI())),ABS(MOD(J4089 - $Q$6:$Q$13 + PI(), 2*PI()) - PI()),0))</f>
        <v>S</v>
      </c>
      <c r="L4089">
        <v>2.3125691891943898</v>
      </c>
      <c r="M4089">
        <v>6.0359228981865698</v>
      </c>
      <c r="N4089">
        <v>1.0468992657131599</v>
      </c>
    </row>
    <row r="4090" spans="1:14" x14ac:dyDescent="0.3">
      <c r="A4090">
        <v>1718784</v>
      </c>
      <c r="B4090">
        <v>2024</v>
      </c>
      <c r="C4090">
        <v>6</v>
      </c>
      <c r="D4090">
        <v>19</v>
      </c>
      <c r="E4090">
        <v>1100</v>
      </c>
      <c r="F4090">
        <v>-2.0254144287109299</v>
      </c>
      <c r="G4090">
        <v>5.4867492675781202</v>
      </c>
      <c r="H4090">
        <v>5.8486512234274599</v>
      </c>
      <c r="I4090">
        <v>2.7879636460794099</v>
      </c>
      <c r="J4090">
        <f t="shared" si="64"/>
        <v>2.7879636460794099</v>
      </c>
      <c r="K4090" t="str" cm="1">
        <f t="array" ref="K4090">INDEX($P$6:$P$13,MATCH(MIN(ABS(MOD(J4090 - $Q$6:$Q$13 + PI(), 2*PI()) - PI())),ABS(MOD(J4090 - $Q$6:$Q$13 + PI(), 2*PI()) - PI()),0))</f>
        <v>S</v>
      </c>
      <c r="L4090">
        <v>2.30818411691551</v>
      </c>
      <c r="M4090">
        <v>6.0641255908542204</v>
      </c>
      <c r="N4090">
        <v>1.0450604756673101</v>
      </c>
    </row>
    <row r="4091" spans="1:14" x14ac:dyDescent="0.3">
      <c r="A4091">
        <v>1718787</v>
      </c>
      <c r="B4091">
        <v>2024</v>
      </c>
      <c r="C4091">
        <v>6</v>
      </c>
      <c r="D4091">
        <v>19</v>
      </c>
      <c r="E4091">
        <v>1200</v>
      </c>
      <c r="F4091">
        <v>-1.5932702636718701</v>
      </c>
      <c r="G4091">
        <v>5.8420330810546801</v>
      </c>
      <c r="H4091">
        <v>6.0553992975887496</v>
      </c>
      <c r="I4091">
        <v>2.8753424343750398</v>
      </c>
      <c r="J4091">
        <f t="shared" si="64"/>
        <v>2.8753424343750398</v>
      </c>
      <c r="K4091" t="str" cm="1">
        <f t="array" ref="K4091">INDEX($P$6:$P$13,MATCH(MIN(ABS(MOD(J4091 - $Q$6:$Q$13 + PI(), 2*PI()) - PI())),ABS(MOD(J4091 - $Q$6:$Q$13 + PI(), 2*PI()) - PI()),0))</f>
        <v>S</v>
      </c>
      <c r="L4091">
        <v>2.3142668952079601</v>
      </c>
      <c r="M4091">
        <v>6.0716084374321797</v>
      </c>
      <c r="N4091">
        <v>1.04661549462212</v>
      </c>
    </row>
    <row r="4092" spans="1:14" x14ac:dyDescent="0.3">
      <c r="A4092">
        <v>1718791</v>
      </c>
      <c r="B4092">
        <v>2024</v>
      </c>
      <c r="C4092">
        <v>6</v>
      </c>
      <c r="D4092">
        <v>19</v>
      </c>
      <c r="E4092">
        <v>1300</v>
      </c>
      <c r="F4092">
        <v>-1.3678131103515601</v>
      </c>
      <c r="G4092">
        <v>6.1263671874999996</v>
      </c>
      <c r="H4092">
        <v>6.27720380590962</v>
      </c>
      <c r="I4092">
        <v>2.92192870714723</v>
      </c>
      <c r="J4092">
        <f t="shared" si="64"/>
        <v>2.92192870714723</v>
      </c>
      <c r="K4092" t="str" cm="1">
        <f t="array" ref="K4092">INDEX($P$6:$P$13,MATCH(MIN(ABS(MOD(J4092 - $Q$6:$Q$13 + PI(), 2*PI()) - PI())),ABS(MOD(J4092 - $Q$6:$Q$13 + PI(), 2*PI()) - PI()),0))</f>
        <v>S</v>
      </c>
      <c r="L4092">
        <v>2.3285447823974899</v>
      </c>
      <c r="M4092">
        <v>6.0655638376871703</v>
      </c>
      <c r="N4092">
        <v>1.05058320363362</v>
      </c>
    </row>
    <row r="4093" spans="1:14" x14ac:dyDescent="0.3">
      <c r="A4093">
        <v>1718794</v>
      </c>
      <c r="B4093">
        <v>2024</v>
      </c>
      <c r="C4093">
        <v>6</v>
      </c>
      <c r="D4093">
        <v>19</v>
      </c>
      <c r="E4093">
        <v>1400</v>
      </c>
      <c r="F4093">
        <v>-1.1765020751953099</v>
      </c>
      <c r="G4093">
        <v>6.346640625</v>
      </c>
      <c r="H4093">
        <v>6.4547660186748201</v>
      </c>
      <c r="I4093">
        <v>2.9582993009231799</v>
      </c>
      <c r="J4093">
        <f t="shared" si="64"/>
        <v>2.9582993009231799</v>
      </c>
      <c r="K4093" t="str" cm="1">
        <f t="array" ref="K4093">INDEX($P$6:$P$13,MATCH(MIN(ABS(MOD(J4093 - $Q$6:$Q$13 + PI(), 2*PI()) - PI())),ABS(MOD(J4093 - $Q$6:$Q$13 + PI(), 2*PI()) - PI()),0))</f>
        <v>S</v>
      </c>
      <c r="L4093">
        <v>2.3551890876994799</v>
      </c>
      <c r="M4093">
        <v>6.0332617229885503</v>
      </c>
      <c r="N4093">
        <v>1.0593696170383</v>
      </c>
    </row>
    <row r="4094" spans="1:14" x14ac:dyDescent="0.3">
      <c r="A4094">
        <v>1718798</v>
      </c>
      <c r="B4094">
        <v>2024</v>
      </c>
      <c r="C4094">
        <v>6</v>
      </c>
      <c r="D4094">
        <v>19</v>
      </c>
      <c r="E4094">
        <v>1500</v>
      </c>
      <c r="F4094">
        <v>-0.80929748535156198</v>
      </c>
      <c r="G4094">
        <v>6.3435736083984304</v>
      </c>
      <c r="H4094">
        <v>6.3949893311064603</v>
      </c>
      <c r="I4094">
        <v>3.0147005885187501</v>
      </c>
      <c r="J4094">
        <f t="shared" si="64"/>
        <v>3.0147005885187501</v>
      </c>
      <c r="K4094" t="str" cm="1">
        <f t="array" ref="K4094">INDEX($P$6:$P$13,MATCH(MIN(ABS(MOD(J4094 - $Q$6:$Q$13 + PI(), 2*PI()) - PI())),ABS(MOD(J4094 - $Q$6:$Q$13 + PI(), 2*PI()) - PI()),0))</f>
        <v>S</v>
      </c>
      <c r="L4094">
        <v>2.3862113339267701</v>
      </c>
      <c r="M4094">
        <v>5.9999580383300701</v>
      </c>
      <c r="N4094">
        <v>1.06884670257568</v>
      </c>
    </row>
    <row r="4095" spans="1:14" x14ac:dyDescent="0.3">
      <c r="A4095">
        <v>1718802</v>
      </c>
      <c r="B4095">
        <v>2024</v>
      </c>
      <c r="C4095">
        <v>6</v>
      </c>
      <c r="D4095">
        <v>19</v>
      </c>
      <c r="E4095">
        <v>1600</v>
      </c>
      <c r="F4095">
        <v>-0.386141357421875</v>
      </c>
      <c r="G4095">
        <v>6.1518664550781201</v>
      </c>
      <c r="H4095">
        <v>6.1639732339642004</v>
      </c>
      <c r="I4095">
        <v>3.07890672833107</v>
      </c>
      <c r="J4095">
        <f t="shared" si="64"/>
        <v>3.07890672833107</v>
      </c>
      <c r="K4095" t="str" cm="1">
        <f t="array" ref="K4095">INDEX($P$6:$P$13,MATCH(MIN(ABS(MOD(J4095 - $Q$6:$Q$13 + PI(), 2*PI()) - PI())),ABS(MOD(J4095 - $Q$6:$Q$13 + PI(), 2*PI()) - PI()),0))</f>
        <v>S</v>
      </c>
      <c r="L4095">
        <v>2.4103788106429498</v>
      </c>
      <c r="M4095">
        <v>6.0758381949530698</v>
      </c>
      <c r="N4095">
        <v>1.1033947202894401</v>
      </c>
    </row>
    <row r="4096" spans="1:14" x14ac:dyDescent="0.3">
      <c r="A4096">
        <v>1718805</v>
      </c>
      <c r="B4096">
        <v>2024</v>
      </c>
      <c r="C4096">
        <v>6</v>
      </c>
      <c r="D4096">
        <v>19</v>
      </c>
      <c r="E4096">
        <v>1700</v>
      </c>
      <c r="F4096">
        <v>0.10303466796874999</v>
      </c>
      <c r="G4096">
        <v>5.96020812988281</v>
      </c>
      <c r="H4096">
        <v>5.9610986482631301</v>
      </c>
      <c r="I4096">
        <v>-3.1243072830432101</v>
      </c>
      <c r="J4096">
        <f t="shared" si="64"/>
        <v>3.1588780241363761</v>
      </c>
      <c r="K4096" t="str" cm="1">
        <f t="array" ref="K4096">INDEX($P$6:$P$13,MATCH(MIN(ABS(MOD(J4096 - $Q$6:$Q$13 + PI(), 2*PI()) - PI())),ABS(MOD(J4096 - $Q$6:$Q$13 + PI(), 2*PI()) - PI()),0))</f>
        <v>S</v>
      </c>
      <c r="L4096">
        <v>2.4113272510791601</v>
      </c>
      <c r="M4096">
        <v>6.1181975470648799</v>
      </c>
      <c r="N4096">
        <v>1.09889369540744</v>
      </c>
    </row>
    <row r="4097" spans="1:14" x14ac:dyDescent="0.3">
      <c r="A4097">
        <v>1718809</v>
      </c>
      <c r="B4097">
        <v>2024</v>
      </c>
      <c r="C4097">
        <v>6</v>
      </c>
      <c r="D4097">
        <v>19</v>
      </c>
      <c r="E4097">
        <v>1800</v>
      </c>
      <c r="F4097">
        <v>0.37835998535156201</v>
      </c>
      <c r="G4097">
        <v>5.3978405761718697</v>
      </c>
      <c r="H4097">
        <v>5.4110848417191404</v>
      </c>
      <c r="I4097">
        <v>-3.0716124199640702</v>
      </c>
      <c r="J4097">
        <f t="shared" si="64"/>
        <v>3.211572887215516</v>
      </c>
      <c r="K4097" t="str" cm="1">
        <f t="array" ref="K4097">INDEX($P$6:$P$13,MATCH(MIN(ABS(MOD(J4097 - $Q$6:$Q$13 + PI(), 2*PI()) - PI())),ABS(MOD(J4097 - $Q$6:$Q$13 + PI(), 2*PI()) - PI()),0))</f>
        <v>S</v>
      </c>
      <c r="L4097">
        <v>2.3998452983553902</v>
      </c>
      <c r="M4097">
        <v>6.1792480680677597</v>
      </c>
      <c r="N4097">
        <v>1.0899629592895499</v>
      </c>
    </row>
    <row r="4098" spans="1:14" x14ac:dyDescent="0.3">
      <c r="A4098">
        <v>1718812</v>
      </c>
      <c r="B4098">
        <v>2024</v>
      </c>
      <c r="C4098">
        <v>6</v>
      </c>
      <c r="D4098">
        <v>19</v>
      </c>
      <c r="E4098">
        <v>1900</v>
      </c>
      <c r="F4098">
        <v>0.36150756835937498</v>
      </c>
      <c r="G4098">
        <v>5.1313873291015604</v>
      </c>
      <c r="H4098">
        <v>5.1441057185136803</v>
      </c>
      <c r="I4098">
        <v>-3.0712586021622101</v>
      </c>
      <c r="J4098">
        <f t="shared" si="64"/>
        <v>3.2119267050173761</v>
      </c>
      <c r="K4098" t="str" cm="1">
        <f t="array" ref="K4098">INDEX($P$6:$P$13,MATCH(MIN(ABS(MOD(J4098 - $Q$6:$Q$13 + PI(), 2*PI()) - PI())),ABS(MOD(J4098 - $Q$6:$Q$13 + PI(), 2*PI()) - PI()),0))</f>
        <v>S</v>
      </c>
      <c r="L4098">
        <v>2.3717913522977501</v>
      </c>
      <c r="M4098">
        <v>6.2578556272718604</v>
      </c>
      <c r="N4098">
        <v>1.07740577061971</v>
      </c>
    </row>
    <row r="4099" spans="1:14" x14ac:dyDescent="0.3">
      <c r="A4099">
        <v>1718816</v>
      </c>
      <c r="B4099">
        <v>2024</v>
      </c>
      <c r="C4099">
        <v>6</v>
      </c>
      <c r="D4099">
        <v>19</v>
      </c>
      <c r="E4099">
        <v>2000</v>
      </c>
      <c r="F4099">
        <v>0.38049072265625</v>
      </c>
      <c r="G4099">
        <v>4.91895446777343</v>
      </c>
      <c r="H4099">
        <v>4.9336483707349599</v>
      </c>
      <c r="I4099">
        <v>-3.0643944255059199</v>
      </c>
      <c r="J4099">
        <f t="shared" ref="J4099:J4162" si="65">IF(I4099&lt;0,I4099+2*PI(),I4099)</f>
        <v>3.2187908816736663</v>
      </c>
      <c r="K4099" t="str" cm="1">
        <f t="array" ref="K4099">INDEX($P$6:$P$13,MATCH(MIN(ABS(MOD(J4099 - $Q$6:$Q$13 + PI(), 2*PI()) - PI())),ABS(MOD(J4099 - $Q$6:$Q$13 + PI(), 2*PI()) - PI()),0))</f>
        <v>S</v>
      </c>
      <c r="L4099">
        <v>2.3377670725269999</v>
      </c>
      <c r="M4099">
        <v>6.3295491536458304</v>
      </c>
      <c r="N4099">
        <v>1.0655313597785101</v>
      </c>
    </row>
    <row r="4100" spans="1:14" x14ac:dyDescent="0.3">
      <c r="A4100">
        <v>1718820</v>
      </c>
      <c r="B4100">
        <v>2024</v>
      </c>
      <c r="C4100">
        <v>6</v>
      </c>
      <c r="D4100">
        <v>19</v>
      </c>
      <c r="E4100">
        <v>2100</v>
      </c>
      <c r="F4100">
        <v>0.37102355957031202</v>
      </c>
      <c r="G4100">
        <v>4.9058514404296796</v>
      </c>
      <c r="H4100">
        <v>4.9198614652571502</v>
      </c>
      <c r="I4100">
        <v>-3.0661075723298401</v>
      </c>
      <c r="J4100">
        <f t="shared" si="65"/>
        <v>3.2170777348497461</v>
      </c>
      <c r="K4100" t="str" cm="1">
        <f t="array" ref="K4100">INDEX($P$6:$P$13,MATCH(MIN(ABS(MOD(J4100 - $Q$6:$Q$13 + PI(), 2*PI()) - PI())),ABS(MOD(J4100 - $Q$6:$Q$13 + PI(), 2*PI()) - PI()),0))</f>
        <v>S</v>
      </c>
      <c r="L4100">
        <v>2.29849535932573</v>
      </c>
      <c r="M4100">
        <v>6.3957614898681596</v>
      </c>
      <c r="N4100">
        <v>1.0540009074740899</v>
      </c>
    </row>
    <row r="4101" spans="1:14" x14ac:dyDescent="0.3">
      <c r="A4101">
        <v>1718823</v>
      </c>
      <c r="B4101">
        <v>2024</v>
      </c>
      <c r="C4101">
        <v>6</v>
      </c>
      <c r="D4101">
        <v>19</v>
      </c>
      <c r="E4101">
        <v>2200</v>
      </c>
      <c r="F4101">
        <v>0.12590942382812501</v>
      </c>
      <c r="G4101">
        <v>4.4296435546874999</v>
      </c>
      <c r="H4101">
        <v>4.4314326356826399</v>
      </c>
      <c r="I4101">
        <v>-3.1131760260143699</v>
      </c>
      <c r="J4101">
        <f t="shared" si="65"/>
        <v>3.1700092811652163</v>
      </c>
      <c r="K4101" t="str" cm="1">
        <f t="array" ref="K4101">INDEX($P$6:$P$13,MATCH(MIN(ABS(MOD(J4101 - $Q$6:$Q$13 + PI(), 2*PI()) - PI())),ABS(MOD(J4101 - $Q$6:$Q$13 + PI(), 2*PI()) - PI()),0))</f>
        <v>S</v>
      </c>
      <c r="L4101">
        <v>2.25049273880673</v>
      </c>
      <c r="M4101">
        <v>6.4730133480495802</v>
      </c>
      <c r="N4101">
        <v>1.0404561360677</v>
      </c>
    </row>
    <row r="4102" spans="1:14" x14ac:dyDescent="0.3">
      <c r="A4102">
        <v>1718827</v>
      </c>
      <c r="B4102">
        <v>2024</v>
      </c>
      <c r="C4102">
        <v>6</v>
      </c>
      <c r="D4102">
        <v>19</v>
      </c>
      <c r="E4102">
        <v>2300</v>
      </c>
      <c r="F4102">
        <v>0.132007446289062</v>
      </c>
      <c r="G4102">
        <v>4.4808618164062501</v>
      </c>
      <c r="H4102">
        <v>4.4828058828822002</v>
      </c>
      <c r="I4102">
        <v>-3.1121408915272202</v>
      </c>
      <c r="J4102">
        <f t="shared" si="65"/>
        <v>3.1710444156523661</v>
      </c>
      <c r="K4102" t="str" cm="1">
        <f t="array" ref="K4102">INDEX($P$6:$P$13,MATCH(MIN(ABS(MOD(J4102 - $Q$6:$Q$13 + PI(), 2*PI()) - PI())),ABS(MOD(J4102 - $Q$6:$Q$13 + PI(), 2*PI()) - PI()),0))</f>
        <v>S</v>
      </c>
      <c r="L4102">
        <v>2.2076287172017199</v>
      </c>
      <c r="M4102">
        <v>6.5152837965223496</v>
      </c>
      <c r="N4102">
        <v>1.0316867828369101</v>
      </c>
    </row>
    <row r="4103" spans="1:14" x14ac:dyDescent="0.3">
      <c r="A4103">
        <v>1718830</v>
      </c>
      <c r="B4103">
        <v>2024</v>
      </c>
      <c r="C4103">
        <v>6</v>
      </c>
      <c r="D4103">
        <v>19</v>
      </c>
      <c r="E4103">
        <v>0</v>
      </c>
      <c r="F4103">
        <v>-3.8389886474609298</v>
      </c>
      <c r="G4103">
        <v>4.1928179931640601</v>
      </c>
      <c r="H4103">
        <v>5.6848532574846802</v>
      </c>
      <c r="I4103">
        <v>2.40021954383276</v>
      </c>
      <c r="J4103">
        <f t="shared" si="65"/>
        <v>2.40021954383276</v>
      </c>
      <c r="K4103" t="str" cm="1">
        <f t="array" ref="K4103">INDEX($P$6:$P$13,MATCH(MIN(ABS(MOD(J4103 - $Q$6:$Q$13 + PI(), 2*PI()) - PI())),ABS(MOD(J4103 - $Q$6:$Q$13 + PI(), 2*PI()) - PI()),0))</f>
        <v>SE</v>
      </c>
      <c r="L4103">
        <v>2.17163535530233</v>
      </c>
      <c r="M4103">
        <v>6.0832927491929798</v>
      </c>
      <c r="N4103">
        <v>0.97852366500430599</v>
      </c>
    </row>
    <row r="4104" spans="1:14" x14ac:dyDescent="0.3">
      <c r="A4104">
        <v>1718834</v>
      </c>
      <c r="B4104">
        <v>2024</v>
      </c>
      <c r="C4104">
        <v>6</v>
      </c>
      <c r="D4104">
        <v>19</v>
      </c>
      <c r="E4104">
        <v>100</v>
      </c>
      <c r="F4104">
        <v>-3.7639984130859299</v>
      </c>
      <c r="G4104">
        <v>4.6581573486328098</v>
      </c>
      <c r="H4104">
        <v>5.9888324353195301</v>
      </c>
      <c r="I4104">
        <v>2.4619657423744901</v>
      </c>
      <c r="J4104">
        <f t="shared" si="65"/>
        <v>2.4619657423744901</v>
      </c>
      <c r="K4104" t="str" cm="1">
        <f t="array" ref="K4104">INDEX($P$6:$P$13,MATCH(MIN(ABS(MOD(J4104 - $Q$6:$Q$13 + PI(), 2*PI()) - PI())),ABS(MOD(J4104 - $Q$6:$Q$13 + PI(), 2*PI()) - PI()),0))</f>
        <v>SE</v>
      </c>
      <c r="L4104">
        <v>2.1770264810690199</v>
      </c>
      <c r="M4104">
        <v>6.0528802871704102</v>
      </c>
      <c r="N4104">
        <v>0.98415205876032497</v>
      </c>
    </row>
    <row r="4105" spans="1:14" x14ac:dyDescent="0.3">
      <c r="A4105">
        <v>1718838</v>
      </c>
      <c r="B4105">
        <v>2024</v>
      </c>
      <c r="C4105">
        <v>6</v>
      </c>
      <c r="D4105">
        <v>19</v>
      </c>
      <c r="E4105">
        <v>200</v>
      </c>
      <c r="F4105">
        <v>-3.6660778808593699</v>
      </c>
      <c r="G4105">
        <v>5.0628887939453104</v>
      </c>
      <c r="H4105">
        <v>6.2508375413526203</v>
      </c>
      <c r="I4105">
        <v>2.5148694391673598</v>
      </c>
      <c r="J4105">
        <f t="shared" si="65"/>
        <v>2.5148694391673598</v>
      </c>
      <c r="K4105" t="str" cm="1">
        <f t="array" ref="K4105">INDEX($P$6:$P$13,MATCH(MIN(ABS(MOD(J4105 - $Q$6:$Q$13 + PI(), 2*PI()) - PI())),ABS(MOD(J4105 - $Q$6:$Q$13 + PI(), 2*PI()) - PI()),0))</f>
        <v>SE</v>
      </c>
      <c r="L4105">
        <v>2.1902239533949799</v>
      </c>
      <c r="M4105">
        <v>6.0014575322469002</v>
      </c>
      <c r="N4105">
        <v>0.994399256176418</v>
      </c>
    </row>
    <row r="4106" spans="1:14" x14ac:dyDescent="0.3">
      <c r="A4106">
        <v>1718841</v>
      </c>
      <c r="B4106">
        <v>2024</v>
      </c>
      <c r="C4106">
        <v>6</v>
      </c>
      <c r="D4106">
        <v>20</v>
      </c>
      <c r="E4106">
        <v>300</v>
      </c>
      <c r="F4106">
        <v>1.1719500732421799</v>
      </c>
      <c r="G4106">
        <v>5.3213604736328097</v>
      </c>
      <c r="H4106">
        <v>5.4488846807868798</v>
      </c>
      <c r="I4106">
        <v>-2.92481816389577</v>
      </c>
      <c r="J4106">
        <f t="shared" si="65"/>
        <v>3.3583671432838162</v>
      </c>
      <c r="K4106" t="str" cm="1">
        <f t="array" ref="K4106">INDEX($P$6:$P$13,MATCH(MIN(ABS(MOD(J4106 - $Q$6:$Q$13 + PI(), 2*PI()) - PI())),ABS(MOD(J4106 - $Q$6:$Q$13 + PI(), 2*PI()) - PI()),0))</f>
        <v>S</v>
      </c>
      <c r="L4106">
        <v>2.1660373611003099</v>
      </c>
      <c r="M4106">
        <v>6.4534166124131902</v>
      </c>
      <c r="N4106">
        <v>1.0255251990424199</v>
      </c>
    </row>
    <row r="4107" spans="1:14" x14ac:dyDescent="0.3">
      <c r="A4107">
        <v>1718845</v>
      </c>
      <c r="B4107">
        <v>2024</v>
      </c>
      <c r="C4107">
        <v>6</v>
      </c>
      <c r="D4107">
        <v>20</v>
      </c>
      <c r="E4107">
        <v>400</v>
      </c>
      <c r="F4107">
        <v>1.74692199707031</v>
      </c>
      <c r="G4107">
        <v>5.0667980957031196</v>
      </c>
      <c r="H4107">
        <v>5.3594943237649701</v>
      </c>
      <c r="I4107">
        <v>-2.8095772417743001</v>
      </c>
      <c r="J4107">
        <f t="shared" si="65"/>
        <v>3.4736080654052861</v>
      </c>
      <c r="K4107" t="str" cm="1">
        <f t="array" ref="K4107">INDEX($P$6:$P$13,MATCH(MIN(ABS(MOD(J4107 - $Q$6:$Q$13 + PI(), 2*PI()) - PI())),ABS(MOD(J4107 - $Q$6:$Q$13 + PI(), 2*PI()) - PI()),0))</f>
        <v>S</v>
      </c>
      <c r="L4107">
        <v>2.1655183110038498</v>
      </c>
      <c r="M4107">
        <v>6.4134647581312301</v>
      </c>
      <c r="N4107">
        <v>1.0184440149201199</v>
      </c>
    </row>
    <row r="4108" spans="1:14" x14ac:dyDescent="0.3">
      <c r="A4108">
        <v>1718848</v>
      </c>
      <c r="B4108">
        <v>2024</v>
      </c>
      <c r="C4108">
        <v>6</v>
      </c>
      <c r="D4108">
        <v>20</v>
      </c>
      <c r="E4108">
        <v>500</v>
      </c>
      <c r="F4108">
        <v>2.45182983398437</v>
      </c>
      <c r="G4108">
        <v>4.6777136230468699</v>
      </c>
      <c r="H4108">
        <v>5.2813326229327897</v>
      </c>
      <c r="I4108">
        <v>-2.6588111789159501</v>
      </c>
      <c r="J4108">
        <f t="shared" si="65"/>
        <v>3.6243741282636361</v>
      </c>
      <c r="K4108" t="str" cm="1">
        <f t="array" ref="K4108">INDEX($P$6:$P$13,MATCH(MIN(ABS(MOD(J4108 - $Q$6:$Q$13 + PI(), 2*PI()) - PI())),ABS(MOD(J4108 - $Q$6:$Q$13 + PI(), 2*PI()) - PI()),0))</f>
        <v>SW</v>
      </c>
      <c r="L4108">
        <v>2.16374491203397</v>
      </c>
      <c r="M4108">
        <v>6.4021394517686598</v>
      </c>
      <c r="N4108">
        <v>1.0161397059758499</v>
      </c>
    </row>
    <row r="4109" spans="1:14" x14ac:dyDescent="0.3">
      <c r="A4109">
        <v>1718852</v>
      </c>
      <c r="B4109">
        <v>2024</v>
      </c>
      <c r="C4109">
        <v>6</v>
      </c>
      <c r="D4109">
        <v>20</v>
      </c>
      <c r="E4109">
        <v>600</v>
      </c>
      <c r="F4109">
        <v>3.04351867675781</v>
      </c>
      <c r="G4109">
        <v>4.2076556396484301</v>
      </c>
      <c r="H4109">
        <v>5.1930118349218999</v>
      </c>
      <c r="I4109">
        <v>-2.5153807245810098</v>
      </c>
      <c r="J4109">
        <f t="shared" si="65"/>
        <v>3.7678045825985764</v>
      </c>
      <c r="K4109" t="str" cm="1">
        <f t="array" ref="K4109">INDEX($P$6:$P$13,MATCH(MIN(ABS(MOD(J4109 - $Q$6:$Q$13 + PI(), 2*PI()) - PI())),ABS(MOD(J4109 - $Q$6:$Q$13 + PI(), 2*PI()) - PI()),0))</f>
        <v>SW</v>
      </c>
      <c r="L4109">
        <v>2.1530074016069101</v>
      </c>
      <c r="M4109">
        <v>6.4016970528496602</v>
      </c>
      <c r="N4109">
        <v>1.0120504167344799</v>
      </c>
    </row>
    <row r="4110" spans="1:14" x14ac:dyDescent="0.3">
      <c r="A4110">
        <v>1718856</v>
      </c>
      <c r="B4110">
        <v>2024</v>
      </c>
      <c r="C4110">
        <v>6</v>
      </c>
      <c r="D4110">
        <v>20</v>
      </c>
      <c r="E4110">
        <v>700</v>
      </c>
      <c r="F4110">
        <v>3.0771569824218701</v>
      </c>
      <c r="G4110">
        <v>3.9410607910156199</v>
      </c>
      <c r="H4110">
        <v>5.0000855245633904</v>
      </c>
      <c r="I4110">
        <v>-2.4786728342666802</v>
      </c>
      <c r="J4110">
        <f t="shared" si="65"/>
        <v>3.8045124729129061</v>
      </c>
      <c r="K4110" t="str" cm="1">
        <f t="array" ref="K4110">INDEX($P$6:$P$13,MATCH(MIN(ABS(MOD(J4110 - $Q$6:$Q$13 + PI(), 2*PI()) - PI())),ABS(MOD(J4110 - $Q$6:$Q$13 + PI(), 2*PI()) - PI()),0))</f>
        <v>SW</v>
      </c>
      <c r="L4110">
        <v>2.1309184333495099</v>
      </c>
      <c r="M4110">
        <v>6.4142987993028404</v>
      </c>
      <c r="N4110">
        <v>1.00657198164198</v>
      </c>
    </row>
    <row r="4111" spans="1:14" x14ac:dyDescent="0.3">
      <c r="A4111">
        <v>1718859</v>
      </c>
      <c r="B4111">
        <v>2024</v>
      </c>
      <c r="C4111">
        <v>6</v>
      </c>
      <c r="D4111">
        <v>20</v>
      </c>
      <c r="E4111">
        <v>800</v>
      </c>
      <c r="F4111">
        <v>2.7219213867187499</v>
      </c>
      <c r="G4111">
        <v>4.0044641113281196</v>
      </c>
      <c r="H4111">
        <v>4.8419612611411704</v>
      </c>
      <c r="I4111">
        <v>-2.5446062838728101</v>
      </c>
      <c r="J4111">
        <f t="shared" si="65"/>
        <v>3.7385790233067762</v>
      </c>
      <c r="K4111" t="str" cm="1">
        <f t="array" ref="K4111">INDEX($P$6:$P$13,MATCH(MIN(ABS(MOD(J4111 - $Q$6:$Q$13 + PI(), 2*PI()) - PI())),ABS(MOD(J4111 - $Q$6:$Q$13 + PI(), 2*PI()) - PI()),0))</f>
        <v>SW</v>
      </c>
      <c r="L4111">
        <v>2.09335108406452</v>
      </c>
      <c r="M4111">
        <v>6.44185988108317</v>
      </c>
      <c r="N4111">
        <v>0.99967634677886896</v>
      </c>
    </row>
    <row r="4112" spans="1:14" x14ac:dyDescent="0.3">
      <c r="A4112">
        <v>1718863</v>
      </c>
      <c r="B4112">
        <v>2024</v>
      </c>
      <c r="C4112">
        <v>6</v>
      </c>
      <c r="D4112">
        <v>20</v>
      </c>
      <c r="E4112">
        <v>900</v>
      </c>
      <c r="F4112">
        <v>2.3803417968749998</v>
      </c>
      <c r="G4112">
        <v>4.1807983398437498</v>
      </c>
      <c r="H4112">
        <v>4.8109356499947404</v>
      </c>
      <c r="I4112">
        <v>-2.62401409551161</v>
      </c>
      <c r="J4112">
        <f t="shared" si="65"/>
        <v>3.6591712116679762</v>
      </c>
      <c r="K4112" t="str" cm="1">
        <f t="array" ref="K4112">INDEX($P$6:$P$13,MATCH(MIN(ABS(MOD(J4112 - $Q$6:$Q$13 + PI(), 2*PI()) - PI())),ABS(MOD(J4112 - $Q$6:$Q$13 + PI(), 2*PI()) - PI()),0))</f>
        <v>SW</v>
      </c>
      <c r="L4112">
        <v>2.0476263835885899</v>
      </c>
      <c r="M4112">
        <v>6.4729917314317396</v>
      </c>
      <c r="N4112">
        <v>0.99356940057542498</v>
      </c>
    </row>
    <row r="4113" spans="1:14" x14ac:dyDescent="0.3">
      <c r="A4113">
        <v>1718866</v>
      </c>
      <c r="B4113">
        <v>2024</v>
      </c>
      <c r="C4113">
        <v>6</v>
      </c>
      <c r="D4113">
        <v>20</v>
      </c>
      <c r="E4113">
        <v>1000</v>
      </c>
      <c r="F4113">
        <v>2.5663922119140601</v>
      </c>
      <c r="G4113">
        <v>3.1957800292968699</v>
      </c>
      <c r="H4113">
        <v>4.0987045491259604</v>
      </c>
      <c r="I4113">
        <v>-2.46499071406391</v>
      </c>
      <c r="J4113">
        <f t="shared" si="65"/>
        <v>3.8181945931156762</v>
      </c>
      <c r="K4113" t="str" cm="1">
        <f t="array" ref="K4113">INDEX($P$6:$P$13,MATCH(MIN(ABS(MOD(J4113 - $Q$6:$Q$13 + PI(), 2*PI()) - PI())),ABS(MOD(J4113 - $Q$6:$Q$13 + PI(), 2*PI()) - PI()),0))</f>
        <v>SW</v>
      </c>
      <c r="L4113">
        <v>1.97452829307624</v>
      </c>
      <c r="M4113">
        <v>6.5415778689914204</v>
      </c>
      <c r="N4113">
        <v>0.98444833358128803</v>
      </c>
    </row>
    <row r="4114" spans="1:14" x14ac:dyDescent="0.3">
      <c r="A4114">
        <v>1718870</v>
      </c>
      <c r="B4114">
        <v>2024</v>
      </c>
      <c r="C4114">
        <v>6</v>
      </c>
      <c r="D4114">
        <v>20</v>
      </c>
      <c r="E4114">
        <v>1100</v>
      </c>
      <c r="F4114">
        <v>2.7199755859375001</v>
      </c>
      <c r="G4114">
        <v>3.38327880859375</v>
      </c>
      <c r="H4114">
        <v>4.3410646948387601</v>
      </c>
      <c r="I4114">
        <v>-2.46444986019868</v>
      </c>
      <c r="J4114">
        <f t="shared" si="65"/>
        <v>3.8187354469809063</v>
      </c>
      <c r="K4114" t="str" cm="1">
        <f t="array" ref="K4114">INDEX($P$6:$P$13,MATCH(MIN(ABS(MOD(J4114 - $Q$6:$Q$13 + PI(), 2*PI()) - PI())),ABS(MOD(J4114 - $Q$6:$Q$13 + PI(), 2*PI()) - PI()),0))</f>
        <v>SW</v>
      </c>
      <c r="L4114">
        <v>1.9053554948759099</v>
      </c>
      <c r="M4114">
        <v>6.5748125712076799</v>
      </c>
      <c r="N4114">
        <v>0.98174269331826103</v>
      </c>
    </row>
    <row r="4115" spans="1:14" x14ac:dyDescent="0.3">
      <c r="A4115">
        <v>1718874</v>
      </c>
      <c r="B4115">
        <v>2024</v>
      </c>
      <c r="C4115">
        <v>6</v>
      </c>
      <c r="D4115">
        <v>20</v>
      </c>
      <c r="E4115">
        <v>1200</v>
      </c>
      <c r="F4115">
        <v>3.0796234130859301</v>
      </c>
      <c r="G4115">
        <v>3.16173034667968</v>
      </c>
      <c r="H4115">
        <v>4.4136854386716697</v>
      </c>
      <c r="I4115">
        <v>-2.3693490397839598</v>
      </c>
      <c r="J4115">
        <f t="shared" si="65"/>
        <v>3.9138362673956264</v>
      </c>
      <c r="K4115" t="str" cm="1">
        <f t="array" ref="K4115">INDEX($P$6:$P$13,MATCH(MIN(ABS(MOD(J4115 - $Q$6:$Q$13 + PI(), 2*PI()) - PI())),ABS(MOD(J4115 - $Q$6:$Q$13 + PI(), 2*PI()) - PI()),0))</f>
        <v>SW</v>
      </c>
      <c r="L4115">
        <v>1.8340401539879401</v>
      </c>
      <c r="M4115">
        <v>6.5994305080837599</v>
      </c>
      <c r="N4115">
        <v>0.98236841625637406</v>
      </c>
    </row>
    <row r="4116" spans="1:14" x14ac:dyDescent="0.3">
      <c r="A4116">
        <v>1718877</v>
      </c>
      <c r="B4116">
        <v>2024</v>
      </c>
      <c r="C4116">
        <v>6</v>
      </c>
      <c r="D4116">
        <v>20</v>
      </c>
      <c r="E4116">
        <v>1300</v>
      </c>
      <c r="F4116">
        <v>3.2070202636718701</v>
      </c>
      <c r="G4116">
        <v>2.79177673339843</v>
      </c>
      <c r="H4116">
        <v>4.2519402983516601</v>
      </c>
      <c r="I4116">
        <v>-2.28708359870476</v>
      </c>
      <c r="J4116">
        <f t="shared" si="65"/>
        <v>3.9961017084748263</v>
      </c>
      <c r="K4116" t="str" cm="1">
        <f t="array" ref="K4116">INDEX($P$6:$P$13,MATCH(MIN(ABS(MOD(J4116 - $Q$6:$Q$13 + PI(), 2*PI()) - PI())),ABS(MOD(J4116 - $Q$6:$Q$13 + PI(), 2*PI()) - PI()),0))</f>
        <v>SW</v>
      </c>
      <c r="L4116">
        <v>1.75016942891283</v>
      </c>
      <c r="M4116">
        <v>6.6299539142184702</v>
      </c>
      <c r="N4116">
        <v>0.98486486408445495</v>
      </c>
    </row>
    <row r="4117" spans="1:14" x14ac:dyDescent="0.3">
      <c r="A4117">
        <v>1718881</v>
      </c>
      <c r="B4117">
        <v>2024</v>
      </c>
      <c r="C4117">
        <v>6</v>
      </c>
      <c r="D4117">
        <v>20</v>
      </c>
      <c r="E4117">
        <v>1400</v>
      </c>
      <c r="F4117">
        <v>3.2242193603515599</v>
      </c>
      <c r="G4117">
        <v>2.4863580322265602</v>
      </c>
      <c r="H4117">
        <v>4.0715558141923296</v>
      </c>
      <c r="I4117">
        <v>-2.2276968447069101</v>
      </c>
      <c r="J4117">
        <f t="shared" si="65"/>
        <v>4.0554884624726757</v>
      </c>
      <c r="K4117" t="str" cm="1">
        <f t="array" ref="K4117">INDEX($P$6:$P$13,MATCH(MIN(ABS(MOD(J4117 - $Q$6:$Q$13 + PI(), 2*PI()) - PI())),ABS(MOD(J4117 - $Q$6:$Q$13 + PI(), 2*PI()) - PI()),0))</f>
        <v>SW</v>
      </c>
      <c r="L4117">
        <v>1.6526789133442299</v>
      </c>
      <c r="M4117">
        <v>6.6653434965345504</v>
      </c>
      <c r="N4117">
        <v>0.98954726590050501</v>
      </c>
    </row>
    <row r="4118" spans="1:14" x14ac:dyDescent="0.3">
      <c r="A4118">
        <v>1718884</v>
      </c>
      <c r="B4118">
        <v>2024</v>
      </c>
      <c r="C4118">
        <v>6</v>
      </c>
      <c r="D4118">
        <v>20</v>
      </c>
      <c r="E4118">
        <v>1500</v>
      </c>
      <c r="F4118">
        <v>3.1241406249999999</v>
      </c>
      <c r="G4118">
        <v>2.3461737060546799</v>
      </c>
      <c r="H4118">
        <v>3.9070174946828402</v>
      </c>
      <c r="I4118">
        <v>-2.21492568719149</v>
      </c>
      <c r="J4118">
        <f t="shared" si="65"/>
        <v>4.0682596199880958</v>
      </c>
      <c r="K4118" t="str" cm="1">
        <f t="array" ref="K4118">INDEX($P$6:$P$13,MATCH(MIN(ABS(MOD(J4118 - $Q$6:$Q$13 + PI(), 2*PI()) - PI())),ABS(MOD(J4118 - $Q$6:$Q$13 + PI(), 2*PI()) - PI()),0))</f>
        <v>SW</v>
      </c>
      <c r="L4118">
        <v>1.5409393023165501</v>
      </c>
      <c r="M4118">
        <v>6.7055798636542399</v>
      </c>
      <c r="N4118">
        <v>0.99637010362413103</v>
      </c>
    </row>
    <row r="4119" spans="1:14" x14ac:dyDescent="0.3">
      <c r="A4119">
        <v>1718888</v>
      </c>
      <c r="B4119">
        <v>2024</v>
      </c>
      <c r="C4119">
        <v>6</v>
      </c>
      <c r="D4119">
        <v>20</v>
      </c>
      <c r="E4119">
        <v>1600</v>
      </c>
      <c r="F4119">
        <v>3.0060119628906201</v>
      </c>
      <c r="G4119">
        <v>2.4805456542968698</v>
      </c>
      <c r="H4119">
        <v>3.8973343023267399</v>
      </c>
      <c r="I4119">
        <v>-2.26071231201349</v>
      </c>
      <c r="J4119">
        <f t="shared" si="65"/>
        <v>4.0224729951660958</v>
      </c>
      <c r="K4119" t="str" cm="1">
        <f t="array" ref="K4119">INDEX($P$6:$P$13,MATCH(MIN(ABS(MOD(J4119 - $Q$6:$Q$13 + PI(), 2*PI()) - PI())),ABS(MOD(J4119 - $Q$6:$Q$13 + PI(), 2*PI()) - PI()),0))</f>
        <v>SW</v>
      </c>
      <c r="L4119">
        <v>1.4201492638216999</v>
      </c>
      <c r="M4119">
        <v>6.74490123324924</v>
      </c>
      <c r="N4119">
        <v>1.0058442884021299</v>
      </c>
    </row>
    <row r="4120" spans="1:14" x14ac:dyDescent="0.3">
      <c r="A4120">
        <v>1718892</v>
      </c>
      <c r="B4120">
        <v>2024</v>
      </c>
      <c r="C4120">
        <v>6</v>
      </c>
      <c r="D4120">
        <v>20</v>
      </c>
      <c r="E4120">
        <v>1700</v>
      </c>
      <c r="F4120">
        <v>3.1188647460937502</v>
      </c>
      <c r="G4120">
        <v>2.3769555664062501</v>
      </c>
      <c r="H4120">
        <v>3.9213817805839901</v>
      </c>
      <c r="I4120">
        <v>-2.2220105089526001</v>
      </c>
      <c r="J4120">
        <f t="shared" si="65"/>
        <v>4.0611747982269861</v>
      </c>
      <c r="K4120" t="str" cm="1">
        <f t="array" ref="K4120">INDEX($P$6:$P$13,MATCH(MIN(ABS(MOD(J4120 - $Q$6:$Q$13 + PI(), 2*PI()) - PI())),ABS(MOD(J4120 - $Q$6:$Q$13 + PI(), 2*PI()) - PI()),0))</f>
        <v>SW</v>
      </c>
      <c r="L4120">
        <v>1.2835458778155</v>
      </c>
      <c r="M4120">
        <v>6.79397169748942</v>
      </c>
      <c r="N4120">
        <v>1.01684697469075</v>
      </c>
    </row>
    <row r="4121" spans="1:14" x14ac:dyDescent="0.3">
      <c r="A4121">
        <v>1718895</v>
      </c>
      <c r="B4121">
        <v>2024</v>
      </c>
      <c r="C4121">
        <v>6</v>
      </c>
      <c r="D4121">
        <v>20</v>
      </c>
      <c r="E4121">
        <v>1800</v>
      </c>
      <c r="F4121">
        <v>3.4142541503906201</v>
      </c>
      <c r="G4121">
        <v>1.8729321289062499</v>
      </c>
      <c r="H4121">
        <v>3.8942272870171402</v>
      </c>
      <c r="I4121">
        <v>-2.0725352967788302</v>
      </c>
      <c r="J4121">
        <f t="shared" si="65"/>
        <v>4.210650010400756</v>
      </c>
      <c r="K4121" t="str" cm="1">
        <f t="array" ref="K4121">INDEX($P$6:$P$13,MATCH(MIN(ABS(MOD(J4121 - $Q$6:$Q$13 + PI(), 2*PI()) - PI())),ABS(MOD(J4121 - $Q$6:$Q$13 + PI(), 2*PI()) - PI()),0))</f>
        <v>SW</v>
      </c>
      <c r="L4121">
        <v>1.1330616819383099</v>
      </c>
      <c r="M4121">
        <v>6.8519586986965599</v>
      </c>
      <c r="N4121">
        <v>1.0290103687180401</v>
      </c>
    </row>
    <row r="4122" spans="1:14" x14ac:dyDescent="0.3">
      <c r="A4122">
        <v>1718899</v>
      </c>
      <c r="B4122">
        <v>2024</v>
      </c>
      <c r="C4122">
        <v>6</v>
      </c>
      <c r="D4122">
        <v>20</v>
      </c>
      <c r="E4122">
        <v>1900</v>
      </c>
      <c r="F4122">
        <v>3.6278448486328099</v>
      </c>
      <c r="G4122">
        <v>1.52035400390625</v>
      </c>
      <c r="H4122">
        <v>3.9335396963734</v>
      </c>
      <c r="I4122">
        <v>-1.9676412607268099</v>
      </c>
      <c r="J4122">
        <f t="shared" si="65"/>
        <v>4.3155440464527768</v>
      </c>
      <c r="K4122" t="str" cm="1">
        <f t="array" ref="K4122">INDEX($P$6:$P$13,MATCH(MIN(ABS(MOD(J4122 - $Q$6:$Q$13 + PI(), 2*PI()) - PI())),ABS(MOD(J4122 - $Q$6:$Q$13 + PI(), 2*PI()) - PI()),0))</f>
        <v>SW</v>
      </c>
      <c r="L4122">
        <v>0.97682938019506904</v>
      </c>
      <c r="M4122">
        <v>6.9134759902954102</v>
      </c>
      <c r="N4122">
        <v>1.0429950290256</v>
      </c>
    </row>
    <row r="4123" spans="1:14" x14ac:dyDescent="0.3">
      <c r="A4123">
        <v>1718902</v>
      </c>
      <c r="B4123">
        <v>2024</v>
      </c>
      <c r="C4123">
        <v>6</v>
      </c>
      <c r="D4123">
        <v>20</v>
      </c>
      <c r="E4123">
        <v>2000</v>
      </c>
      <c r="F4123">
        <v>3.6260620117187501</v>
      </c>
      <c r="G4123">
        <v>0.93506896972656195</v>
      </c>
      <c r="H4123">
        <v>3.7446868615379998</v>
      </c>
      <c r="I4123">
        <v>-1.8231724534042599</v>
      </c>
      <c r="J4123">
        <f t="shared" si="65"/>
        <v>4.4600128537753267</v>
      </c>
      <c r="K4123" t="str" cm="1">
        <f t="array" ref="K4123">INDEX($P$6:$P$13,MATCH(MIN(ABS(MOD(J4123 - $Q$6:$Q$13 + PI(), 2*PI()) - PI())),ABS(MOD(J4123 - $Q$6:$Q$13 + PI(), 2*PI()) - PI()),0))</f>
        <v>W</v>
      </c>
      <c r="L4123">
        <v>0.82796870834916303</v>
      </c>
      <c r="M4123">
        <v>6.9759777916802301</v>
      </c>
      <c r="N4123">
        <v>1.0585337744818699</v>
      </c>
    </row>
    <row r="4124" spans="1:14" x14ac:dyDescent="0.3">
      <c r="A4124">
        <v>1718906</v>
      </c>
      <c r="B4124">
        <v>2024</v>
      </c>
      <c r="C4124">
        <v>6</v>
      </c>
      <c r="D4124">
        <v>20</v>
      </c>
      <c r="E4124">
        <v>2100</v>
      </c>
      <c r="F4124">
        <v>3.2080010986328098</v>
      </c>
      <c r="G4124">
        <v>0.47699645996093698</v>
      </c>
      <c r="H4124">
        <v>3.2432694417276799</v>
      </c>
      <c r="I4124">
        <v>-1.7184044821450299</v>
      </c>
      <c r="J4124">
        <f t="shared" si="65"/>
        <v>4.5647808250345561</v>
      </c>
      <c r="K4124" t="str" cm="1">
        <f t="array" ref="K4124">INDEX($P$6:$P$13,MATCH(MIN(ABS(MOD(J4124 - $Q$6:$Q$13 + PI(), 2*PI()) - PI())),ABS(MOD(J4124 - $Q$6:$Q$13 + PI(), 2*PI()) - PI()),0))</f>
        <v>W</v>
      </c>
      <c r="L4124">
        <v>0.69441022908113303</v>
      </c>
      <c r="M4124">
        <v>7.0389498604668503</v>
      </c>
      <c r="N4124">
        <v>1.07525062561035</v>
      </c>
    </row>
    <row r="4125" spans="1:14" x14ac:dyDescent="0.3">
      <c r="A4125">
        <v>1718910</v>
      </c>
      <c r="B4125">
        <v>2024</v>
      </c>
      <c r="C4125">
        <v>6</v>
      </c>
      <c r="D4125">
        <v>20</v>
      </c>
      <c r="E4125">
        <v>2200</v>
      </c>
      <c r="F4125">
        <v>2.3523999023437501</v>
      </c>
      <c r="G4125">
        <v>9.1826782226562501E-2</v>
      </c>
      <c r="H4125">
        <v>2.3541914659774301</v>
      </c>
      <c r="I4125">
        <v>-1.6098118802670101</v>
      </c>
      <c r="J4125">
        <f t="shared" si="65"/>
        <v>4.6733734269125762</v>
      </c>
      <c r="K4125" t="str" cm="1">
        <f t="array" ref="K4125">INDEX($P$6:$P$13,MATCH(MIN(ABS(MOD(J4125 - $Q$6:$Q$13 + PI(), 2*PI()) - PI())),ABS(MOD(J4125 - $Q$6:$Q$13 + PI(), 2*PI()) - PI()),0))</f>
        <v>W</v>
      </c>
      <c r="L4125">
        <v>0.57870251172807197</v>
      </c>
      <c r="M4125">
        <v>7.1151817109849702</v>
      </c>
      <c r="N4125">
        <v>1.09123346540662</v>
      </c>
    </row>
    <row r="4126" spans="1:14" x14ac:dyDescent="0.3">
      <c r="A4126">
        <v>1718913</v>
      </c>
      <c r="B4126">
        <v>2024</v>
      </c>
      <c r="C4126">
        <v>6</v>
      </c>
      <c r="D4126">
        <v>20</v>
      </c>
      <c r="E4126">
        <v>2300</v>
      </c>
      <c r="F4126">
        <v>2.1993749999999999</v>
      </c>
      <c r="G4126">
        <v>0.140721435546875</v>
      </c>
      <c r="H4126">
        <v>2.2038722542487199</v>
      </c>
      <c r="I4126">
        <v>-1.63469169681333</v>
      </c>
      <c r="J4126">
        <f t="shared" si="65"/>
        <v>4.6484936103662564</v>
      </c>
      <c r="K4126" t="str" cm="1">
        <f t="array" ref="K4126">INDEX($P$6:$P$13,MATCH(MIN(ABS(MOD(J4126 - $Q$6:$Q$13 + PI(), 2*PI()) - PI())),ABS(MOD(J4126 - $Q$6:$Q$13 + PI(), 2*PI()) - PI()),0))</f>
        <v>W</v>
      </c>
      <c r="L4126">
        <v>0.48504607254562099</v>
      </c>
      <c r="M4126">
        <v>7.1655629475911402</v>
      </c>
      <c r="N4126">
        <v>1.1106288697984401</v>
      </c>
    </row>
    <row r="4127" spans="1:14" x14ac:dyDescent="0.3">
      <c r="A4127">
        <v>1718917</v>
      </c>
      <c r="B4127">
        <v>2024</v>
      </c>
      <c r="C4127">
        <v>6</v>
      </c>
      <c r="D4127">
        <v>20</v>
      </c>
      <c r="E4127">
        <v>0</v>
      </c>
      <c r="F4127">
        <v>0.23665527343750001</v>
      </c>
      <c r="G4127">
        <v>4.7872393798828101</v>
      </c>
      <c r="H4127">
        <v>4.79308529015983</v>
      </c>
      <c r="I4127">
        <v>-3.0921982617395698</v>
      </c>
      <c r="J4127">
        <f t="shared" si="65"/>
        <v>3.1909870454400164</v>
      </c>
      <c r="K4127" t="str" cm="1">
        <f t="array" ref="K4127">INDEX($P$6:$P$13,MATCH(MIN(ABS(MOD(J4127 - $Q$6:$Q$13 + PI(), 2*PI()) - PI())),ABS(MOD(J4127 - $Q$6:$Q$13 + PI(), 2*PI()) - PI()),0))</f>
        <v>S</v>
      </c>
      <c r="L4127">
        <v>2.1780127975740702</v>
      </c>
      <c r="M4127">
        <v>6.5277725855509399</v>
      </c>
      <c r="N4127">
        <v>1.0264711380004801</v>
      </c>
    </row>
    <row r="4128" spans="1:14" x14ac:dyDescent="0.3">
      <c r="A4128">
        <v>1718920</v>
      </c>
      <c r="B4128">
        <v>2024</v>
      </c>
      <c r="C4128">
        <v>6</v>
      </c>
      <c r="D4128">
        <v>20</v>
      </c>
      <c r="E4128">
        <v>100</v>
      </c>
      <c r="F4128">
        <v>0.28190673828125001</v>
      </c>
      <c r="G4128">
        <v>5.0180511474609304</v>
      </c>
      <c r="H4128">
        <v>5.0259634626230998</v>
      </c>
      <c r="I4128">
        <v>-3.0854731119830499</v>
      </c>
      <c r="J4128">
        <f t="shared" si="65"/>
        <v>3.1977121951965364</v>
      </c>
      <c r="K4128" t="str" cm="1">
        <f t="array" ref="K4128">INDEX($P$6:$P$13,MATCH(MIN(ABS(MOD(J4128 - $Q$6:$Q$13 + PI(), 2*PI()) - PI())),ABS(MOD(J4128 - $Q$6:$Q$13 + PI(), 2*PI()) - PI()),0))</f>
        <v>S</v>
      </c>
      <c r="L4128">
        <v>2.1627495999625701</v>
      </c>
      <c r="M4128">
        <v>6.5153637992011104</v>
      </c>
      <c r="N4128">
        <v>1.0245459344651899</v>
      </c>
    </row>
    <row r="4129" spans="1:14" x14ac:dyDescent="0.3">
      <c r="A4129">
        <v>1718924</v>
      </c>
      <c r="B4129">
        <v>2024</v>
      </c>
      <c r="C4129">
        <v>6</v>
      </c>
      <c r="D4129">
        <v>20</v>
      </c>
      <c r="E4129">
        <v>200</v>
      </c>
      <c r="F4129">
        <v>0.62549499511718698</v>
      </c>
      <c r="G4129">
        <v>5.3568554687500001</v>
      </c>
      <c r="H4129">
        <v>5.3932499016820401</v>
      </c>
      <c r="I4129">
        <v>-3.0253536896343198</v>
      </c>
      <c r="J4129">
        <f t="shared" si="65"/>
        <v>3.2578316175452664</v>
      </c>
      <c r="K4129" t="str" cm="1">
        <f t="array" ref="K4129">INDEX($P$6:$P$13,MATCH(MIN(ABS(MOD(J4129 - $Q$6:$Q$13 + PI(), 2*PI()) - PI())),ABS(MOD(J4129 - $Q$6:$Q$13 + PI(), 2*PI()) - PI()),0))</f>
        <v>S</v>
      </c>
      <c r="L4129">
        <v>2.1609774438011899</v>
      </c>
      <c r="M4129">
        <v>6.4861665301852698</v>
      </c>
      <c r="N4129">
        <v>1.0247211456298799</v>
      </c>
    </row>
    <row r="4130" spans="1:14" x14ac:dyDescent="0.3">
      <c r="A4130">
        <v>1718928</v>
      </c>
      <c r="B4130">
        <v>2024</v>
      </c>
      <c r="C4130">
        <v>6</v>
      </c>
      <c r="D4130">
        <v>21</v>
      </c>
      <c r="E4130">
        <v>300</v>
      </c>
      <c r="F4130">
        <v>1.70277526855468</v>
      </c>
      <c r="G4130">
        <v>2.5877221679687499</v>
      </c>
      <c r="H4130">
        <v>3.0977007011327502</v>
      </c>
      <c r="I4130">
        <v>-2.5595994889121099</v>
      </c>
      <c r="J4130">
        <f t="shared" si="65"/>
        <v>3.7235858182674764</v>
      </c>
      <c r="K4130" t="str" cm="1">
        <f t="array" ref="K4130">INDEX($P$6:$P$13,MATCH(MIN(ABS(MOD(J4130 - $Q$6:$Q$13 + PI(), 2*PI()) - PI())),ABS(MOD(J4130 - $Q$6:$Q$13 + PI(), 2*PI()) - PI()),0))</f>
        <v>SW</v>
      </c>
      <c r="L4130">
        <v>0.95224790953918603</v>
      </c>
      <c r="M4130">
        <v>7.2618590460883201</v>
      </c>
      <c r="N4130">
        <v>1.1915926403469499</v>
      </c>
    </row>
    <row r="4131" spans="1:14" x14ac:dyDescent="0.3">
      <c r="A4131">
        <v>1718931</v>
      </c>
      <c r="B4131">
        <v>2024</v>
      </c>
      <c r="C4131">
        <v>6</v>
      </c>
      <c r="D4131">
        <v>21</v>
      </c>
      <c r="E4131">
        <v>400</v>
      </c>
      <c r="F4131">
        <v>2.11137634277343</v>
      </c>
      <c r="G4131">
        <v>3.4198138427734301</v>
      </c>
      <c r="H4131">
        <v>4.0190840722791696</v>
      </c>
      <c r="I4131">
        <v>-2.5884807239723799</v>
      </c>
      <c r="J4131">
        <f t="shared" si="65"/>
        <v>3.6947045832072063</v>
      </c>
      <c r="K4131" t="str" cm="1">
        <f t="array" ref="K4131">INDEX($P$6:$P$13,MATCH(MIN(ABS(MOD(J4131 - $Q$6:$Q$13 + PI(), 2*PI()) - PI())),ABS(MOD(J4131 - $Q$6:$Q$13 + PI(), 2*PI()) - PI()),0))</f>
        <v>SW</v>
      </c>
      <c r="L4131">
        <v>0.91860573651528299</v>
      </c>
      <c r="M4131">
        <v>7.2544065051608602</v>
      </c>
      <c r="N4131">
        <v>1.2108798556857601</v>
      </c>
    </row>
    <row r="4132" spans="1:14" x14ac:dyDescent="0.3">
      <c r="A4132">
        <v>1718935</v>
      </c>
      <c r="B4132">
        <v>2024</v>
      </c>
      <c r="C4132">
        <v>6</v>
      </c>
      <c r="D4132">
        <v>21</v>
      </c>
      <c r="E4132">
        <v>500</v>
      </c>
      <c r="F4132">
        <v>2.8120556640625001</v>
      </c>
      <c r="G4132">
        <v>3.7547210693359299</v>
      </c>
      <c r="H4132">
        <v>4.6910113372599298</v>
      </c>
      <c r="I4132">
        <v>-2.4987711659629799</v>
      </c>
      <c r="J4132">
        <f t="shared" si="65"/>
        <v>3.7844141412166064</v>
      </c>
      <c r="K4132" t="str" cm="1">
        <f t="array" ref="K4132">INDEX($P$6:$P$13,MATCH(MIN(ABS(MOD(J4132 - $Q$6:$Q$13 + PI(), 2*PI()) - PI())),ABS(MOD(J4132 - $Q$6:$Q$13 + PI(), 2*PI()) - PI()),0))</f>
        <v>SW</v>
      </c>
      <c r="L4132">
        <v>1.5865027169483801</v>
      </c>
      <c r="M4132">
        <v>7.3001224729749801</v>
      </c>
      <c r="N4132">
        <v>1.2539565828111401</v>
      </c>
    </row>
    <row r="4133" spans="1:14" x14ac:dyDescent="0.3">
      <c r="A4133">
        <v>1718938</v>
      </c>
      <c r="B4133">
        <v>2024</v>
      </c>
      <c r="C4133">
        <v>6</v>
      </c>
      <c r="D4133">
        <v>21</v>
      </c>
      <c r="E4133">
        <v>600</v>
      </c>
      <c r="F4133">
        <v>3.3095422363281202</v>
      </c>
      <c r="G4133">
        <v>3.5450604248046802</v>
      </c>
      <c r="H4133">
        <v>4.8497962049509002</v>
      </c>
      <c r="I4133">
        <v>-2.3905401095355199</v>
      </c>
      <c r="J4133">
        <f t="shared" si="65"/>
        <v>3.8926451976440664</v>
      </c>
      <c r="K4133" t="str" cm="1">
        <f t="array" ref="K4133">INDEX($P$6:$P$13,MATCH(MIN(ABS(MOD(J4133 - $Q$6:$Q$13 + PI(), 2*PI()) - PI())),ABS(MOD(J4133 - $Q$6:$Q$13 + PI(), 2*PI()) - PI()),0))</f>
        <v>SW</v>
      </c>
      <c r="L4133">
        <v>1.5469131258803199</v>
      </c>
      <c r="M4133">
        <v>7.2724223666720897</v>
      </c>
      <c r="N4133">
        <v>1.2691138585408499</v>
      </c>
    </row>
    <row r="4134" spans="1:14" x14ac:dyDescent="0.3">
      <c r="A4134">
        <v>1718942</v>
      </c>
      <c r="B4134">
        <v>2024</v>
      </c>
      <c r="C4134">
        <v>6</v>
      </c>
      <c r="D4134">
        <v>21</v>
      </c>
      <c r="E4134">
        <v>700</v>
      </c>
      <c r="F4134">
        <v>3.4490118408203099</v>
      </c>
      <c r="G4134">
        <v>3.5070184326171798</v>
      </c>
      <c r="H4134">
        <v>4.9188271940408104</v>
      </c>
      <c r="I4134">
        <v>-2.3645333336115102</v>
      </c>
      <c r="J4134">
        <f t="shared" si="65"/>
        <v>3.918651973568076</v>
      </c>
      <c r="K4134" t="str" cm="1">
        <f t="array" ref="K4134">INDEX($P$6:$P$13,MATCH(MIN(ABS(MOD(J4134 - $Q$6:$Q$13 + PI(), 2*PI()) - PI())),ABS(MOD(J4134 - $Q$6:$Q$13 + PI(), 2*PI()) - PI()),0))</f>
        <v>SW</v>
      </c>
      <c r="L4134">
        <v>1.5183235164094999</v>
      </c>
      <c r="M4134">
        <v>7.2559012307061002</v>
      </c>
      <c r="N4134">
        <v>1.27910052405463</v>
      </c>
    </row>
    <row r="4135" spans="1:14" x14ac:dyDescent="0.3">
      <c r="A4135">
        <v>1718946</v>
      </c>
      <c r="B4135">
        <v>2024</v>
      </c>
      <c r="C4135">
        <v>6</v>
      </c>
      <c r="D4135">
        <v>21</v>
      </c>
      <c r="E4135">
        <v>800</v>
      </c>
      <c r="F4135">
        <v>3.4382299804687499</v>
      </c>
      <c r="G4135">
        <v>3.6835284423828099</v>
      </c>
      <c r="H4135">
        <v>5.0388299420041198</v>
      </c>
      <c r="I4135">
        <v>-2.39062440378195</v>
      </c>
      <c r="J4135">
        <f t="shared" si="65"/>
        <v>3.8925609033976363</v>
      </c>
      <c r="K4135" t="str" cm="1">
        <f t="array" ref="K4135">INDEX($P$6:$P$13,MATCH(MIN(ABS(MOD(J4135 - $Q$6:$Q$13 + PI(), 2*PI()) - PI())),ABS(MOD(J4135 - $Q$6:$Q$13 + PI(), 2*PI()) - PI()),0))</f>
        <v>SW</v>
      </c>
      <c r="L4135">
        <v>1.50523374120838</v>
      </c>
      <c r="M4135">
        <v>7.25300969017876</v>
      </c>
      <c r="N4135">
        <v>1.28355047437879</v>
      </c>
    </row>
    <row r="4136" spans="1:14" x14ac:dyDescent="0.3">
      <c r="A4136">
        <v>1718949</v>
      </c>
      <c r="B4136">
        <v>2024</v>
      </c>
      <c r="C4136">
        <v>6</v>
      </c>
      <c r="D4136">
        <v>21</v>
      </c>
      <c r="E4136">
        <v>900</v>
      </c>
      <c r="F4136">
        <v>3.2226257324218701</v>
      </c>
      <c r="G4136">
        <v>3.9686248779296802</v>
      </c>
      <c r="H4136">
        <v>5.1122695579351101</v>
      </c>
      <c r="I4136">
        <v>-2.4595618097333398</v>
      </c>
      <c r="J4136">
        <f t="shared" si="65"/>
        <v>3.8236234974462464</v>
      </c>
      <c r="K4136" t="str" cm="1">
        <f t="array" ref="K4136">INDEX($P$6:$P$13,MATCH(MIN(ABS(MOD(J4136 - $Q$6:$Q$13 + PI(), 2*PI()) - PI())),ABS(MOD(J4136 - $Q$6:$Q$13 + PI(), 2*PI()) - PI()),0))</f>
        <v>SW</v>
      </c>
      <c r="L4136">
        <v>1.5031784373900201</v>
      </c>
      <c r="M4136">
        <v>7.2423588434855102</v>
      </c>
      <c r="N4136">
        <v>1.2858264711167999</v>
      </c>
    </row>
    <row r="4137" spans="1:14" x14ac:dyDescent="0.3">
      <c r="A4137">
        <v>1718953</v>
      </c>
      <c r="B4137">
        <v>2024</v>
      </c>
      <c r="C4137">
        <v>6</v>
      </c>
      <c r="D4137">
        <v>21</v>
      </c>
      <c r="E4137">
        <v>1000</v>
      </c>
      <c r="F4137">
        <v>1.6858642578125</v>
      </c>
      <c r="G4137">
        <v>3.2778594970703101</v>
      </c>
      <c r="H4137">
        <v>3.6859871375662299</v>
      </c>
      <c r="I4137">
        <v>-2.66655585431422</v>
      </c>
      <c r="J4137">
        <f t="shared" si="65"/>
        <v>3.6166294528653662</v>
      </c>
      <c r="K4137" t="str" cm="1">
        <f t="array" ref="K4137">INDEX($P$6:$P$13,MATCH(MIN(ABS(MOD(J4137 - $Q$6:$Q$13 + PI(), 2*PI()) - PI())),ABS(MOD(J4137 - $Q$6:$Q$13 + PI(), 2*PI()) - PI()),0))</f>
        <v>SW</v>
      </c>
      <c r="L4137">
        <v>0.81821353938615404</v>
      </c>
      <c r="M4137">
        <v>7.2666024102105</v>
      </c>
      <c r="N4137">
        <v>1.2804928885565801</v>
      </c>
    </row>
    <row r="4138" spans="1:14" x14ac:dyDescent="0.3">
      <c r="A4138">
        <v>1718956</v>
      </c>
      <c r="B4138">
        <v>2024</v>
      </c>
      <c r="C4138">
        <v>6</v>
      </c>
      <c r="D4138">
        <v>21</v>
      </c>
      <c r="E4138">
        <v>1100</v>
      </c>
      <c r="F4138">
        <v>1.92022338867187</v>
      </c>
      <c r="G4138">
        <v>3.8369903564453098</v>
      </c>
      <c r="H4138">
        <v>4.2906587906586999</v>
      </c>
      <c r="I4138">
        <v>-2.6775847832570001</v>
      </c>
      <c r="J4138">
        <f t="shared" si="65"/>
        <v>3.6056005239225861</v>
      </c>
      <c r="K4138" t="str" cm="1">
        <f t="array" ref="K4138">INDEX($P$6:$P$13,MATCH(MIN(ABS(MOD(J4138 - $Q$6:$Q$13 + PI(), 2*PI()) - PI())),ABS(MOD(J4138 - $Q$6:$Q$13 + PI(), 2*PI()) - PI()),0))</f>
        <v>SW</v>
      </c>
      <c r="L4138">
        <v>0.13751834805703</v>
      </c>
      <c r="M4138">
        <v>7.2590644624498104</v>
      </c>
      <c r="N4138">
        <v>1.27670176823933</v>
      </c>
    </row>
    <row r="4139" spans="1:14" x14ac:dyDescent="0.3">
      <c r="A4139">
        <v>1718960</v>
      </c>
      <c r="B4139">
        <v>2024</v>
      </c>
      <c r="C4139">
        <v>6</v>
      </c>
      <c r="D4139">
        <v>21</v>
      </c>
      <c r="E4139">
        <v>1200</v>
      </c>
      <c r="F4139">
        <v>2.1539599609375002</v>
      </c>
      <c r="G4139">
        <v>4.1537591552734296</v>
      </c>
      <c r="H4139">
        <v>4.6790232563367002</v>
      </c>
      <c r="I4139">
        <v>-2.6632100706838502</v>
      </c>
      <c r="J4139">
        <f t="shared" si="65"/>
        <v>3.619975236495736</v>
      </c>
      <c r="K4139" t="str" cm="1">
        <f t="array" ref="K4139">INDEX($P$6:$P$13,MATCH(MIN(ABS(MOD(J4139 - $Q$6:$Q$13 + PI(), 2*PI()) - PI())),ABS(MOD(J4139 - $Q$6:$Q$13 + PI(), 2*PI()) - PI()),0))</f>
        <v>SW</v>
      </c>
      <c r="L4139">
        <v>0.15688707688558901</v>
      </c>
      <c r="M4139">
        <v>7.2282405429416201</v>
      </c>
      <c r="N4139">
        <v>1.27346165974934</v>
      </c>
    </row>
    <row r="4140" spans="1:14" x14ac:dyDescent="0.3">
      <c r="A4140">
        <v>1718964</v>
      </c>
      <c r="B4140">
        <v>2024</v>
      </c>
      <c r="C4140">
        <v>6</v>
      </c>
      <c r="D4140">
        <v>21</v>
      </c>
      <c r="E4140">
        <v>1300</v>
      </c>
      <c r="F4140">
        <v>2.4076330566406199</v>
      </c>
      <c r="G4140">
        <v>4.5199078369140597</v>
      </c>
      <c r="H4140">
        <v>5.1211584421521099</v>
      </c>
      <c r="I4140">
        <v>-2.6521495359884</v>
      </c>
      <c r="J4140">
        <f t="shared" si="65"/>
        <v>3.6310357711911863</v>
      </c>
      <c r="K4140" t="str" cm="1">
        <f t="array" ref="K4140">INDEX($P$6:$P$13,MATCH(MIN(ABS(MOD(J4140 - $Q$6:$Q$13 + PI(), 2*PI()) - PI())),ABS(MOD(J4140 - $Q$6:$Q$13 + PI(), 2*PI()) - PI()),0))</f>
        <v>SW</v>
      </c>
      <c r="L4140">
        <v>0.17855831907893099</v>
      </c>
      <c r="M4140">
        <v>7.1735799577500998</v>
      </c>
      <c r="N4140">
        <v>1.27148575252956</v>
      </c>
    </row>
    <row r="4141" spans="1:14" x14ac:dyDescent="0.3">
      <c r="A4141">
        <v>1718967</v>
      </c>
      <c r="B4141">
        <v>2024</v>
      </c>
      <c r="C4141">
        <v>6</v>
      </c>
      <c r="D4141">
        <v>21</v>
      </c>
      <c r="E4141">
        <v>1400</v>
      </c>
      <c r="F4141">
        <v>2.7404309082031202</v>
      </c>
      <c r="G4141">
        <v>4.81370178222656</v>
      </c>
      <c r="H4141">
        <v>5.5391051994745597</v>
      </c>
      <c r="I4141">
        <v>-2.6240541190518498</v>
      </c>
      <c r="J4141">
        <f t="shared" si="65"/>
        <v>3.6591311881277364</v>
      </c>
      <c r="K4141" t="str" cm="1">
        <f t="array" ref="K4141">INDEX($P$6:$P$13,MATCH(MIN(ABS(MOD(J4141 - $Q$6:$Q$13 + PI(), 2*PI()) - PI())),ABS(MOD(J4141 - $Q$6:$Q$13 + PI(), 2*PI()) - PI()),0))</f>
        <v>SW</v>
      </c>
      <c r="L4141">
        <v>0.20124394083731001</v>
      </c>
      <c r="M4141">
        <v>7.0870822270711198</v>
      </c>
      <c r="N4141">
        <v>1.2723675833807999</v>
      </c>
    </row>
    <row r="4142" spans="1:14" x14ac:dyDescent="0.3">
      <c r="A4142">
        <v>1718971</v>
      </c>
      <c r="B4142">
        <v>2024</v>
      </c>
      <c r="C4142">
        <v>6</v>
      </c>
      <c r="D4142">
        <v>21</v>
      </c>
      <c r="E4142">
        <v>1500</v>
      </c>
      <c r="F4142">
        <v>3.0900366210937502</v>
      </c>
      <c r="G4142">
        <v>4.6160504150390604</v>
      </c>
      <c r="H4142">
        <v>5.5548400295492497</v>
      </c>
      <c r="I4142">
        <v>-2.5516922788445302</v>
      </c>
      <c r="J4142">
        <f t="shared" si="65"/>
        <v>3.731493028335056</v>
      </c>
      <c r="K4142" t="str" cm="1">
        <f t="array" ref="K4142">INDEX($P$6:$P$13,MATCH(MIN(ABS(MOD(J4142 - $Q$6:$Q$13 + PI(), 2*PI()) - PI())),ABS(MOD(J4142 - $Q$6:$Q$13 + PI(), 2*PI()) - PI()),0))</f>
        <v>SW</v>
      </c>
      <c r="L4142">
        <v>0.22349333311029901</v>
      </c>
      <c r="M4142">
        <v>6.9958183500501798</v>
      </c>
      <c r="N4142">
        <v>1.2730153401692701</v>
      </c>
    </row>
    <row r="4143" spans="1:14" x14ac:dyDescent="0.3">
      <c r="A4143">
        <v>1718974</v>
      </c>
      <c r="B4143">
        <v>2024</v>
      </c>
      <c r="C4143">
        <v>6</v>
      </c>
      <c r="D4143">
        <v>21</v>
      </c>
      <c r="E4143">
        <v>1600</v>
      </c>
      <c r="F4143">
        <v>3.1278131103515601</v>
      </c>
      <c r="G4143">
        <v>4.1840502929687498</v>
      </c>
      <c r="H4143">
        <v>5.2239345045070102</v>
      </c>
      <c r="I4143">
        <v>-2.4996573551709198</v>
      </c>
      <c r="J4143">
        <f t="shared" si="65"/>
        <v>3.7835279520086664</v>
      </c>
      <c r="K4143" t="str" cm="1">
        <f t="array" ref="K4143">INDEX($P$6:$P$13,MATCH(MIN(ABS(MOD(J4143 - $Q$6:$Q$13 + PI(), 2*PI()) - PI())),ABS(MOD(J4143 - $Q$6:$Q$13 + PI(), 2*PI()) - PI()),0))</f>
        <v>SW</v>
      </c>
      <c r="L4143">
        <v>0.25377317140004202</v>
      </c>
      <c r="M4143">
        <v>6.9792311986287396</v>
      </c>
      <c r="N4143">
        <v>1.2824845843844901</v>
      </c>
    </row>
    <row r="4144" spans="1:14" x14ac:dyDescent="0.3">
      <c r="A4144">
        <v>1718978</v>
      </c>
      <c r="B4144">
        <v>2024</v>
      </c>
      <c r="C4144">
        <v>6</v>
      </c>
      <c r="D4144">
        <v>21</v>
      </c>
      <c r="E4144">
        <v>1700</v>
      </c>
      <c r="F4144">
        <v>3.1273321533203098</v>
      </c>
      <c r="G4144">
        <v>3.7748181152343698</v>
      </c>
      <c r="H4144">
        <v>4.9019851285262597</v>
      </c>
      <c r="I4144">
        <v>-2.44973006539567</v>
      </c>
      <c r="J4144">
        <f t="shared" si="65"/>
        <v>3.8334552417839163</v>
      </c>
      <c r="K4144" t="str" cm="1">
        <f t="array" ref="K4144">INDEX($P$6:$P$13,MATCH(MIN(ABS(MOD(J4144 - $Q$6:$Q$13 + PI(), 2*PI()) - PI())),ABS(MOD(J4144 - $Q$6:$Q$13 + PI(), 2*PI()) - PI()),0))</f>
        <v>SW</v>
      </c>
      <c r="L4144">
        <v>0.30860510604872898</v>
      </c>
      <c r="M4144">
        <v>6.9722230699327197</v>
      </c>
      <c r="N4144">
        <v>1.2687266667683901</v>
      </c>
    </row>
    <row r="4145" spans="1:14" x14ac:dyDescent="0.3">
      <c r="A4145">
        <v>1718982</v>
      </c>
      <c r="B4145">
        <v>2024</v>
      </c>
      <c r="C4145">
        <v>6</v>
      </c>
      <c r="D4145">
        <v>21</v>
      </c>
      <c r="E4145">
        <v>1800</v>
      </c>
      <c r="F4145">
        <v>3.0809735107421798</v>
      </c>
      <c r="G4145">
        <v>3.4978375244140598</v>
      </c>
      <c r="H4145">
        <v>4.6612514543944199</v>
      </c>
      <c r="I4145">
        <v>-2.4194745324068498</v>
      </c>
      <c r="J4145">
        <f t="shared" si="65"/>
        <v>3.8637107747727364</v>
      </c>
      <c r="K4145" t="str" cm="1">
        <f t="array" ref="K4145">INDEX($P$6:$P$13,MATCH(MIN(ABS(MOD(J4145 - $Q$6:$Q$13 + PI(), 2*PI()) - PI())),ABS(MOD(J4145 - $Q$6:$Q$13 + PI(), 2*PI()) - PI()),0))</f>
        <v>SW</v>
      </c>
      <c r="L4145">
        <v>0.36823909742398298</v>
      </c>
      <c r="M4145">
        <v>6.9721419016520096</v>
      </c>
      <c r="N4145">
        <v>1.2534152136908601</v>
      </c>
    </row>
    <row r="4146" spans="1:14" x14ac:dyDescent="0.3">
      <c r="A4146">
        <v>1718985</v>
      </c>
      <c r="B4146">
        <v>2024</v>
      </c>
      <c r="C4146">
        <v>6</v>
      </c>
      <c r="D4146">
        <v>21</v>
      </c>
      <c r="E4146">
        <v>1900</v>
      </c>
      <c r="F4146">
        <v>2.9096984863281201</v>
      </c>
      <c r="G4146">
        <v>3.0763830566406201</v>
      </c>
      <c r="H4146">
        <v>4.2344395133861203</v>
      </c>
      <c r="I4146">
        <v>-2.38403265256132</v>
      </c>
      <c r="J4146">
        <f t="shared" si="65"/>
        <v>3.8991526546182662</v>
      </c>
      <c r="K4146" t="str" cm="1">
        <f t="array" ref="K4146">INDEX($P$6:$P$13,MATCH(MIN(ABS(MOD(J4146 - $Q$6:$Q$13 + PI(), 2*PI()) - PI())),ABS(MOD(J4146 - $Q$6:$Q$13 + PI(), 2*PI()) - PI()),0))</f>
        <v>SW</v>
      </c>
      <c r="L4146">
        <v>0.431306158663954</v>
      </c>
      <c r="M4146">
        <v>6.9809165530734596</v>
      </c>
      <c r="N4146">
        <v>1.23683494991726</v>
      </c>
    </row>
    <row r="4147" spans="1:14" x14ac:dyDescent="0.3">
      <c r="A4147">
        <v>1718989</v>
      </c>
      <c r="B4147">
        <v>2024</v>
      </c>
      <c r="C4147">
        <v>6</v>
      </c>
      <c r="D4147">
        <v>21</v>
      </c>
      <c r="E4147">
        <v>2000</v>
      </c>
      <c r="F4147">
        <v>2.5872619628906199</v>
      </c>
      <c r="G4147">
        <v>2.76496032714843</v>
      </c>
      <c r="H4147">
        <v>3.7866779735442799</v>
      </c>
      <c r="I4147">
        <v>-2.3893831556967799</v>
      </c>
      <c r="J4147">
        <f t="shared" si="65"/>
        <v>3.8938021514828063</v>
      </c>
      <c r="K4147" t="str" cm="1">
        <f t="array" ref="K4147">INDEX($P$6:$P$13,MATCH(MIN(ABS(MOD(J4147 - $Q$6:$Q$13 + PI(), 2*PI()) - PI())),ABS(MOD(J4147 - $Q$6:$Q$13 + PI(), 2*PI()) - PI()),0))</f>
        <v>SW</v>
      </c>
      <c r="L4147">
        <v>0.49973217690394101</v>
      </c>
      <c r="M4147">
        <v>7.0017461776733398</v>
      </c>
      <c r="N4147">
        <v>1.21882078382704</v>
      </c>
    </row>
    <row r="4148" spans="1:14" x14ac:dyDescent="0.3">
      <c r="A4148">
        <v>1718992</v>
      </c>
      <c r="B4148">
        <v>2024</v>
      </c>
      <c r="C4148">
        <v>6</v>
      </c>
      <c r="D4148">
        <v>21</v>
      </c>
      <c r="E4148">
        <v>2100</v>
      </c>
      <c r="F4148">
        <v>2.20862487792968</v>
      </c>
      <c r="G4148">
        <v>2.6632983398437502</v>
      </c>
      <c r="H4148">
        <v>3.45993958016963</v>
      </c>
      <c r="I4148">
        <v>-2.4492502073446398</v>
      </c>
      <c r="J4148">
        <f t="shared" si="65"/>
        <v>3.8339350998349464</v>
      </c>
      <c r="K4148" t="str" cm="1">
        <f t="array" ref="K4148">INDEX($P$6:$P$13,MATCH(MIN(ABS(MOD(J4148 - $Q$6:$Q$13 + PI(), 2*PI()) - PI())),ABS(MOD(J4148 - $Q$6:$Q$13 + PI(), 2*PI()) - PI()),0))</f>
        <v>SW</v>
      </c>
      <c r="L4148">
        <v>0.57000521572261398</v>
      </c>
      <c r="M4148">
        <v>7.0236712561713297</v>
      </c>
      <c r="N4148">
        <v>1.20100985633002</v>
      </c>
    </row>
    <row r="4149" spans="1:14" x14ac:dyDescent="0.3">
      <c r="A4149">
        <v>1718996</v>
      </c>
      <c r="B4149">
        <v>2024</v>
      </c>
      <c r="C4149">
        <v>6</v>
      </c>
      <c r="D4149">
        <v>21</v>
      </c>
      <c r="E4149">
        <v>2200</v>
      </c>
      <c r="F4149">
        <v>0.31892333984374999</v>
      </c>
      <c r="G4149">
        <v>1.3000280761718701</v>
      </c>
      <c r="H4149">
        <v>1.3385757713077799</v>
      </c>
      <c r="I4149">
        <v>-2.9010231953795498</v>
      </c>
      <c r="J4149">
        <f t="shared" si="65"/>
        <v>3.3821621118000365</v>
      </c>
      <c r="K4149" t="str" cm="1">
        <f t="array" ref="K4149">INDEX($P$6:$P$13,MATCH(MIN(ABS(MOD(J4149 - $Q$6:$Q$13 + PI(), 2*PI()) - PI())),ABS(MOD(J4149 - $Q$6:$Q$13 + PI(), 2*PI()) - PI()),0))</f>
        <v>S</v>
      </c>
      <c r="L4149">
        <v>0.64231030563437397</v>
      </c>
      <c r="M4149">
        <v>7.0609401067097899</v>
      </c>
      <c r="N4149">
        <v>1.1815869013468401</v>
      </c>
    </row>
    <row r="4150" spans="1:14" x14ac:dyDescent="0.3">
      <c r="A4150">
        <v>1719000</v>
      </c>
      <c r="B4150">
        <v>2024</v>
      </c>
      <c r="C4150">
        <v>6</v>
      </c>
      <c r="D4150">
        <v>21</v>
      </c>
      <c r="E4150">
        <v>2300</v>
      </c>
      <c r="F4150">
        <v>-0.59730407714843703</v>
      </c>
      <c r="G4150">
        <v>2.5569561767578102</v>
      </c>
      <c r="H4150">
        <v>2.6257945560226199</v>
      </c>
      <c r="I4150">
        <v>2.9121081659336499</v>
      </c>
      <c r="J4150">
        <f t="shared" si="65"/>
        <v>2.9121081659336499</v>
      </c>
      <c r="K4150" t="str" cm="1">
        <f t="array" ref="K4150">INDEX($P$6:$P$13,MATCH(MIN(ABS(MOD(J4150 - $Q$6:$Q$13 + PI(), 2*PI()) - PI())),ABS(MOD(J4150 - $Q$6:$Q$13 + PI(), 2*PI()) - PI()),0))</f>
        <v>S</v>
      </c>
      <c r="L4150">
        <v>0.71926761247303606</v>
      </c>
      <c r="M4150">
        <v>7.0625393125745903</v>
      </c>
      <c r="N4150">
        <v>1.1672620773315401</v>
      </c>
    </row>
    <row r="4151" spans="1:14" x14ac:dyDescent="0.3">
      <c r="A4151">
        <v>1719003</v>
      </c>
      <c r="B4151">
        <v>2024</v>
      </c>
      <c r="C4151">
        <v>6</v>
      </c>
      <c r="D4151">
        <v>21</v>
      </c>
      <c r="E4151">
        <v>0</v>
      </c>
      <c r="F4151">
        <v>1.94182983398437</v>
      </c>
      <c r="G4151">
        <v>0.63514892578125004</v>
      </c>
      <c r="H4151">
        <v>2.0430656529032198</v>
      </c>
      <c r="I4151">
        <v>-1.88691544515923</v>
      </c>
      <c r="J4151">
        <f t="shared" si="65"/>
        <v>4.3962698620203557</v>
      </c>
      <c r="K4151" t="str" cm="1">
        <f t="array" ref="K4151">INDEX($P$6:$P$13,MATCH(MIN(ABS(MOD(J4151 - $Q$6:$Q$13 + PI(), 2*PI()) - PI())),ABS(MOD(J4151 - $Q$6:$Q$13 + PI(), 2*PI()) - PI()),0))</f>
        <v>W</v>
      </c>
      <c r="L4151">
        <v>1.1071409371609</v>
      </c>
      <c r="M4151">
        <v>7.2045239342583498</v>
      </c>
      <c r="N4151">
        <v>1.13100698259141</v>
      </c>
    </row>
    <row r="4152" spans="1:14" x14ac:dyDescent="0.3">
      <c r="A4152">
        <v>1719007</v>
      </c>
      <c r="B4152">
        <v>2024</v>
      </c>
      <c r="C4152">
        <v>6</v>
      </c>
      <c r="D4152">
        <v>21</v>
      </c>
      <c r="E4152">
        <v>100</v>
      </c>
      <c r="F4152">
        <v>1.9745214843750001</v>
      </c>
      <c r="G4152">
        <v>1.62771423339843</v>
      </c>
      <c r="H4152">
        <v>2.5589428907004299</v>
      </c>
      <c r="I4152">
        <v>-2.2602147483909798</v>
      </c>
      <c r="J4152">
        <f t="shared" si="65"/>
        <v>4.0229705587886064</v>
      </c>
      <c r="K4152" t="str" cm="1">
        <f t="array" ref="K4152">INDEX($P$6:$P$13,MATCH(MIN(ABS(MOD(J4152 - $Q$6:$Q$13 + PI(), 2*PI()) - PI())),ABS(MOD(J4152 - $Q$6:$Q$13 + PI(), 2*PI()) - PI()),0))</f>
        <v>SW</v>
      </c>
      <c r="L4152">
        <v>1.04550295960197</v>
      </c>
      <c r="M4152">
        <v>7.2356655332777198</v>
      </c>
      <c r="N4152">
        <v>1.1512726677788601</v>
      </c>
    </row>
    <row r="4153" spans="1:14" x14ac:dyDescent="0.3">
      <c r="A4153">
        <v>1719010</v>
      </c>
      <c r="B4153">
        <v>2024</v>
      </c>
      <c r="C4153">
        <v>6</v>
      </c>
      <c r="D4153">
        <v>21</v>
      </c>
      <c r="E4153">
        <v>200</v>
      </c>
      <c r="F4153">
        <v>2.1874548339843698</v>
      </c>
      <c r="G4153">
        <v>2.1385449218749999</v>
      </c>
      <c r="H4153">
        <v>3.0591392635182402</v>
      </c>
      <c r="I4153">
        <v>-2.3448889351679298</v>
      </c>
      <c r="J4153">
        <f t="shared" si="65"/>
        <v>3.9382963720116564</v>
      </c>
      <c r="K4153" t="str" cm="1">
        <f t="array" ref="K4153">INDEX($P$6:$P$13,MATCH(MIN(ABS(MOD(J4153 - $Q$6:$Q$13 + PI(), 2*PI()) - PI())),ABS(MOD(J4153 - $Q$6:$Q$13 + PI(), 2*PI()) - PI()),0))</f>
        <v>SW</v>
      </c>
      <c r="L4153">
        <v>0.99392202522089301</v>
      </c>
      <c r="M4153">
        <v>7.2546025382147796</v>
      </c>
      <c r="N4153">
        <v>1.17170725928412</v>
      </c>
    </row>
    <row r="4154" spans="1:14" x14ac:dyDescent="0.3">
      <c r="A4154">
        <v>1719014</v>
      </c>
      <c r="B4154">
        <v>2024</v>
      </c>
      <c r="C4154">
        <v>6</v>
      </c>
      <c r="D4154">
        <v>22</v>
      </c>
      <c r="E4154">
        <v>300</v>
      </c>
      <c r="F4154">
        <v>-0.60076416015625</v>
      </c>
      <c r="G4154">
        <v>5.7647467041015599</v>
      </c>
      <c r="H4154">
        <v>5.7959660228971304</v>
      </c>
      <c r="I4154">
        <v>3.0377540291599501</v>
      </c>
      <c r="J4154">
        <f t="shared" si="65"/>
        <v>3.0377540291599501</v>
      </c>
      <c r="K4154" t="str" cm="1">
        <f t="array" ref="K4154">INDEX($P$6:$P$13,MATCH(MIN(ABS(MOD(J4154 - $Q$6:$Q$13 + PI(), 2*PI()) - PI())),ABS(MOD(J4154 - $Q$6:$Q$13 + PI(), 2*PI()) - PI()),0))</f>
        <v>S</v>
      </c>
      <c r="L4154">
        <v>1.17893975090235</v>
      </c>
      <c r="M4154">
        <v>6.8290044996473496</v>
      </c>
      <c r="N4154">
        <v>1.1436637242634999</v>
      </c>
    </row>
    <row r="4155" spans="1:14" x14ac:dyDescent="0.3">
      <c r="A4155">
        <v>1719018</v>
      </c>
      <c r="B4155">
        <v>2024</v>
      </c>
      <c r="C4155">
        <v>6</v>
      </c>
      <c r="D4155">
        <v>22</v>
      </c>
      <c r="E4155">
        <v>400</v>
      </c>
      <c r="F4155">
        <v>-0.28296142578125</v>
      </c>
      <c r="G4155">
        <v>5.8515960693359297</v>
      </c>
      <c r="H4155">
        <v>5.8584335557508798</v>
      </c>
      <c r="I4155">
        <v>3.0932740104438801</v>
      </c>
      <c r="J4155">
        <f t="shared" si="65"/>
        <v>3.0932740104438801</v>
      </c>
      <c r="K4155" t="str" cm="1">
        <f t="array" ref="K4155">INDEX($P$6:$P$13,MATCH(MIN(ABS(MOD(J4155 - $Q$6:$Q$13 + PI(), 2*PI()) - PI())),ABS(MOD(J4155 - $Q$6:$Q$13 + PI(), 2*PI()) - PI()),0))</f>
        <v>S</v>
      </c>
      <c r="L4155">
        <v>1.3689535723370601</v>
      </c>
      <c r="M4155">
        <v>6.70759593115912</v>
      </c>
      <c r="N4155">
        <v>1.1546518537733199</v>
      </c>
    </row>
    <row r="4156" spans="1:14" x14ac:dyDescent="0.3">
      <c r="A4156">
        <v>1719021</v>
      </c>
      <c r="B4156">
        <v>2024</v>
      </c>
      <c r="C4156">
        <v>6</v>
      </c>
      <c r="D4156">
        <v>22</v>
      </c>
      <c r="E4156">
        <v>500</v>
      </c>
      <c r="F4156">
        <v>0.51187683105468695</v>
      </c>
      <c r="G4156">
        <v>5.94191650390625</v>
      </c>
      <c r="H4156">
        <v>5.9639240127255198</v>
      </c>
      <c r="I4156">
        <v>-3.05565805963918</v>
      </c>
      <c r="J4156">
        <f t="shared" si="65"/>
        <v>3.2275272475404062</v>
      </c>
      <c r="K4156" t="str" cm="1">
        <f t="array" ref="K4156">INDEX($P$6:$P$13,MATCH(MIN(ABS(MOD(J4156 - $Q$6:$Q$13 + PI(), 2*PI()) - PI())),ABS(MOD(J4156 - $Q$6:$Q$13 + PI(), 2*PI()) - PI()),0))</f>
        <v>S</v>
      </c>
      <c r="L4156">
        <v>1.55484662543573</v>
      </c>
      <c r="M4156">
        <v>6.58810541364881</v>
      </c>
      <c r="N4156">
        <v>1.161286883884</v>
      </c>
    </row>
    <row r="4157" spans="1:14" x14ac:dyDescent="0.3">
      <c r="A4157">
        <v>1719025</v>
      </c>
      <c r="B4157">
        <v>2024</v>
      </c>
      <c r="C4157">
        <v>6</v>
      </c>
      <c r="D4157">
        <v>22</v>
      </c>
      <c r="E4157">
        <v>600</v>
      </c>
      <c r="F4157">
        <v>1.29739868164062</v>
      </c>
      <c r="G4157">
        <v>5.8813763427734296</v>
      </c>
      <c r="H4157">
        <v>6.0227760231024599</v>
      </c>
      <c r="I4157">
        <v>-2.9244754608342101</v>
      </c>
      <c r="J4157">
        <f t="shared" si="65"/>
        <v>3.3587098463453762</v>
      </c>
      <c r="K4157" t="str" cm="1">
        <f t="array" ref="K4157">INDEX($P$6:$P$13,MATCH(MIN(ABS(MOD(J4157 - $Q$6:$Q$13 + PI(), 2*PI()) - PI())),ABS(MOD(J4157 - $Q$6:$Q$13 + PI(), 2*PI()) - PI()),0))</f>
        <v>S</v>
      </c>
      <c r="L4157">
        <v>1.7202939990322801</v>
      </c>
      <c r="M4157">
        <v>6.4870939254760698</v>
      </c>
      <c r="N4157">
        <v>1.1662243737114799</v>
      </c>
    </row>
    <row r="4158" spans="1:14" x14ac:dyDescent="0.3">
      <c r="A4158">
        <v>1719028</v>
      </c>
      <c r="B4158">
        <v>2024</v>
      </c>
      <c r="C4158">
        <v>6</v>
      </c>
      <c r="D4158">
        <v>22</v>
      </c>
      <c r="E4158">
        <v>700</v>
      </c>
      <c r="F4158">
        <v>1.6327056884765601</v>
      </c>
      <c r="G4158">
        <v>5.3047943115234304</v>
      </c>
      <c r="H4158">
        <v>5.5503667043498197</v>
      </c>
      <c r="I4158">
        <v>-2.8430142882512199</v>
      </c>
      <c r="J4158">
        <f t="shared" si="65"/>
        <v>3.4401710189283663</v>
      </c>
      <c r="K4158" t="str" cm="1">
        <f t="array" ref="K4158">INDEX($P$6:$P$13,MATCH(MIN(ABS(MOD(J4158 - $Q$6:$Q$13 + PI(), 2*PI()) - PI())),ABS(MOD(J4158 - $Q$6:$Q$13 + PI(), 2*PI()) - PI()),0))</f>
        <v>S</v>
      </c>
      <c r="L4158">
        <v>1.8399842407689599</v>
      </c>
      <c r="M4158">
        <v>6.4329839282565597</v>
      </c>
      <c r="N4158">
        <v>1.1649427413940401</v>
      </c>
    </row>
    <row r="4159" spans="1:14" x14ac:dyDescent="0.3">
      <c r="A4159">
        <v>1719032</v>
      </c>
      <c r="B4159">
        <v>2024</v>
      </c>
      <c r="C4159">
        <v>6</v>
      </c>
      <c r="D4159">
        <v>22</v>
      </c>
      <c r="E4159">
        <v>800</v>
      </c>
      <c r="F4159">
        <v>1.6481365966796799</v>
      </c>
      <c r="G4159">
        <v>4.2042840576171798</v>
      </c>
      <c r="H4159">
        <v>4.5157899285118299</v>
      </c>
      <c r="I4159">
        <v>-2.7679899930962502</v>
      </c>
      <c r="J4159">
        <f t="shared" si="65"/>
        <v>3.5151953140833361</v>
      </c>
      <c r="K4159" t="str" cm="1">
        <f t="array" ref="K4159">INDEX($P$6:$P$13,MATCH(MIN(ABS(MOD(J4159 - $Q$6:$Q$13 + PI(), 2*PI()) - PI())),ABS(MOD(J4159 - $Q$6:$Q$13 + PI(), 2*PI()) - PI()),0))</f>
        <v>S</v>
      </c>
      <c r="L4159">
        <v>1.89355949627827</v>
      </c>
      <c r="M4159">
        <v>6.4411132600572296</v>
      </c>
      <c r="N4159">
        <v>1.1550374560885901</v>
      </c>
    </row>
    <row r="4160" spans="1:14" x14ac:dyDescent="0.3">
      <c r="A4160">
        <v>1719036</v>
      </c>
      <c r="B4160">
        <v>2024</v>
      </c>
      <c r="C4160">
        <v>6</v>
      </c>
      <c r="D4160">
        <v>22</v>
      </c>
      <c r="E4160">
        <v>900</v>
      </c>
      <c r="F4160">
        <v>1.6711535644531199</v>
      </c>
      <c r="G4160">
        <v>3.2279589843749998</v>
      </c>
      <c r="H4160">
        <v>3.6348966203719799</v>
      </c>
      <c r="I4160">
        <v>-2.6638759424175702</v>
      </c>
      <c r="J4160">
        <f t="shared" si="65"/>
        <v>3.619309364762016</v>
      </c>
      <c r="K4160" t="str" cm="1">
        <f t="array" ref="K4160">INDEX($P$6:$P$13,MATCH(MIN(ABS(MOD(J4160 - $Q$6:$Q$13 + PI(), 2*PI()) - PI())),ABS(MOD(J4160 - $Q$6:$Q$13 + PI(), 2*PI()) - PI()),0))</f>
        <v>SW</v>
      </c>
      <c r="L4160">
        <v>1.91106646628952</v>
      </c>
      <c r="M4160">
        <v>6.4781052271524997</v>
      </c>
      <c r="N4160">
        <v>1.1416246626112101</v>
      </c>
    </row>
    <row r="4161" spans="1:14" x14ac:dyDescent="0.3">
      <c r="A4161">
        <v>1719039</v>
      </c>
      <c r="B4161">
        <v>2024</v>
      </c>
      <c r="C4161">
        <v>6</v>
      </c>
      <c r="D4161">
        <v>22</v>
      </c>
      <c r="E4161">
        <v>1000</v>
      </c>
      <c r="F4161">
        <v>0.44163146972656198</v>
      </c>
      <c r="G4161">
        <v>1.81512145996093</v>
      </c>
      <c r="H4161">
        <v>1.86807501708672</v>
      </c>
      <c r="I4161">
        <v>-2.9029232862424599</v>
      </c>
      <c r="J4161">
        <f t="shared" si="65"/>
        <v>3.3802620209371264</v>
      </c>
      <c r="K4161" t="str" cm="1">
        <f t="array" ref="K4161">INDEX($P$6:$P$13,MATCH(MIN(ABS(MOD(J4161 - $Q$6:$Q$13 + PI(), 2*PI()) - PI())),ABS(MOD(J4161 - $Q$6:$Q$13 + PI(), 2*PI()) - PI()),0))</f>
        <v>S</v>
      </c>
      <c r="L4161">
        <v>1.9213826646321199</v>
      </c>
      <c r="M4161">
        <v>6.5270681381225497</v>
      </c>
      <c r="N4161">
        <v>1.1272518369886599</v>
      </c>
    </row>
    <row r="4162" spans="1:14" x14ac:dyDescent="0.3">
      <c r="A4162">
        <v>1719043</v>
      </c>
      <c r="B4162">
        <v>2024</v>
      </c>
      <c r="C4162">
        <v>6</v>
      </c>
      <c r="D4162">
        <v>22</v>
      </c>
      <c r="E4162">
        <v>1100</v>
      </c>
      <c r="F4162">
        <v>0.361417236328125</v>
      </c>
      <c r="G4162">
        <v>1.2250952148437499</v>
      </c>
      <c r="H4162">
        <v>1.2772942903450599</v>
      </c>
      <c r="I4162">
        <v>-2.85471868019693</v>
      </c>
      <c r="J4162">
        <f t="shared" si="65"/>
        <v>3.4284666269826563</v>
      </c>
      <c r="K4162" t="str" cm="1">
        <f t="array" ref="K4162">INDEX($P$6:$P$13,MATCH(MIN(ABS(MOD(J4162 - $Q$6:$Q$13 + PI(), 2*PI()) - PI())),ABS(MOD(J4162 - $Q$6:$Q$13 + PI(), 2*PI()) - PI()),0))</f>
        <v>S</v>
      </c>
      <c r="L4162">
        <v>1.9413427019141201</v>
      </c>
      <c r="M4162">
        <v>6.5484653049045098</v>
      </c>
      <c r="N4162">
        <v>1.11837397681342</v>
      </c>
    </row>
    <row r="4163" spans="1:14" x14ac:dyDescent="0.3">
      <c r="A4163">
        <v>1719046</v>
      </c>
      <c r="B4163">
        <v>2024</v>
      </c>
      <c r="C4163">
        <v>6</v>
      </c>
      <c r="D4163">
        <v>22</v>
      </c>
      <c r="E4163">
        <v>1200</v>
      </c>
      <c r="F4163">
        <v>0.79299377441406205</v>
      </c>
      <c r="G4163">
        <v>0.82258483886718703</v>
      </c>
      <c r="H4163">
        <v>1.1425782001218201</v>
      </c>
      <c r="I4163">
        <v>-2.37450852073116</v>
      </c>
      <c r="J4163">
        <f t="shared" ref="J4163:J4226" si="66">IF(I4163&lt;0,I4163+2*PI(),I4163)</f>
        <v>3.9086767864484262</v>
      </c>
      <c r="K4163" t="str" cm="1">
        <f t="array" ref="K4163">INDEX($P$6:$P$13,MATCH(MIN(ABS(MOD(J4163 - $Q$6:$Q$13 + PI(), 2*PI()) - PI())),ABS(MOD(J4163 - $Q$6:$Q$13 + PI(), 2*PI()) - PI()),0))</f>
        <v>SW</v>
      </c>
      <c r="L4163">
        <v>1.9709076663929199</v>
      </c>
      <c r="M4163">
        <v>6.5524544186062199</v>
      </c>
      <c r="N4163">
        <v>1.1133626302083299</v>
      </c>
    </row>
    <row r="4164" spans="1:14" x14ac:dyDescent="0.3">
      <c r="A4164">
        <v>1719050</v>
      </c>
      <c r="B4164">
        <v>2024</v>
      </c>
      <c r="C4164">
        <v>6</v>
      </c>
      <c r="D4164">
        <v>22</v>
      </c>
      <c r="E4164">
        <v>1300</v>
      </c>
      <c r="F4164">
        <v>1.15222473144531</v>
      </c>
      <c r="G4164">
        <v>0.44594665527343702</v>
      </c>
      <c r="H4164">
        <v>1.23551214122071</v>
      </c>
      <c r="I4164">
        <v>-1.94007275424751</v>
      </c>
      <c r="J4164">
        <f t="shared" si="66"/>
        <v>4.3431125529320767</v>
      </c>
      <c r="K4164" t="str" cm="1">
        <f t="array" ref="K4164">INDEX($P$6:$P$13,MATCH(MIN(ABS(MOD(J4164 - $Q$6:$Q$13 + PI(), 2*PI()) - PI())),ABS(MOD(J4164 - $Q$6:$Q$13 + PI(), 2*PI()) - PI()),0))</f>
        <v>W</v>
      </c>
      <c r="L4164">
        <v>2.0056038617066898</v>
      </c>
      <c r="M4164">
        <v>6.5467241075303804</v>
      </c>
      <c r="N4164">
        <v>1.1107671525743199</v>
      </c>
    </row>
    <row r="4165" spans="1:14" x14ac:dyDescent="0.3">
      <c r="A4165">
        <v>1719054</v>
      </c>
      <c r="B4165">
        <v>2024</v>
      </c>
      <c r="C4165">
        <v>6</v>
      </c>
      <c r="D4165">
        <v>22</v>
      </c>
      <c r="E4165">
        <v>1400</v>
      </c>
      <c r="F4165">
        <v>1.3676293945312501</v>
      </c>
      <c r="G4165">
        <v>0.16750793457031199</v>
      </c>
      <c r="H4165">
        <v>1.37784943623384</v>
      </c>
      <c r="I4165">
        <v>-1.6926698202878101</v>
      </c>
      <c r="J4165">
        <f t="shared" si="66"/>
        <v>4.5905154868917766</v>
      </c>
      <c r="K4165" t="str" cm="1">
        <f t="array" ref="K4165">INDEX($P$6:$P$13,MATCH(MIN(ABS(MOD(J4165 - $Q$6:$Q$13 + PI(), 2*PI()) - PI())),ABS(MOD(J4165 - $Q$6:$Q$13 + PI(), 2*PI()) - PI()),0))</f>
        <v>W</v>
      </c>
      <c r="L4165">
        <v>2.0419082512307201</v>
      </c>
      <c r="M4165">
        <v>6.53997325897216</v>
      </c>
      <c r="N4165">
        <v>1.1091757880316799</v>
      </c>
    </row>
    <row r="4166" spans="1:14" x14ac:dyDescent="0.3">
      <c r="A4166">
        <v>1719057</v>
      </c>
      <c r="B4166">
        <v>2024</v>
      </c>
      <c r="C4166">
        <v>6</v>
      </c>
      <c r="D4166">
        <v>22</v>
      </c>
      <c r="E4166">
        <v>1500</v>
      </c>
      <c r="F4166">
        <v>1.54211059570312</v>
      </c>
      <c r="G4166">
        <v>0.14451049804687499</v>
      </c>
      <c r="H4166">
        <v>1.54886680299682</v>
      </c>
      <c r="I4166">
        <v>-1.66423301541256</v>
      </c>
      <c r="J4166">
        <f t="shared" si="66"/>
        <v>4.6189522917670267</v>
      </c>
      <c r="K4166" t="str" cm="1">
        <f t="array" ref="K4166">INDEX($P$6:$P$13,MATCH(MIN(ABS(MOD(J4166 - $Q$6:$Q$13 + PI(), 2*PI()) - PI())),ABS(MOD(J4166 - $Q$6:$Q$13 + PI(), 2*PI()) - PI()),0))</f>
        <v>W</v>
      </c>
      <c r="L4166">
        <v>2.0779990848260099</v>
      </c>
      <c r="M4166">
        <v>6.5357005861070396</v>
      </c>
      <c r="N4166">
        <v>1.1077338324652699</v>
      </c>
    </row>
    <row r="4167" spans="1:14" x14ac:dyDescent="0.3">
      <c r="A4167">
        <v>1719061</v>
      </c>
      <c r="B4167">
        <v>2024</v>
      </c>
      <c r="C4167">
        <v>6</v>
      </c>
      <c r="D4167">
        <v>22</v>
      </c>
      <c r="E4167">
        <v>1600</v>
      </c>
      <c r="F4167">
        <v>1.53746948242187</v>
      </c>
      <c r="G4167">
        <v>0.26433837890625</v>
      </c>
      <c r="H4167">
        <v>1.5600279446027101</v>
      </c>
      <c r="I4167">
        <v>-1.74106246363619</v>
      </c>
      <c r="J4167">
        <f t="shared" si="66"/>
        <v>4.542122843543396</v>
      </c>
      <c r="K4167" t="str" cm="1">
        <f t="array" ref="K4167">INDEX($P$6:$P$13,MATCH(MIN(ABS(MOD(J4167 - $Q$6:$Q$13 + PI(), 2*PI()) - PI())),ABS(MOD(J4167 - $Q$6:$Q$13 + PI(), 2*PI()) - PI()),0))</f>
        <v>W</v>
      </c>
      <c r="L4167">
        <v>2.1125308151471298</v>
      </c>
      <c r="M4167">
        <v>6.5337265862358898</v>
      </c>
      <c r="N4167">
        <v>1.10614458719889</v>
      </c>
    </row>
    <row r="4168" spans="1:14" x14ac:dyDescent="0.3">
      <c r="A4168">
        <v>1719064</v>
      </c>
      <c r="B4168">
        <v>2024</v>
      </c>
      <c r="C4168">
        <v>6</v>
      </c>
      <c r="D4168">
        <v>22</v>
      </c>
      <c r="E4168">
        <v>1700</v>
      </c>
      <c r="F4168">
        <v>1.48295227050781</v>
      </c>
      <c r="G4168">
        <v>0.28144042968749999</v>
      </c>
      <c r="H4168">
        <v>1.5094224564604</v>
      </c>
      <c r="I4168">
        <v>-1.75834967119272</v>
      </c>
      <c r="J4168">
        <f t="shared" si="66"/>
        <v>4.5248356359868662</v>
      </c>
      <c r="K4168" t="str" cm="1">
        <f t="array" ref="K4168">INDEX($P$6:$P$13,MATCH(MIN(ABS(MOD(J4168 - $Q$6:$Q$13 + PI(), 2*PI()) - PI())),ABS(MOD(J4168 - $Q$6:$Q$13 + PI(), 2*PI()) - PI()),0))</f>
        <v>W</v>
      </c>
      <c r="L4168">
        <v>2.14388583814796</v>
      </c>
      <c r="M4168">
        <v>6.53583123948839</v>
      </c>
      <c r="N4168">
        <v>1.1036774317423499</v>
      </c>
    </row>
    <row r="4169" spans="1:14" x14ac:dyDescent="0.3">
      <c r="A4169">
        <v>1719068</v>
      </c>
      <c r="B4169">
        <v>2024</v>
      </c>
      <c r="C4169">
        <v>6</v>
      </c>
      <c r="D4169">
        <v>22</v>
      </c>
      <c r="E4169">
        <v>1800</v>
      </c>
      <c r="F4169">
        <v>1.38611511230468</v>
      </c>
      <c r="G4169">
        <v>0.46228454589843698</v>
      </c>
      <c r="H4169">
        <v>1.46117148409622</v>
      </c>
      <c r="I4169">
        <v>-1.8927067133795801</v>
      </c>
      <c r="J4169">
        <f t="shared" si="66"/>
        <v>4.3904785938000064</v>
      </c>
      <c r="K4169" t="str" cm="1">
        <f t="array" ref="K4169">INDEX($P$6:$P$13,MATCH(MIN(ABS(MOD(J4169 - $Q$6:$Q$13 + PI(), 2*PI()) - PI())),ABS(MOD(J4169 - $Q$6:$Q$13 + PI(), 2*PI()) - PI()),0))</f>
        <v>W</v>
      </c>
      <c r="L4169">
        <v>2.17121339222295</v>
      </c>
      <c r="M4169">
        <v>6.5436884562174402</v>
      </c>
      <c r="N4169">
        <v>1.0999701817830401</v>
      </c>
    </row>
    <row r="4170" spans="1:14" x14ac:dyDescent="0.3">
      <c r="A4170">
        <v>1719072</v>
      </c>
      <c r="B4170">
        <v>2024</v>
      </c>
      <c r="C4170">
        <v>6</v>
      </c>
      <c r="D4170">
        <v>22</v>
      </c>
      <c r="E4170">
        <v>1900</v>
      </c>
      <c r="F4170">
        <v>1.4676660156250001</v>
      </c>
      <c r="G4170">
        <v>0.52550598144531202</v>
      </c>
      <c r="H4170">
        <v>1.5589098979592599</v>
      </c>
      <c r="I4170">
        <v>-1.91462949164108</v>
      </c>
      <c r="J4170">
        <f t="shared" si="66"/>
        <v>4.3685558155385067</v>
      </c>
      <c r="K4170" t="str" cm="1">
        <f t="array" ref="K4170">INDEX($P$6:$P$13,MATCH(MIN(ABS(MOD(J4170 - $Q$6:$Q$13 + PI(), 2*PI()) - PI())),ABS(MOD(J4170 - $Q$6:$Q$13 + PI(), 2*PI()) - PI()),0))</f>
        <v>W</v>
      </c>
      <c r="L4170">
        <v>2.1950183831240899</v>
      </c>
      <c r="M4170">
        <v>6.5560598373412997</v>
      </c>
      <c r="N4170">
        <v>1.0950469970703101</v>
      </c>
    </row>
    <row r="4171" spans="1:14" x14ac:dyDescent="0.3">
      <c r="A4171">
        <v>1719075</v>
      </c>
      <c r="B4171">
        <v>2024</v>
      </c>
      <c r="C4171">
        <v>6</v>
      </c>
      <c r="D4171">
        <v>22</v>
      </c>
      <c r="E4171">
        <v>2000</v>
      </c>
      <c r="F4171">
        <v>1.4061706542968699</v>
      </c>
      <c r="G4171">
        <v>0.50737609863281197</v>
      </c>
      <c r="H4171">
        <v>1.49490682467823</v>
      </c>
      <c r="I4171">
        <v>-1.9170786470236501</v>
      </c>
      <c r="J4171">
        <f t="shared" si="66"/>
        <v>4.3661066601559364</v>
      </c>
      <c r="K4171" t="str" cm="1">
        <f t="array" ref="K4171">INDEX($P$6:$P$13,MATCH(MIN(ABS(MOD(J4171 - $Q$6:$Q$13 + PI(), 2*PI()) - PI())),ABS(MOD(J4171 - $Q$6:$Q$13 + PI(), 2*PI()) - PI()),0))</f>
        <v>W</v>
      </c>
      <c r="L4171">
        <v>2.21597393961224</v>
      </c>
      <c r="M4171">
        <v>6.5702709621853197</v>
      </c>
      <c r="N4171">
        <v>1.0892719692654</v>
      </c>
    </row>
    <row r="4172" spans="1:14" x14ac:dyDescent="0.3">
      <c r="A4172">
        <v>1719079</v>
      </c>
      <c r="B4172">
        <v>2024</v>
      </c>
      <c r="C4172">
        <v>6</v>
      </c>
      <c r="D4172">
        <v>22</v>
      </c>
      <c r="E4172">
        <v>2100</v>
      </c>
      <c r="F4172">
        <v>1.5230712890625</v>
      </c>
      <c r="G4172">
        <v>0.20907287597656199</v>
      </c>
      <c r="H4172">
        <v>1.5373540968285699</v>
      </c>
      <c r="I4172">
        <v>-1.70721431720952</v>
      </c>
      <c r="J4172">
        <f t="shared" si="66"/>
        <v>4.5759709899700667</v>
      </c>
      <c r="K4172" t="str" cm="1">
        <f t="array" ref="K4172">INDEX($P$6:$P$13,MATCH(MIN(ABS(MOD(J4172 - $Q$6:$Q$13 + PI(), 2*PI()) - PI())),ABS(MOD(J4172 - $Q$6:$Q$13 + PI(), 2*PI()) - PI()),0))</f>
        <v>W</v>
      </c>
      <c r="L4172">
        <v>2.2347285414128302</v>
      </c>
      <c r="M4172">
        <v>6.58533075120714</v>
      </c>
      <c r="N4172">
        <v>1.0828570259941901</v>
      </c>
    </row>
    <row r="4173" spans="1:14" x14ac:dyDescent="0.3">
      <c r="A4173">
        <v>1719082</v>
      </c>
      <c r="B4173">
        <v>2024</v>
      </c>
      <c r="C4173">
        <v>6</v>
      </c>
      <c r="D4173">
        <v>22</v>
      </c>
      <c r="E4173">
        <v>2200</v>
      </c>
      <c r="F4173">
        <v>2.2003302001953098</v>
      </c>
      <c r="G4173">
        <v>0.14254028320312501</v>
      </c>
      <c r="H4173">
        <v>2.2049423398871801</v>
      </c>
      <c r="I4173">
        <v>-1.63548724819478</v>
      </c>
      <c r="J4173">
        <f t="shared" si="66"/>
        <v>4.6476980589848065</v>
      </c>
      <c r="K4173" t="str" cm="1">
        <f t="array" ref="K4173">INDEX($P$6:$P$13,MATCH(MIN(ABS(MOD(J4173 - $Q$6:$Q$13 + PI(), 2*PI()) - PI())),ABS(MOD(J4173 - $Q$6:$Q$13 + PI(), 2*PI()) - PI()),0))</f>
        <v>W</v>
      </c>
      <c r="L4173">
        <v>2.25247945697993</v>
      </c>
      <c r="M4173">
        <v>6.6076097488403303</v>
      </c>
      <c r="N4173">
        <v>1.07484669155544</v>
      </c>
    </row>
    <row r="4174" spans="1:14" x14ac:dyDescent="0.3">
      <c r="A4174">
        <v>1719086</v>
      </c>
      <c r="B4174">
        <v>2024</v>
      </c>
      <c r="C4174">
        <v>6</v>
      </c>
      <c r="D4174">
        <v>22</v>
      </c>
      <c r="E4174">
        <v>2300</v>
      </c>
      <c r="F4174">
        <v>1.9767211914062499</v>
      </c>
      <c r="G4174">
        <v>-0.22751464843749999</v>
      </c>
      <c r="H4174">
        <v>1.98977123906447</v>
      </c>
      <c r="I4174">
        <v>-1.45620358240551</v>
      </c>
      <c r="J4174">
        <f t="shared" si="66"/>
        <v>4.8269817247740763</v>
      </c>
      <c r="K4174" t="str" cm="1">
        <f t="array" ref="K4174">INDEX($P$6:$P$13,MATCH(MIN(ABS(MOD(J4174 - $Q$6:$Q$13 + PI(), 2*PI()) - PI())),ABS(MOD(J4174 - $Q$6:$Q$13 + PI(), 2*PI()) - PI()),0))</f>
        <v>W</v>
      </c>
      <c r="L4174">
        <v>2.2674040780448399</v>
      </c>
      <c r="M4174">
        <v>6.6212638219197499</v>
      </c>
      <c r="N4174">
        <v>1.0678397284613701</v>
      </c>
    </row>
    <row r="4175" spans="1:14" x14ac:dyDescent="0.3">
      <c r="A4175">
        <v>1719090</v>
      </c>
      <c r="B4175">
        <v>2024</v>
      </c>
      <c r="C4175">
        <v>6</v>
      </c>
      <c r="D4175">
        <v>22</v>
      </c>
      <c r="E4175">
        <v>0</v>
      </c>
      <c r="F4175">
        <v>-1.09388122558593</v>
      </c>
      <c r="G4175">
        <v>3.6509979248046802</v>
      </c>
      <c r="H4175">
        <v>3.8113464789517</v>
      </c>
      <c r="I4175">
        <v>2.8504922536721802</v>
      </c>
      <c r="J4175">
        <f t="shared" si="66"/>
        <v>2.8504922536721802</v>
      </c>
      <c r="K4175" t="str" cm="1">
        <f t="array" ref="K4175">INDEX($P$6:$P$13,MATCH(MIN(ABS(MOD(J4175 - $Q$6:$Q$13 + PI(), 2*PI()) - PI())),ABS(MOD(J4175 - $Q$6:$Q$13 + PI(), 2*PI()) - PI()),0))</f>
        <v>S</v>
      </c>
      <c r="L4175">
        <v>0.80581830614377603</v>
      </c>
      <c r="M4175">
        <v>7.0468804041544599</v>
      </c>
      <c r="N4175">
        <v>1.15537452697753</v>
      </c>
    </row>
    <row r="4176" spans="1:14" x14ac:dyDescent="0.3">
      <c r="A4176">
        <v>1719093</v>
      </c>
      <c r="B4176">
        <v>2024</v>
      </c>
      <c r="C4176">
        <v>6</v>
      </c>
      <c r="D4176">
        <v>22</v>
      </c>
      <c r="E4176">
        <v>100</v>
      </c>
      <c r="F4176">
        <v>-1.05372131347656</v>
      </c>
      <c r="G4176">
        <v>4.4707836914062504</v>
      </c>
      <c r="H4176">
        <v>4.5932815526395503</v>
      </c>
      <c r="I4176">
        <v>2.9101264162732399</v>
      </c>
      <c r="J4176">
        <f t="shared" si="66"/>
        <v>2.9101264162732399</v>
      </c>
      <c r="K4176" t="str" cm="1">
        <f t="array" ref="K4176">INDEX($P$6:$P$13,MATCH(MIN(ABS(MOD(J4176 - $Q$6:$Q$13 + PI(), 2*PI()) - PI())),ABS(MOD(J4176 - $Q$6:$Q$13 + PI(), 2*PI()) - PI()),0))</f>
        <v>S</v>
      </c>
      <c r="L4176">
        <v>0.90237766223257199</v>
      </c>
      <c r="M4176">
        <v>7.0127032597859698</v>
      </c>
      <c r="N4176">
        <v>1.1459432178073401</v>
      </c>
    </row>
    <row r="4177" spans="1:14" x14ac:dyDescent="0.3">
      <c r="A4177">
        <v>1719097</v>
      </c>
      <c r="B4177">
        <v>2024</v>
      </c>
      <c r="C4177">
        <v>6</v>
      </c>
      <c r="D4177">
        <v>22</v>
      </c>
      <c r="E4177">
        <v>200</v>
      </c>
      <c r="F4177">
        <v>-0.82234375000000004</v>
      </c>
      <c r="G4177">
        <v>5.3004803466796799</v>
      </c>
      <c r="H4177">
        <v>5.3638923505884799</v>
      </c>
      <c r="I4177">
        <v>2.9876746246108401</v>
      </c>
      <c r="J4177">
        <f t="shared" si="66"/>
        <v>2.9876746246108401</v>
      </c>
      <c r="K4177" t="str" cm="1">
        <f t="array" ref="K4177">INDEX($P$6:$P$13,MATCH(MIN(ABS(MOD(J4177 - $Q$6:$Q$13 + PI(), 2*PI()) - PI())),ABS(MOD(J4177 - $Q$6:$Q$13 + PI(), 2*PI()) - PI()),0))</f>
        <v>S</v>
      </c>
      <c r="L4177">
        <v>1.0174474378406799</v>
      </c>
      <c r="M4177">
        <v>6.9474506378173801</v>
      </c>
      <c r="N4177">
        <v>1.1407981448703299</v>
      </c>
    </row>
    <row r="4178" spans="1:14" x14ac:dyDescent="0.3">
      <c r="A4178">
        <v>1719100</v>
      </c>
      <c r="B4178">
        <v>2024</v>
      </c>
      <c r="C4178">
        <v>6</v>
      </c>
      <c r="D4178">
        <v>23</v>
      </c>
      <c r="E4178">
        <v>300</v>
      </c>
      <c r="F4178">
        <v>0.82953491210937502</v>
      </c>
      <c r="G4178">
        <v>0.820465087890625</v>
      </c>
      <c r="H4178">
        <v>1.1667438154349301</v>
      </c>
      <c r="I4178">
        <v>-2.3506976823919601</v>
      </c>
      <c r="J4178">
        <f t="shared" si="66"/>
        <v>3.9324876247876261</v>
      </c>
      <c r="K4178" t="str" cm="1">
        <f t="array" ref="K4178">INDEX($P$6:$P$13,MATCH(MIN(ABS(MOD(J4178 - $Q$6:$Q$13 + PI(), 2*PI()) - PI())),ABS(MOD(J4178 - $Q$6:$Q$13 + PI(), 2*PI()) - PI()),0))</f>
        <v>SW</v>
      </c>
      <c r="L4178">
        <v>2.3154356678383601</v>
      </c>
      <c r="M4178">
        <v>6.6964206695556596</v>
      </c>
      <c r="N4178">
        <v>1.03845119476318</v>
      </c>
    </row>
    <row r="4179" spans="1:14" x14ac:dyDescent="0.3">
      <c r="A4179">
        <v>1719104</v>
      </c>
      <c r="B4179">
        <v>2024</v>
      </c>
      <c r="C4179">
        <v>6</v>
      </c>
      <c r="D4179">
        <v>23</v>
      </c>
      <c r="E4179">
        <v>400</v>
      </c>
      <c r="F4179">
        <v>0.95989624023437503</v>
      </c>
      <c r="G4179">
        <v>1.2976257324218701</v>
      </c>
      <c r="H4179">
        <v>1.6140735217019999</v>
      </c>
      <c r="I4179">
        <v>-2.5046950387420899</v>
      </c>
      <c r="J4179">
        <f t="shared" si="66"/>
        <v>3.7784902684374964</v>
      </c>
      <c r="K4179" t="str" cm="1">
        <f t="array" ref="K4179">INDEX($P$6:$P$13,MATCH(MIN(ABS(MOD(J4179 - $Q$6:$Q$13 + PI(), 2*PI()) - PI())),ABS(MOD(J4179 - $Q$6:$Q$13 + PI(), 2*PI()) - PI()),0))</f>
        <v>SW</v>
      </c>
      <c r="L4179">
        <v>2.3263171960990299</v>
      </c>
      <c r="M4179">
        <v>6.7132465574476399</v>
      </c>
      <c r="N4179">
        <v>1.0327402220831901</v>
      </c>
    </row>
    <row r="4180" spans="1:14" x14ac:dyDescent="0.3">
      <c r="A4180">
        <v>1719108</v>
      </c>
      <c r="B4180">
        <v>2024</v>
      </c>
      <c r="C4180">
        <v>6</v>
      </c>
      <c r="D4180">
        <v>23</v>
      </c>
      <c r="E4180">
        <v>500</v>
      </c>
      <c r="F4180">
        <v>1.2276403808593701</v>
      </c>
      <c r="G4180">
        <v>1.7128222656250001</v>
      </c>
      <c r="H4180">
        <v>2.1073350512762099</v>
      </c>
      <c r="I4180">
        <v>-2.51972294581627</v>
      </c>
      <c r="J4180">
        <f t="shared" si="66"/>
        <v>3.7634623613633162</v>
      </c>
      <c r="K4180" t="str" cm="1">
        <f t="array" ref="K4180">INDEX($P$6:$P$13,MATCH(MIN(ABS(MOD(J4180 - $Q$6:$Q$13 + PI(), 2*PI()) - PI())),ABS(MOD(J4180 - $Q$6:$Q$13 + PI(), 2*PI()) - PI()),0))</f>
        <v>SW</v>
      </c>
      <c r="L4180">
        <v>2.3378159563283498</v>
      </c>
      <c r="M4180">
        <v>6.7238942252265002</v>
      </c>
      <c r="N4180">
        <v>1.0284719996982099</v>
      </c>
    </row>
    <row r="4181" spans="1:14" x14ac:dyDescent="0.3">
      <c r="A4181">
        <v>1719111</v>
      </c>
      <c r="B4181">
        <v>2024</v>
      </c>
      <c r="C4181">
        <v>6</v>
      </c>
      <c r="D4181">
        <v>23</v>
      </c>
      <c r="E4181">
        <v>600</v>
      </c>
      <c r="F4181">
        <v>1.5984716796875</v>
      </c>
      <c r="G4181">
        <v>1.98415283203125</v>
      </c>
      <c r="H4181">
        <v>2.5479352761835599</v>
      </c>
      <c r="I4181">
        <v>-2.4634347302881299</v>
      </c>
      <c r="J4181">
        <f t="shared" si="66"/>
        <v>3.8197505768914564</v>
      </c>
      <c r="K4181" t="str" cm="1">
        <f t="array" ref="K4181">INDEX($P$6:$P$13,MATCH(MIN(ABS(MOD(J4181 - $Q$6:$Q$13 + PI(), 2*PI()) - PI())),ABS(MOD(J4181 - $Q$6:$Q$13 + PI(), 2*PI()) - PI()),0))</f>
        <v>SW</v>
      </c>
      <c r="L4181">
        <v>2.3500520275007899</v>
      </c>
      <c r="M4181">
        <v>6.7323060565524599</v>
      </c>
      <c r="N4181">
        <v>1.0256275600857201</v>
      </c>
    </row>
    <row r="4182" spans="1:14" x14ac:dyDescent="0.3">
      <c r="A4182">
        <v>1719115</v>
      </c>
      <c r="B4182">
        <v>2024</v>
      </c>
      <c r="C4182">
        <v>6</v>
      </c>
      <c r="D4182">
        <v>23</v>
      </c>
      <c r="E4182">
        <v>700</v>
      </c>
      <c r="F4182">
        <v>2.0300469970703099</v>
      </c>
      <c r="G4182">
        <v>1.7479443359375</v>
      </c>
      <c r="H4182">
        <v>2.6788804026776099</v>
      </c>
      <c r="I4182">
        <v>-2.2816627919664501</v>
      </c>
      <c r="J4182">
        <f t="shared" si="66"/>
        <v>4.0015225152131357</v>
      </c>
      <c r="K4182" t="str" cm="1">
        <f t="array" ref="K4182">INDEX($P$6:$P$13,MATCH(MIN(ABS(MOD(J4182 - $Q$6:$Q$13 + PI(), 2*PI()) - PI())),ABS(MOD(J4182 - $Q$6:$Q$13 + PI(), 2*PI()) - PI()),0))</f>
        <v>SW</v>
      </c>
      <c r="L4182">
        <v>2.3618108602058898</v>
      </c>
      <c r="M4182">
        <v>6.7428904639349998</v>
      </c>
      <c r="N4182">
        <v>1.0236029095119901</v>
      </c>
    </row>
    <row r="4183" spans="1:14" x14ac:dyDescent="0.3">
      <c r="A4183">
        <v>1719118</v>
      </c>
      <c r="B4183">
        <v>2024</v>
      </c>
      <c r="C4183">
        <v>6</v>
      </c>
      <c r="D4183">
        <v>23</v>
      </c>
      <c r="E4183">
        <v>800</v>
      </c>
      <c r="F4183">
        <v>2.2311828613281199</v>
      </c>
      <c r="G4183">
        <v>1.3200866699218701</v>
      </c>
      <c r="H4183">
        <v>2.5924516922769798</v>
      </c>
      <c r="I4183">
        <v>-2.1050559314006199</v>
      </c>
      <c r="J4183">
        <f t="shared" si="66"/>
        <v>4.1781293757789664</v>
      </c>
      <c r="K4183" t="str" cm="1">
        <f t="array" ref="K4183">INDEX($P$6:$P$13,MATCH(MIN(ABS(MOD(J4183 - $Q$6:$Q$13 + PI(), 2*PI()) - PI())),ABS(MOD(J4183 - $Q$6:$Q$13 + PI(), 2*PI()) - PI()),0))</f>
        <v>SW</v>
      </c>
      <c r="L4183">
        <v>2.3726964719802299</v>
      </c>
      <c r="M4183">
        <v>6.7553919686211401</v>
      </c>
      <c r="N4183">
        <v>1.02251021067301</v>
      </c>
    </row>
    <row r="4184" spans="1:14" x14ac:dyDescent="0.3">
      <c r="A4184">
        <v>1719122</v>
      </c>
      <c r="B4184">
        <v>2024</v>
      </c>
      <c r="C4184">
        <v>6</v>
      </c>
      <c r="D4184">
        <v>23</v>
      </c>
      <c r="E4184">
        <v>900</v>
      </c>
      <c r="F4184">
        <v>2.3099871826171801</v>
      </c>
      <c r="G4184">
        <v>0.94004089355468701</v>
      </c>
      <c r="H4184">
        <v>2.4939361790973602</v>
      </c>
      <c r="I4184">
        <v>-1.95727657154725</v>
      </c>
      <c r="J4184">
        <f t="shared" si="66"/>
        <v>4.3259087356323365</v>
      </c>
      <c r="K4184" t="str" cm="1">
        <f t="array" ref="K4184">INDEX($P$6:$P$13,MATCH(MIN(ABS(MOD(J4184 - $Q$6:$Q$13 + PI(), 2*PI()) - PI())),ABS(MOD(J4184 - $Q$6:$Q$13 + PI(), 2*PI()) - PI()),0))</f>
        <v>W</v>
      </c>
      <c r="L4184">
        <v>2.3843966855506702</v>
      </c>
      <c r="M4184">
        <v>6.7710045708550304</v>
      </c>
      <c r="N4184">
        <v>1.0221814049614799</v>
      </c>
    </row>
    <row r="4185" spans="1:14" x14ac:dyDescent="0.3">
      <c r="A4185">
        <v>1719126</v>
      </c>
      <c r="B4185">
        <v>2024</v>
      </c>
      <c r="C4185">
        <v>6</v>
      </c>
      <c r="D4185">
        <v>23</v>
      </c>
      <c r="E4185">
        <v>1000</v>
      </c>
      <c r="F4185">
        <v>2.0925408935546801</v>
      </c>
      <c r="G4185">
        <v>-0.60122802734375003</v>
      </c>
      <c r="H4185">
        <v>2.1772006182394601</v>
      </c>
      <c r="I4185">
        <v>-1.2910131329272301</v>
      </c>
      <c r="J4185">
        <f t="shared" si="66"/>
        <v>4.9921721742523566</v>
      </c>
      <c r="K4185" t="str" cm="1">
        <f t="array" ref="K4185">INDEX($P$6:$P$13,MATCH(MIN(ABS(MOD(J4185 - $Q$6:$Q$13 + PI(), 2*PI()) - PI())),ABS(MOD(J4185 - $Q$6:$Q$13 + PI(), 2*PI()) - PI()),0))</f>
        <v>W</v>
      </c>
      <c r="L4185">
        <v>2.3958406734335602</v>
      </c>
      <c r="M4185">
        <v>6.7951486375596701</v>
      </c>
      <c r="N4185">
        <v>1.02152824401855</v>
      </c>
    </row>
    <row r="4186" spans="1:14" x14ac:dyDescent="0.3">
      <c r="A4186">
        <v>1719129</v>
      </c>
      <c r="B4186">
        <v>2024</v>
      </c>
      <c r="C4186">
        <v>6</v>
      </c>
      <c r="D4186">
        <v>23</v>
      </c>
      <c r="E4186">
        <v>1100</v>
      </c>
      <c r="F4186">
        <v>1.71264953613281</v>
      </c>
      <c r="G4186">
        <v>-0.65101196289062502</v>
      </c>
      <c r="H4186">
        <v>1.8322076873113</v>
      </c>
      <c r="I4186">
        <v>-1.20754465583221</v>
      </c>
      <c r="J4186">
        <f t="shared" si="66"/>
        <v>5.075640651347376</v>
      </c>
      <c r="K4186" t="str" cm="1">
        <f t="array" ref="K4186">INDEX($P$6:$P$13,MATCH(MIN(ABS(MOD(J4186 - $Q$6:$Q$13 + PI(), 2*PI()) - PI())),ABS(MOD(J4186 - $Q$6:$Q$13 + PI(), 2*PI()) - PI()),0))</f>
        <v>W</v>
      </c>
      <c r="L4186">
        <v>2.4090286175609599</v>
      </c>
      <c r="M4186">
        <v>6.8151828977796702</v>
      </c>
      <c r="N4186">
        <v>1.0225468741522801</v>
      </c>
    </row>
    <row r="4187" spans="1:14" x14ac:dyDescent="0.3">
      <c r="A4187">
        <v>1719133</v>
      </c>
      <c r="B4187">
        <v>2024</v>
      </c>
      <c r="C4187">
        <v>6</v>
      </c>
      <c r="D4187">
        <v>23</v>
      </c>
      <c r="E4187">
        <v>1200</v>
      </c>
      <c r="F4187">
        <v>1.3640869140625</v>
      </c>
      <c r="G4187">
        <v>-0.54041931152343703</v>
      </c>
      <c r="H4187">
        <v>1.4672375885943001</v>
      </c>
      <c r="I4187">
        <v>-1.19359032611396</v>
      </c>
      <c r="J4187">
        <f t="shared" si="66"/>
        <v>5.089594981065626</v>
      </c>
      <c r="K4187" t="str" cm="1">
        <f t="array" ref="K4187">INDEX($P$6:$P$13,MATCH(MIN(ABS(MOD(J4187 - $Q$6:$Q$13 + PI(), 2*PI()) - PI())),ABS(MOD(J4187 - $Q$6:$Q$13 + PI(), 2*PI()) - PI()),0))</f>
        <v>W</v>
      </c>
      <c r="L4187">
        <v>2.4266264901374099</v>
      </c>
      <c r="M4187">
        <v>6.83800972832573</v>
      </c>
      <c r="N4187">
        <v>1.0239220394028501</v>
      </c>
    </row>
    <row r="4188" spans="1:14" x14ac:dyDescent="0.3">
      <c r="A4188">
        <v>1719136</v>
      </c>
      <c r="B4188">
        <v>2024</v>
      </c>
      <c r="C4188">
        <v>6</v>
      </c>
      <c r="D4188">
        <v>23</v>
      </c>
      <c r="E4188">
        <v>1300</v>
      </c>
      <c r="F4188">
        <v>1.1223651123046801</v>
      </c>
      <c r="G4188">
        <v>-0.206954956054687</v>
      </c>
      <c r="H4188">
        <v>1.1412860286336199</v>
      </c>
      <c r="I4188">
        <v>-1.3884526694616299</v>
      </c>
      <c r="J4188">
        <f t="shared" si="66"/>
        <v>4.8947326377179561</v>
      </c>
      <c r="K4188" t="str" cm="1">
        <f t="array" ref="K4188">INDEX($P$6:$P$13,MATCH(MIN(ABS(MOD(J4188 - $Q$6:$Q$13 + PI(), 2*PI()) - PI())),ABS(MOD(J4188 - $Q$6:$Q$13 + PI(), 2*PI()) - PI()),0))</f>
        <v>W</v>
      </c>
      <c r="L4188">
        <v>2.4517206285502202</v>
      </c>
      <c r="M4188">
        <v>6.8605188793606198</v>
      </c>
      <c r="N4188">
        <v>1.0257973869641599</v>
      </c>
    </row>
    <row r="4189" spans="1:14" x14ac:dyDescent="0.3">
      <c r="A4189">
        <v>1719140</v>
      </c>
      <c r="B4189">
        <v>2024</v>
      </c>
      <c r="C4189">
        <v>6</v>
      </c>
      <c r="D4189">
        <v>23</v>
      </c>
      <c r="E4189">
        <v>1400</v>
      </c>
      <c r="F4189">
        <v>1.09868469238281</v>
      </c>
      <c r="G4189">
        <v>0.50386840820312495</v>
      </c>
      <c r="H4189">
        <v>1.2087147827595499</v>
      </c>
      <c r="I4189">
        <v>-2.0007876862697498</v>
      </c>
      <c r="J4189">
        <f t="shared" si="66"/>
        <v>4.2823976209098369</v>
      </c>
      <c r="K4189" t="str" cm="1">
        <f t="array" ref="K4189">INDEX($P$6:$P$13,MATCH(MIN(ABS(MOD(J4189 - $Q$6:$Q$13 + PI(), 2*PI()) - PI())),ABS(MOD(J4189 - $Q$6:$Q$13 + PI(), 2*PI()) - PI()),0))</f>
        <v>SW</v>
      </c>
      <c r="L4189">
        <v>2.4908010676038801</v>
      </c>
      <c r="M4189">
        <v>6.8797345691257004</v>
      </c>
      <c r="N4189">
        <v>1.0282422237926001</v>
      </c>
    </row>
    <row r="4190" spans="1:14" x14ac:dyDescent="0.3">
      <c r="A4190">
        <v>1719144</v>
      </c>
      <c r="B4190">
        <v>2024</v>
      </c>
      <c r="C4190">
        <v>6</v>
      </c>
      <c r="D4190">
        <v>23</v>
      </c>
      <c r="E4190">
        <v>1500</v>
      </c>
      <c r="F4190">
        <v>1.365751953125</v>
      </c>
      <c r="G4190">
        <v>0.94794921875000004</v>
      </c>
      <c r="H4190">
        <v>1.6624939454907699</v>
      </c>
      <c r="I4190">
        <v>-2.1775420810208899</v>
      </c>
      <c r="J4190">
        <f t="shared" si="66"/>
        <v>4.1056432261586959</v>
      </c>
      <c r="K4190" t="str" cm="1">
        <f t="array" ref="K4190">INDEX($P$6:$P$13,MATCH(MIN(ABS(MOD(J4190 - $Q$6:$Q$13 + PI(), 2*PI()) - PI())),ABS(MOD(J4190 - $Q$6:$Q$13 + PI(), 2*PI()) - PI()),0))</f>
        <v>SW</v>
      </c>
      <c r="L4190">
        <v>2.5521153212875598</v>
      </c>
      <c r="M4190">
        <v>6.8932592603895397</v>
      </c>
      <c r="N4190">
        <v>1.0312213897705</v>
      </c>
    </row>
    <row r="4191" spans="1:14" x14ac:dyDescent="0.3">
      <c r="A4191">
        <v>1719147</v>
      </c>
      <c r="B4191">
        <v>2024</v>
      </c>
      <c r="C4191">
        <v>6</v>
      </c>
      <c r="D4191">
        <v>23</v>
      </c>
      <c r="E4191">
        <v>1600</v>
      </c>
      <c r="F4191">
        <v>1.9679833984374999</v>
      </c>
      <c r="G4191">
        <v>0.97651306152343698</v>
      </c>
      <c r="H4191">
        <v>2.1969379635873798</v>
      </c>
      <c r="I4191">
        <v>-2.0313991947277401</v>
      </c>
      <c r="J4191">
        <f t="shared" si="66"/>
        <v>4.2517861124518461</v>
      </c>
      <c r="K4191" t="str" cm="1">
        <f t="array" ref="K4191">INDEX($P$6:$P$13,MATCH(MIN(ABS(MOD(J4191 - $Q$6:$Q$13 + PI(), 2*PI()) - PI())),ABS(MOD(J4191 - $Q$6:$Q$13 + PI(), 2*PI()) - PI()),0))</f>
        <v>SW</v>
      </c>
      <c r="L4191">
        <v>2.6384042854045</v>
      </c>
      <c r="M4191">
        <v>7.0951530668470504</v>
      </c>
      <c r="N4191">
        <v>1.0988402896457199</v>
      </c>
    </row>
    <row r="4192" spans="1:14" x14ac:dyDescent="0.3">
      <c r="A4192">
        <v>1719151</v>
      </c>
      <c r="B4192">
        <v>2024</v>
      </c>
      <c r="C4192">
        <v>6</v>
      </c>
      <c r="D4192">
        <v>23</v>
      </c>
      <c r="E4192">
        <v>1700</v>
      </c>
      <c r="F4192">
        <v>2.5764202880859299</v>
      </c>
      <c r="G4192">
        <v>0.79165954589843701</v>
      </c>
      <c r="H4192">
        <v>2.6953044980990399</v>
      </c>
      <c r="I4192">
        <v>-1.8689104516231601</v>
      </c>
      <c r="J4192">
        <f t="shared" si="66"/>
        <v>4.4142748555564264</v>
      </c>
      <c r="K4192" t="str" cm="1">
        <f t="array" ref="K4192">INDEX($P$6:$P$13,MATCH(MIN(ABS(MOD(J4192 - $Q$6:$Q$13 + PI(), 2*PI()) - PI())),ABS(MOD(J4192 - $Q$6:$Q$13 + PI(), 2*PI()) - PI()),0))</f>
        <v>W</v>
      </c>
      <c r="L4192">
        <v>2.7434500706229401</v>
      </c>
      <c r="M4192">
        <v>7.0996937221950898</v>
      </c>
      <c r="N4192">
        <v>1.10253429412841</v>
      </c>
    </row>
    <row r="4193" spans="1:14" x14ac:dyDescent="0.3">
      <c r="A4193">
        <v>1719154</v>
      </c>
      <c r="B4193">
        <v>2024</v>
      </c>
      <c r="C4193">
        <v>6</v>
      </c>
      <c r="D4193">
        <v>23</v>
      </c>
      <c r="E4193">
        <v>1800</v>
      </c>
      <c r="F4193">
        <v>2.8400390624999998</v>
      </c>
      <c r="G4193">
        <v>0.89574951171874995</v>
      </c>
      <c r="H4193">
        <v>2.9779504804932899</v>
      </c>
      <c r="I4193">
        <v>-1.87632138397854</v>
      </c>
      <c r="J4193">
        <f t="shared" si="66"/>
        <v>4.4068639232010458</v>
      </c>
      <c r="K4193" t="str" cm="1">
        <f t="array" ref="K4193">INDEX($P$6:$P$13,MATCH(MIN(ABS(MOD(J4193 - $Q$6:$Q$13 + PI(), 2*PI()) - PI())),ABS(MOD(J4193 - $Q$6:$Q$13 + PI(), 2*PI()) - PI()),0))</f>
        <v>W</v>
      </c>
      <c r="L4193">
        <v>2.86065407393796</v>
      </c>
      <c r="M4193">
        <v>7.1045772764417796</v>
      </c>
      <c r="N4193">
        <v>1.1057129965888099</v>
      </c>
    </row>
    <row r="4194" spans="1:14" x14ac:dyDescent="0.3">
      <c r="A4194">
        <v>1719158</v>
      </c>
      <c r="B4194">
        <v>2024</v>
      </c>
      <c r="C4194">
        <v>6</v>
      </c>
      <c r="D4194">
        <v>23</v>
      </c>
      <c r="E4194">
        <v>1900</v>
      </c>
      <c r="F4194">
        <v>3.0123559570312501</v>
      </c>
      <c r="G4194">
        <v>0.59330200195312499</v>
      </c>
      <c r="H4194">
        <v>3.0702273006054801</v>
      </c>
      <c r="I4194">
        <v>-1.7652633924452801</v>
      </c>
      <c r="J4194">
        <f t="shared" si="66"/>
        <v>4.5179219147343064</v>
      </c>
      <c r="K4194" t="str" cm="1">
        <f t="array" ref="K4194">INDEX($P$6:$P$13,MATCH(MIN(ABS(MOD(J4194 - $Q$6:$Q$13 + PI(), 2*PI()) - PI())),ABS(MOD(J4194 - $Q$6:$Q$13 + PI(), 2*PI()) - PI()),0))</f>
        <v>W</v>
      </c>
      <c r="L4194">
        <v>2.9876204268608801</v>
      </c>
      <c r="M4194">
        <v>7.1131103303697296</v>
      </c>
      <c r="N4194">
        <v>1.10785081651475</v>
      </c>
    </row>
    <row r="4195" spans="1:14" x14ac:dyDescent="0.3">
      <c r="A4195">
        <v>1719162</v>
      </c>
      <c r="B4195">
        <v>2024</v>
      </c>
      <c r="C4195">
        <v>6</v>
      </c>
      <c r="D4195">
        <v>23</v>
      </c>
      <c r="E4195">
        <v>2000</v>
      </c>
      <c r="F4195">
        <v>3.1769097900390602</v>
      </c>
      <c r="G4195">
        <v>-3.5195922851562499E-2</v>
      </c>
      <c r="H4195">
        <v>3.1771047459961701</v>
      </c>
      <c r="I4195">
        <v>-1.5597181138967899</v>
      </c>
      <c r="J4195">
        <f t="shared" si="66"/>
        <v>4.7234671932827963</v>
      </c>
      <c r="K4195" t="str" cm="1">
        <f t="array" ref="K4195">INDEX($P$6:$P$13,MATCH(MIN(ABS(MOD(J4195 - $Q$6:$Q$13 + PI(), 2*PI()) - PI())),ABS(MOD(J4195 - $Q$6:$Q$13 + PI(), 2*PI()) - PI()),0))</f>
        <v>W</v>
      </c>
      <c r="L4195">
        <v>3.1302999036661299</v>
      </c>
      <c r="M4195">
        <v>7.12025017208523</v>
      </c>
      <c r="N4195">
        <v>1.1093692779541</v>
      </c>
    </row>
    <row r="4196" spans="1:14" x14ac:dyDescent="0.3">
      <c r="A4196">
        <v>1719165</v>
      </c>
      <c r="B4196">
        <v>2024</v>
      </c>
      <c r="C4196">
        <v>6</v>
      </c>
      <c r="D4196">
        <v>23</v>
      </c>
      <c r="E4196">
        <v>2100</v>
      </c>
      <c r="F4196">
        <v>3.3636590576171801</v>
      </c>
      <c r="G4196">
        <v>-0.78325195312499996</v>
      </c>
      <c r="H4196">
        <v>3.45364819834972</v>
      </c>
      <c r="I4196">
        <v>-1.3420160681219599</v>
      </c>
      <c r="J4196">
        <f t="shared" si="66"/>
        <v>4.9411692390576265</v>
      </c>
      <c r="K4196" t="str" cm="1">
        <f t="array" ref="K4196">INDEX($P$6:$P$13,MATCH(MIN(ABS(MOD(J4196 - $Q$6:$Q$13 + PI(), 2*PI()) - PI())),ABS(MOD(J4196 - $Q$6:$Q$13 + PI(), 2*PI()) - PI()),0))</f>
        <v>W</v>
      </c>
      <c r="L4196">
        <v>3.2692935655227102</v>
      </c>
      <c r="M4196">
        <v>7.1259755028618699</v>
      </c>
      <c r="N4196">
        <v>1.1104334725273901</v>
      </c>
    </row>
    <row r="4197" spans="1:14" x14ac:dyDescent="0.3">
      <c r="A4197">
        <v>1719169</v>
      </c>
      <c r="B4197">
        <v>2024</v>
      </c>
      <c r="C4197">
        <v>6</v>
      </c>
      <c r="D4197">
        <v>23</v>
      </c>
      <c r="E4197">
        <v>2200</v>
      </c>
      <c r="F4197">
        <v>3.5733770751953098</v>
      </c>
      <c r="G4197">
        <v>-0.77238159179687504</v>
      </c>
      <c r="H4197">
        <v>3.6558989380011599</v>
      </c>
      <c r="I4197">
        <v>-1.35792226977713</v>
      </c>
      <c r="J4197">
        <f t="shared" si="66"/>
        <v>4.9252630374024564</v>
      </c>
      <c r="K4197" t="str" cm="1">
        <f t="array" ref="K4197">INDEX($P$6:$P$13,MATCH(MIN(ABS(MOD(J4197 - $Q$6:$Q$13 + PI(), 2*PI()) - PI())),ABS(MOD(J4197 - $Q$6:$Q$13 + PI(), 2*PI()) - PI()),0))</f>
        <v>W</v>
      </c>
      <c r="L4197">
        <v>3.4234146629565498</v>
      </c>
      <c r="M4197">
        <v>7.13579400380452</v>
      </c>
      <c r="N4197">
        <v>1.1097898483276301</v>
      </c>
    </row>
    <row r="4198" spans="1:14" x14ac:dyDescent="0.3">
      <c r="A4198">
        <v>1719172</v>
      </c>
      <c r="B4198">
        <v>2024</v>
      </c>
      <c r="C4198">
        <v>6</v>
      </c>
      <c r="D4198">
        <v>23</v>
      </c>
      <c r="E4198">
        <v>2300</v>
      </c>
      <c r="F4198">
        <v>3.39241760253906</v>
      </c>
      <c r="G4198">
        <v>-0.80266357421875001</v>
      </c>
      <c r="H4198">
        <v>3.486081755122</v>
      </c>
      <c r="I4198">
        <v>-1.3384637388543901</v>
      </c>
      <c r="J4198">
        <f t="shared" si="66"/>
        <v>4.9447215683251962</v>
      </c>
      <c r="K4198" t="str" cm="1">
        <f t="array" ref="K4198">INDEX($P$6:$P$13,MATCH(MIN(ABS(MOD(J4198 - $Q$6:$Q$13 + PI(), 2*PI()) - PI())),ABS(MOD(J4198 - $Q$6:$Q$13 + PI(), 2*PI()) - PI()),0))</f>
        <v>W</v>
      </c>
      <c r="L4198">
        <v>3.55455356790337</v>
      </c>
      <c r="M4198">
        <v>7.1447695626152798</v>
      </c>
      <c r="N4198">
        <v>1.10904619428846</v>
      </c>
    </row>
    <row r="4199" spans="1:14" x14ac:dyDescent="0.3">
      <c r="A4199">
        <v>1719176</v>
      </c>
      <c r="B4199">
        <v>2024</v>
      </c>
      <c r="C4199">
        <v>6</v>
      </c>
      <c r="D4199">
        <v>23</v>
      </c>
      <c r="E4199">
        <v>0</v>
      </c>
      <c r="F4199">
        <v>1.5426940917968699</v>
      </c>
      <c r="G4199">
        <v>-0.51382995605468695</v>
      </c>
      <c r="H4199">
        <v>1.6260154625968799</v>
      </c>
      <c r="I4199">
        <v>-1.24927997001902</v>
      </c>
      <c r="J4199">
        <f t="shared" si="66"/>
        <v>5.033905337160566</v>
      </c>
      <c r="K4199" t="str" cm="1">
        <f t="array" ref="K4199">INDEX($P$6:$P$13,MATCH(MIN(ABS(MOD(J4199 - $Q$6:$Q$13 + PI(), 2*PI()) - PI())),ABS(MOD(J4199 - $Q$6:$Q$13 + PI(), 2*PI()) - PI()),0))</f>
        <v>W</v>
      </c>
      <c r="L4199">
        <v>2.2804616752322202</v>
      </c>
      <c r="M4199">
        <v>6.6399823294745497</v>
      </c>
      <c r="N4199">
        <v>1.0600963168674</v>
      </c>
    </row>
    <row r="4200" spans="1:14" x14ac:dyDescent="0.3">
      <c r="A4200">
        <v>1719180</v>
      </c>
      <c r="B4200">
        <v>2024</v>
      </c>
      <c r="C4200">
        <v>6</v>
      </c>
      <c r="D4200">
        <v>23</v>
      </c>
      <c r="E4200">
        <v>100</v>
      </c>
      <c r="F4200">
        <v>1.0316503906250001</v>
      </c>
      <c r="G4200">
        <v>-0.31342895507812502</v>
      </c>
      <c r="H4200">
        <v>1.0782115925726601</v>
      </c>
      <c r="I4200">
        <v>-1.2758449111975301</v>
      </c>
      <c r="J4200">
        <f t="shared" si="66"/>
        <v>5.0073403959820562</v>
      </c>
      <c r="K4200" t="str" cm="1">
        <f t="array" ref="K4200">INDEX($P$6:$P$13,MATCH(MIN(ABS(MOD(J4200 - $Q$6:$Q$13 + PI(), 2*PI()) - PI())),ABS(MOD(J4200 - $Q$6:$Q$13 + PI(), 2*PI()) - PI()),0))</f>
        <v>W</v>
      </c>
      <c r="L4200">
        <v>2.2923333667861798</v>
      </c>
      <c r="M4200">
        <v>6.6614937252468502</v>
      </c>
      <c r="N4200">
        <v>1.05218601226806</v>
      </c>
    </row>
    <row r="4201" spans="1:14" x14ac:dyDescent="0.3">
      <c r="A4201">
        <v>1719183</v>
      </c>
      <c r="B4201">
        <v>2024</v>
      </c>
      <c r="C4201">
        <v>6</v>
      </c>
      <c r="D4201">
        <v>23</v>
      </c>
      <c r="E4201">
        <v>200</v>
      </c>
      <c r="F4201">
        <v>0.83007080078124995</v>
      </c>
      <c r="G4201">
        <v>0.27997924804687502</v>
      </c>
      <c r="H4201">
        <v>0.87601707383276395</v>
      </c>
      <c r="I4201">
        <v>-1.89610869310887</v>
      </c>
      <c r="J4201">
        <f t="shared" si="66"/>
        <v>4.3870766140707165</v>
      </c>
      <c r="K4201" t="str" cm="1">
        <f t="array" ref="K4201">INDEX($P$6:$P$13,MATCH(MIN(ABS(MOD(J4201 - $Q$6:$Q$13 + PI(), 2*PI()) - PI())),ABS(MOD(J4201 - $Q$6:$Q$13 + PI(), 2*PI()) - PI()),0))</f>
        <v>W</v>
      </c>
      <c r="L4201">
        <v>2.3038166214998101</v>
      </c>
      <c r="M4201">
        <v>6.6801092359754701</v>
      </c>
      <c r="N4201">
        <v>1.0448712242974101</v>
      </c>
    </row>
    <row r="4202" spans="1:14" x14ac:dyDescent="0.3">
      <c r="A4202">
        <v>1719187</v>
      </c>
      <c r="B4202">
        <v>2024</v>
      </c>
      <c r="C4202">
        <v>6</v>
      </c>
      <c r="D4202">
        <v>24</v>
      </c>
      <c r="E4202">
        <v>300</v>
      </c>
      <c r="F4202">
        <v>3.43144226074218</v>
      </c>
      <c r="G4202">
        <v>-2.0893670654296801</v>
      </c>
      <c r="H4202">
        <v>4.0174930893418699</v>
      </c>
      <c r="I4202">
        <v>-1.0238665018377799</v>
      </c>
      <c r="J4202">
        <f t="shared" si="66"/>
        <v>5.2593188053418061</v>
      </c>
      <c r="K4202" t="str" cm="1">
        <f t="array" ref="K4202">INDEX($P$6:$P$13,MATCH(MIN(ABS(MOD(J4202 - $Q$6:$Q$13 + PI(), 2*PI()) - PI())),ABS(MOD(J4202 - $Q$6:$Q$13 + PI(), 2*PI()) - PI()),0))</f>
        <v>NW</v>
      </c>
      <c r="L4202">
        <v>4.05685131583878</v>
      </c>
      <c r="M4202">
        <v>7.1364930470784502</v>
      </c>
      <c r="N4202">
        <v>1.10437403784857</v>
      </c>
    </row>
    <row r="4203" spans="1:14" x14ac:dyDescent="0.3">
      <c r="A4203">
        <v>1719190</v>
      </c>
      <c r="B4203">
        <v>2024</v>
      </c>
      <c r="C4203">
        <v>6</v>
      </c>
      <c r="D4203">
        <v>24</v>
      </c>
      <c r="E4203">
        <v>400</v>
      </c>
      <c r="F4203">
        <v>3.38433837890625</v>
      </c>
      <c r="G4203">
        <v>-2.21991638183593</v>
      </c>
      <c r="H4203">
        <v>4.0474405499378596</v>
      </c>
      <c r="I4203">
        <v>-0.990258036590278</v>
      </c>
      <c r="J4203">
        <f t="shared" si="66"/>
        <v>5.292927270589308</v>
      </c>
      <c r="K4203" t="str" cm="1">
        <f t="array" ref="K4203">INDEX($P$6:$P$13,MATCH(MIN(ABS(MOD(J4203 - $Q$6:$Q$13 + PI(), 2*PI()) - PI())),ABS(MOD(J4203 - $Q$6:$Q$13 + PI(), 2*PI()) - PI()),0))</f>
        <v>NW</v>
      </c>
      <c r="L4203">
        <v>4.1774548442852897</v>
      </c>
      <c r="M4203">
        <v>7.3543118370903802</v>
      </c>
      <c r="N4203">
        <v>1.18060610029432</v>
      </c>
    </row>
    <row r="4204" spans="1:14" x14ac:dyDescent="0.3">
      <c r="A4204">
        <v>1719194</v>
      </c>
      <c r="B4204">
        <v>2024</v>
      </c>
      <c r="C4204">
        <v>6</v>
      </c>
      <c r="D4204">
        <v>24</v>
      </c>
      <c r="E4204">
        <v>500</v>
      </c>
      <c r="F4204">
        <v>3.2915478515625001</v>
      </c>
      <c r="G4204">
        <v>-2.1782623291015599</v>
      </c>
      <c r="H4204">
        <v>3.9470386409951201</v>
      </c>
      <c r="I4204">
        <v>-0.986188281553667</v>
      </c>
      <c r="J4204">
        <f t="shared" si="66"/>
        <v>5.2969970256259193</v>
      </c>
      <c r="K4204" t="str" cm="1">
        <f t="array" ref="K4204">INDEX($P$6:$P$13,MATCH(MIN(ABS(MOD(J4204 - $Q$6:$Q$13 + PI(), 2*PI()) - PI())),ABS(MOD(J4204 - $Q$6:$Q$13 + PI(), 2*PI()) - PI()),0))</f>
        <v>NW</v>
      </c>
      <c r="L4204">
        <v>4.2055414880429796</v>
      </c>
      <c r="M4204">
        <v>7.3522368537055103</v>
      </c>
      <c r="N4204">
        <v>1.1772990756564601</v>
      </c>
    </row>
    <row r="4205" spans="1:14" x14ac:dyDescent="0.3">
      <c r="A4205">
        <v>1719198</v>
      </c>
      <c r="B4205">
        <v>2024</v>
      </c>
      <c r="C4205">
        <v>6</v>
      </c>
      <c r="D4205">
        <v>24</v>
      </c>
      <c r="E4205">
        <v>600</v>
      </c>
      <c r="F4205">
        <v>3.2771972656249999</v>
      </c>
      <c r="G4205">
        <v>-2.0326721191406198</v>
      </c>
      <c r="H4205">
        <v>3.8563944121097902</v>
      </c>
      <c r="I4205">
        <v>-1.0156221261432601</v>
      </c>
      <c r="J4205">
        <f t="shared" si="66"/>
        <v>5.2675631810363264</v>
      </c>
      <c r="K4205" t="str" cm="1">
        <f t="array" ref="K4205">INDEX($P$6:$P$13,MATCH(MIN(ABS(MOD(J4205 - $Q$6:$Q$13 + PI(), 2*PI()) - PI())),ABS(MOD(J4205 - $Q$6:$Q$13 + PI(), 2*PI()) - PI()),0))</f>
        <v>NW</v>
      </c>
      <c r="L4205">
        <v>4.2262290417534398</v>
      </c>
      <c r="M4205">
        <v>7.3494322035047697</v>
      </c>
      <c r="N4205">
        <v>1.17312653859456</v>
      </c>
    </row>
    <row r="4206" spans="1:14" x14ac:dyDescent="0.3">
      <c r="A4206">
        <v>1719201</v>
      </c>
      <c r="B4206">
        <v>2024</v>
      </c>
      <c r="C4206">
        <v>6</v>
      </c>
      <c r="D4206">
        <v>24</v>
      </c>
      <c r="E4206">
        <v>700</v>
      </c>
      <c r="F4206">
        <v>3.30234924316406</v>
      </c>
      <c r="G4206">
        <v>-1.95102111816406</v>
      </c>
      <c r="H4206">
        <v>3.8356217132752199</v>
      </c>
      <c r="I4206">
        <v>-1.0371705262689801</v>
      </c>
      <c r="J4206">
        <f t="shared" si="66"/>
        <v>5.2460147809106061</v>
      </c>
      <c r="K4206" t="str" cm="1">
        <f t="array" ref="K4206">INDEX($P$6:$P$13,MATCH(MIN(ABS(MOD(J4206 - $Q$6:$Q$13 + PI(), 2*PI()) - PI())),ABS(MOD(J4206 - $Q$6:$Q$13 + PI(), 2*PI()) - PI()),0))</f>
        <v>NW</v>
      </c>
      <c r="L4206">
        <v>4.2651620008640601</v>
      </c>
      <c r="M4206">
        <v>7.3445344501071501</v>
      </c>
      <c r="N4206">
        <v>1.16834545135498</v>
      </c>
    </row>
    <row r="4207" spans="1:14" x14ac:dyDescent="0.3">
      <c r="A4207">
        <v>1719205</v>
      </c>
      <c r="B4207">
        <v>2024</v>
      </c>
      <c r="C4207">
        <v>6</v>
      </c>
      <c r="D4207">
        <v>24</v>
      </c>
      <c r="E4207">
        <v>800</v>
      </c>
      <c r="F4207">
        <v>3.2592333984374999</v>
      </c>
      <c r="G4207">
        <v>-2.01037658691406</v>
      </c>
      <c r="H4207">
        <v>3.8293885108072598</v>
      </c>
      <c r="I4207">
        <v>-1.01809728542817</v>
      </c>
      <c r="J4207">
        <f t="shared" si="66"/>
        <v>5.2650880217514162</v>
      </c>
      <c r="K4207" t="str" cm="1">
        <f t="array" ref="K4207">INDEX($P$6:$P$13,MATCH(MIN(ABS(MOD(J4207 - $Q$6:$Q$13 + PI(), 2*PI()) - PI())),ABS(MOD(J4207 - $Q$6:$Q$13 + PI(), 2*PI()) - PI()),0))</f>
        <v>NW</v>
      </c>
      <c r="L4207">
        <v>4.3641710212955402</v>
      </c>
      <c r="M4207">
        <v>7.3375859790378097</v>
      </c>
      <c r="N4207">
        <v>1.16333972083197</v>
      </c>
    </row>
    <row r="4208" spans="1:14" x14ac:dyDescent="0.3">
      <c r="A4208">
        <v>1719208</v>
      </c>
      <c r="B4208">
        <v>2024</v>
      </c>
      <c r="C4208">
        <v>6</v>
      </c>
      <c r="D4208">
        <v>24</v>
      </c>
      <c r="E4208">
        <v>900</v>
      </c>
      <c r="F4208">
        <v>3.1464172363281202</v>
      </c>
      <c r="G4208">
        <v>-1.83664428710937</v>
      </c>
      <c r="H4208">
        <v>3.6432408186165999</v>
      </c>
      <c r="I4208">
        <v>-1.04242925316649</v>
      </c>
      <c r="J4208">
        <f t="shared" si="66"/>
        <v>5.2407560540130964</v>
      </c>
      <c r="K4208" t="str" cm="1">
        <f t="array" ref="K4208">INDEX($P$6:$P$13,MATCH(MIN(ABS(MOD(J4208 - $Q$6:$Q$13 + PI(), 2*PI()) - PI())),ABS(MOD(J4208 - $Q$6:$Q$13 + PI(), 2*PI()) - PI()),0))</f>
        <v>NW</v>
      </c>
      <c r="L4208">
        <v>4.4280871241828796</v>
      </c>
      <c r="M4208">
        <v>7.3305592007107201</v>
      </c>
      <c r="N4208">
        <v>1.15783913930257</v>
      </c>
    </row>
    <row r="4209" spans="1:14" x14ac:dyDescent="0.3">
      <c r="A4209">
        <v>1719212</v>
      </c>
      <c r="B4209">
        <v>2024</v>
      </c>
      <c r="C4209">
        <v>6</v>
      </c>
      <c r="D4209">
        <v>24</v>
      </c>
      <c r="E4209">
        <v>1000</v>
      </c>
      <c r="F4209">
        <v>3.1473272705078101</v>
      </c>
      <c r="G4209">
        <v>-1.7076245117187501</v>
      </c>
      <c r="H4209">
        <v>3.5807332238949101</v>
      </c>
      <c r="I4209">
        <v>-1.0736805384238699</v>
      </c>
      <c r="J4209">
        <f t="shared" si="66"/>
        <v>5.2095047687557159</v>
      </c>
      <c r="K4209" t="str" cm="1">
        <f t="array" ref="K4209">INDEX($P$6:$P$13,MATCH(MIN(ABS(MOD(J4209 - $Q$6:$Q$13 + PI(), 2*PI()) - PI())),ABS(MOD(J4209 - $Q$6:$Q$13 + PI(), 2*PI()) - PI()),0))</f>
        <v>NW</v>
      </c>
      <c r="L4209">
        <v>4.4734964767950602</v>
      </c>
      <c r="M4209">
        <v>7.33065827687581</v>
      </c>
      <c r="N4209">
        <v>1.15098826090494</v>
      </c>
    </row>
    <row r="4210" spans="1:14" x14ac:dyDescent="0.3">
      <c r="A4210">
        <v>1719216</v>
      </c>
      <c r="B4210">
        <v>2024</v>
      </c>
      <c r="C4210">
        <v>6</v>
      </c>
      <c r="D4210">
        <v>24</v>
      </c>
      <c r="E4210">
        <v>1100</v>
      </c>
      <c r="F4210">
        <v>3.1792486572265601</v>
      </c>
      <c r="G4210">
        <v>-1.6671215820312499</v>
      </c>
      <c r="H4210">
        <v>3.5898351485480799</v>
      </c>
      <c r="I4210">
        <v>-1.0878386504162201</v>
      </c>
      <c r="J4210">
        <f t="shared" si="66"/>
        <v>5.1953466567633662</v>
      </c>
      <c r="K4210" t="str" cm="1">
        <f t="array" ref="K4210">INDEX($P$6:$P$13,MATCH(MIN(ABS(MOD(J4210 - $Q$6:$Q$13 + PI(), 2*PI()) - PI())),ABS(MOD(J4210 - $Q$6:$Q$13 + PI(), 2*PI()) - PI()),0))</f>
        <v>NW</v>
      </c>
      <c r="L4210">
        <v>4.5660486927543298</v>
      </c>
      <c r="M4210">
        <v>7.3172909418741803</v>
      </c>
      <c r="N4210">
        <v>1.1457272635565801</v>
      </c>
    </row>
    <row r="4211" spans="1:14" x14ac:dyDescent="0.3">
      <c r="A4211">
        <v>1719219</v>
      </c>
      <c r="B4211">
        <v>2024</v>
      </c>
      <c r="C4211">
        <v>6</v>
      </c>
      <c r="D4211">
        <v>24</v>
      </c>
      <c r="E4211">
        <v>1200</v>
      </c>
      <c r="F4211">
        <v>3.31352478027343</v>
      </c>
      <c r="G4211">
        <v>-1.4628222656250001</v>
      </c>
      <c r="H4211">
        <v>3.6220567983252798</v>
      </c>
      <c r="I4211">
        <v>-1.1550584300256701</v>
      </c>
      <c r="J4211">
        <f t="shared" si="66"/>
        <v>5.1281268771539157</v>
      </c>
      <c r="K4211" t="str" cm="1">
        <f t="array" ref="K4211">INDEX($P$6:$P$13,MATCH(MIN(ABS(MOD(J4211 - $Q$6:$Q$13 + PI(), 2*PI()) - PI())),ABS(MOD(J4211 - $Q$6:$Q$13 + PI(), 2*PI()) - PI()),0))</f>
        <v>NW</v>
      </c>
      <c r="L4211">
        <v>4.9084577648737904</v>
      </c>
      <c r="M4211">
        <v>7.30177942911783</v>
      </c>
      <c r="N4211">
        <v>1.1407950719197499</v>
      </c>
    </row>
    <row r="4212" spans="1:14" x14ac:dyDescent="0.3">
      <c r="A4212">
        <v>1719223</v>
      </c>
      <c r="B4212">
        <v>2024</v>
      </c>
      <c r="C4212">
        <v>6</v>
      </c>
      <c r="D4212">
        <v>24</v>
      </c>
      <c r="E4212">
        <v>1300</v>
      </c>
      <c r="F4212">
        <v>3.2311987304687499</v>
      </c>
      <c r="G4212">
        <v>-1.3250042724609301</v>
      </c>
      <c r="H4212">
        <v>3.4923175052996802</v>
      </c>
      <c r="I4212">
        <v>-1.1816427185346301</v>
      </c>
      <c r="J4212">
        <f t="shared" si="66"/>
        <v>5.1015425886449561</v>
      </c>
      <c r="K4212" t="str" cm="1">
        <f t="array" ref="K4212">INDEX($P$6:$P$13,MATCH(MIN(ABS(MOD(J4212 - $Q$6:$Q$13 + PI(), 2*PI()) - PI())),ABS(MOD(J4212 - $Q$6:$Q$13 + PI(), 2*PI()) - PI()),0))</f>
        <v>W</v>
      </c>
      <c r="L4212">
        <v>4.9678105412332796</v>
      </c>
      <c r="M4212">
        <v>7.28756745656331</v>
      </c>
      <c r="N4212">
        <v>1.13591257731119</v>
      </c>
    </row>
    <row r="4213" spans="1:14" x14ac:dyDescent="0.3">
      <c r="A4213">
        <v>1719226</v>
      </c>
      <c r="B4213">
        <v>2024</v>
      </c>
      <c r="C4213">
        <v>6</v>
      </c>
      <c r="D4213">
        <v>24</v>
      </c>
      <c r="E4213">
        <v>1400</v>
      </c>
      <c r="F4213">
        <v>3.3194152832031198</v>
      </c>
      <c r="G4213">
        <v>-1.8087207031250001</v>
      </c>
      <c r="H4213">
        <v>3.7802101005467201</v>
      </c>
      <c r="I4213">
        <v>-1.07188375641095</v>
      </c>
      <c r="J4213">
        <f t="shared" si="66"/>
        <v>5.2113015507686367</v>
      </c>
      <c r="K4213" t="str" cm="1">
        <f t="array" ref="K4213">INDEX($P$6:$P$13,MATCH(MIN(ABS(MOD(J4213 - $Q$6:$Q$13 + PI(), 2*PI()) - PI())),ABS(MOD(J4213 - $Q$6:$Q$13 + PI(), 2*PI()) - PI()),0))</f>
        <v>NW</v>
      </c>
      <c r="L4213">
        <v>4.9878428981342102</v>
      </c>
      <c r="M4213">
        <v>7.2672848171657902</v>
      </c>
      <c r="N4213">
        <v>1.13185130225287</v>
      </c>
    </row>
    <row r="4214" spans="1:14" x14ac:dyDescent="0.3">
      <c r="A4214">
        <v>1719230</v>
      </c>
      <c r="B4214">
        <v>2024</v>
      </c>
      <c r="C4214">
        <v>6</v>
      </c>
      <c r="D4214">
        <v>24</v>
      </c>
      <c r="E4214">
        <v>1500</v>
      </c>
      <c r="F4214">
        <v>3.3777606201171801</v>
      </c>
      <c r="G4214">
        <v>-2.2948132324218702</v>
      </c>
      <c r="H4214">
        <v>4.0835566089516799</v>
      </c>
      <c r="I4214">
        <v>-0.97403762971767804</v>
      </c>
      <c r="J4214">
        <f t="shared" si="66"/>
        <v>5.3091476774619082</v>
      </c>
      <c r="K4214" t="str" cm="1">
        <f t="array" ref="K4214">INDEX($P$6:$P$13,MATCH(MIN(ABS(MOD(J4214 - $Q$6:$Q$13 + PI(), 2*PI()) - PI())),ABS(MOD(J4214 - $Q$6:$Q$13 + PI(), 2*PI()) - PI()),0))</f>
        <v>NW</v>
      </c>
      <c r="L4214">
        <v>4.9347582856697301</v>
      </c>
      <c r="M4214">
        <v>7.2404182222154398</v>
      </c>
      <c r="N4214">
        <v>1.12881141238742</v>
      </c>
    </row>
    <row r="4215" spans="1:14" x14ac:dyDescent="0.3">
      <c r="A4215">
        <v>1719234</v>
      </c>
      <c r="B4215">
        <v>2024</v>
      </c>
      <c r="C4215">
        <v>6</v>
      </c>
      <c r="D4215">
        <v>24</v>
      </c>
      <c r="E4215">
        <v>1600</v>
      </c>
      <c r="F4215">
        <v>3.3398345947265602</v>
      </c>
      <c r="G4215">
        <v>-2.3504742431640602</v>
      </c>
      <c r="H4215">
        <v>4.0840206032670796</v>
      </c>
      <c r="I4215">
        <v>-0.95754487004257705</v>
      </c>
      <c r="J4215">
        <f t="shared" si="66"/>
        <v>5.3256404371370092</v>
      </c>
      <c r="K4215" t="str" cm="1">
        <f t="array" ref="K4215">INDEX($P$6:$P$13,MATCH(MIN(ABS(MOD(J4215 - $Q$6:$Q$13 + PI(), 2*PI()) - PI())),ABS(MOD(J4215 - $Q$6:$Q$13 + PI(), 2*PI()) - PI()),0))</f>
        <v>NW</v>
      </c>
      <c r="L4215">
        <v>4.9139074801844602</v>
      </c>
      <c r="M4215">
        <v>7.2172880172729403</v>
      </c>
      <c r="N4215">
        <v>1.1254943211873301</v>
      </c>
    </row>
    <row r="4216" spans="1:14" x14ac:dyDescent="0.3">
      <c r="A4216">
        <v>1719237</v>
      </c>
      <c r="B4216">
        <v>2024</v>
      </c>
      <c r="C4216">
        <v>6</v>
      </c>
      <c r="D4216">
        <v>24</v>
      </c>
      <c r="E4216">
        <v>1700</v>
      </c>
      <c r="F4216">
        <v>3.24001342773437</v>
      </c>
      <c r="G4216">
        <v>-2.1150341796875001</v>
      </c>
      <c r="H4216">
        <v>3.86924496422046</v>
      </c>
      <c r="I4216">
        <v>-0.99246534035718004</v>
      </c>
      <c r="J4216">
        <f t="shared" si="66"/>
        <v>5.2907199668224063</v>
      </c>
      <c r="K4216" t="str" cm="1">
        <f t="array" ref="K4216">INDEX($P$6:$P$13,MATCH(MIN(ABS(MOD(J4216 - $Q$6:$Q$13 + PI(), 2*PI()) - PI())),ABS(MOD(J4216 - $Q$6:$Q$13 + PI(), 2*PI()) - PI()),0))</f>
        <v>NW</v>
      </c>
      <c r="L4216">
        <v>4.9207678534303696</v>
      </c>
      <c r="M4216">
        <v>7.2026838726467499</v>
      </c>
      <c r="N4216">
        <v>1.1216744316948699</v>
      </c>
    </row>
    <row r="4217" spans="1:14" x14ac:dyDescent="0.3">
      <c r="A4217">
        <v>1719241</v>
      </c>
      <c r="B4217">
        <v>2024</v>
      </c>
      <c r="C4217">
        <v>6</v>
      </c>
      <c r="D4217">
        <v>24</v>
      </c>
      <c r="E4217">
        <v>1800</v>
      </c>
      <c r="F4217">
        <v>3.1985015869140598</v>
      </c>
      <c r="G4217">
        <v>-2.1541888427734301</v>
      </c>
      <c r="H4217">
        <v>3.8562860334551599</v>
      </c>
      <c r="I4217">
        <v>-0.97807828719530199</v>
      </c>
      <c r="J4217">
        <f t="shared" si="66"/>
        <v>5.305107019984284</v>
      </c>
      <c r="K4217" t="str" cm="1">
        <f t="array" ref="K4217">INDEX($P$6:$P$13,MATCH(MIN(ABS(MOD(J4217 - $Q$6:$Q$13 + PI(), 2*PI()) - PI())),ABS(MOD(J4217 - $Q$6:$Q$13 + PI(), 2*PI()) - PI()),0))</f>
        <v>NW</v>
      </c>
      <c r="L4217">
        <v>4.9329322023457003</v>
      </c>
      <c r="M4217">
        <v>7.18988121880425</v>
      </c>
      <c r="N4217">
        <v>1.1178309122721299</v>
      </c>
    </row>
    <row r="4218" spans="1:14" x14ac:dyDescent="0.3">
      <c r="A4218">
        <v>1719244</v>
      </c>
      <c r="B4218">
        <v>2024</v>
      </c>
      <c r="C4218">
        <v>6</v>
      </c>
      <c r="D4218">
        <v>24</v>
      </c>
      <c r="E4218">
        <v>1900</v>
      </c>
      <c r="F4218">
        <v>3.0794506835937501</v>
      </c>
      <c r="G4218">
        <v>-2.2150433349609302</v>
      </c>
      <c r="H4218">
        <v>3.7933406765595001</v>
      </c>
      <c r="I4218">
        <v>-0.94723562442639198</v>
      </c>
      <c r="J4218">
        <f t="shared" si="66"/>
        <v>5.3359496827531938</v>
      </c>
      <c r="K4218" t="str" cm="1">
        <f t="array" ref="K4218">INDEX($P$6:$P$13,MATCH(MIN(ABS(MOD(J4218 - $Q$6:$Q$13 + PI(), 2*PI()) - PI())),ABS(MOD(J4218 - $Q$6:$Q$13 + PI(), 2*PI()) - PI()),0))</f>
        <v>NW</v>
      </c>
      <c r="L4218">
        <v>4.95120536322462</v>
      </c>
      <c r="M4218">
        <v>7.17617649502224</v>
      </c>
      <c r="N4218">
        <v>1.11454762352837</v>
      </c>
    </row>
    <row r="4219" spans="1:14" x14ac:dyDescent="0.3">
      <c r="A4219">
        <v>1719248</v>
      </c>
      <c r="B4219">
        <v>2024</v>
      </c>
      <c r="C4219">
        <v>6</v>
      </c>
      <c r="D4219">
        <v>24</v>
      </c>
      <c r="E4219">
        <v>2000</v>
      </c>
      <c r="F4219">
        <v>2.8082037353515599</v>
      </c>
      <c r="G4219">
        <v>-2.5706799316406199</v>
      </c>
      <c r="H4219">
        <v>3.8071516295233501</v>
      </c>
      <c r="I4219">
        <v>-0.829528062827117</v>
      </c>
      <c r="J4219">
        <f t="shared" si="66"/>
        <v>5.4536572443524696</v>
      </c>
      <c r="K4219" t="str" cm="1">
        <f t="array" ref="K4219">INDEX($P$6:$P$13,MATCH(MIN(ABS(MOD(J4219 - $Q$6:$Q$13 + PI(), 2*PI()) - PI())),ABS(MOD(J4219 - $Q$6:$Q$13 + PI(), 2*PI()) - PI()),0))</f>
        <v>NW</v>
      </c>
      <c r="L4219">
        <v>5.6743147174566797</v>
      </c>
      <c r="M4219">
        <v>7.1660699844360298</v>
      </c>
      <c r="N4219">
        <v>1.11130301157633</v>
      </c>
    </row>
    <row r="4220" spans="1:14" x14ac:dyDescent="0.3">
      <c r="A4220">
        <v>1719252</v>
      </c>
      <c r="B4220">
        <v>2024</v>
      </c>
      <c r="C4220">
        <v>6</v>
      </c>
      <c r="D4220">
        <v>24</v>
      </c>
      <c r="E4220">
        <v>2100</v>
      </c>
      <c r="F4220">
        <v>2.42264892578125</v>
      </c>
      <c r="G4220">
        <v>-2.6101989746093701</v>
      </c>
      <c r="H4220">
        <v>3.5612310378071301</v>
      </c>
      <c r="I4220">
        <v>-0.74815020593426096</v>
      </c>
      <c r="J4220">
        <f t="shared" si="66"/>
        <v>5.5350351012453256</v>
      </c>
      <c r="K4220" t="str" cm="1">
        <f t="array" ref="K4220">INDEX($P$6:$P$13,MATCH(MIN(ABS(MOD(J4220 - $Q$6:$Q$13 + PI(), 2*PI()) - PI())),ABS(MOD(J4220 - $Q$6:$Q$13 + PI(), 2*PI()) - PI()),0))</f>
        <v>NW</v>
      </c>
      <c r="L4220">
        <v>5.7031237288647203</v>
      </c>
      <c r="M4220">
        <v>7.1617902119954397</v>
      </c>
      <c r="N4220">
        <v>1.1080325444539301</v>
      </c>
    </row>
    <row r="4221" spans="1:14" x14ac:dyDescent="0.3">
      <c r="A4221">
        <v>1719255</v>
      </c>
      <c r="B4221">
        <v>2024</v>
      </c>
      <c r="C4221">
        <v>6</v>
      </c>
      <c r="D4221">
        <v>24</v>
      </c>
      <c r="E4221">
        <v>2200</v>
      </c>
      <c r="F4221">
        <v>2.15545654296875</v>
      </c>
      <c r="G4221">
        <v>-2.7145959472656198</v>
      </c>
      <c r="H4221">
        <v>3.4662694738778899</v>
      </c>
      <c r="I4221">
        <v>-0.67108690201253396</v>
      </c>
      <c r="J4221">
        <f t="shared" si="66"/>
        <v>5.6120984051670524</v>
      </c>
      <c r="K4221" t="str" cm="1">
        <f t="array" ref="K4221">INDEX($P$6:$P$13,MATCH(MIN(ABS(MOD(J4221 - $Q$6:$Q$13 + PI(), 2*PI()) - PI())),ABS(MOD(J4221 - $Q$6:$Q$13 + PI(), 2*PI()) - PI()),0))</f>
        <v>NW</v>
      </c>
      <c r="L4221">
        <v>5.7360143601407696</v>
      </c>
      <c r="M4221">
        <v>7.1748423046535903</v>
      </c>
      <c r="N4221">
        <v>1.10283682081434</v>
      </c>
    </row>
    <row r="4222" spans="1:14" x14ac:dyDescent="0.3">
      <c r="A4222">
        <v>1719259</v>
      </c>
      <c r="B4222">
        <v>2024</v>
      </c>
      <c r="C4222">
        <v>6</v>
      </c>
      <c r="D4222">
        <v>24</v>
      </c>
      <c r="E4222">
        <v>2300</v>
      </c>
      <c r="F4222">
        <v>1.8341979980468699</v>
      </c>
      <c r="G4222">
        <v>-2.4695141601562498</v>
      </c>
      <c r="H4222">
        <v>3.07616359825861</v>
      </c>
      <c r="I4222">
        <v>-0.63883615868733601</v>
      </c>
      <c r="J4222">
        <f t="shared" si="66"/>
        <v>5.6443491484922506</v>
      </c>
      <c r="K4222" t="str" cm="1">
        <f t="array" ref="K4222">INDEX($P$6:$P$13,MATCH(MIN(ABS(MOD(J4222 - $Q$6:$Q$13 + PI(), 2*PI()) - PI())),ABS(MOD(J4222 - $Q$6:$Q$13 + PI(), 2*PI()) - PI()),0))</f>
        <v>NW</v>
      </c>
      <c r="L4222">
        <v>5.76652400703958</v>
      </c>
      <c r="M4222">
        <v>7.1825852923923001</v>
      </c>
      <c r="N4222">
        <v>1.09969637129041</v>
      </c>
    </row>
    <row r="4223" spans="1:14" x14ac:dyDescent="0.3">
      <c r="A4223">
        <v>1719262</v>
      </c>
      <c r="B4223">
        <v>2024</v>
      </c>
      <c r="C4223">
        <v>6</v>
      </c>
      <c r="D4223">
        <v>24</v>
      </c>
      <c r="E4223">
        <v>0</v>
      </c>
      <c r="F4223">
        <v>3.51890197753906</v>
      </c>
      <c r="G4223">
        <v>-1.2626007080078101</v>
      </c>
      <c r="H4223">
        <v>3.7385601072324799</v>
      </c>
      <c r="I4223">
        <v>-1.22629877256005</v>
      </c>
      <c r="J4223">
        <f t="shared" si="66"/>
        <v>5.0568865346195366</v>
      </c>
      <c r="K4223" t="str" cm="1">
        <f t="array" ref="K4223">INDEX($P$6:$P$13,MATCH(MIN(ABS(MOD(J4223 - $Q$6:$Q$13 + PI(), 2*PI()) - PI())),ABS(MOD(J4223 - $Q$6:$Q$13 + PI(), 2*PI()) - PI()),0))</f>
        <v>W</v>
      </c>
      <c r="L4223">
        <v>3.7002579222560898</v>
      </c>
      <c r="M4223">
        <v>7.1429025861952002</v>
      </c>
      <c r="N4223">
        <v>1.1089498731825</v>
      </c>
    </row>
    <row r="4224" spans="1:14" x14ac:dyDescent="0.3">
      <c r="A4224">
        <v>1719266</v>
      </c>
      <c r="B4224">
        <v>2024</v>
      </c>
      <c r="C4224">
        <v>6</v>
      </c>
      <c r="D4224">
        <v>24</v>
      </c>
      <c r="E4224">
        <v>100</v>
      </c>
      <c r="F4224">
        <v>3.5587908935546801</v>
      </c>
      <c r="G4224">
        <v>-1.6789349365234301</v>
      </c>
      <c r="H4224">
        <v>3.9349479215266201</v>
      </c>
      <c r="I4224">
        <v>-1.12998572213425</v>
      </c>
      <c r="J4224">
        <f t="shared" si="66"/>
        <v>5.1531995850453365</v>
      </c>
      <c r="K4224" t="str" cm="1">
        <f t="array" ref="K4224">INDEX($P$6:$P$13,MATCH(MIN(ABS(MOD(J4224 - $Q$6:$Q$13 + PI(), 2*PI()) - PI())),ABS(MOD(J4224 - $Q$6:$Q$13 + PI(), 2*PI()) - PI()),0))</f>
        <v>NW</v>
      </c>
      <c r="L4224">
        <v>3.83340369662836</v>
      </c>
      <c r="M4224">
        <v>7.1416837904188304</v>
      </c>
      <c r="N4224">
        <v>1.1079552968343001</v>
      </c>
    </row>
    <row r="4225" spans="1:14" x14ac:dyDescent="0.3">
      <c r="A4225">
        <v>1719270</v>
      </c>
      <c r="B4225">
        <v>2024</v>
      </c>
      <c r="C4225">
        <v>6</v>
      </c>
      <c r="D4225">
        <v>24</v>
      </c>
      <c r="E4225">
        <v>200</v>
      </c>
      <c r="F4225">
        <v>3.5209625244140601</v>
      </c>
      <c r="G4225">
        <v>-1.80107421875</v>
      </c>
      <c r="H4225">
        <v>3.95487615985307</v>
      </c>
      <c r="I4225">
        <v>-1.09796816380283</v>
      </c>
      <c r="J4225">
        <f t="shared" si="66"/>
        <v>5.1852171433767564</v>
      </c>
      <c r="K4225" t="str" cm="1">
        <f t="array" ref="K4225">INDEX($P$6:$P$13,MATCH(MIN(ABS(MOD(J4225 - $Q$6:$Q$13 + PI(), 2*PI()) - PI())),ABS(MOD(J4225 - $Q$6:$Q$13 + PI(), 2*PI()) - PI()),0))</f>
        <v>NW</v>
      </c>
      <c r="L4225">
        <v>3.9467963613353301</v>
      </c>
      <c r="M4225">
        <v>7.1419820785522399</v>
      </c>
      <c r="N4225">
        <v>1.1062162717183399</v>
      </c>
    </row>
    <row r="4226" spans="1:14" x14ac:dyDescent="0.3">
      <c r="A4226">
        <v>1719273</v>
      </c>
      <c r="B4226">
        <v>2024</v>
      </c>
      <c r="C4226">
        <v>6</v>
      </c>
      <c r="D4226">
        <v>25</v>
      </c>
      <c r="E4226">
        <v>300</v>
      </c>
      <c r="F4226">
        <v>1.1205810546874999</v>
      </c>
      <c r="G4226">
        <v>-1.40180786132812</v>
      </c>
      <c r="H4226">
        <v>1.7946495981683599</v>
      </c>
      <c r="I4226">
        <v>-0.67436447065331095</v>
      </c>
      <c r="J4226">
        <f t="shared" si="66"/>
        <v>5.6088208365262755</v>
      </c>
      <c r="K4226" t="str" cm="1">
        <f t="array" ref="K4226">INDEX($P$6:$P$13,MATCH(MIN(ABS(MOD(J4226 - $Q$6:$Q$13 + PI(), 2*PI()) - PI())),ABS(MOD(J4226 - $Q$6:$Q$13 + PI(), 2*PI()) - PI()),0))</f>
        <v>NW</v>
      </c>
      <c r="L4226">
        <v>5.8835880464439798</v>
      </c>
      <c r="M4226">
        <v>7.2485091951158296</v>
      </c>
      <c r="N4226">
        <v>1.0910259882608999</v>
      </c>
    </row>
    <row r="4227" spans="1:14" x14ac:dyDescent="0.3">
      <c r="A4227">
        <v>1719277</v>
      </c>
      <c r="B4227">
        <v>2024</v>
      </c>
      <c r="C4227">
        <v>6</v>
      </c>
      <c r="D4227">
        <v>25</v>
      </c>
      <c r="E4227">
        <v>400</v>
      </c>
      <c r="F4227">
        <v>1.2704156494140599</v>
      </c>
      <c r="G4227">
        <v>-1.09751159667968</v>
      </c>
      <c r="H4227">
        <v>1.6788351995126101</v>
      </c>
      <c r="I4227">
        <v>-0.85828796011648001</v>
      </c>
      <c r="J4227">
        <f t="shared" ref="J4227:J4290" si="67">IF(I4227&lt;0,I4227+2*PI(),I4227)</f>
        <v>5.4248973470631059</v>
      </c>
      <c r="K4227" t="str" cm="1">
        <f t="array" ref="K4227">INDEX($P$6:$P$13,MATCH(MIN(ABS(MOD(J4227 - $Q$6:$Q$13 + PI(), 2*PI()) - PI())),ABS(MOD(J4227 - $Q$6:$Q$13 + PI(), 2*PI()) - PI()),0))</f>
        <v>NW</v>
      </c>
      <c r="L4227">
        <v>5.9094592952628702</v>
      </c>
      <c r="M4227">
        <v>7.2723698086208701</v>
      </c>
      <c r="N4227">
        <v>1.08960278828938</v>
      </c>
    </row>
    <row r="4228" spans="1:14" x14ac:dyDescent="0.3">
      <c r="A4228">
        <v>1719280</v>
      </c>
      <c r="B4228">
        <v>2024</v>
      </c>
      <c r="C4228">
        <v>6</v>
      </c>
      <c r="D4228">
        <v>25</v>
      </c>
      <c r="E4228">
        <v>500</v>
      </c>
      <c r="F4228">
        <v>1.3990789794921801</v>
      </c>
      <c r="G4228">
        <v>-1.0498132324218701</v>
      </c>
      <c r="H4228">
        <v>1.74915116951765</v>
      </c>
      <c r="I4228">
        <v>-0.927064707195694</v>
      </c>
      <c r="J4228">
        <f t="shared" si="67"/>
        <v>5.3561205999838926</v>
      </c>
      <c r="K4228" t="str" cm="1">
        <f t="array" ref="K4228">INDEX($P$6:$P$13,MATCH(MIN(ABS(MOD(J4228 - $Q$6:$Q$13 + PI(), 2*PI()) - PI())),ABS(MOD(J4228 - $Q$6:$Q$13 + PI(), 2*PI()) - PI()),0))</f>
        <v>NW</v>
      </c>
      <c r="L4228">
        <v>5.93346609459328</v>
      </c>
      <c r="M4228">
        <v>7.2945605383978904</v>
      </c>
      <c r="N4228">
        <v>1.0887755288018099</v>
      </c>
    </row>
    <row r="4229" spans="1:14" x14ac:dyDescent="0.3">
      <c r="A4229">
        <v>1719284</v>
      </c>
      <c r="B4229">
        <v>2024</v>
      </c>
      <c r="C4229">
        <v>6</v>
      </c>
      <c r="D4229">
        <v>25</v>
      </c>
      <c r="E4229">
        <v>600</v>
      </c>
      <c r="F4229">
        <v>1.4515686035156199</v>
      </c>
      <c r="G4229">
        <v>-1.3556536865234301</v>
      </c>
      <c r="H4229">
        <v>1.98616422495645</v>
      </c>
      <c r="I4229">
        <v>-0.81955207413221398</v>
      </c>
      <c r="J4229">
        <f t="shared" si="67"/>
        <v>5.4636332330473723</v>
      </c>
      <c r="K4229" t="str" cm="1">
        <f t="array" ref="K4229">INDEX($P$6:$P$13,MATCH(MIN(ABS(MOD(J4229 - $Q$6:$Q$13 + PI(), 2*PI()) - PI())),ABS(MOD(J4229 - $Q$6:$Q$13 + PI(), 2*PI()) - PI()),0))</f>
        <v>NW</v>
      </c>
      <c r="L4229">
        <v>5.9558693158593199</v>
      </c>
      <c r="M4229">
        <v>7.3163324991861902</v>
      </c>
      <c r="N4229">
        <v>1.08830346001519</v>
      </c>
    </row>
    <row r="4230" spans="1:14" x14ac:dyDescent="0.3">
      <c r="A4230">
        <v>1719288</v>
      </c>
      <c r="B4230">
        <v>2024</v>
      </c>
      <c r="C4230">
        <v>6</v>
      </c>
      <c r="D4230">
        <v>25</v>
      </c>
      <c r="E4230">
        <v>700</v>
      </c>
      <c r="F4230">
        <v>1.33625549316406</v>
      </c>
      <c r="G4230">
        <v>-1.9839752197265601</v>
      </c>
      <c r="H4230">
        <v>2.39201513697137</v>
      </c>
      <c r="I4230">
        <v>-0.59273517182936497</v>
      </c>
      <c r="J4230">
        <f t="shared" si="67"/>
        <v>5.690450135350221</v>
      </c>
      <c r="K4230" t="str" cm="1">
        <f t="array" ref="K4230">INDEX($P$6:$P$13,MATCH(MIN(ABS(MOD(J4230 - $Q$6:$Q$13 + PI(), 2*PI()) - PI())),ABS(MOD(J4230 - $Q$6:$Q$13 + PI(), 2*PI()) - PI()),0))</f>
        <v>NW</v>
      </c>
      <c r="L4230">
        <v>5.9768711225783999</v>
      </c>
      <c r="M4230">
        <v>7.3337327109442798</v>
      </c>
      <c r="N4230">
        <v>1.0883654488457499</v>
      </c>
    </row>
    <row r="4231" spans="1:14" x14ac:dyDescent="0.3">
      <c r="A4231">
        <v>1719291</v>
      </c>
      <c r="B4231">
        <v>2024</v>
      </c>
      <c r="C4231">
        <v>6</v>
      </c>
      <c r="D4231">
        <v>25</v>
      </c>
      <c r="E4231">
        <v>800</v>
      </c>
      <c r="F4231">
        <v>0.94752624511718697</v>
      </c>
      <c r="G4231">
        <v>-2.4758483886718698</v>
      </c>
      <c r="H4231">
        <v>2.6509679796019698</v>
      </c>
      <c r="I4231">
        <v>-0.36551092445937899</v>
      </c>
      <c r="J4231">
        <f t="shared" si="67"/>
        <v>5.9176743827202074</v>
      </c>
      <c r="K4231" t="str" cm="1">
        <f t="array" ref="K4231">INDEX($P$6:$P$13,MATCH(MIN(ABS(MOD(J4231 - $Q$6:$Q$13 + PI(), 2*PI()) - PI())),ABS(MOD(J4231 - $Q$6:$Q$13 + PI(), 2*PI()) - PI()),0))</f>
        <v>N</v>
      </c>
      <c r="L4231">
        <v>5.9981678891835504</v>
      </c>
      <c r="M4231">
        <v>7.3441861470540299</v>
      </c>
      <c r="N4231">
        <v>1.0892889234754699</v>
      </c>
    </row>
    <row r="4232" spans="1:14" x14ac:dyDescent="0.3">
      <c r="A4232">
        <v>1719295</v>
      </c>
      <c r="B4232">
        <v>2024</v>
      </c>
      <c r="C4232">
        <v>6</v>
      </c>
      <c r="D4232">
        <v>25</v>
      </c>
      <c r="E4232">
        <v>900</v>
      </c>
      <c r="F4232">
        <v>0.32971984863281201</v>
      </c>
      <c r="G4232">
        <v>-2.6975366210937501</v>
      </c>
      <c r="H4232">
        <v>2.71761273928503</v>
      </c>
      <c r="I4232">
        <v>-0.121626667356572</v>
      </c>
      <c r="J4232">
        <f t="shared" si="67"/>
        <v>6.1615586398230144</v>
      </c>
      <c r="K4232" t="str" cm="1">
        <f t="array" ref="K4232">INDEX($P$6:$P$13,MATCH(MIN(ABS(MOD(J4232 - $Q$6:$Q$13 + PI(), 2*PI()) - PI())),ABS(MOD(J4232 - $Q$6:$Q$13 + PI(), 2*PI()) - PI()),0))</f>
        <v>N</v>
      </c>
      <c r="L4232">
        <v>6.0189092979293699</v>
      </c>
      <c r="M4232">
        <v>7.35853852166069</v>
      </c>
      <c r="N4232">
        <v>1.08938227759467</v>
      </c>
    </row>
    <row r="4233" spans="1:14" x14ac:dyDescent="0.3">
      <c r="A4233">
        <v>1719298</v>
      </c>
      <c r="B4233">
        <v>2024</v>
      </c>
      <c r="C4233">
        <v>6</v>
      </c>
      <c r="D4233">
        <v>25</v>
      </c>
      <c r="E4233">
        <v>1000</v>
      </c>
      <c r="F4233">
        <v>-1.1736785888671799</v>
      </c>
      <c r="G4233">
        <v>-2.7347216796875</v>
      </c>
      <c r="H4233">
        <v>2.9759408756422001</v>
      </c>
      <c r="I4233">
        <v>0.40540295100708301</v>
      </c>
      <c r="J4233">
        <f t="shared" si="67"/>
        <v>0.40540295100708301</v>
      </c>
      <c r="K4233" t="str" cm="1">
        <f t="array" ref="K4233">INDEX($P$6:$P$13,MATCH(MIN(ABS(MOD(J4233 - $Q$6:$Q$13 + PI(), 2*PI()) - PI())),ABS(MOD(J4233 - $Q$6:$Q$13 + PI(), 2*PI()) - PI()),0))</f>
        <v>NE</v>
      </c>
      <c r="L4233">
        <v>6.0476520262169497</v>
      </c>
      <c r="M4233">
        <v>7.3741266462537904</v>
      </c>
      <c r="N4233">
        <v>1.0885895623101101</v>
      </c>
    </row>
    <row r="4234" spans="1:14" x14ac:dyDescent="0.3">
      <c r="A4234">
        <v>1719302</v>
      </c>
      <c r="B4234">
        <v>2024</v>
      </c>
      <c r="C4234">
        <v>6</v>
      </c>
      <c r="D4234">
        <v>25</v>
      </c>
      <c r="E4234">
        <v>1100</v>
      </c>
      <c r="F4234">
        <v>-1.505869140625</v>
      </c>
      <c r="G4234">
        <v>-2.3740478515625001</v>
      </c>
      <c r="H4234">
        <v>2.8113600036628501</v>
      </c>
      <c r="I4234">
        <v>0.56526220128860705</v>
      </c>
      <c r="J4234">
        <f t="shared" si="67"/>
        <v>0.56526220128860705</v>
      </c>
      <c r="K4234" t="str" cm="1">
        <f t="array" ref="K4234">INDEX($P$6:$P$13,MATCH(MIN(ABS(MOD(J4234 - $Q$6:$Q$13 + PI(), 2*PI()) - PI())),ABS(MOD(J4234 - $Q$6:$Q$13 + PI(), 2*PI()) - PI()),0))</f>
        <v>NE</v>
      </c>
      <c r="L4234">
        <v>6.0655191147889296</v>
      </c>
      <c r="M4234">
        <v>7.3897716734144403</v>
      </c>
      <c r="N4234">
        <v>1.0874277750651</v>
      </c>
    </row>
    <row r="4235" spans="1:14" x14ac:dyDescent="0.3">
      <c r="A4235">
        <v>1719306</v>
      </c>
      <c r="B4235">
        <v>2024</v>
      </c>
      <c r="C4235">
        <v>6</v>
      </c>
      <c r="D4235">
        <v>25</v>
      </c>
      <c r="E4235">
        <v>1200</v>
      </c>
      <c r="F4235">
        <v>-1.6449304199218699</v>
      </c>
      <c r="G4235">
        <v>-1.8986157226562499</v>
      </c>
      <c r="H4235">
        <v>2.5120783723247699</v>
      </c>
      <c r="I4235">
        <v>0.71392929552448603</v>
      </c>
      <c r="J4235">
        <f t="shared" si="67"/>
        <v>0.71392929552448603</v>
      </c>
      <c r="K4235" t="str" cm="1">
        <f t="array" ref="K4235">INDEX($P$6:$P$13,MATCH(MIN(ABS(MOD(J4235 - $Q$6:$Q$13 + PI(), 2*PI()) - PI())),ABS(MOD(J4235 - $Q$6:$Q$13 + PI(), 2*PI()) - PI()),0))</f>
        <v>NE</v>
      </c>
      <c r="L4235">
        <v>6.0806127282203501</v>
      </c>
      <c r="M4235">
        <v>7.4084413316514697</v>
      </c>
      <c r="N4235">
        <v>1.0852813720703101</v>
      </c>
    </row>
    <row r="4236" spans="1:14" x14ac:dyDescent="0.3">
      <c r="A4236">
        <v>1719309</v>
      </c>
      <c r="B4236">
        <v>2024</v>
      </c>
      <c r="C4236">
        <v>6</v>
      </c>
      <c r="D4236">
        <v>25</v>
      </c>
      <c r="E4236">
        <v>1300</v>
      </c>
      <c r="F4236">
        <v>-1.7071160888671799</v>
      </c>
      <c r="G4236">
        <v>-1.4483923339843701</v>
      </c>
      <c r="H4236">
        <v>2.2387687897623301</v>
      </c>
      <c r="I4236">
        <v>0.86720631810115101</v>
      </c>
      <c r="J4236">
        <f t="shared" si="67"/>
        <v>0.86720631810115101</v>
      </c>
      <c r="K4236" t="str" cm="1">
        <f t="array" ref="K4236">INDEX($P$6:$P$13,MATCH(MIN(ABS(MOD(J4236 - $Q$6:$Q$13 + PI(), 2*PI()) - PI())),ABS(MOD(J4236 - $Q$6:$Q$13 + PI(), 2*PI()) - PI()),0))</f>
        <v>NE</v>
      </c>
      <c r="L4236">
        <v>6.0938021222910104</v>
      </c>
      <c r="M4236">
        <v>7.4263054529825796</v>
      </c>
      <c r="N4236">
        <v>1.0823866526285799</v>
      </c>
    </row>
    <row r="4237" spans="1:14" x14ac:dyDescent="0.3">
      <c r="A4237">
        <v>1719313</v>
      </c>
      <c r="B4237">
        <v>2024</v>
      </c>
      <c r="C4237">
        <v>6</v>
      </c>
      <c r="D4237">
        <v>25</v>
      </c>
      <c r="E4237">
        <v>1400</v>
      </c>
      <c r="F4237">
        <v>-1.7743542480468699</v>
      </c>
      <c r="G4237">
        <v>-1.2947717285156199</v>
      </c>
      <c r="H4237">
        <v>2.1965351867259701</v>
      </c>
      <c r="I4237">
        <v>0.94040495146741399</v>
      </c>
      <c r="J4237">
        <f t="shared" si="67"/>
        <v>0.94040495146741399</v>
      </c>
      <c r="K4237" t="str" cm="1">
        <f t="array" ref="K4237">INDEX($P$6:$P$13,MATCH(MIN(ABS(MOD(J4237 - $Q$6:$Q$13 + PI(), 2*PI()) - PI())),ABS(MOD(J4237 - $Q$6:$Q$13 + PI(), 2*PI()) - PI()),0))</f>
        <v>NE</v>
      </c>
      <c r="L4237">
        <v>6.10607586239753</v>
      </c>
      <c r="M4237">
        <v>7.4415433671739297</v>
      </c>
      <c r="N4237">
        <v>1.0787476433648</v>
      </c>
    </row>
    <row r="4238" spans="1:14" x14ac:dyDescent="0.3">
      <c r="A4238">
        <v>1719316</v>
      </c>
      <c r="B4238">
        <v>2024</v>
      </c>
      <c r="C4238">
        <v>6</v>
      </c>
      <c r="D4238">
        <v>25</v>
      </c>
      <c r="E4238">
        <v>1500</v>
      </c>
      <c r="F4238">
        <v>-1.5915472412109299</v>
      </c>
      <c r="G4238">
        <v>-1.4408361816406201</v>
      </c>
      <c r="H4238">
        <v>2.1468655112351298</v>
      </c>
      <c r="I4238">
        <v>0.83505783025442004</v>
      </c>
      <c r="J4238">
        <f t="shared" si="67"/>
        <v>0.83505783025442004</v>
      </c>
      <c r="K4238" t="str" cm="1">
        <f t="array" ref="K4238">INDEX($P$6:$P$13,MATCH(MIN(ABS(MOD(J4238 - $Q$6:$Q$13 + PI(), 2*PI()) - PI())),ABS(MOD(J4238 - $Q$6:$Q$13 + PI(), 2*PI()) - PI()),0))</f>
        <v>NE</v>
      </c>
      <c r="L4238">
        <v>6.1172057452251902</v>
      </c>
      <c r="M4238">
        <v>7.4522120157877598</v>
      </c>
      <c r="N4238">
        <v>1.0746948454115099</v>
      </c>
    </row>
    <row r="4239" spans="1:14" x14ac:dyDescent="0.3">
      <c r="A4239">
        <v>1719320</v>
      </c>
      <c r="B4239">
        <v>2024</v>
      </c>
      <c r="C4239">
        <v>6</v>
      </c>
      <c r="D4239">
        <v>25</v>
      </c>
      <c r="E4239">
        <v>1600</v>
      </c>
      <c r="F4239">
        <v>-1.56452697753906</v>
      </c>
      <c r="G4239">
        <v>-1.6976007080078099</v>
      </c>
      <c r="H4239">
        <v>2.3085910913966798</v>
      </c>
      <c r="I4239">
        <v>0.74462723094449701</v>
      </c>
      <c r="J4239">
        <f t="shared" si="67"/>
        <v>0.74462723094449701</v>
      </c>
      <c r="K4239" t="str" cm="1">
        <f t="array" ref="K4239">INDEX($P$6:$P$13,MATCH(MIN(ABS(MOD(J4239 - $Q$6:$Q$13 + PI(), 2*PI()) - PI())),ABS(MOD(J4239 - $Q$6:$Q$13 + PI(), 2*PI()) - PI()),0))</f>
        <v>NE</v>
      </c>
      <c r="L4239">
        <v>6.1289236540215404</v>
      </c>
      <c r="M4239">
        <v>7.4562609990437796</v>
      </c>
      <c r="N4239">
        <v>1.0701855553521</v>
      </c>
    </row>
    <row r="4240" spans="1:14" x14ac:dyDescent="0.3">
      <c r="A4240">
        <v>1719324</v>
      </c>
      <c r="B4240">
        <v>2024</v>
      </c>
      <c r="C4240">
        <v>6</v>
      </c>
      <c r="D4240">
        <v>25</v>
      </c>
      <c r="E4240">
        <v>1700</v>
      </c>
      <c r="F4240">
        <v>-1.63840576171875</v>
      </c>
      <c r="G4240">
        <v>-1.94041687011718</v>
      </c>
      <c r="H4240">
        <v>2.5396045105229601</v>
      </c>
      <c r="I4240">
        <v>0.70120923507746202</v>
      </c>
      <c r="J4240">
        <f t="shared" si="67"/>
        <v>0.70120923507746202</v>
      </c>
      <c r="K4240" t="str" cm="1">
        <f t="array" ref="K4240">INDEX($P$6:$P$13,MATCH(MIN(ABS(MOD(J4240 - $Q$6:$Q$13 + PI(), 2*PI()) - PI())),ABS(MOD(J4240 - $Q$6:$Q$13 + PI(), 2*PI()) - PI()),0))</f>
        <v>NE</v>
      </c>
      <c r="L4240">
        <v>6.1415131858519896</v>
      </c>
      <c r="M4240">
        <v>7.4532098770141602</v>
      </c>
      <c r="N4240">
        <v>1.06527688768174</v>
      </c>
    </row>
    <row r="4241" spans="1:14" x14ac:dyDescent="0.3">
      <c r="A4241">
        <v>1719327</v>
      </c>
      <c r="B4241">
        <v>2024</v>
      </c>
      <c r="C4241">
        <v>6</v>
      </c>
      <c r="D4241">
        <v>25</v>
      </c>
      <c r="E4241">
        <v>1800</v>
      </c>
      <c r="F4241">
        <v>-1.82280578613281</v>
      </c>
      <c r="G4241">
        <v>-2.1764764404296799</v>
      </c>
      <c r="H4241">
        <v>2.8389559048538802</v>
      </c>
      <c r="I4241">
        <v>0.69719408647404002</v>
      </c>
      <c r="J4241">
        <f t="shared" si="67"/>
        <v>0.69719408647404002</v>
      </c>
      <c r="K4241" t="str" cm="1">
        <f t="array" ref="K4241">INDEX($P$6:$P$13,MATCH(MIN(ABS(MOD(J4241 - $Q$6:$Q$13 + PI(), 2*PI()) - PI())),ABS(MOD(J4241 - $Q$6:$Q$13 + PI(), 2*PI()) - PI()),0))</f>
        <v>NE</v>
      </c>
      <c r="L4241">
        <v>6.15545299953647</v>
      </c>
      <c r="M4241">
        <v>7.4445029364691804</v>
      </c>
      <c r="N4241">
        <v>1.0599164962768499</v>
      </c>
    </row>
    <row r="4242" spans="1:14" x14ac:dyDescent="0.3">
      <c r="A4242">
        <v>1719331</v>
      </c>
      <c r="B4242">
        <v>2024</v>
      </c>
      <c r="C4242">
        <v>6</v>
      </c>
      <c r="D4242">
        <v>25</v>
      </c>
      <c r="E4242">
        <v>1900</v>
      </c>
      <c r="F4242">
        <v>-2.0348858642578098</v>
      </c>
      <c r="G4242">
        <v>-2.29128845214843</v>
      </c>
      <c r="H4242">
        <v>3.0644352255358598</v>
      </c>
      <c r="I4242">
        <v>0.72619967034395505</v>
      </c>
      <c r="J4242">
        <f t="shared" si="67"/>
        <v>0.72619967034395505</v>
      </c>
      <c r="K4242" t="str" cm="1">
        <f t="array" ref="K4242">INDEX($P$6:$P$13,MATCH(MIN(ABS(MOD(J4242 - $Q$6:$Q$13 + PI(), 2*PI()) - PI())),ABS(MOD(J4242 - $Q$6:$Q$13 + PI(), 2*PI()) - PI()),0))</f>
        <v>NE</v>
      </c>
      <c r="L4242">
        <v>6.1704486086397798</v>
      </c>
      <c r="M4242">
        <v>7.4308518303765103</v>
      </c>
      <c r="N4242">
        <v>1.0539746284484801</v>
      </c>
    </row>
    <row r="4243" spans="1:14" x14ac:dyDescent="0.3">
      <c r="A4243">
        <v>1719334</v>
      </c>
      <c r="B4243">
        <v>2024</v>
      </c>
      <c r="C4243">
        <v>6</v>
      </c>
      <c r="D4243">
        <v>25</v>
      </c>
      <c r="E4243">
        <v>2000</v>
      </c>
      <c r="F4243">
        <v>-2.2326019287109302</v>
      </c>
      <c r="G4243">
        <v>-2.3829174804687501</v>
      </c>
      <c r="H4243">
        <v>3.2653953957839899</v>
      </c>
      <c r="I4243">
        <v>0.75284225173691999</v>
      </c>
      <c r="J4243">
        <f t="shared" si="67"/>
        <v>0.75284225173691999</v>
      </c>
      <c r="K4243" t="str" cm="1">
        <f t="array" ref="K4243">INDEX($P$6:$P$13,MATCH(MIN(ABS(MOD(J4243 - $Q$6:$Q$13 + PI(), 2*PI()) - PI())),ABS(MOD(J4243 - $Q$6:$Q$13 + PI(), 2*PI()) - PI()),0))</f>
        <v>NE</v>
      </c>
      <c r="L4243">
        <v>6.18566958035266</v>
      </c>
      <c r="M4243">
        <v>7.4147053824530698</v>
      </c>
      <c r="N4243">
        <v>1.04735363854302</v>
      </c>
    </row>
    <row r="4244" spans="1:14" x14ac:dyDescent="0.3">
      <c r="A4244">
        <v>1719338</v>
      </c>
      <c r="B4244">
        <v>2024</v>
      </c>
      <c r="C4244">
        <v>6</v>
      </c>
      <c r="D4244">
        <v>25</v>
      </c>
      <c r="E4244">
        <v>2100</v>
      </c>
      <c r="F4244">
        <v>-2.3910046386718702</v>
      </c>
      <c r="G4244">
        <v>-2.4202087402343699</v>
      </c>
      <c r="H4244">
        <v>3.4021042794801599</v>
      </c>
      <c r="I4244">
        <v>0.77932823038979804</v>
      </c>
      <c r="J4244">
        <f t="shared" si="67"/>
        <v>0.77932823038979804</v>
      </c>
      <c r="K4244" t="str" cm="1">
        <f t="array" ref="K4244">INDEX($P$6:$P$13,MATCH(MIN(ABS(MOD(J4244 - $Q$6:$Q$13 + PI(), 2*PI()) - PI())),ABS(MOD(J4244 - $Q$6:$Q$13 + PI(), 2*PI()) - PI()),0))</f>
        <v>NE</v>
      </c>
      <c r="L4244">
        <v>6.2023781346691003</v>
      </c>
      <c r="M4244">
        <v>7.3940929836697</v>
      </c>
      <c r="N4244">
        <v>1.0402373737759001</v>
      </c>
    </row>
    <row r="4245" spans="1:14" x14ac:dyDescent="0.3">
      <c r="A4245">
        <v>1719342</v>
      </c>
      <c r="B4245">
        <v>2024</v>
      </c>
      <c r="C4245">
        <v>6</v>
      </c>
      <c r="D4245">
        <v>25</v>
      </c>
      <c r="E4245">
        <v>2200</v>
      </c>
      <c r="F4245">
        <v>-2.7366448974609301</v>
      </c>
      <c r="G4245">
        <v>-2.4988513183593701</v>
      </c>
      <c r="H4245">
        <v>3.7058714502887602</v>
      </c>
      <c r="I4245">
        <v>0.83078646170051396</v>
      </c>
      <c r="J4245">
        <f t="shared" si="67"/>
        <v>0.83078646170051396</v>
      </c>
      <c r="K4245" t="str" cm="1">
        <f t="array" ref="K4245">INDEX($P$6:$P$13,MATCH(MIN(ABS(MOD(J4245 - $Q$6:$Q$13 + PI(), 2*PI()) - PI())),ABS(MOD(J4245 - $Q$6:$Q$13 + PI(), 2*PI()) - PI()),0))</f>
        <v>NE</v>
      </c>
      <c r="L4245">
        <v>5.5274027270469999</v>
      </c>
      <c r="M4245">
        <v>7.3735912111070396</v>
      </c>
      <c r="N4245">
        <v>1.0319615999857501</v>
      </c>
    </row>
    <row r="4246" spans="1:14" x14ac:dyDescent="0.3">
      <c r="A4246">
        <v>1719345</v>
      </c>
      <c r="B4246">
        <v>2024</v>
      </c>
      <c r="C4246">
        <v>6</v>
      </c>
      <c r="D4246">
        <v>25</v>
      </c>
      <c r="E4246">
        <v>2300</v>
      </c>
      <c r="F4246">
        <v>-2.9363909912109301</v>
      </c>
      <c r="G4246">
        <v>-2.3756695556640599</v>
      </c>
      <c r="H4246">
        <v>3.77706207136894</v>
      </c>
      <c r="I4246">
        <v>0.89056501892155904</v>
      </c>
      <c r="J4246">
        <f t="shared" si="67"/>
        <v>0.89056501892155904</v>
      </c>
      <c r="K4246" t="str" cm="1">
        <f t="array" ref="K4246">INDEX($P$6:$P$13,MATCH(MIN(ABS(MOD(J4246 - $Q$6:$Q$13 + PI(), 2*PI()) - PI())),ABS(MOD(J4246 - $Q$6:$Q$13 + PI(), 2*PI()) - PI()),0))</f>
        <v>NE</v>
      </c>
      <c r="L4246">
        <v>4.8496729578978099</v>
      </c>
      <c r="M4246">
        <v>7.34190411037868</v>
      </c>
      <c r="N4246">
        <v>1.0245779885185999</v>
      </c>
    </row>
    <row r="4247" spans="1:14" x14ac:dyDescent="0.3">
      <c r="A4247">
        <v>1719349</v>
      </c>
      <c r="B4247">
        <v>2024</v>
      </c>
      <c r="C4247">
        <v>6</v>
      </c>
      <c r="D4247">
        <v>25</v>
      </c>
      <c r="E4247">
        <v>0</v>
      </c>
      <c r="F4247">
        <v>1.49533630371093</v>
      </c>
      <c r="G4247">
        <v>-2.3105017089843698</v>
      </c>
      <c r="H4247">
        <v>2.7521716531523901</v>
      </c>
      <c r="I4247">
        <v>-0.57439811247839001</v>
      </c>
      <c r="J4247">
        <f t="shared" si="67"/>
        <v>5.7087871947011966</v>
      </c>
      <c r="K4247" t="str" cm="1">
        <f t="array" ref="K4247">INDEX($P$6:$P$13,MATCH(MIN(ABS(MOD(J4247 - $Q$6:$Q$13 + PI(), 2*PI()) - PI())),ABS(MOD(J4247 - $Q$6:$Q$13 + PI(), 2*PI()) - PI()),0))</f>
        <v>NW</v>
      </c>
      <c r="L4247">
        <v>5.7972651714091503</v>
      </c>
      <c r="M4247">
        <v>7.1946255366007401</v>
      </c>
      <c r="N4247">
        <v>1.0969542397393099</v>
      </c>
    </row>
    <row r="4248" spans="1:14" x14ac:dyDescent="0.3">
      <c r="A4248">
        <v>1719352</v>
      </c>
      <c r="B4248">
        <v>2024</v>
      </c>
      <c r="C4248">
        <v>6</v>
      </c>
      <c r="D4248">
        <v>25</v>
      </c>
      <c r="E4248">
        <v>100</v>
      </c>
      <c r="F4248">
        <v>1.3007733154296801</v>
      </c>
      <c r="G4248">
        <v>-2.03056335449218</v>
      </c>
      <c r="H4248">
        <v>2.4114723209567401</v>
      </c>
      <c r="I4248">
        <v>-0.56973678306599496</v>
      </c>
      <c r="J4248">
        <f t="shared" si="67"/>
        <v>5.7134485241135913</v>
      </c>
      <c r="K4248" t="str" cm="1">
        <f t="array" ref="K4248">INDEX($P$6:$P$13,MATCH(MIN(ABS(MOD(J4248 - $Q$6:$Q$13 + PI(), 2*PI()) - PI())),ABS(MOD(J4248 - $Q$6:$Q$13 + PI(), 2*PI()) - PI()),0))</f>
        <v>NW</v>
      </c>
      <c r="L4248">
        <v>5.8274183098100396</v>
      </c>
      <c r="M4248">
        <v>7.2088188595241904</v>
      </c>
      <c r="N4248">
        <v>1.09463257259792</v>
      </c>
    </row>
    <row r="4249" spans="1:14" x14ac:dyDescent="0.3">
      <c r="A4249">
        <v>1719356</v>
      </c>
      <c r="B4249">
        <v>2024</v>
      </c>
      <c r="C4249">
        <v>6</v>
      </c>
      <c r="D4249">
        <v>25</v>
      </c>
      <c r="E4249">
        <v>200</v>
      </c>
      <c r="F4249">
        <v>1.13061462402343</v>
      </c>
      <c r="G4249">
        <v>-1.7301000976562499</v>
      </c>
      <c r="H4249">
        <v>2.0667694056100698</v>
      </c>
      <c r="I4249">
        <v>-0.57882939883663198</v>
      </c>
      <c r="J4249">
        <f t="shared" si="67"/>
        <v>5.7043559083429543</v>
      </c>
      <c r="K4249" t="str" cm="1">
        <f t="array" ref="K4249">INDEX($P$6:$P$13,MATCH(MIN(ABS(MOD(J4249 - $Q$6:$Q$13 + PI(), 2*PI()) - PI())),ABS(MOD(J4249 - $Q$6:$Q$13 + PI(), 2*PI()) - PI()),0))</f>
        <v>NW</v>
      </c>
      <c r="L4249">
        <v>5.8564422679087302</v>
      </c>
      <c r="M4249">
        <v>7.2267776065402503</v>
      </c>
      <c r="N4249">
        <v>1.09268728892008</v>
      </c>
    </row>
    <row r="4250" spans="1:14" x14ac:dyDescent="0.3">
      <c r="A4250">
        <v>1719360</v>
      </c>
      <c r="B4250">
        <v>2024</v>
      </c>
      <c r="C4250">
        <v>6</v>
      </c>
      <c r="D4250">
        <v>26</v>
      </c>
      <c r="E4250">
        <v>300</v>
      </c>
      <c r="F4250">
        <v>-3.2784210205078099</v>
      </c>
      <c r="G4250">
        <v>-1.31272888183593</v>
      </c>
      <c r="H4250">
        <v>3.5314729936548699</v>
      </c>
      <c r="I4250">
        <v>1.1899322609543901</v>
      </c>
      <c r="J4250">
        <f t="shared" si="67"/>
        <v>1.1899322609543901</v>
      </c>
      <c r="K4250" t="str" cm="1">
        <f t="array" ref="K4250">INDEX($P$6:$P$13,MATCH(MIN(ABS(MOD(J4250 - $Q$6:$Q$13 + PI(), 2*PI()) - PI())),ABS(MOD(J4250 - $Q$6:$Q$13 + PI(), 2*PI()) - PI()),0))</f>
        <v>E</v>
      </c>
      <c r="L4250">
        <v>5.2356857229999797E-2</v>
      </c>
      <c r="M4250">
        <v>7.2267391416761599</v>
      </c>
      <c r="N4250">
        <v>0.98976277642779797</v>
      </c>
    </row>
    <row r="4251" spans="1:14" x14ac:dyDescent="0.3">
      <c r="A4251">
        <v>1719363</v>
      </c>
      <c r="B4251">
        <v>2024</v>
      </c>
      <c r="C4251">
        <v>6</v>
      </c>
      <c r="D4251">
        <v>26</v>
      </c>
      <c r="E4251">
        <v>400</v>
      </c>
      <c r="F4251">
        <v>-3.2115802001953102</v>
      </c>
      <c r="G4251">
        <v>-1.21325317382812</v>
      </c>
      <c r="H4251">
        <v>3.43310801550003</v>
      </c>
      <c r="I4251">
        <v>1.20959542077911</v>
      </c>
      <c r="J4251">
        <f t="shared" si="67"/>
        <v>1.20959542077911</v>
      </c>
      <c r="K4251" t="str" cm="1">
        <f t="array" ref="K4251">INDEX($P$6:$P$13,MATCH(MIN(ABS(MOD(J4251 - $Q$6:$Q$13 + PI(), 2*PI()) - PI())),ABS(MOD(J4251 - $Q$6:$Q$13 + PI(), 2*PI()) - PI()),0))</f>
        <v>E</v>
      </c>
      <c r="L4251">
        <v>7.4839934722150697E-2</v>
      </c>
      <c r="M4251">
        <v>7.2681969536675304</v>
      </c>
      <c r="N4251">
        <v>0.99946920739279799</v>
      </c>
    </row>
    <row r="4252" spans="1:14" x14ac:dyDescent="0.3">
      <c r="A4252">
        <v>1719367</v>
      </c>
      <c r="B4252">
        <v>2024</v>
      </c>
      <c r="C4252">
        <v>6</v>
      </c>
      <c r="D4252">
        <v>26</v>
      </c>
      <c r="E4252">
        <v>500</v>
      </c>
      <c r="F4252">
        <v>-3.1019226074218702</v>
      </c>
      <c r="G4252">
        <v>-1.2031335449218701</v>
      </c>
      <c r="H4252">
        <v>3.3270789274303598</v>
      </c>
      <c r="I4252">
        <v>1.2007929542443501</v>
      </c>
      <c r="J4252">
        <f t="shared" si="67"/>
        <v>1.2007929542443501</v>
      </c>
      <c r="K4252" t="str" cm="1">
        <f t="array" ref="K4252">INDEX($P$6:$P$13,MATCH(MIN(ABS(MOD(J4252 - $Q$6:$Q$13 + PI(), 2*PI()) - PI())),ABS(MOD(J4252 - $Q$6:$Q$13 + PI(), 2*PI()) - PI()),0))</f>
        <v>E</v>
      </c>
      <c r="L4252">
        <v>0.101105510775868</v>
      </c>
      <c r="M4252">
        <v>7.2440148459540401</v>
      </c>
      <c r="N4252">
        <v>0.98927645550833798</v>
      </c>
    </row>
    <row r="4253" spans="1:14" x14ac:dyDescent="0.3">
      <c r="A4253">
        <v>1719370</v>
      </c>
      <c r="B4253">
        <v>2024</v>
      </c>
      <c r="C4253">
        <v>6</v>
      </c>
      <c r="D4253">
        <v>26</v>
      </c>
      <c r="E4253">
        <v>600</v>
      </c>
      <c r="F4253">
        <v>-2.9474249267578099</v>
      </c>
      <c r="G4253">
        <v>-1.28459350585937</v>
      </c>
      <c r="H4253">
        <v>3.2151973771713198</v>
      </c>
      <c r="I4253">
        <v>1.15978351672015</v>
      </c>
      <c r="J4253">
        <f t="shared" si="67"/>
        <v>1.15978351672015</v>
      </c>
      <c r="K4253" t="str" cm="1">
        <f t="array" ref="K4253">INDEX($P$6:$P$13,MATCH(MIN(ABS(MOD(J4253 - $Q$6:$Q$13 + PI(), 2*PI()) - PI())),ABS(MOD(J4253 - $Q$6:$Q$13 + PI(), 2*PI()) - PI()),0))</f>
        <v>NE</v>
      </c>
      <c r="L4253">
        <v>0.12757441732939601</v>
      </c>
      <c r="M4253">
        <v>7.22180525461832</v>
      </c>
      <c r="N4253">
        <v>0.97958264085981495</v>
      </c>
    </row>
    <row r="4254" spans="1:14" x14ac:dyDescent="0.3">
      <c r="A4254">
        <v>1719374</v>
      </c>
      <c r="B4254">
        <v>2024</v>
      </c>
      <c r="C4254">
        <v>6</v>
      </c>
      <c r="D4254">
        <v>26</v>
      </c>
      <c r="E4254">
        <v>700</v>
      </c>
      <c r="F4254">
        <v>-2.65499450683593</v>
      </c>
      <c r="G4254">
        <v>-1.60255126953125</v>
      </c>
      <c r="H4254">
        <v>3.1011556560103801</v>
      </c>
      <c r="I4254">
        <v>1.02773491405561</v>
      </c>
      <c r="J4254">
        <f t="shared" si="67"/>
        <v>1.02773491405561</v>
      </c>
      <c r="K4254" t="str" cm="1">
        <f t="array" ref="K4254">INDEX($P$6:$P$13,MATCH(MIN(ABS(MOD(J4254 - $Q$6:$Q$13 + PI(), 2*PI()) - PI())),ABS(MOD(J4254 - $Q$6:$Q$13 + PI(), 2*PI()) - PI()),0))</f>
        <v>NE</v>
      </c>
      <c r="L4254">
        <v>0.15348686377082199</v>
      </c>
      <c r="M4254">
        <v>7.1998821894327802</v>
      </c>
      <c r="N4254">
        <v>0.97037503454420304</v>
      </c>
    </row>
    <row r="4255" spans="1:14" x14ac:dyDescent="0.3">
      <c r="A4255">
        <v>1719378</v>
      </c>
      <c r="B4255">
        <v>2024</v>
      </c>
      <c r="C4255">
        <v>6</v>
      </c>
      <c r="D4255">
        <v>26</v>
      </c>
      <c r="E4255">
        <v>800</v>
      </c>
      <c r="F4255">
        <v>-2.6721826171875001</v>
      </c>
      <c r="G4255">
        <v>-1.9683850097656199</v>
      </c>
      <c r="H4255">
        <v>3.3189003429252</v>
      </c>
      <c r="I4255">
        <v>0.93591310753670198</v>
      </c>
      <c r="J4255">
        <f t="shared" si="67"/>
        <v>0.93591310753670198</v>
      </c>
      <c r="K4255" t="str" cm="1">
        <f t="array" ref="K4255">INDEX($P$6:$P$13,MATCH(MIN(ABS(MOD(J4255 - $Q$6:$Q$13 + PI(), 2*PI()) - PI())),ABS(MOD(J4255 - $Q$6:$Q$13 + PI(), 2*PI()) - PI()),0))</f>
        <v>NE</v>
      </c>
      <c r="L4255">
        <v>0.17918564701729101</v>
      </c>
      <c r="M4255">
        <v>7.1759928597344196</v>
      </c>
      <c r="N4255">
        <v>0.96231142017576399</v>
      </c>
    </row>
    <row r="4256" spans="1:14" x14ac:dyDescent="0.3">
      <c r="A4256">
        <v>1719381</v>
      </c>
      <c r="B4256">
        <v>2024</v>
      </c>
      <c r="C4256">
        <v>6</v>
      </c>
      <c r="D4256">
        <v>26</v>
      </c>
      <c r="E4256">
        <v>900</v>
      </c>
      <c r="F4256">
        <v>-2.9787731933593702</v>
      </c>
      <c r="G4256">
        <v>-2.2003222656250001</v>
      </c>
      <c r="H4256">
        <v>3.7033103853284399</v>
      </c>
      <c r="I4256">
        <v>0.93458770501265198</v>
      </c>
      <c r="J4256">
        <f t="shared" si="67"/>
        <v>0.93458770501265198</v>
      </c>
      <c r="K4256" t="str" cm="1">
        <f t="array" ref="K4256">INDEX($P$6:$P$13,MATCH(MIN(ABS(MOD(J4256 - $Q$6:$Q$13 + PI(), 2*PI()) - PI())),ABS(MOD(J4256 - $Q$6:$Q$13 + PI(), 2*PI()) - PI()),0))</f>
        <v>NE</v>
      </c>
      <c r="L4256">
        <v>0.20602187191358601</v>
      </c>
      <c r="M4256">
        <v>7.1475958294338602</v>
      </c>
      <c r="N4256">
        <v>0.9554353290134</v>
      </c>
    </row>
    <row r="4257" spans="1:14" x14ac:dyDescent="0.3">
      <c r="A4257">
        <v>1719385</v>
      </c>
      <c r="B4257">
        <v>2024</v>
      </c>
      <c r="C4257">
        <v>6</v>
      </c>
      <c r="D4257">
        <v>26</v>
      </c>
      <c r="E4257">
        <v>1000</v>
      </c>
      <c r="F4257">
        <v>-3.1995996093749999</v>
      </c>
      <c r="G4257">
        <v>-2.1207049560546798</v>
      </c>
      <c r="H4257">
        <v>3.8385970315920801</v>
      </c>
      <c r="I4257">
        <v>0.98547318152233998</v>
      </c>
      <c r="J4257">
        <f t="shared" si="67"/>
        <v>0.98547318152233998</v>
      </c>
      <c r="K4257" t="str" cm="1">
        <f t="array" ref="K4257">INDEX($P$6:$P$13,MATCH(MIN(ABS(MOD(J4257 - $Q$6:$Q$13 + PI(), 2*PI()) - PI())),ABS(MOD(J4257 - $Q$6:$Q$13 + PI(), 2*PI()) - PI()),0))</f>
        <v>NE</v>
      </c>
      <c r="L4257">
        <v>0.235966203689667</v>
      </c>
      <c r="M4257">
        <v>7.1283359527587802</v>
      </c>
      <c r="N4257">
        <v>0.94805332687166</v>
      </c>
    </row>
    <row r="4258" spans="1:14" x14ac:dyDescent="0.3">
      <c r="A4258">
        <v>1719388</v>
      </c>
      <c r="B4258">
        <v>2024</v>
      </c>
      <c r="C4258">
        <v>6</v>
      </c>
      <c r="D4258">
        <v>26</v>
      </c>
      <c r="E4258">
        <v>1100</v>
      </c>
      <c r="F4258">
        <v>-3.5982263183593699</v>
      </c>
      <c r="G4258">
        <v>-2.1285498046875002</v>
      </c>
      <c r="H4258">
        <v>4.1806646492118</v>
      </c>
      <c r="I4258">
        <v>1.0366093132671499</v>
      </c>
      <c r="J4258">
        <f t="shared" si="67"/>
        <v>1.0366093132671499</v>
      </c>
      <c r="K4258" t="str" cm="1">
        <f t="array" ref="K4258">INDEX($P$6:$P$13,MATCH(MIN(ABS(MOD(J4258 - $Q$6:$Q$13 + PI(), 2*PI()) - PI())),ABS(MOD(J4258 - $Q$6:$Q$13 + PI(), 2*PI()) - PI()),0))</f>
        <v>NE</v>
      </c>
      <c r="L4258">
        <v>0.26633602908299397</v>
      </c>
      <c r="M4258">
        <v>7.0840910805596202</v>
      </c>
      <c r="N4258">
        <v>0.94459040959676099</v>
      </c>
    </row>
    <row r="4259" spans="1:14" x14ac:dyDescent="0.3">
      <c r="A4259">
        <v>1719392</v>
      </c>
      <c r="B4259">
        <v>2024</v>
      </c>
      <c r="C4259">
        <v>6</v>
      </c>
      <c r="D4259">
        <v>26</v>
      </c>
      <c r="E4259">
        <v>1200</v>
      </c>
      <c r="F4259">
        <v>-3.8231597900390599</v>
      </c>
      <c r="G4259">
        <v>-1.8687542724609301</v>
      </c>
      <c r="H4259">
        <v>4.2554427867159097</v>
      </c>
      <c r="I4259">
        <v>1.11615011212185</v>
      </c>
      <c r="J4259">
        <f t="shared" si="67"/>
        <v>1.11615011212185</v>
      </c>
      <c r="K4259" t="str" cm="1">
        <f t="array" ref="K4259">INDEX($P$6:$P$13,MATCH(MIN(ABS(MOD(J4259 - $Q$6:$Q$13 + PI(), 2*PI()) - PI())),ABS(MOD(J4259 - $Q$6:$Q$13 + PI(), 2*PI()) - PI()),0))</f>
        <v>NE</v>
      </c>
      <c r="L4259">
        <v>0.29713544085432397</v>
      </c>
      <c r="M4259">
        <v>7.0384981367323096</v>
      </c>
      <c r="N4259">
        <v>0.94250092903772897</v>
      </c>
    </row>
    <row r="4260" spans="1:14" x14ac:dyDescent="0.3">
      <c r="A4260">
        <v>1719396</v>
      </c>
      <c r="B4260">
        <v>2024</v>
      </c>
      <c r="C4260">
        <v>6</v>
      </c>
      <c r="D4260">
        <v>26</v>
      </c>
      <c r="E4260">
        <v>1300</v>
      </c>
      <c r="F4260">
        <v>-3.91310852050781</v>
      </c>
      <c r="G4260">
        <v>-1.56498962402343</v>
      </c>
      <c r="H4260">
        <v>4.2144526117364096</v>
      </c>
      <c r="I4260">
        <v>1.19034586031131</v>
      </c>
      <c r="J4260">
        <f t="shared" si="67"/>
        <v>1.19034586031131</v>
      </c>
      <c r="K4260" t="str" cm="1">
        <f t="array" ref="K4260">INDEX($P$6:$P$13,MATCH(MIN(ABS(MOD(J4260 - $Q$6:$Q$13 + PI(), 2*PI()) - PI())),ABS(MOD(J4260 - $Q$6:$Q$13 + PI(), 2*PI()) - PI()),0))</f>
        <v>E</v>
      </c>
      <c r="L4260">
        <v>0.32484506607486702</v>
      </c>
      <c r="M4260">
        <v>6.99861250983344</v>
      </c>
      <c r="N4260">
        <v>0.94108352396223205</v>
      </c>
    </row>
    <row r="4261" spans="1:14" x14ac:dyDescent="0.3">
      <c r="A4261">
        <v>1719399</v>
      </c>
      <c r="B4261">
        <v>2024</v>
      </c>
      <c r="C4261">
        <v>6</v>
      </c>
      <c r="D4261">
        <v>26</v>
      </c>
      <c r="E4261">
        <v>1400</v>
      </c>
      <c r="F4261">
        <v>-3.8130761718750001</v>
      </c>
      <c r="G4261">
        <v>-1.2655627441406201</v>
      </c>
      <c r="H4261">
        <v>4.0176111001287298</v>
      </c>
      <c r="I4261">
        <v>1.2503356739817599</v>
      </c>
      <c r="J4261">
        <f t="shared" si="67"/>
        <v>1.2503356739817599</v>
      </c>
      <c r="K4261" t="str" cm="1">
        <f t="array" ref="K4261">INDEX($P$6:$P$13,MATCH(MIN(ABS(MOD(J4261 - $Q$6:$Q$13 + PI(), 2*PI()) - PI())),ABS(MOD(J4261 - $Q$6:$Q$13 + PI(), 2*PI()) - PI()),0))</f>
        <v>E</v>
      </c>
      <c r="L4261">
        <v>0.34530621780314802</v>
      </c>
      <c r="M4261">
        <v>6.9766620000203403</v>
      </c>
      <c r="N4261">
        <v>0.93914326694276595</v>
      </c>
    </row>
    <row r="4262" spans="1:14" x14ac:dyDescent="0.3">
      <c r="A4262">
        <v>1719403</v>
      </c>
      <c r="B4262">
        <v>2024</v>
      </c>
      <c r="C4262">
        <v>6</v>
      </c>
      <c r="D4262">
        <v>26</v>
      </c>
      <c r="E4262">
        <v>1500</v>
      </c>
      <c r="F4262">
        <v>-3.5785339355468699</v>
      </c>
      <c r="G4262">
        <v>-0.93186645507812504</v>
      </c>
      <c r="H4262">
        <v>3.6978750949647301</v>
      </c>
      <c r="I4262">
        <v>1.3160493882984401</v>
      </c>
      <c r="J4262">
        <f t="shared" si="67"/>
        <v>1.3160493882984401</v>
      </c>
      <c r="K4262" t="str" cm="1">
        <f t="array" ref="K4262">INDEX($P$6:$P$13,MATCH(MIN(ABS(MOD(J4262 - $Q$6:$Q$13 + PI(), 2*PI()) - PI())),ABS(MOD(J4262 - $Q$6:$Q$13 + PI(), 2*PI()) - PI()),0))</f>
        <v>E</v>
      </c>
      <c r="L4262">
        <v>0.35829056696403899</v>
      </c>
      <c r="M4262">
        <v>6.9712296591864602</v>
      </c>
      <c r="N4262">
        <v>0.93673216634326495</v>
      </c>
    </row>
    <row r="4263" spans="1:14" x14ac:dyDescent="0.3">
      <c r="A4263">
        <v>1719406</v>
      </c>
      <c r="B4263">
        <v>2024</v>
      </c>
      <c r="C4263">
        <v>6</v>
      </c>
      <c r="D4263">
        <v>26</v>
      </c>
      <c r="E4263">
        <v>1600</v>
      </c>
      <c r="F4263">
        <v>-3.3824871826171798</v>
      </c>
      <c r="G4263">
        <v>-0.68174804687500001</v>
      </c>
      <c r="H4263">
        <v>3.4505072003963999</v>
      </c>
      <c r="I4263">
        <v>1.37190862429529</v>
      </c>
      <c r="J4263">
        <f t="shared" si="67"/>
        <v>1.37190862429529</v>
      </c>
      <c r="K4263" t="str" cm="1">
        <f t="array" ref="K4263">INDEX($P$6:$P$13,MATCH(MIN(ABS(MOD(J4263 - $Q$6:$Q$13 + PI(), 2*PI()) - PI())),ABS(MOD(J4263 - $Q$6:$Q$13 + PI(), 2*PI()) - PI()),0))</f>
        <v>E</v>
      </c>
      <c r="L4263">
        <v>0.36423866883028699</v>
      </c>
      <c r="M4263">
        <v>6.9783736334906603</v>
      </c>
      <c r="N4263">
        <v>0.93429672718048096</v>
      </c>
    </row>
    <row r="4264" spans="1:14" x14ac:dyDescent="0.3">
      <c r="A4264">
        <v>1719410</v>
      </c>
      <c r="B4264">
        <v>2024</v>
      </c>
      <c r="C4264">
        <v>6</v>
      </c>
      <c r="D4264">
        <v>26</v>
      </c>
      <c r="E4264">
        <v>1700</v>
      </c>
      <c r="F4264">
        <v>-3.1919836425781201</v>
      </c>
      <c r="G4264">
        <v>-0.54574645996093696</v>
      </c>
      <c r="H4264">
        <v>3.2383018347655899</v>
      </c>
      <c r="I4264">
        <v>1.40145960451561</v>
      </c>
      <c r="J4264">
        <f t="shared" si="67"/>
        <v>1.40145960451561</v>
      </c>
      <c r="K4264" t="str" cm="1">
        <f t="array" ref="K4264">INDEX($P$6:$P$13,MATCH(MIN(ABS(MOD(J4264 - $Q$6:$Q$13 + PI(), 2*PI()) - PI())),ABS(MOD(J4264 - $Q$6:$Q$13 + PI(), 2*PI()) - PI()),0))</f>
        <v>E</v>
      </c>
      <c r="L4264">
        <v>0.36377241405302402</v>
      </c>
      <c r="M4264">
        <v>6.9942967096964503</v>
      </c>
      <c r="N4264">
        <v>0.93223315477371205</v>
      </c>
    </row>
    <row r="4265" spans="1:14" x14ac:dyDescent="0.3">
      <c r="A4265">
        <v>1719414</v>
      </c>
      <c r="B4265">
        <v>2024</v>
      </c>
      <c r="C4265">
        <v>6</v>
      </c>
      <c r="D4265">
        <v>26</v>
      </c>
      <c r="E4265">
        <v>1800</v>
      </c>
      <c r="F4265">
        <v>-3.0385241699218701</v>
      </c>
      <c r="G4265">
        <v>-0.69042846679687497</v>
      </c>
      <c r="H4265">
        <v>3.1159782731852999</v>
      </c>
      <c r="I4265">
        <v>1.3473651679712799</v>
      </c>
      <c r="J4265">
        <f t="shared" si="67"/>
        <v>1.3473651679712799</v>
      </c>
      <c r="K4265" t="str" cm="1">
        <f t="array" ref="K4265">INDEX($P$6:$P$13,MATCH(MIN(ABS(MOD(J4265 - $Q$6:$Q$13 + PI(), 2*PI()) - PI())),ABS(MOD(J4265 - $Q$6:$Q$13 + PI(), 2*PI()) - PI()),0))</f>
        <v>E</v>
      </c>
      <c r="L4265">
        <v>0.35776675646713402</v>
      </c>
      <c r="M4265">
        <v>7.0152941809760199</v>
      </c>
      <c r="N4265">
        <v>0.93083563778135503</v>
      </c>
    </row>
    <row r="4266" spans="1:14" x14ac:dyDescent="0.3">
      <c r="A4266">
        <v>1719417</v>
      </c>
      <c r="B4266">
        <v>2024</v>
      </c>
      <c r="C4266">
        <v>6</v>
      </c>
      <c r="D4266">
        <v>26</v>
      </c>
      <c r="E4266">
        <v>1900</v>
      </c>
      <c r="F4266">
        <v>-2.9264654541015598</v>
      </c>
      <c r="G4266">
        <v>-1.08654724121093</v>
      </c>
      <c r="H4266">
        <v>3.1216638130062799</v>
      </c>
      <c r="I4266">
        <v>1.2152882612952201</v>
      </c>
      <c r="J4266">
        <f t="shared" si="67"/>
        <v>1.2152882612952201</v>
      </c>
      <c r="K4266" t="str" cm="1">
        <f t="array" ref="K4266">INDEX($P$6:$P$13,MATCH(MIN(ABS(MOD(J4266 - $Q$6:$Q$13 + PI(), 2*PI()) - PI())),ABS(MOD(J4266 - $Q$6:$Q$13 + PI(), 2*PI()) - PI()),0))</f>
        <v>E</v>
      </c>
      <c r="L4266">
        <v>0.34756824395286801</v>
      </c>
      <c r="M4266">
        <v>7.035400390625</v>
      </c>
      <c r="N4266">
        <v>0.930701719390021</v>
      </c>
    </row>
    <row r="4267" spans="1:14" x14ac:dyDescent="0.3">
      <c r="A4267">
        <v>1719421</v>
      </c>
      <c r="B4267">
        <v>2024</v>
      </c>
      <c r="C4267">
        <v>6</v>
      </c>
      <c r="D4267">
        <v>26</v>
      </c>
      <c r="E4267">
        <v>2000</v>
      </c>
      <c r="F4267">
        <v>-2.8640026855468701</v>
      </c>
      <c r="G4267">
        <v>-1.54755249023437</v>
      </c>
      <c r="H4267">
        <v>3.2553694249424701</v>
      </c>
      <c r="I4267">
        <v>1.0753951915809901</v>
      </c>
      <c r="J4267">
        <f t="shared" si="67"/>
        <v>1.0753951915809901</v>
      </c>
      <c r="K4267" t="str" cm="1">
        <f t="array" ref="K4267">INDEX($P$6:$P$13,MATCH(MIN(ABS(MOD(J4267 - $Q$6:$Q$13 + PI(), 2*PI()) - PI())),ABS(MOD(J4267 - $Q$6:$Q$13 + PI(), 2*PI()) - PI()),0))</f>
        <v>NE</v>
      </c>
      <c r="L4267">
        <v>0.33285224272159702</v>
      </c>
      <c r="M4267">
        <v>7.0558378431532098</v>
      </c>
      <c r="N4267">
        <v>0.93162798881530695</v>
      </c>
    </row>
    <row r="4268" spans="1:14" x14ac:dyDescent="0.3">
      <c r="A4268">
        <v>1719424</v>
      </c>
      <c r="B4268">
        <v>2024</v>
      </c>
      <c r="C4268">
        <v>6</v>
      </c>
      <c r="D4268">
        <v>26</v>
      </c>
      <c r="E4268">
        <v>2100</v>
      </c>
      <c r="F4268">
        <v>-3.0677215576171801</v>
      </c>
      <c r="G4268">
        <v>-1.8191613769531201</v>
      </c>
      <c r="H4268">
        <v>3.5665478645978101</v>
      </c>
      <c r="I4268">
        <v>1.03553918274058</v>
      </c>
      <c r="J4268">
        <f t="shared" si="67"/>
        <v>1.03553918274058</v>
      </c>
      <c r="K4268" t="str" cm="1">
        <f t="array" ref="K4268">INDEX($P$6:$P$13,MATCH(MIN(ABS(MOD(J4268 - $Q$6:$Q$13 + PI(), 2*PI()) - PI())),ABS(MOD(J4268 - $Q$6:$Q$13 + PI(), 2*PI()) - PI()),0))</f>
        <v>NE</v>
      </c>
      <c r="L4268">
        <v>0.31532885543188</v>
      </c>
      <c r="M4268">
        <v>7.0734099282158702</v>
      </c>
      <c r="N4268">
        <v>0.93388697836134105</v>
      </c>
    </row>
    <row r="4269" spans="1:14" x14ac:dyDescent="0.3">
      <c r="A4269">
        <v>1719428</v>
      </c>
      <c r="B4269">
        <v>2024</v>
      </c>
      <c r="C4269">
        <v>6</v>
      </c>
      <c r="D4269">
        <v>26</v>
      </c>
      <c r="E4269">
        <v>2200</v>
      </c>
      <c r="F4269">
        <v>-3.0012487792968701</v>
      </c>
      <c r="G4269">
        <v>-1.82792907714843</v>
      </c>
      <c r="H4269">
        <v>3.51408863666181</v>
      </c>
      <c r="I4269">
        <v>1.0237444766585699</v>
      </c>
      <c r="J4269">
        <f t="shared" si="67"/>
        <v>1.0237444766585699</v>
      </c>
      <c r="K4269" t="str" cm="1">
        <f t="array" ref="K4269">INDEX($P$6:$P$13,MATCH(MIN(ABS(MOD(J4269 - $Q$6:$Q$13 + PI(), 2*PI()) - PI())),ABS(MOD(J4269 - $Q$6:$Q$13 + PI(), 2*PI()) - PI()),0))</f>
        <v>NE</v>
      </c>
      <c r="L4269">
        <v>0.29232762319248201</v>
      </c>
      <c r="M4269">
        <v>7.1127590603298598</v>
      </c>
      <c r="N4269">
        <v>0.93467867374420099</v>
      </c>
    </row>
    <row r="4270" spans="1:14" x14ac:dyDescent="0.3">
      <c r="A4270">
        <v>1719432</v>
      </c>
      <c r="B4270">
        <v>2024</v>
      </c>
      <c r="C4270">
        <v>6</v>
      </c>
      <c r="D4270">
        <v>26</v>
      </c>
      <c r="E4270">
        <v>2300</v>
      </c>
      <c r="F4270">
        <v>-3.19588500976562</v>
      </c>
      <c r="G4270">
        <v>-1.85311767578125</v>
      </c>
      <c r="H4270">
        <v>3.6942828960351002</v>
      </c>
      <c r="I4270">
        <v>1.04532858697278</v>
      </c>
      <c r="J4270">
        <f t="shared" si="67"/>
        <v>1.04532858697278</v>
      </c>
      <c r="K4270" t="str" cm="1">
        <f t="array" ref="K4270">INDEX($P$6:$P$13,MATCH(MIN(ABS(MOD(J4270 - $Q$6:$Q$13 + PI(), 2*PI()) - PI())),ABS(MOD(J4270 - $Q$6:$Q$13 + PI(), 2*PI()) - PI()),0))</f>
        <v>NE</v>
      </c>
      <c r="L4270">
        <v>0.26685875027303602</v>
      </c>
      <c r="M4270">
        <v>7.1329232321845097</v>
      </c>
      <c r="N4270">
        <v>0.93836984369489795</v>
      </c>
    </row>
    <row r="4271" spans="1:14" x14ac:dyDescent="0.3">
      <c r="A4271">
        <v>1719435</v>
      </c>
      <c r="B4271">
        <v>2024</v>
      </c>
      <c r="C4271">
        <v>6</v>
      </c>
      <c r="D4271">
        <v>26</v>
      </c>
      <c r="E4271">
        <v>0</v>
      </c>
      <c r="F4271">
        <v>-3.15865295410156</v>
      </c>
      <c r="G4271">
        <v>-1.9933685302734301</v>
      </c>
      <c r="H4271">
        <v>3.73505108157023</v>
      </c>
      <c r="I4271">
        <v>1.0078355002672099</v>
      </c>
      <c r="J4271">
        <f t="shared" si="67"/>
        <v>1.0078355002672099</v>
      </c>
      <c r="K4271" t="str" cm="1">
        <f t="array" ref="K4271">INDEX($P$6:$P$13,MATCH(MIN(ABS(MOD(J4271 - $Q$6:$Q$13 + PI(), 2*PI()) - PI())),ABS(MOD(J4271 - $Q$6:$Q$13 + PI(), 2*PI()) - PI()),0))</f>
        <v>NE</v>
      </c>
      <c r="L4271">
        <v>4.1744356886041496</v>
      </c>
      <c r="M4271">
        <v>7.3070255915323896</v>
      </c>
      <c r="N4271">
        <v>1.0169534153408399</v>
      </c>
    </row>
    <row r="4272" spans="1:14" x14ac:dyDescent="0.3">
      <c r="A4272">
        <v>1719439</v>
      </c>
      <c r="B4272">
        <v>2024</v>
      </c>
      <c r="C4272">
        <v>6</v>
      </c>
      <c r="D4272">
        <v>26</v>
      </c>
      <c r="E4272">
        <v>100</v>
      </c>
      <c r="F4272">
        <v>-3.34556579589843</v>
      </c>
      <c r="G4272">
        <v>-1.61433166503906</v>
      </c>
      <c r="H4272">
        <v>3.7146839999430998</v>
      </c>
      <c r="I4272">
        <v>1.12122315807981</v>
      </c>
      <c r="J4272">
        <f t="shared" si="67"/>
        <v>1.12122315807981</v>
      </c>
      <c r="K4272" t="str" cm="1">
        <f t="array" ref="K4272">INDEX($P$6:$P$13,MATCH(MIN(ABS(MOD(J4272 - $Q$6:$Q$13 + PI(), 2*PI()) - PI())),ABS(MOD(J4272 - $Q$6:$Q$13 + PI(), 2*PI()) - PI()),0))</f>
        <v>NE</v>
      </c>
      <c r="L4272">
        <v>2.8003184869909199</v>
      </c>
      <c r="M4272">
        <v>7.2778820461697</v>
      </c>
      <c r="N4272">
        <v>1.00832601388295</v>
      </c>
    </row>
    <row r="4273" spans="1:14" x14ac:dyDescent="0.3">
      <c r="A4273">
        <v>1719442</v>
      </c>
      <c r="B4273">
        <v>2024</v>
      </c>
      <c r="C4273">
        <v>6</v>
      </c>
      <c r="D4273">
        <v>26</v>
      </c>
      <c r="E4273">
        <v>200</v>
      </c>
      <c r="F4273">
        <v>-3.3421197509765599</v>
      </c>
      <c r="G4273">
        <v>-1.4330072021484299</v>
      </c>
      <c r="H4273">
        <v>3.6363820029360099</v>
      </c>
      <c r="I4273">
        <v>1.16573514692987</v>
      </c>
      <c r="J4273">
        <f t="shared" si="67"/>
        <v>1.16573514692987</v>
      </c>
      <c r="K4273" t="str" cm="1">
        <f t="array" ref="K4273">INDEX($P$6:$P$13,MATCH(MIN(ABS(MOD(J4273 - $Q$6:$Q$13 + PI(), 2*PI()) - PI())),ABS(MOD(J4273 - $Q$6:$Q$13 + PI(), 2*PI()) - PI()),0))</f>
        <v>NE</v>
      </c>
      <c r="L4273">
        <v>1.4265930267801901</v>
      </c>
      <c r="M4273">
        <v>7.2504096561007998</v>
      </c>
      <c r="N4273">
        <v>0.99926032622655203</v>
      </c>
    </row>
    <row r="4274" spans="1:14" x14ac:dyDescent="0.3">
      <c r="A4274">
        <v>1719446</v>
      </c>
      <c r="B4274">
        <v>2024</v>
      </c>
      <c r="C4274">
        <v>6</v>
      </c>
      <c r="D4274">
        <v>27</v>
      </c>
      <c r="E4274">
        <v>300</v>
      </c>
      <c r="F4274">
        <v>-3.9864874267578099</v>
      </c>
      <c r="G4274">
        <v>-1.7803851318359301</v>
      </c>
      <c r="H4274">
        <v>4.3659882296406298</v>
      </c>
      <c r="I4274">
        <v>1.1507692872980799</v>
      </c>
      <c r="J4274">
        <f t="shared" si="67"/>
        <v>1.1507692872980799</v>
      </c>
      <c r="K4274" t="str" cm="1">
        <f t="array" ref="K4274">INDEX($P$6:$P$13,MATCH(MIN(ABS(MOD(J4274 - $Q$6:$Q$13 + PI(), 2*PI()) - PI())),ABS(MOD(J4274 - $Q$6:$Q$13 + PI(), 2*PI()) - PI()),0))</f>
        <v>NE</v>
      </c>
      <c r="L4274">
        <v>1.5491809776949299</v>
      </c>
      <c r="M4274">
        <v>7.1929180357191296</v>
      </c>
      <c r="N4274">
        <v>0.96216430266698205</v>
      </c>
    </row>
    <row r="4275" spans="1:14" x14ac:dyDescent="0.3">
      <c r="A4275">
        <v>1719450</v>
      </c>
      <c r="B4275">
        <v>2024</v>
      </c>
      <c r="C4275">
        <v>6</v>
      </c>
      <c r="D4275">
        <v>27</v>
      </c>
      <c r="E4275">
        <v>400</v>
      </c>
      <c r="F4275">
        <v>-4.0860101318359296</v>
      </c>
      <c r="G4275">
        <v>-1.4560089111328101</v>
      </c>
      <c r="H4275">
        <v>4.3376768836283803</v>
      </c>
      <c r="I4275">
        <v>1.22848459037517</v>
      </c>
      <c r="J4275">
        <f t="shared" si="67"/>
        <v>1.22848459037517</v>
      </c>
      <c r="K4275" t="str" cm="1">
        <f t="array" ref="K4275">INDEX($P$6:$P$13,MATCH(MIN(ABS(MOD(J4275 - $Q$6:$Q$13 + PI(), 2*PI()) - PI())),ABS(MOD(J4275 - $Q$6:$Q$13 + PI(), 2*PI()) - PI()),0))</f>
        <v>E</v>
      </c>
      <c r="L4275">
        <v>1.5177939024407201</v>
      </c>
      <c r="M4275">
        <v>7.2120383580525704</v>
      </c>
      <c r="N4275">
        <v>0.96906574567158998</v>
      </c>
    </row>
    <row r="4276" spans="1:14" x14ac:dyDescent="0.3">
      <c r="A4276">
        <v>1719453</v>
      </c>
      <c r="B4276">
        <v>2024</v>
      </c>
      <c r="C4276">
        <v>6</v>
      </c>
      <c r="D4276">
        <v>27</v>
      </c>
      <c r="E4276">
        <v>500</v>
      </c>
      <c r="F4276">
        <v>-4.1367089843749998</v>
      </c>
      <c r="G4276">
        <v>-1.18234130859375</v>
      </c>
      <c r="H4276">
        <v>4.3023589101115203</v>
      </c>
      <c r="I4276">
        <v>1.29240180714791</v>
      </c>
      <c r="J4276">
        <f t="shared" si="67"/>
        <v>1.29240180714791</v>
      </c>
      <c r="K4276" t="str" cm="1">
        <f t="array" ref="K4276">INDEX($P$6:$P$13,MATCH(MIN(ABS(MOD(J4276 - $Q$6:$Q$13 + PI(), 2*PI()) - PI())),ABS(MOD(J4276 - $Q$6:$Q$13 + PI(), 2*PI()) - PI()),0))</f>
        <v>E</v>
      </c>
      <c r="L4276">
        <v>2.1804673887647801</v>
      </c>
      <c r="M4276">
        <v>7.2407075034247503</v>
      </c>
      <c r="N4276">
        <v>0.97545756234062997</v>
      </c>
    </row>
    <row r="4277" spans="1:14" x14ac:dyDescent="0.3">
      <c r="A4277">
        <v>1719457</v>
      </c>
      <c r="B4277">
        <v>2024</v>
      </c>
      <c r="C4277">
        <v>6</v>
      </c>
      <c r="D4277">
        <v>27</v>
      </c>
      <c r="E4277">
        <v>600</v>
      </c>
      <c r="F4277">
        <v>-4.0035302734374998</v>
      </c>
      <c r="G4277">
        <v>-1.17795593261718</v>
      </c>
      <c r="H4277">
        <v>4.1732283461989601</v>
      </c>
      <c r="I4277">
        <v>1.2846421195817599</v>
      </c>
      <c r="J4277">
        <f t="shared" si="67"/>
        <v>1.2846421195817599</v>
      </c>
      <c r="K4277" t="str" cm="1">
        <f t="array" ref="K4277">INDEX($P$6:$P$13,MATCH(MIN(ABS(MOD(J4277 - $Q$6:$Q$13 + PI(), 2*PI()) - PI())),ABS(MOD(J4277 - $Q$6:$Q$13 + PI(), 2*PI()) - PI()),0))</f>
        <v>E</v>
      </c>
      <c r="L4277">
        <v>2.1400854795311601</v>
      </c>
      <c r="M4277">
        <v>7.2796537611219598</v>
      </c>
      <c r="N4277">
        <v>0.98118470112482703</v>
      </c>
    </row>
    <row r="4278" spans="1:14" x14ac:dyDescent="0.3">
      <c r="A4278">
        <v>1719460</v>
      </c>
      <c r="B4278">
        <v>2024</v>
      </c>
      <c r="C4278">
        <v>6</v>
      </c>
      <c r="D4278">
        <v>27</v>
      </c>
      <c r="E4278">
        <v>700</v>
      </c>
      <c r="F4278">
        <v>-3.8417309570312499</v>
      </c>
      <c r="G4278">
        <v>-1.44467651367187</v>
      </c>
      <c r="H4278">
        <v>4.1043863092266699</v>
      </c>
      <c r="I4278">
        <v>1.21110688892872</v>
      </c>
      <c r="J4278">
        <f t="shared" si="67"/>
        <v>1.21110688892872</v>
      </c>
      <c r="K4278" t="str" cm="1">
        <f t="array" ref="K4278">INDEX($P$6:$P$13,MATCH(MIN(ABS(MOD(J4278 - $Q$6:$Q$13 + PI(), 2*PI()) - PI())),ABS(MOD(J4278 - $Q$6:$Q$13 + PI(), 2*PI()) - PI()),0))</f>
        <v>E</v>
      </c>
      <c r="L4278">
        <v>2.7930888966284999</v>
      </c>
      <c r="M4278">
        <v>7.3277912139892498</v>
      </c>
      <c r="N4278">
        <v>0.98623891671498598</v>
      </c>
    </row>
    <row r="4279" spans="1:14" x14ac:dyDescent="0.3">
      <c r="A4279">
        <v>1719464</v>
      </c>
      <c r="B4279">
        <v>2024</v>
      </c>
      <c r="C4279">
        <v>6</v>
      </c>
      <c r="D4279">
        <v>27</v>
      </c>
      <c r="E4279">
        <v>800</v>
      </c>
      <c r="F4279">
        <v>-3.7359588623046802</v>
      </c>
      <c r="G4279">
        <v>-1.8457696533203101</v>
      </c>
      <c r="H4279">
        <v>4.1670438243377097</v>
      </c>
      <c r="I4279">
        <v>1.11191591134405</v>
      </c>
      <c r="J4279">
        <f t="shared" si="67"/>
        <v>1.11191591134405</v>
      </c>
      <c r="K4279" t="str" cm="1">
        <f t="array" ref="K4279">INDEX($P$6:$P$13,MATCH(MIN(ABS(MOD(J4279 - $Q$6:$Q$13 + PI(), 2*PI()) - PI())),ABS(MOD(J4279 - $Q$6:$Q$13 + PI(), 2*PI()) - PI()),0))</f>
        <v>NE</v>
      </c>
      <c r="L4279">
        <v>3.4456177532149201</v>
      </c>
      <c r="M4279">
        <v>7.3750334845648799</v>
      </c>
      <c r="N4279">
        <v>0.99188815222846105</v>
      </c>
    </row>
    <row r="4280" spans="1:14" x14ac:dyDescent="0.3">
      <c r="A4280">
        <v>1719468</v>
      </c>
      <c r="B4280">
        <v>2024</v>
      </c>
      <c r="C4280">
        <v>6</v>
      </c>
      <c r="D4280">
        <v>27</v>
      </c>
      <c r="E4280">
        <v>900</v>
      </c>
      <c r="F4280">
        <v>-3.70632507324218</v>
      </c>
      <c r="G4280">
        <v>-2.1133502197265601</v>
      </c>
      <c r="H4280">
        <v>4.2665084905296897</v>
      </c>
      <c r="I4280">
        <v>1.0525761107229701</v>
      </c>
      <c r="J4280">
        <f t="shared" si="67"/>
        <v>1.0525761107229701</v>
      </c>
      <c r="K4280" t="str" cm="1">
        <f t="array" ref="K4280">INDEX($P$6:$P$13,MATCH(MIN(ABS(MOD(J4280 - $Q$6:$Q$13 + PI(), 2*PI()) - PI())),ABS(MOD(J4280 - $Q$6:$Q$13 + PI(), 2*PI()) - PI()),0))</f>
        <v>NE</v>
      </c>
      <c r="L4280">
        <v>4.0997011080261299</v>
      </c>
      <c r="M4280">
        <v>7.4180258644951698</v>
      </c>
      <c r="N4280">
        <v>0.99871569871902399</v>
      </c>
    </row>
    <row r="4281" spans="1:14" x14ac:dyDescent="0.3">
      <c r="A4281">
        <v>1719471</v>
      </c>
      <c r="B4281">
        <v>2024</v>
      </c>
      <c r="C4281">
        <v>6</v>
      </c>
      <c r="D4281">
        <v>27</v>
      </c>
      <c r="E4281">
        <v>1000</v>
      </c>
      <c r="F4281">
        <v>-3.5995043945312499</v>
      </c>
      <c r="G4281">
        <v>-1.98430480957031</v>
      </c>
      <c r="H4281">
        <v>4.1102186637128701</v>
      </c>
      <c r="I4281">
        <v>1.0669773077259399</v>
      </c>
      <c r="J4281">
        <f t="shared" si="67"/>
        <v>1.0669773077259399</v>
      </c>
      <c r="K4281" t="str" cm="1">
        <f t="array" ref="K4281">INDEX($P$6:$P$13,MATCH(MIN(ABS(MOD(J4281 - $Q$6:$Q$13 + PI(), 2*PI()) - PI())),ABS(MOD(J4281 - $Q$6:$Q$13 + PI(), 2*PI()) - PI()),0))</f>
        <v>NE</v>
      </c>
      <c r="L4281">
        <v>4.7500180336325899</v>
      </c>
      <c r="M4281">
        <v>7.48668956756591</v>
      </c>
      <c r="N4281">
        <v>1.00420353147718</v>
      </c>
    </row>
    <row r="4282" spans="1:14" x14ac:dyDescent="0.3">
      <c r="A4282">
        <v>1719475</v>
      </c>
      <c r="B4282">
        <v>2024</v>
      </c>
      <c r="C4282">
        <v>6</v>
      </c>
      <c r="D4282">
        <v>27</v>
      </c>
      <c r="E4282">
        <v>1100</v>
      </c>
      <c r="F4282">
        <v>-3.4098852539062499</v>
      </c>
      <c r="G4282">
        <v>-2.17720458984375</v>
      </c>
      <c r="H4282">
        <v>4.0456813110827099</v>
      </c>
      <c r="I4282">
        <v>1.00254948066043</v>
      </c>
      <c r="J4282">
        <f t="shared" si="67"/>
        <v>1.00254948066043</v>
      </c>
      <c r="K4282" t="str" cm="1">
        <f t="array" ref="K4282">INDEX($P$6:$P$13,MATCH(MIN(ABS(MOD(J4282 - $Q$6:$Q$13 + PI(), 2*PI()) - PI())),ABS(MOD(J4282 - $Q$6:$Q$13 + PI(), 2*PI()) - PI()),0))</f>
        <v>NE</v>
      </c>
      <c r="L4282">
        <v>5.3955487964058202</v>
      </c>
      <c r="M4282">
        <v>7.5544342464870802</v>
      </c>
      <c r="N4282">
        <v>1.01093442572487</v>
      </c>
    </row>
    <row r="4283" spans="1:14" x14ac:dyDescent="0.3">
      <c r="A4283">
        <v>1719478</v>
      </c>
      <c r="B4283">
        <v>2024</v>
      </c>
      <c r="C4283">
        <v>6</v>
      </c>
      <c r="D4283">
        <v>27</v>
      </c>
      <c r="E4283">
        <v>1200</v>
      </c>
      <c r="F4283">
        <v>-3.39152404785156</v>
      </c>
      <c r="G4283">
        <v>-2.3360284423828102</v>
      </c>
      <c r="H4283">
        <v>4.1181870101753404</v>
      </c>
      <c r="I4283">
        <v>0.96763742080395598</v>
      </c>
      <c r="J4283">
        <f t="shared" si="67"/>
        <v>0.96763742080395598</v>
      </c>
      <c r="K4283" t="str" cm="1">
        <f t="array" ref="K4283">INDEX($P$6:$P$13,MATCH(MIN(ABS(MOD(J4283 - $Q$6:$Q$13 + PI(), 2*PI()) - PI())),ABS(MOD(J4283 - $Q$6:$Q$13 + PI(), 2*PI()) - PI()),0))</f>
        <v>NE</v>
      </c>
      <c r="L4283">
        <v>6.0404513120802399</v>
      </c>
      <c r="M4283">
        <v>7.6257776684231198</v>
      </c>
      <c r="N4283">
        <v>1.01836502552032</v>
      </c>
    </row>
    <row r="4284" spans="1:14" x14ac:dyDescent="0.3">
      <c r="A4284">
        <v>1719482</v>
      </c>
      <c r="B4284">
        <v>2024</v>
      </c>
      <c r="C4284">
        <v>6</v>
      </c>
      <c r="D4284">
        <v>27</v>
      </c>
      <c r="E4284">
        <v>1300</v>
      </c>
      <c r="F4284">
        <v>-3.4457275390625002</v>
      </c>
      <c r="G4284">
        <v>-2.3899218750000002</v>
      </c>
      <c r="H4284">
        <v>4.1934192304201101</v>
      </c>
      <c r="I4284">
        <v>0.96438539989651195</v>
      </c>
      <c r="J4284">
        <f t="shared" si="67"/>
        <v>0.96438539989651195</v>
      </c>
      <c r="K4284" t="str" cm="1">
        <f t="array" ref="K4284">INDEX($P$6:$P$13,MATCH(MIN(ABS(MOD(J4284 - $Q$6:$Q$13 + PI(), 2*PI()) - PI())),ABS(MOD(J4284 - $Q$6:$Q$13 + PI(), 2*PI()) - PI()),0))</f>
        <v>NE</v>
      </c>
      <c r="L4284">
        <v>5.98841622181068</v>
      </c>
      <c r="M4284">
        <v>7.6977330313788501</v>
      </c>
      <c r="N4284">
        <v>1.02675810125139</v>
      </c>
    </row>
    <row r="4285" spans="1:14" x14ac:dyDescent="0.3">
      <c r="A4285">
        <v>1719486</v>
      </c>
      <c r="B4285">
        <v>2024</v>
      </c>
      <c r="C4285">
        <v>6</v>
      </c>
      <c r="D4285">
        <v>27</v>
      </c>
      <c r="E4285">
        <v>1400</v>
      </c>
      <c r="F4285">
        <v>-3.4521856689453099</v>
      </c>
      <c r="G4285">
        <v>-2.44586547851562</v>
      </c>
      <c r="H4285">
        <v>4.2308207042920003</v>
      </c>
      <c r="I4285">
        <v>0.95438997145377902</v>
      </c>
      <c r="J4285">
        <f t="shared" si="67"/>
        <v>0.95438997145377902</v>
      </c>
      <c r="K4285" t="str" cm="1">
        <f t="array" ref="K4285">INDEX($P$6:$P$13,MATCH(MIN(ABS(MOD(J4285 - $Q$6:$Q$13 + PI(), 2*PI()) - PI())),ABS(MOD(J4285 - $Q$6:$Q$13 + PI(), 2*PI()) - PI()),0))</f>
        <v>NE</v>
      </c>
      <c r="L4285">
        <v>5.93747290922534</v>
      </c>
      <c r="M4285">
        <v>7.7710156970553896</v>
      </c>
      <c r="N4285">
        <v>1.03574424319797</v>
      </c>
    </row>
    <row r="4286" spans="1:14" x14ac:dyDescent="0.3">
      <c r="A4286">
        <v>1719489</v>
      </c>
      <c r="B4286">
        <v>2024</v>
      </c>
      <c r="C4286">
        <v>6</v>
      </c>
      <c r="D4286">
        <v>27</v>
      </c>
      <c r="E4286">
        <v>1500</v>
      </c>
      <c r="F4286">
        <v>-3.4017126464843699</v>
      </c>
      <c r="G4286">
        <v>-2.4567016601562499</v>
      </c>
      <c r="H4286">
        <v>4.1960733997710502</v>
      </c>
      <c r="I4286">
        <v>0.94532883037301996</v>
      </c>
      <c r="J4286">
        <f t="shared" si="67"/>
        <v>0.94532883037301996</v>
      </c>
      <c r="K4286" t="str" cm="1">
        <f t="array" ref="K4286">INDEX($P$6:$P$13,MATCH(MIN(ABS(MOD(J4286 - $Q$6:$Q$13 + PI(), 2*PI()) - PI())),ABS(MOD(J4286 - $Q$6:$Q$13 + PI(), 2*PI()) - PI()),0))</f>
        <v>NE</v>
      </c>
      <c r="L4286">
        <v>5.8874196842576696</v>
      </c>
      <c r="M4286">
        <v>7.84716436598036</v>
      </c>
      <c r="N4286">
        <v>1.04497814178466</v>
      </c>
    </row>
    <row r="4287" spans="1:14" x14ac:dyDescent="0.3">
      <c r="A4287">
        <v>1719493</v>
      </c>
      <c r="B4287">
        <v>2024</v>
      </c>
      <c r="C4287">
        <v>6</v>
      </c>
      <c r="D4287">
        <v>27</v>
      </c>
      <c r="E4287">
        <v>1600</v>
      </c>
      <c r="F4287">
        <v>-3.4143896484375</v>
      </c>
      <c r="G4287">
        <v>-2.6340905761718698</v>
      </c>
      <c r="H4287">
        <v>4.3123647613385598</v>
      </c>
      <c r="I4287">
        <v>0.91369699931635295</v>
      </c>
      <c r="J4287">
        <f t="shared" si="67"/>
        <v>0.91369699931635295</v>
      </c>
      <c r="K4287" t="str" cm="1">
        <f t="array" ref="K4287">INDEX($P$6:$P$13,MATCH(MIN(ABS(MOD(J4287 - $Q$6:$Q$13 + PI(), 2*PI()) - PI())),ABS(MOD(J4287 - $Q$6:$Q$13 + PI(), 2*PI()) - PI()),0))</f>
        <v>NE</v>
      </c>
      <c r="L4287">
        <v>5.8391646256580101</v>
      </c>
      <c r="M4287">
        <v>7.9222154617309499</v>
      </c>
      <c r="N4287">
        <v>1.0546087688869901</v>
      </c>
    </row>
    <row r="4288" spans="1:14" x14ac:dyDescent="0.3">
      <c r="A4288">
        <v>1719496</v>
      </c>
      <c r="B4288">
        <v>2024</v>
      </c>
      <c r="C4288">
        <v>6</v>
      </c>
      <c r="D4288">
        <v>27</v>
      </c>
      <c r="E4288">
        <v>1700</v>
      </c>
      <c r="F4288">
        <v>-3.4382086181640599</v>
      </c>
      <c r="G4288">
        <v>-2.772236328125</v>
      </c>
      <c r="H4288">
        <v>4.4166245890944298</v>
      </c>
      <c r="I4288">
        <v>0.89222417232649798</v>
      </c>
      <c r="J4288">
        <f t="shared" si="67"/>
        <v>0.89222417232649798</v>
      </c>
      <c r="K4288" t="str" cm="1">
        <f t="array" ref="K4288">INDEX($P$6:$P$13,MATCH(MIN(ABS(MOD(J4288 - $Q$6:$Q$13 + PI(), 2*PI()) - PI())),ABS(MOD(J4288 - $Q$6:$Q$13 + PI(), 2*PI()) - PI()),0))</f>
        <v>NE</v>
      </c>
      <c r="L4288">
        <v>5.7951848283283001</v>
      </c>
      <c r="M4288">
        <v>7.9901670879787803</v>
      </c>
      <c r="N4288">
        <v>1.0651238759358701</v>
      </c>
    </row>
    <row r="4289" spans="1:14" x14ac:dyDescent="0.3">
      <c r="A4289">
        <v>1719500</v>
      </c>
      <c r="B4289">
        <v>2024</v>
      </c>
      <c r="C4289">
        <v>6</v>
      </c>
      <c r="D4289">
        <v>27</v>
      </c>
      <c r="E4289">
        <v>1800</v>
      </c>
      <c r="F4289">
        <v>-3.66341613769531</v>
      </c>
      <c r="G4289">
        <v>-2.85437622070312</v>
      </c>
      <c r="H4289">
        <v>4.6441448520951498</v>
      </c>
      <c r="I4289">
        <v>0.90889438878037498</v>
      </c>
      <c r="J4289">
        <f t="shared" si="67"/>
        <v>0.90889438878037498</v>
      </c>
      <c r="K4289" t="str" cm="1">
        <f t="array" ref="K4289">INDEX($P$6:$P$13,MATCH(MIN(ABS(MOD(J4289 - $Q$6:$Q$13 + PI(), 2*PI()) - PI())),ABS(MOD(J4289 - $Q$6:$Q$13 + PI(), 2*PI()) - PI()),0))</f>
        <v>NE</v>
      </c>
      <c r="L4289">
        <v>5.7561989906747</v>
      </c>
      <c r="M4289">
        <v>8.0487933688693492</v>
      </c>
      <c r="N4289">
        <v>1.07653458913167</v>
      </c>
    </row>
    <row r="4290" spans="1:14" x14ac:dyDescent="0.3">
      <c r="A4290">
        <v>1719504</v>
      </c>
      <c r="B4290">
        <v>2024</v>
      </c>
      <c r="C4290">
        <v>6</v>
      </c>
      <c r="D4290">
        <v>27</v>
      </c>
      <c r="E4290">
        <v>1900</v>
      </c>
      <c r="F4290">
        <v>-3.9632250976562502</v>
      </c>
      <c r="G4290">
        <v>-2.7117907714843699</v>
      </c>
      <c r="H4290">
        <v>4.8021830830363204</v>
      </c>
      <c r="I4290">
        <v>0.97072713282164202</v>
      </c>
      <c r="J4290">
        <f t="shared" si="67"/>
        <v>0.97072713282164202</v>
      </c>
      <c r="K4290" t="str" cm="1">
        <f t="array" ref="K4290">INDEX($P$6:$P$13,MATCH(MIN(ABS(MOD(J4290 - $Q$6:$Q$13 + PI(), 2*PI()) - PI())),ABS(MOD(J4290 - $Q$6:$Q$13 + PI(), 2*PI()) - PI()),0))</f>
        <v>NE</v>
      </c>
      <c r="L4290">
        <v>5.7261353344864503</v>
      </c>
      <c r="M4290">
        <v>8.0869226455688406</v>
      </c>
      <c r="N4290">
        <v>1.0899335013495499</v>
      </c>
    </row>
    <row r="4291" spans="1:14" x14ac:dyDescent="0.3">
      <c r="A4291">
        <v>1719507</v>
      </c>
      <c r="B4291">
        <v>2024</v>
      </c>
      <c r="C4291">
        <v>6</v>
      </c>
      <c r="D4291">
        <v>27</v>
      </c>
      <c r="E4291">
        <v>2000</v>
      </c>
      <c r="F4291">
        <v>-4.2634301757812496</v>
      </c>
      <c r="G4291">
        <v>-2.5601434326171799</v>
      </c>
      <c r="H4291">
        <v>4.9730444658513804</v>
      </c>
      <c r="I4291">
        <v>1.03001725738544</v>
      </c>
      <c r="J4291">
        <f t="shared" ref="J4291:J4354" si="68">IF(I4291&lt;0,I4291+2*PI(),I4291)</f>
        <v>1.03001725738544</v>
      </c>
      <c r="K4291" t="str" cm="1">
        <f t="array" ref="K4291">INDEX($P$6:$P$13,MATCH(MIN(ABS(MOD(J4291 - $Q$6:$Q$13 + PI(), 2*PI()) - PI())),ABS(MOD(J4291 - $Q$6:$Q$13 + PI(), 2*PI()) - PI()),0))</f>
        <v>NE</v>
      </c>
      <c r="L4291">
        <v>5.7026857868187903</v>
      </c>
      <c r="M4291">
        <v>8.1107725567287794</v>
      </c>
      <c r="N4291">
        <v>1.10456286536322</v>
      </c>
    </row>
    <row r="4292" spans="1:14" x14ac:dyDescent="0.3">
      <c r="A4292">
        <v>1719511</v>
      </c>
      <c r="B4292">
        <v>2024</v>
      </c>
      <c r="C4292">
        <v>6</v>
      </c>
      <c r="D4292">
        <v>27</v>
      </c>
      <c r="E4292">
        <v>2100</v>
      </c>
      <c r="F4292">
        <v>-4.4144165039062502</v>
      </c>
      <c r="G4292">
        <v>-2.5020751953125</v>
      </c>
      <c r="H4292">
        <v>5.0741948477524899</v>
      </c>
      <c r="I4292">
        <v>1.0551491567281599</v>
      </c>
      <c r="J4292">
        <f t="shared" si="68"/>
        <v>1.0551491567281599</v>
      </c>
      <c r="K4292" t="str" cm="1">
        <f t="array" ref="K4292">INDEX($P$6:$P$13,MATCH(MIN(ABS(MOD(J4292 - $Q$6:$Q$13 + PI(), 2*PI()) - PI())),ABS(MOD(J4292 - $Q$6:$Q$13 + PI(), 2*PI()) - PI()),0))</f>
        <v>NE</v>
      </c>
      <c r="L4292">
        <v>5.6853271844709399</v>
      </c>
      <c r="M4292">
        <v>8.1192174487643705</v>
      </c>
      <c r="N4292">
        <v>1.12054178449842</v>
      </c>
    </row>
    <row r="4293" spans="1:14" x14ac:dyDescent="0.3">
      <c r="A4293">
        <v>1719514</v>
      </c>
      <c r="B4293">
        <v>2024</v>
      </c>
      <c r="C4293">
        <v>6</v>
      </c>
      <c r="D4293">
        <v>27</v>
      </c>
      <c r="E4293">
        <v>2200</v>
      </c>
      <c r="F4293">
        <v>-4.3848632812500004</v>
      </c>
      <c r="G4293">
        <v>-2.4692114257812499</v>
      </c>
      <c r="H4293">
        <v>5.0322987848957403</v>
      </c>
      <c r="I4293">
        <v>1.05793476277882</v>
      </c>
      <c r="J4293">
        <f t="shared" si="68"/>
        <v>1.05793476277882</v>
      </c>
      <c r="K4293" t="str" cm="1">
        <f t="array" ref="K4293">INDEX($P$6:$P$13,MATCH(MIN(ABS(MOD(J4293 - $Q$6:$Q$13 + PI(), 2*PI()) - PI())),ABS(MOD(J4293 - $Q$6:$Q$13 + PI(), 2*PI()) - PI()),0))</f>
        <v>NE</v>
      </c>
      <c r="L4293">
        <v>5.6643376874742399</v>
      </c>
      <c r="M4293">
        <v>8.1509592268202002</v>
      </c>
      <c r="N4293">
        <v>1.1334143744574601</v>
      </c>
    </row>
    <row r="4294" spans="1:14" x14ac:dyDescent="0.3">
      <c r="A4294">
        <v>1719518</v>
      </c>
      <c r="B4294">
        <v>2024</v>
      </c>
      <c r="C4294">
        <v>6</v>
      </c>
      <c r="D4294">
        <v>27</v>
      </c>
      <c r="E4294">
        <v>2300</v>
      </c>
      <c r="F4294">
        <v>-4.4174548339843698</v>
      </c>
      <c r="G4294">
        <v>-2.3527410888671798</v>
      </c>
      <c r="H4294">
        <v>5.0049273562695999</v>
      </c>
      <c r="I4294">
        <v>1.0814092896141101</v>
      </c>
      <c r="J4294">
        <f t="shared" si="68"/>
        <v>1.0814092896141101</v>
      </c>
      <c r="K4294" t="str" cm="1">
        <f t="array" ref="K4294">INDEX($P$6:$P$13,MATCH(MIN(ABS(MOD(J4294 - $Q$6:$Q$13 + PI(), 2*PI()) - PI())),ABS(MOD(J4294 - $Q$6:$Q$13 + PI(), 2*PI()) - PI()),0))</f>
        <v>NE</v>
      </c>
      <c r="L4294">
        <v>5.6393233847127702</v>
      </c>
      <c r="M4294">
        <v>8.1788585450914102</v>
      </c>
      <c r="N4294">
        <v>1.14633549584282</v>
      </c>
    </row>
    <row r="4295" spans="1:14" x14ac:dyDescent="0.3">
      <c r="A4295">
        <v>1719522</v>
      </c>
      <c r="B4295">
        <v>2024</v>
      </c>
      <c r="C4295">
        <v>6</v>
      </c>
      <c r="D4295">
        <v>27</v>
      </c>
      <c r="E4295">
        <v>0</v>
      </c>
      <c r="F4295">
        <v>-3.3293395996093702</v>
      </c>
      <c r="G4295">
        <v>-2.0040979003906201</v>
      </c>
      <c r="H4295">
        <v>3.885989007174</v>
      </c>
      <c r="I4295">
        <v>1.0289438112635501</v>
      </c>
      <c r="J4295">
        <f t="shared" si="68"/>
        <v>1.0289438112635501</v>
      </c>
      <c r="K4295" t="str" cm="1">
        <f t="array" ref="K4295">INDEX($P$6:$P$13,MATCH(MIN(ABS(MOD(J4295 - $Q$6:$Q$13 + PI(), 2*PI()) - PI())),ABS(MOD(J4295 - $Q$6:$Q$13 + PI(), 2*PI()) - PI()),0))</f>
        <v>NE</v>
      </c>
      <c r="L4295">
        <v>0.238262327895194</v>
      </c>
      <c r="M4295">
        <v>7.1540824042426197</v>
      </c>
      <c r="N4295">
        <v>0.94280340274175001</v>
      </c>
    </row>
    <row r="4296" spans="1:14" x14ac:dyDescent="0.3">
      <c r="A4296">
        <v>1719525</v>
      </c>
      <c r="B4296">
        <v>2024</v>
      </c>
      <c r="C4296">
        <v>6</v>
      </c>
      <c r="D4296">
        <v>27</v>
      </c>
      <c r="E4296">
        <v>100</v>
      </c>
      <c r="F4296">
        <v>-3.6591259765625002</v>
      </c>
      <c r="G4296">
        <v>-2.0373724365234298</v>
      </c>
      <c r="H4296">
        <v>4.18808898633492</v>
      </c>
      <c r="I4296">
        <v>1.0627534118736499</v>
      </c>
      <c r="J4296">
        <f t="shared" si="68"/>
        <v>1.0627534118736499</v>
      </c>
      <c r="K4296" t="str" cm="1">
        <f t="array" ref="K4296">INDEX($P$6:$P$13,MATCH(MIN(ABS(MOD(J4296 - $Q$6:$Q$13 + PI(), 2*PI()) - PI())),ABS(MOD(J4296 - $Q$6:$Q$13 + PI(), 2*PI()) - PI()),0))</f>
        <v>NE</v>
      </c>
      <c r="L4296">
        <v>0.90848304965303295</v>
      </c>
      <c r="M4296">
        <v>7.1673392189873502</v>
      </c>
      <c r="N4296">
        <v>0.94867126146952296</v>
      </c>
    </row>
    <row r="4297" spans="1:14" x14ac:dyDescent="0.3">
      <c r="A4297">
        <v>1719529</v>
      </c>
      <c r="B4297">
        <v>2024</v>
      </c>
      <c r="C4297">
        <v>6</v>
      </c>
      <c r="D4297">
        <v>27</v>
      </c>
      <c r="E4297">
        <v>200</v>
      </c>
      <c r="F4297">
        <v>-3.8052191162109299</v>
      </c>
      <c r="G4297">
        <v>-1.9913122558593701</v>
      </c>
      <c r="H4297">
        <v>4.2947662360963097</v>
      </c>
      <c r="I4297">
        <v>1.0886744601520799</v>
      </c>
      <c r="J4297">
        <f t="shared" si="68"/>
        <v>1.0886744601520799</v>
      </c>
      <c r="K4297" t="str" cm="1">
        <f t="array" ref="K4297">INDEX($P$6:$P$13,MATCH(MIN(ABS(MOD(J4297 - $Q$6:$Q$13 + PI(), 2*PI()) - PI())),ABS(MOD(J4297 - $Q$6:$Q$13 + PI(), 2*PI()) - PI()),0))</f>
        <v>NE</v>
      </c>
      <c r="L4297">
        <v>0.88126281727113998</v>
      </c>
      <c r="M4297">
        <v>7.1767985026041599</v>
      </c>
      <c r="N4297">
        <v>0.95540160602993396</v>
      </c>
    </row>
    <row r="4298" spans="1:14" x14ac:dyDescent="0.3">
      <c r="A4298">
        <v>1719532</v>
      </c>
      <c r="B4298">
        <v>2024</v>
      </c>
      <c r="C4298">
        <v>6</v>
      </c>
      <c r="D4298">
        <v>28</v>
      </c>
      <c r="E4298">
        <v>300</v>
      </c>
      <c r="F4298">
        <v>-4.8377612304687503</v>
      </c>
      <c r="G4298">
        <v>-0.65687683105468697</v>
      </c>
      <c r="H4298">
        <v>4.8821533050696901</v>
      </c>
      <c r="I4298">
        <v>1.43584050038903</v>
      </c>
      <c r="J4298">
        <f t="shared" si="68"/>
        <v>1.43584050038903</v>
      </c>
      <c r="K4298" t="str" cm="1">
        <f t="array" ref="K4298">INDEX($P$6:$P$13,MATCH(MIN(ABS(MOD(J4298 - $Q$6:$Q$13 + PI(), 2*PI()) - PI())),ABS(MOD(J4298 - $Q$6:$Q$13 + PI(), 2*PI()) - PI()),0))</f>
        <v>E</v>
      </c>
      <c r="L4298">
        <v>5.5320938665818202</v>
      </c>
      <c r="M4298">
        <v>8.2975397109985298</v>
      </c>
      <c r="N4298">
        <v>1.1872876485188799</v>
      </c>
    </row>
    <row r="4299" spans="1:14" x14ac:dyDescent="0.3">
      <c r="A4299">
        <v>1719536</v>
      </c>
      <c r="B4299">
        <v>2024</v>
      </c>
      <c r="C4299">
        <v>6</v>
      </c>
      <c r="D4299">
        <v>28</v>
      </c>
      <c r="E4299">
        <v>400</v>
      </c>
      <c r="F4299">
        <v>-4.5820861816406202</v>
      </c>
      <c r="G4299">
        <v>-0.32464172363281202</v>
      </c>
      <c r="H4299">
        <v>4.5935722509507997</v>
      </c>
      <c r="I4299">
        <v>1.5000643208612601</v>
      </c>
      <c r="J4299">
        <f t="shared" si="68"/>
        <v>1.5000643208612601</v>
      </c>
      <c r="K4299" t="str" cm="1">
        <f t="array" ref="K4299">INDEX($P$6:$P$13,MATCH(MIN(ABS(MOD(J4299 - $Q$6:$Q$13 + PI(), 2*PI()) - PI())),ABS(MOD(J4299 - $Q$6:$Q$13 + PI(), 2*PI()) - PI()),0))</f>
        <v>E</v>
      </c>
      <c r="L4299">
        <v>5.5032573950238701</v>
      </c>
      <c r="M4299">
        <v>8.3483667373657209</v>
      </c>
      <c r="N4299">
        <v>1.1994289822048601</v>
      </c>
    </row>
    <row r="4300" spans="1:14" x14ac:dyDescent="0.3">
      <c r="A4300">
        <v>1719540</v>
      </c>
      <c r="B4300">
        <v>2024</v>
      </c>
      <c r="C4300">
        <v>6</v>
      </c>
      <c r="D4300">
        <v>28</v>
      </c>
      <c r="E4300">
        <v>500</v>
      </c>
      <c r="F4300">
        <v>-4.3494445800781198</v>
      </c>
      <c r="G4300">
        <v>3.5432739257812498E-2</v>
      </c>
      <c r="H4300">
        <v>4.3495889040439497</v>
      </c>
      <c r="I4300">
        <v>1.5789426440545899</v>
      </c>
      <c r="J4300">
        <f t="shared" si="68"/>
        <v>1.5789426440545899</v>
      </c>
      <c r="K4300" t="str" cm="1">
        <f t="array" ref="K4300">INDEX($P$6:$P$13,MATCH(MIN(ABS(MOD(J4300 - $Q$6:$Q$13 + PI(), 2*PI()) - PI())),ABS(MOD(J4300 - $Q$6:$Q$13 + PI(), 2*PI()) - PI()),0))</f>
        <v>E</v>
      </c>
      <c r="L4300">
        <v>5.4751471970858701</v>
      </c>
      <c r="M4300">
        <v>8.3775472640991193</v>
      </c>
      <c r="N4300">
        <v>1.2014302147759299</v>
      </c>
    </row>
    <row r="4301" spans="1:14" x14ac:dyDescent="0.3">
      <c r="A4301">
        <v>1719543</v>
      </c>
      <c r="B4301">
        <v>2024</v>
      </c>
      <c r="C4301">
        <v>6</v>
      </c>
      <c r="D4301">
        <v>28</v>
      </c>
      <c r="E4301">
        <v>600</v>
      </c>
      <c r="F4301">
        <v>-4.0278588867187501</v>
      </c>
      <c r="G4301">
        <v>8.9559936523437494E-2</v>
      </c>
      <c r="H4301">
        <v>4.0288544517702896</v>
      </c>
      <c r="I4301">
        <v>1.59302778621805</v>
      </c>
      <c r="J4301">
        <f t="shared" si="68"/>
        <v>1.59302778621805</v>
      </c>
      <c r="K4301" t="str" cm="1">
        <f t="array" ref="K4301">INDEX($P$6:$P$13,MATCH(MIN(ABS(MOD(J4301 - $Q$6:$Q$13 + PI(), 2*PI()) - PI())),ABS(MOD(J4301 - $Q$6:$Q$13 + PI(), 2*PI()) - PI()),0))</f>
        <v>E</v>
      </c>
      <c r="L4301">
        <v>5.4470620920434696</v>
      </c>
      <c r="M4301">
        <v>8.4084241655137806</v>
      </c>
      <c r="N4301">
        <v>1.20180320739746</v>
      </c>
    </row>
    <row r="4302" spans="1:14" x14ac:dyDescent="0.3">
      <c r="A4302">
        <v>1719547</v>
      </c>
      <c r="B4302">
        <v>2024</v>
      </c>
      <c r="C4302">
        <v>6</v>
      </c>
      <c r="D4302">
        <v>28</v>
      </c>
      <c r="E4302">
        <v>700</v>
      </c>
      <c r="F4302">
        <v>-3.89504516601562</v>
      </c>
      <c r="G4302">
        <v>3.9995117187499998E-2</v>
      </c>
      <c r="H4302">
        <v>3.89525049960853</v>
      </c>
      <c r="I4302">
        <v>1.5810641696388099</v>
      </c>
      <c r="J4302">
        <f t="shared" si="68"/>
        <v>1.5810641696388099</v>
      </c>
      <c r="K4302" t="str" cm="1">
        <f t="array" ref="K4302">INDEX($P$6:$P$13,MATCH(MIN(ABS(MOD(J4302 - $Q$6:$Q$13 + PI(), 2*PI()) - PI())),ABS(MOD(J4302 - $Q$6:$Q$13 + PI(), 2*PI()) - PI()),0))</f>
        <v>E</v>
      </c>
      <c r="L4302">
        <v>5.4206738348849504</v>
      </c>
      <c r="M4302">
        <v>8.4336616728040905</v>
      </c>
      <c r="N4302">
        <v>1.20109028286404</v>
      </c>
    </row>
    <row r="4303" spans="1:14" x14ac:dyDescent="0.3">
      <c r="A4303">
        <v>1719550</v>
      </c>
      <c r="B4303">
        <v>2024</v>
      </c>
      <c r="C4303">
        <v>6</v>
      </c>
      <c r="D4303">
        <v>28</v>
      </c>
      <c r="E4303">
        <v>800</v>
      </c>
      <c r="F4303">
        <v>-4.0642498779296803</v>
      </c>
      <c r="G4303">
        <v>-0.13317138671875001</v>
      </c>
      <c r="H4303">
        <v>4.0664310750942301</v>
      </c>
      <c r="I4303">
        <v>1.53804151059001</v>
      </c>
      <c r="J4303">
        <f t="shared" si="68"/>
        <v>1.53804151059001</v>
      </c>
      <c r="K4303" t="str" cm="1">
        <f t="array" ref="K4303">INDEX($P$6:$P$13,MATCH(MIN(ABS(MOD(J4303 - $Q$6:$Q$13 + PI(), 2*PI()) - PI())),ABS(MOD(J4303 - $Q$6:$Q$13 + PI(), 2*PI()) - PI()),0))</f>
        <v>E</v>
      </c>
      <c r="L4303">
        <v>5.3986621574805103</v>
      </c>
      <c r="M4303">
        <v>8.4395212597317109</v>
      </c>
      <c r="N4303">
        <v>1.20069641537136</v>
      </c>
    </row>
    <row r="4304" spans="1:14" x14ac:dyDescent="0.3">
      <c r="A4304">
        <v>1719554</v>
      </c>
      <c r="B4304">
        <v>2024</v>
      </c>
      <c r="C4304">
        <v>6</v>
      </c>
      <c r="D4304">
        <v>28</v>
      </c>
      <c r="E4304">
        <v>900</v>
      </c>
      <c r="F4304">
        <v>-4.3962908935546796</v>
      </c>
      <c r="G4304">
        <v>-0.27167907714843698</v>
      </c>
      <c r="H4304">
        <v>4.4046774163055398</v>
      </c>
      <c r="I4304">
        <v>1.5090774745647499</v>
      </c>
      <c r="J4304">
        <f t="shared" si="68"/>
        <v>1.5090774745647499</v>
      </c>
      <c r="K4304" t="str" cm="1">
        <f t="array" ref="K4304">INDEX($P$6:$P$13,MATCH(MIN(ABS(MOD(J4304 - $Q$6:$Q$13 + PI(), 2*PI()) - PI())),ABS(MOD(J4304 - $Q$6:$Q$13 + PI(), 2*PI()) - PI()),0))</f>
        <v>E</v>
      </c>
      <c r="L4304">
        <v>5.3824573548796</v>
      </c>
      <c r="M4304">
        <v>8.4193753136528802</v>
      </c>
      <c r="N4304">
        <v>1.20133527119954</v>
      </c>
    </row>
    <row r="4305" spans="1:14" x14ac:dyDescent="0.3">
      <c r="A4305">
        <v>1719558</v>
      </c>
      <c r="B4305">
        <v>2024</v>
      </c>
      <c r="C4305">
        <v>6</v>
      </c>
      <c r="D4305">
        <v>28</v>
      </c>
      <c r="E4305">
        <v>1000</v>
      </c>
      <c r="F4305">
        <v>-4.7730212402343701</v>
      </c>
      <c r="G4305">
        <v>-0.27721862792968699</v>
      </c>
      <c r="H4305">
        <v>4.7810649365386899</v>
      </c>
      <c r="I4305">
        <v>1.51278117721072</v>
      </c>
      <c r="J4305">
        <f t="shared" si="68"/>
        <v>1.51278117721072</v>
      </c>
      <c r="K4305" t="str" cm="1">
        <f t="array" ref="K4305">INDEX($P$6:$P$13,MATCH(MIN(ABS(MOD(J4305 - $Q$6:$Q$13 + PI(), 2*PI()) - PI())),ABS(MOD(J4305 - $Q$6:$Q$13 + PI(), 2*PI()) - PI()),0))</f>
        <v>E</v>
      </c>
      <c r="L4305">
        <v>5.3737780537056699</v>
      </c>
      <c r="M4305">
        <v>8.3759520848592093</v>
      </c>
      <c r="N4305">
        <v>1.2027616500854399</v>
      </c>
    </row>
    <row r="4306" spans="1:14" x14ac:dyDescent="0.3">
      <c r="A4306">
        <v>1719561</v>
      </c>
      <c r="B4306">
        <v>2024</v>
      </c>
      <c r="C4306">
        <v>6</v>
      </c>
      <c r="D4306">
        <v>28</v>
      </c>
      <c r="E4306">
        <v>1100</v>
      </c>
      <c r="F4306">
        <v>-5.07810913085937</v>
      </c>
      <c r="G4306">
        <v>-0.304713134765625</v>
      </c>
      <c r="H4306">
        <v>5.0872431079530704</v>
      </c>
      <c r="I4306">
        <v>1.5108629548625601</v>
      </c>
      <c r="J4306">
        <f t="shared" si="68"/>
        <v>1.5108629548625601</v>
      </c>
      <c r="K4306" t="str" cm="1">
        <f t="array" ref="K4306">INDEX($P$6:$P$13,MATCH(MIN(ABS(MOD(J4306 - $Q$6:$Q$13 + PI(), 2*PI()) - PI())),ABS(MOD(J4306 - $Q$6:$Q$13 + PI(), 2*PI()) - PI()),0))</f>
        <v>E</v>
      </c>
      <c r="L4306">
        <v>5.3731990233033304</v>
      </c>
      <c r="M4306">
        <v>8.2892190085517008</v>
      </c>
      <c r="N4306">
        <v>1.20736938052707</v>
      </c>
    </row>
    <row r="4307" spans="1:14" x14ac:dyDescent="0.3">
      <c r="A4307">
        <v>1719565</v>
      </c>
      <c r="B4307">
        <v>2024</v>
      </c>
      <c r="C4307">
        <v>6</v>
      </c>
      <c r="D4307">
        <v>28</v>
      </c>
      <c r="E4307">
        <v>1200</v>
      </c>
      <c r="F4307">
        <v>-5.4248828124999999</v>
      </c>
      <c r="G4307">
        <v>-6.1245117187500003E-2</v>
      </c>
      <c r="H4307">
        <v>5.42522851995537</v>
      </c>
      <c r="I4307">
        <v>1.5595071400101499</v>
      </c>
      <c r="J4307">
        <f t="shared" si="68"/>
        <v>1.5595071400101499</v>
      </c>
      <c r="K4307" t="str" cm="1">
        <f t="array" ref="K4307">INDEX($P$6:$P$13,MATCH(MIN(ABS(MOD(J4307 - $Q$6:$Q$13 + PI(), 2*PI()) - PI())),ABS(MOD(J4307 - $Q$6:$Q$13 + PI(), 2*PI()) - PI()),0))</f>
        <v>E</v>
      </c>
      <c r="L4307">
        <v>5.3825697994589596</v>
      </c>
      <c r="M4307">
        <v>8.1681361728244308</v>
      </c>
      <c r="N4307">
        <v>1.2148537105984101</v>
      </c>
    </row>
    <row r="4308" spans="1:14" x14ac:dyDescent="0.3">
      <c r="A4308">
        <v>1719568</v>
      </c>
      <c r="B4308">
        <v>2024</v>
      </c>
      <c r="C4308">
        <v>6</v>
      </c>
      <c r="D4308">
        <v>28</v>
      </c>
      <c r="E4308">
        <v>1300</v>
      </c>
      <c r="F4308">
        <v>-5.48188171386718</v>
      </c>
      <c r="G4308">
        <v>0.142229614257812</v>
      </c>
      <c r="H4308">
        <v>5.4837265055802398</v>
      </c>
      <c r="I4308">
        <v>1.59673590739067</v>
      </c>
      <c r="J4308">
        <f t="shared" si="68"/>
        <v>1.59673590739067</v>
      </c>
      <c r="K4308" t="str" cm="1">
        <f t="array" ref="K4308">INDEX($P$6:$P$13,MATCH(MIN(ABS(MOD(J4308 - $Q$6:$Q$13 + PI(), 2*PI()) - PI())),ABS(MOD(J4308 - $Q$6:$Q$13 + PI(), 2*PI()) - PI()),0))</f>
        <v>E</v>
      </c>
      <c r="L4308">
        <v>5.3977739636662898</v>
      </c>
      <c r="M4308">
        <v>8.0380421744452502</v>
      </c>
      <c r="N4308">
        <v>1.2227885988023499</v>
      </c>
    </row>
    <row r="4309" spans="1:14" x14ac:dyDescent="0.3">
      <c r="A4309">
        <v>1719572</v>
      </c>
      <c r="B4309">
        <v>2024</v>
      </c>
      <c r="C4309">
        <v>6</v>
      </c>
      <c r="D4309">
        <v>28</v>
      </c>
      <c r="E4309">
        <v>1400</v>
      </c>
      <c r="F4309">
        <v>-5.5460174560546802</v>
      </c>
      <c r="G4309">
        <v>0.34447143554687498</v>
      </c>
      <c r="H4309">
        <v>5.5567049762220604</v>
      </c>
      <c r="I4309">
        <v>1.6328281341522299</v>
      </c>
      <c r="J4309">
        <f t="shared" si="68"/>
        <v>1.6328281341522299</v>
      </c>
      <c r="K4309" t="str" cm="1">
        <f t="array" ref="K4309">INDEX($P$6:$P$13,MATCH(MIN(ABS(MOD(J4309 - $Q$6:$Q$13 + PI(), 2*PI()) - PI())),ABS(MOD(J4309 - $Q$6:$Q$13 + PI(), 2*PI()) - PI()),0))</f>
        <v>E</v>
      </c>
      <c r="L4309">
        <v>5.4157276937457404</v>
      </c>
      <c r="M4309">
        <v>7.9116994010077502</v>
      </c>
      <c r="N4309">
        <v>1.23002359602186</v>
      </c>
    </row>
    <row r="4310" spans="1:14" x14ac:dyDescent="0.3">
      <c r="A4310">
        <v>1719576</v>
      </c>
      <c r="B4310">
        <v>2024</v>
      </c>
      <c r="C4310">
        <v>6</v>
      </c>
      <c r="D4310">
        <v>28</v>
      </c>
      <c r="E4310">
        <v>1500</v>
      </c>
      <c r="F4310">
        <v>-5.5023742675781202</v>
      </c>
      <c r="G4310">
        <v>0.49424316406250002</v>
      </c>
      <c r="H4310">
        <v>5.5245270282376504</v>
      </c>
      <c r="I4310">
        <v>1.6603795334026701</v>
      </c>
      <c r="J4310">
        <f t="shared" si="68"/>
        <v>1.6603795334026701</v>
      </c>
      <c r="K4310" t="str" cm="1">
        <f t="array" ref="K4310">INDEX($P$6:$P$13,MATCH(MIN(ABS(MOD(J4310 - $Q$6:$Q$13 + PI(), 2*PI()) - PI())),ABS(MOD(J4310 - $Q$6:$Q$13 + PI(), 2*PI()) - PI()),0))</f>
        <v>E</v>
      </c>
      <c r="L4310">
        <v>5.4340739145885104</v>
      </c>
      <c r="M4310">
        <v>7.7986528608533998</v>
      </c>
      <c r="N4310">
        <v>1.2353925704955999</v>
      </c>
    </row>
    <row r="4311" spans="1:14" x14ac:dyDescent="0.3">
      <c r="A4311">
        <v>1719579</v>
      </c>
      <c r="B4311">
        <v>2024</v>
      </c>
      <c r="C4311">
        <v>6</v>
      </c>
      <c r="D4311">
        <v>28</v>
      </c>
      <c r="E4311">
        <v>1600</v>
      </c>
      <c r="F4311">
        <v>-5.4515423583984299</v>
      </c>
      <c r="G4311">
        <v>0.59098205566406203</v>
      </c>
      <c r="H4311">
        <v>5.4834819116624498</v>
      </c>
      <c r="I4311">
        <v>1.67878102945372</v>
      </c>
      <c r="J4311">
        <f t="shared" si="68"/>
        <v>1.67878102945372</v>
      </c>
      <c r="K4311" t="str" cm="1">
        <f t="array" ref="K4311">INDEX($P$6:$P$13,MATCH(MIN(ABS(MOD(J4311 - $Q$6:$Q$13 + PI(), 2*PI()) - PI())),ABS(MOD(J4311 - $Q$6:$Q$13 + PI(), 2*PI()) - PI()),0))</f>
        <v>E</v>
      </c>
      <c r="L4311">
        <v>5.4504392170311204</v>
      </c>
      <c r="M4311">
        <v>7.7051358752780397</v>
      </c>
      <c r="N4311">
        <v>1.2380066977606801</v>
      </c>
    </row>
    <row r="4312" spans="1:14" x14ac:dyDescent="0.3">
      <c r="A4312">
        <v>1719583</v>
      </c>
      <c r="B4312">
        <v>2024</v>
      </c>
      <c r="C4312">
        <v>6</v>
      </c>
      <c r="D4312">
        <v>28</v>
      </c>
      <c r="E4312">
        <v>1700</v>
      </c>
      <c r="F4312">
        <v>-5.2943328857421799</v>
      </c>
      <c r="G4312">
        <v>0.74392944335937505</v>
      </c>
      <c r="H4312">
        <v>5.3463437713776099</v>
      </c>
      <c r="I4312">
        <v>1.7103966394346799</v>
      </c>
      <c r="J4312">
        <f t="shared" si="68"/>
        <v>1.7103966394346799</v>
      </c>
      <c r="K4312" t="str" cm="1">
        <f t="array" ref="K4312">INDEX($P$6:$P$13,MATCH(MIN(ABS(MOD(J4312 - $Q$6:$Q$13 + PI(), 2*PI()) - PI())),ABS(MOD(J4312 - $Q$6:$Q$13 + PI(), 2*PI()) - PI()),0))</f>
        <v>E</v>
      </c>
      <c r="L4312">
        <v>5.4651005698269399</v>
      </c>
      <c r="M4312">
        <v>7.6270259221394801</v>
      </c>
      <c r="N4312">
        <v>1.23836379581027</v>
      </c>
    </row>
    <row r="4313" spans="1:14" x14ac:dyDescent="0.3">
      <c r="A4313">
        <v>1719586</v>
      </c>
      <c r="B4313">
        <v>2024</v>
      </c>
      <c r="C4313">
        <v>6</v>
      </c>
      <c r="D4313">
        <v>28</v>
      </c>
      <c r="E4313">
        <v>1800</v>
      </c>
      <c r="F4313">
        <v>-5.1385046386718702</v>
      </c>
      <c r="G4313">
        <v>0.68976257324218704</v>
      </c>
      <c r="H4313">
        <v>5.1845927833435503</v>
      </c>
      <c r="I4313">
        <v>1.70423279248615</v>
      </c>
      <c r="J4313">
        <f t="shared" si="68"/>
        <v>1.70423279248615</v>
      </c>
      <c r="K4313" t="str" cm="1">
        <f t="array" ref="K4313">INDEX($P$6:$P$13,MATCH(MIN(ABS(MOD(J4313 - $Q$6:$Q$13 + PI(), 2*PI()) - PI())),ABS(MOD(J4313 - $Q$6:$Q$13 + PI(), 2*PI()) - PI()),0))</f>
        <v>E</v>
      </c>
      <c r="L4313">
        <v>5.4774865177873897</v>
      </c>
      <c r="M4313">
        <v>7.5655865139431402</v>
      </c>
      <c r="N4313">
        <v>1.2361887825859901</v>
      </c>
    </row>
    <row r="4314" spans="1:14" x14ac:dyDescent="0.3">
      <c r="A4314">
        <v>1719590</v>
      </c>
      <c r="B4314">
        <v>2024</v>
      </c>
      <c r="C4314">
        <v>6</v>
      </c>
      <c r="D4314">
        <v>28</v>
      </c>
      <c r="E4314">
        <v>1900</v>
      </c>
      <c r="F4314">
        <v>-5.0411566162109303</v>
      </c>
      <c r="G4314">
        <v>0.72011291503906205</v>
      </c>
      <c r="H4314">
        <v>5.0923297850368403</v>
      </c>
      <c r="I4314">
        <v>1.7126832111921699</v>
      </c>
      <c r="J4314">
        <f t="shared" si="68"/>
        <v>1.7126832111921699</v>
      </c>
      <c r="K4314" t="str" cm="1">
        <f t="array" ref="K4314">INDEX($P$6:$P$13,MATCH(MIN(ABS(MOD(J4314 - $Q$6:$Q$13 + PI(), 2*PI()) - PI())),ABS(MOD(J4314 - $Q$6:$Q$13 + PI(), 2*PI()) - PI()),0))</f>
        <v>E</v>
      </c>
      <c r="L4314">
        <v>5.4916692117632904</v>
      </c>
      <c r="M4314">
        <v>7.5148687362670898</v>
      </c>
      <c r="N4314">
        <v>1.2324712541368199</v>
      </c>
    </row>
    <row r="4315" spans="1:14" x14ac:dyDescent="0.3">
      <c r="A4315">
        <v>1719594</v>
      </c>
      <c r="B4315">
        <v>2024</v>
      </c>
      <c r="C4315">
        <v>6</v>
      </c>
      <c r="D4315">
        <v>28</v>
      </c>
      <c r="E4315">
        <v>2000</v>
      </c>
      <c r="F4315">
        <v>-5.0672509765624998</v>
      </c>
      <c r="G4315">
        <v>0.74646728515625005</v>
      </c>
      <c r="H4315">
        <v>5.1219377063062899</v>
      </c>
      <c r="I4315">
        <v>1.71705647163155</v>
      </c>
      <c r="J4315">
        <f t="shared" si="68"/>
        <v>1.71705647163155</v>
      </c>
      <c r="K4315" t="str" cm="1">
        <f t="array" ref="K4315">INDEX($P$6:$P$13,MATCH(MIN(ABS(MOD(J4315 - $Q$6:$Q$13 + PI(), 2*PI()) - PI())),ABS(MOD(J4315 - $Q$6:$Q$13 + PI(), 2*PI()) - PI()),0))</f>
        <v>E</v>
      </c>
      <c r="L4315">
        <v>5.5152958300527501</v>
      </c>
      <c r="M4315">
        <v>7.4589620166354704</v>
      </c>
      <c r="N4315">
        <v>1.2295126385158901</v>
      </c>
    </row>
    <row r="4316" spans="1:14" x14ac:dyDescent="0.3">
      <c r="A4316">
        <v>1719597</v>
      </c>
      <c r="B4316">
        <v>2024</v>
      </c>
      <c r="C4316">
        <v>6</v>
      </c>
      <c r="D4316">
        <v>28</v>
      </c>
      <c r="E4316">
        <v>2100</v>
      </c>
      <c r="F4316">
        <v>-5.1342419433593696</v>
      </c>
      <c r="G4316">
        <v>0.98946594238281205</v>
      </c>
      <c r="H4316">
        <v>5.2287171642847596</v>
      </c>
      <c r="I4316">
        <v>1.7611812177625701</v>
      </c>
      <c r="J4316">
        <f t="shared" si="68"/>
        <v>1.7611812177625701</v>
      </c>
      <c r="K4316" t="str" cm="1">
        <f t="array" ref="K4316">INDEX($P$6:$P$13,MATCH(MIN(ABS(MOD(J4316 - $Q$6:$Q$13 + PI(), 2*PI()) - PI())),ABS(MOD(J4316 - $Q$6:$Q$13 + PI(), 2*PI()) - PI()),0))</f>
        <v>E</v>
      </c>
      <c r="L4316">
        <v>5.5665743458472896</v>
      </c>
      <c r="M4316">
        <v>7.3771349589029898</v>
      </c>
      <c r="N4316">
        <v>1.23060565524631</v>
      </c>
    </row>
    <row r="4317" spans="1:14" x14ac:dyDescent="0.3">
      <c r="A4317">
        <v>1719601</v>
      </c>
      <c r="B4317">
        <v>2024</v>
      </c>
      <c r="C4317">
        <v>6</v>
      </c>
      <c r="D4317">
        <v>28</v>
      </c>
      <c r="E4317">
        <v>2200</v>
      </c>
      <c r="F4317">
        <v>-5.0746990966796801</v>
      </c>
      <c r="G4317">
        <v>1.1242108154296799</v>
      </c>
      <c r="H4317">
        <v>5.1977322823872596</v>
      </c>
      <c r="I4317">
        <v>1.78880791914353</v>
      </c>
      <c r="J4317">
        <f t="shared" si="68"/>
        <v>1.78880791914353</v>
      </c>
      <c r="K4317" t="str" cm="1">
        <f t="array" ref="K4317">INDEX($P$6:$P$13,MATCH(MIN(ABS(MOD(J4317 - $Q$6:$Q$13 + PI(), 2*PI()) - PI())),ABS(MOD(J4317 - $Q$6:$Q$13 + PI(), 2*PI()) - PI()),0))</f>
        <v>E</v>
      </c>
      <c r="L4317">
        <v>5.6461481788662802</v>
      </c>
      <c r="M4317">
        <v>7.2990122901068704</v>
      </c>
      <c r="N4317">
        <v>1.23231516944037</v>
      </c>
    </row>
    <row r="4318" spans="1:14" x14ac:dyDescent="0.3">
      <c r="A4318">
        <v>1719604</v>
      </c>
      <c r="B4318">
        <v>2024</v>
      </c>
      <c r="C4318">
        <v>6</v>
      </c>
      <c r="D4318">
        <v>28</v>
      </c>
      <c r="E4318">
        <v>2300</v>
      </c>
      <c r="F4318">
        <v>-5.3380432128906197</v>
      </c>
      <c r="G4318">
        <v>1.7072326660156201</v>
      </c>
      <c r="H4318">
        <v>5.6044044035560496</v>
      </c>
      <c r="I4318">
        <v>1.88033932828922</v>
      </c>
      <c r="J4318">
        <f t="shared" si="68"/>
        <v>1.88033932828922</v>
      </c>
      <c r="K4318" t="str" cm="1">
        <f t="array" ref="K4318">INDEX($P$6:$P$13,MATCH(MIN(ABS(MOD(J4318 - $Q$6:$Q$13 + PI(), 2*PI()) - PI())),ABS(MOD(J4318 - $Q$6:$Q$13 + PI(), 2*PI()) - PI()),0))</f>
        <v>E</v>
      </c>
      <c r="L4318">
        <v>5.79333505581649</v>
      </c>
      <c r="M4318">
        <v>7.1792271931966098</v>
      </c>
      <c r="N4318">
        <v>1.2408938937717</v>
      </c>
    </row>
    <row r="4319" spans="1:14" x14ac:dyDescent="0.3">
      <c r="A4319">
        <v>1719608</v>
      </c>
      <c r="B4319">
        <v>2024</v>
      </c>
      <c r="C4319">
        <v>6</v>
      </c>
      <c r="D4319">
        <v>28</v>
      </c>
      <c r="E4319">
        <v>0</v>
      </c>
      <c r="F4319">
        <v>-4.5304235839843701</v>
      </c>
      <c r="G4319">
        <v>-1.98815002441406</v>
      </c>
      <c r="H4319">
        <v>4.9474719170399997</v>
      </c>
      <c r="I4319">
        <v>1.1572582122200901</v>
      </c>
      <c r="J4319">
        <f t="shared" si="68"/>
        <v>1.1572582122200901</v>
      </c>
      <c r="K4319" t="str" cm="1">
        <f t="array" ref="K4319">INDEX($P$6:$P$13,MATCH(MIN(ABS(MOD(J4319 - $Q$6:$Q$13 + PI(), 2*PI()) - PI())),ABS(MOD(J4319 - $Q$6:$Q$13 + PI(), 2*PI()) - PI()),0))</f>
        <v>NE</v>
      </c>
      <c r="L4319">
        <v>5.6134563969516202</v>
      </c>
      <c r="M4319">
        <v>8.2087714936998104</v>
      </c>
      <c r="N4319">
        <v>1.1582963731553799</v>
      </c>
    </row>
    <row r="4320" spans="1:14" x14ac:dyDescent="0.3">
      <c r="A4320">
        <v>1719612</v>
      </c>
      <c r="B4320">
        <v>2024</v>
      </c>
      <c r="C4320">
        <v>6</v>
      </c>
      <c r="D4320">
        <v>28</v>
      </c>
      <c r="E4320">
        <v>100</v>
      </c>
      <c r="F4320">
        <v>-4.5880267333984301</v>
      </c>
      <c r="G4320">
        <v>-1.6353710937499999</v>
      </c>
      <c r="H4320">
        <v>4.8707728258102696</v>
      </c>
      <c r="I4320">
        <v>1.2283930026807901</v>
      </c>
      <c r="J4320">
        <f t="shared" si="68"/>
        <v>1.2283930026807901</v>
      </c>
      <c r="K4320" t="str" cm="1">
        <f t="array" ref="K4320">INDEX($P$6:$P$13,MATCH(MIN(ABS(MOD(J4320 - $Q$6:$Q$13 + PI(), 2*PI()) - PI())),ABS(MOD(J4320 - $Q$6:$Q$13 + PI(), 2*PI()) - PI()),0))</f>
        <v>E</v>
      </c>
      <c r="L4320">
        <v>5.5856293226281704</v>
      </c>
      <c r="M4320">
        <v>8.2434158325195295</v>
      </c>
      <c r="N4320">
        <v>1.16873062981499</v>
      </c>
    </row>
    <row r="4321" spans="1:14" x14ac:dyDescent="0.3">
      <c r="A4321">
        <v>1719615</v>
      </c>
      <c r="B4321">
        <v>2024</v>
      </c>
      <c r="C4321">
        <v>6</v>
      </c>
      <c r="D4321">
        <v>28</v>
      </c>
      <c r="E4321">
        <v>200</v>
      </c>
      <c r="F4321">
        <v>-4.7973510742187502</v>
      </c>
      <c r="G4321">
        <v>-1.14190673828125</v>
      </c>
      <c r="H4321">
        <v>4.9313819896900997</v>
      </c>
      <c r="I4321">
        <v>1.3371162142286499</v>
      </c>
      <c r="J4321">
        <f t="shared" si="68"/>
        <v>1.3371162142286499</v>
      </c>
      <c r="K4321" t="str" cm="1">
        <f t="array" ref="K4321">INDEX($P$6:$P$13,MATCH(MIN(ABS(MOD(J4321 - $Q$6:$Q$13 + PI(), 2*PI()) - PI())),ABS(MOD(J4321 - $Q$6:$Q$13 + PI(), 2*PI()) - PI()),0))</f>
        <v>E</v>
      </c>
      <c r="L4321">
        <v>5.5588982870466799</v>
      </c>
      <c r="M4321">
        <v>8.2718213399251308</v>
      </c>
      <c r="N4321">
        <v>1.1786228815714499</v>
      </c>
    </row>
    <row r="4322" spans="1:14" x14ac:dyDescent="0.3">
      <c r="A4322">
        <v>1719619</v>
      </c>
      <c r="B4322">
        <v>2024</v>
      </c>
      <c r="C4322">
        <v>6</v>
      </c>
      <c r="D4322">
        <v>29</v>
      </c>
      <c r="E4322">
        <v>300</v>
      </c>
      <c r="F4322">
        <v>-5.9512536621093703</v>
      </c>
      <c r="G4322">
        <v>2.7795269775390601</v>
      </c>
      <c r="H4322">
        <v>6.5683476133375898</v>
      </c>
      <c r="I4322">
        <v>2.0077373874794699</v>
      </c>
      <c r="J4322">
        <f t="shared" si="68"/>
        <v>2.0077373874794699</v>
      </c>
      <c r="K4322" t="str" cm="1">
        <f t="array" ref="K4322">INDEX($P$6:$P$13,MATCH(MIN(ABS(MOD(J4322 - $Q$6:$Q$13 + PI(), 2*PI()) - PI())),ABS(MOD(J4322 - $Q$6:$Q$13 + PI(), 2*PI()) - PI()),0))</f>
        <v>SE</v>
      </c>
      <c r="L4322">
        <v>0.821451451969617</v>
      </c>
      <c r="M4322">
        <v>6.6149899164835597</v>
      </c>
      <c r="N4322">
        <v>1.3026787439981999</v>
      </c>
    </row>
    <row r="4323" spans="1:14" x14ac:dyDescent="0.3">
      <c r="A4323">
        <v>1719622</v>
      </c>
      <c r="B4323">
        <v>2024</v>
      </c>
      <c r="C4323">
        <v>6</v>
      </c>
      <c r="D4323">
        <v>29</v>
      </c>
      <c r="E4323">
        <v>400</v>
      </c>
      <c r="F4323">
        <v>-5.9053118896484298</v>
      </c>
      <c r="G4323">
        <v>2.7516357421875002</v>
      </c>
      <c r="H4323">
        <v>6.5149219313593401</v>
      </c>
      <c r="I4323">
        <v>2.0068425664295799</v>
      </c>
      <c r="J4323">
        <f t="shared" si="68"/>
        <v>2.0068425664295799</v>
      </c>
      <c r="K4323" t="str" cm="1">
        <f t="array" ref="K4323">INDEX($P$6:$P$13,MATCH(MIN(ABS(MOD(J4323 - $Q$6:$Q$13 + PI(), 2*PI()) - PI())),ABS(MOD(J4323 - $Q$6:$Q$13 + PI(), 2*PI()) - PI()),0))</f>
        <v>SE</v>
      </c>
      <c r="L4323">
        <v>1.14704159099254</v>
      </c>
      <c r="M4323">
        <v>6.5245758692423497</v>
      </c>
      <c r="N4323">
        <v>1.3109040790133999</v>
      </c>
    </row>
    <row r="4324" spans="1:14" x14ac:dyDescent="0.3">
      <c r="A4324">
        <v>1719626</v>
      </c>
      <c r="B4324">
        <v>2024</v>
      </c>
      <c r="C4324">
        <v>6</v>
      </c>
      <c r="D4324">
        <v>29</v>
      </c>
      <c r="E4324">
        <v>500</v>
      </c>
      <c r="F4324">
        <v>-5.9334283447265603</v>
      </c>
      <c r="G4324">
        <v>2.67196166992187</v>
      </c>
      <c r="H4324">
        <v>6.50729983076977</v>
      </c>
      <c r="I4324">
        <v>1.9939191662612701</v>
      </c>
      <c r="J4324">
        <f t="shared" si="68"/>
        <v>1.9939191662612701</v>
      </c>
      <c r="K4324" t="str" cm="1">
        <f t="array" ref="K4324">INDEX($P$6:$P$13,MATCH(MIN(ABS(MOD(J4324 - $Q$6:$Q$13 + PI(), 2*PI()) - PI())),ABS(MOD(J4324 - $Q$6:$Q$13 + PI(), 2*PI()) - PI()),0))</f>
        <v>SE</v>
      </c>
      <c r="L4324">
        <v>1.35049268761402</v>
      </c>
      <c r="M4324">
        <v>6.4649394353230702</v>
      </c>
      <c r="N4324">
        <v>1.3125605053371801</v>
      </c>
    </row>
    <row r="4325" spans="1:14" x14ac:dyDescent="0.3">
      <c r="A4325">
        <v>1719630</v>
      </c>
      <c r="B4325">
        <v>2024</v>
      </c>
      <c r="C4325">
        <v>6</v>
      </c>
      <c r="D4325">
        <v>29</v>
      </c>
      <c r="E4325">
        <v>600</v>
      </c>
      <c r="F4325">
        <v>-5.8855737304687503</v>
      </c>
      <c r="G4325">
        <v>2.5309533691406201</v>
      </c>
      <c r="H4325">
        <v>6.4066920554642</v>
      </c>
      <c r="I4325">
        <v>1.97691684964536</v>
      </c>
      <c r="J4325">
        <f t="shared" si="68"/>
        <v>1.97691684964536</v>
      </c>
      <c r="K4325" t="str" cm="1">
        <f t="array" ref="K4325">INDEX($P$6:$P$13,MATCH(MIN(ABS(MOD(J4325 - $Q$6:$Q$13 + PI(), 2*PI()) - PI())),ABS(MOD(J4325 - $Q$6:$Q$13 + PI(), 2*PI()) - PI()),0))</f>
        <v>SE</v>
      </c>
      <c r="L4325">
        <v>1.46213024039059</v>
      </c>
      <c r="M4325">
        <v>6.4230404959784604</v>
      </c>
      <c r="N4325">
        <v>1.30974642435709</v>
      </c>
    </row>
    <row r="4326" spans="1:14" x14ac:dyDescent="0.3">
      <c r="A4326">
        <v>1719633</v>
      </c>
      <c r="B4326">
        <v>2024</v>
      </c>
      <c r="C4326">
        <v>6</v>
      </c>
      <c r="D4326">
        <v>29</v>
      </c>
      <c r="E4326">
        <v>700</v>
      </c>
      <c r="F4326">
        <v>-5.7688421630859299</v>
      </c>
      <c r="G4326">
        <v>2.5191949462890602</v>
      </c>
      <c r="H4326">
        <v>6.2949092987910698</v>
      </c>
      <c r="I4326">
        <v>1.98252658993577</v>
      </c>
      <c r="J4326">
        <f t="shared" si="68"/>
        <v>1.98252658993577</v>
      </c>
      <c r="K4326" t="str" cm="1">
        <f t="array" ref="K4326">INDEX($P$6:$P$13,MATCH(MIN(ABS(MOD(J4326 - $Q$6:$Q$13 + PI(), 2*PI()) - PI())),ABS(MOD(J4326 - $Q$6:$Q$13 + PI(), 2*PI()) - PI()),0))</f>
        <v>SE</v>
      </c>
      <c r="L4326">
        <v>1.52475692945015</v>
      </c>
      <c r="M4326">
        <v>6.3979025946723</v>
      </c>
      <c r="N4326">
        <v>1.30220476786295</v>
      </c>
    </row>
    <row r="4327" spans="1:14" x14ac:dyDescent="0.3">
      <c r="A4327">
        <v>1719637</v>
      </c>
      <c r="B4327">
        <v>2024</v>
      </c>
      <c r="C4327">
        <v>6</v>
      </c>
      <c r="D4327">
        <v>29</v>
      </c>
      <c r="E4327">
        <v>800</v>
      </c>
      <c r="F4327">
        <v>-5.6856225585937503</v>
      </c>
      <c r="G4327">
        <v>2.52718627929687</v>
      </c>
      <c r="H4327">
        <v>6.2219751180036402</v>
      </c>
      <c r="I4327">
        <v>1.9890563336350899</v>
      </c>
      <c r="J4327">
        <f t="shared" si="68"/>
        <v>1.9890563336350899</v>
      </c>
      <c r="K4327" t="str" cm="1">
        <f t="array" ref="K4327">INDEX($P$6:$P$13,MATCH(MIN(ABS(MOD(J4327 - $Q$6:$Q$13 + PI(), 2*PI()) - PI())),ABS(MOD(J4327 - $Q$6:$Q$13 + PI(), 2*PI()) - PI()),0))</f>
        <v>SE</v>
      </c>
      <c r="L4327">
        <v>1.57156932409663</v>
      </c>
      <c r="M4327">
        <v>6.3804224861992704</v>
      </c>
      <c r="N4327">
        <v>1.2920384936862499</v>
      </c>
    </row>
    <row r="4328" spans="1:14" x14ac:dyDescent="0.3">
      <c r="A4328">
        <v>1719640</v>
      </c>
      <c r="B4328">
        <v>2024</v>
      </c>
      <c r="C4328">
        <v>6</v>
      </c>
      <c r="D4328">
        <v>29</v>
      </c>
      <c r="E4328">
        <v>900</v>
      </c>
      <c r="F4328">
        <v>-5.6776171875000001</v>
      </c>
      <c r="G4328">
        <v>2.5769055175781199</v>
      </c>
      <c r="H4328">
        <v>6.2350444244062899</v>
      </c>
      <c r="I4328">
        <v>1.9968646723110499</v>
      </c>
      <c r="J4328">
        <f t="shared" si="68"/>
        <v>1.9968646723110499</v>
      </c>
      <c r="K4328" t="str" cm="1">
        <f t="array" ref="K4328">INDEX($P$6:$P$13,MATCH(MIN(ABS(MOD(J4328 - $Q$6:$Q$13 + PI(), 2*PI()) - PI())),ABS(MOD(J4328 - $Q$6:$Q$13 + PI(), 2*PI()) - PI()),0))</f>
        <v>SE</v>
      </c>
      <c r="L4328">
        <v>1.6123725324687701</v>
      </c>
      <c r="M4328">
        <v>6.3618018892076202</v>
      </c>
      <c r="N4328">
        <v>1.28117529551188</v>
      </c>
    </row>
    <row r="4329" spans="1:14" x14ac:dyDescent="0.3">
      <c r="A4329">
        <v>1719644</v>
      </c>
      <c r="B4329">
        <v>2024</v>
      </c>
      <c r="C4329">
        <v>6</v>
      </c>
      <c r="D4329">
        <v>29</v>
      </c>
      <c r="E4329">
        <v>1000</v>
      </c>
      <c r="F4329">
        <v>-5.5672717285156201</v>
      </c>
      <c r="G4329">
        <v>2.2235418701171801</v>
      </c>
      <c r="H4329">
        <v>5.99488556582138</v>
      </c>
      <c r="I4329">
        <v>1.9507812568843499</v>
      </c>
      <c r="J4329">
        <f t="shared" si="68"/>
        <v>1.9507812568843499</v>
      </c>
      <c r="K4329" t="str" cm="1">
        <f t="array" ref="K4329">INDEX($P$6:$P$13,MATCH(MIN(ABS(MOD(J4329 - $Q$6:$Q$13 + PI(), 2*PI()) - PI())),ABS(MOD(J4329 - $Q$6:$Q$13 + PI(), 2*PI()) - PI()),0))</f>
        <v>E</v>
      </c>
      <c r="L4329">
        <v>1.6396018750808901</v>
      </c>
      <c r="M4329">
        <v>6.3611531787448401</v>
      </c>
      <c r="N4329">
        <v>1.26582919226752</v>
      </c>
    </row>
    <row r="4330" spans="1:14" x14ac:dyDescent="0.3">
      <c r="A4330">
        <v>1719648</v>
      </c>
      <c r="B4330">
        <v>2024</v>
      </c>
      <c r="C4330">
        <v>6</v>
      </c>
      <c r="D4330">
        <v>29</v>
      </c>
      <c r="E4330">
        <v>1100</v>
      </c>
      <c r="F4330">
        <v>-5.5085913085937497</v>
      </c>
      <c r="G4330">
        <v>2.05487976074218</v>
      </c>
      <c r="H4330">
        <v>5.87937998739854</v>
      </c>
      <c r="I4330">
        <v>1.9278403409785401</v>
      </c>
      <c r="J4330">
        <f t="shared" si="68"/>
        <v>1.9278403409785401</v>
      </c>
      <c r="K4330" t="str" cm="1">
        <f t="array" ref="K4330">INDEX($P$6:$P$13,MATCH(MIN(ABS(MOD(J4330 - $Q$6:$Q$13 + PI(), 2*PI()) - PI())),ABS(MOD(J4330 - $Q$6:$Q$13 + PI(), 2*PI()) - PI()),0))</f>
        <v>E</v>
      </c>
      <c r="L4330">
        <v>1.6627850770488599</v>
      </c>
      <c r="M4330">
        <v>6.3561891979641301</v>
      </c>
      <c r="N4330">
        <v>1.2515322367350199</v>
      </c>
    </row>
    <row r="4331" spans="1:14" x14ac:dyDescent="0.3">
      <c r="A4331">
        <v>1719651</v>
      </c>
      <c r="B4331">
        <v>2024</v>
      </c>
      <c r="C4331">
        <v>6</v>
      </c>
      <c r="D4331">
        <v>29</v>
      </c>
      <c r="E4331">
        <v>1200</v>
      </c>
      <c r="F4331">
        <v>-5.4088214111328101</v>
      </c>
      <c r="G4331">
        <v>2.0809521484375</v>
      </c>
      <c r="H4331">
        <v>5.7953180155721702</v>
      </c>
      <c r="I4331">
        <v>1.9380726250762901</v>
      </c>
      <c r="J4331">
        <f t="shared" si="68"/>
        <v>1.9380726250762901</v>
      </c>
      <c r="K4331" t="str" cm="1">
        <f t="array" ref="K4331">INDEX($P$6:$P$13,MATCH(MIN(ABS(MOD(J4331 - $Q$6:$Q$13 + PI(), 2*PI()) - PI())),ABS(MOD(J4331 - $Q$6:$Q$13 + PI(), 2*PI()) - PI()),0))</f>
        <v>E</v>
      </c>
      <c r="L4331">
        <v>1.6897102274831299</v>
      </c>
      <c r="M4331">
        <v>6.3514067331949802</v>
      </c>
      <c r="N4331">
        <v>1.23718304104275</v>
      </c>
    </row>
    <row r="4332" spans="1:14" x14ac:dyDescent="0.3">
      <c r="A4332">
        <v>1719655</v>
      </c>
      <c r="B4332">
        <v>2024</v>
      </c>
      <c r="C4332">
        <v>6</v>
      </c>
      <c r="D4332">
        <v>29</v>
      </c>
      <c r="E4332">
        <v>1300</v>
      </c>
      <c r="F4332">
        <v>-5.3009161376953102</v>
      </c>
      <c r="G4332">
        <v>2.0787371826171799</v>
      </c>
      <c r="H4332">
        <v>5.6939318729041499</v>
      </c>
      <c r="I4332">
        <v>1.9445144059691899</v>
      </c>
      <c r="J4332">
        <f t="shared" si="68"/>
        <v>1.9445144059691899</v>
      </c>
      <c r="K4332" t="str" cm="1">
        <f t="array" ref="K4332">INDEX($P$6:$P$13,MATCH(MIN(ABS(MOD(J4332 - $Q$6:$Q$13 + PI(), 2*PI()) - PI())),ABS(MOD(J4332 - $Q$6:$Q$13 + PI(), 2*PI()) - PI()),0))</f>
        <v>E</v>
      </c>
      <c r="L4332">
        <v>1.71507384820758</v>
      </c>
      <c r="M4332">
        <v>6.3523907131618902</v>
      </c>
      <c r="N4332">
        <v>1.2221405241224499</v>
      </c>
    </row>
    <row r="4333" spans="1:14" x14ac:dyDescent="0.3">
      <c r="A4333">
        <v>1719658</v>
      </c>
      <c r="B4333">
        <v>2024</v>
      </c>
      <c r="C4333">
        <v>6</v>
      </c>
      <c r="D4333">
        <v>29</v>
      </c>
      <c r="E4333">
        <v>1400</v>
      </c>
      <c r="F4333">
        <v>-5.1947711181640601</v>
      </c>
      <c r="G4333">
        <v>2.1888055419921799</v>
      </c>
      <c r="H4333">
        <v>5.6370663177549298</v>
      </c>
      <c r="I4333">
        <v>1.9695694916528199</v>
      </c>
      <c r="J4333">
        <f t="shared" si="68"/>
        <v>1.9695694916528199</v>
      </c>
      <c r="K4333" t="str" cm="1">
        <f t="array" ref="K4333">INDEX($P$6:$P$13,MATCH(MIN(ABS(MOD(J4333 - $Q$6:$Q$13 + PI(), 2*PI()) - PI())),ABS(MOD(J4333 - $Q$6:$Q$13 + PI(), 2*PI()) - PI()),0))</f>
        <v>SE</v>
      </c>
      <c r="L4333">
        <v>1.7426052524686799</v>
      </c>
      <c r="M4333">
        <v>6.3566374248928401</v>
      </c>
      <c r="N4333">
        <v>1.2067710028754299</v>
      </c>
    </row>
    <row r="4334" spans="1:14" x14ac:dyDescent="0.3">
      <c r="A4334">
        <v>1719662</v>
      </c>
      <c r="B4334">
        <v>2024</v>
      </c>
      <c r="C4334">
        <v>6</v>
      </c>
      <c r="D4334">
        <v>29</v>
      </c>
      <c r="E4334">
        <v>1500</v>
      </c>
      <c r="F4334">
        <v>-4.9324768066406204</v>
      </c>
      <c r="G4334">
        <v>2.1574462890624999</v>
      </c>
      <c r="H4334">
        <v>5.3836699321408297</v>
      </c>
      <c r="I4334">
        <v>1.9831195862114701</v>
      </c>
      <c r="J4334">
        <f t="shared" si="68"/>
        <v>1.9831195862114701</v>
      </c>
      <c r="K4334" t="str" cm="1">
        <f t="array" ref="K4334">INDEX($P$6:$P$13,MATCH(MIN(ABS(MOD(J4334 - $Q$6:$Q$13 + PI(), 2*PI()) - PI())),ABS(MOD(J4334 - $Q$6:$Q$13 + PI(), 2*PI()) - PI()),0))</f>
        <v>SE</v>
      </c>
      <c r="L4334">
        <v>1.76901366087944</v>
      </c>
      <c r="M4334">
        <v>6.37007066938612</v>
      </c>
      <c r="N4334">
        <v>1.1902204089694499</v>
      </c>
    </row>
    <row r="4335" spans="1:14" x14ac:dyDescent="0.3">
      <c r="A4335">
        <v>1719666</v>
      </c>
      <c r="B4335">
        <v>2024</v>
      </c>
      <c r="C4335">
        <v>6</v>
      </c>
      <c r="D4335">
        <v>29</v>
      </c>
      <c r="E4335">
        <v>1600</v>
      </c>
      <c r="F4335">
        <v>-4.7026074218750002</v>
      </c>
      <c r="G4335">
        <v>1.9601318359375</v>
      </c>
      <c r="H4335">
        <v>5.09476529179996</v>
      </c>
      <c r="I4335">
        <v>1.9657164616007201</v>
      </c>
      <c r="J4335">
        <f t="shared" si="68"/>
        <v>1.9657164616007201</v>
      </c>
      <c r="K4335" t="str" cm="1">
        <f t="array" ref="K4335">INDEX($P$6:$P$13,MATCH(MIN(ABS(MOD(J4335 - $Q$6:$Q$13 + PI(), 2*PI()) - PI())),ABS(MOD(J4335 - $Q$6:$Q$13 + PI(), 2*PI()) - PI()),0))</f>
        <v>SE</v>
      </c>
      <c r="L4335">
        <v>1.7902128670166499</v>
      </c>
      <c r="M4335">
        <v>6.43123616112603</v>
      </c>
      <c r="N4335">
        <v>1.1861035029093401</v>
      </c>
    </row>
    <row r="4336" spans="1:14" x14ac:dyDescent="0.3">
      <c r="A4336">
        <v>1719669</v>
      </c>
      <c r="B4336">
        <v>2024</v>
      </c>
      <c r="C4336">
        <v>6</v>
      </c>
      <c r="D4336">
        <v>29</v>
      </c>
      <c r="E4336">
        <v>1700</v>
      </c>
      <c r="F4336">
        <v>-4.3881671142578096</v>
      </c>
      <c r="G4336">
        <v>1.52223937988281</v>
      </c>
      <c r="H4336">
        <v>4.6446984134946501</v>
      </c>
      <c r="I4336">
        <v>1.9047035763317499</v>
      </c>
      <c r="J4336">
        <f t="shared" si="68"/>
        <v>1.9047035763317499</v>
      </c>
      <c r="K4336" t="str" cm="1">
        <f t="array" ref="K4336">INDEX($P$6:$P$13,MATCH(MIN(ABS(MOD(J4336 - $Q$6:$Q$13 + PI(), 2*PI()) - PI())),ABS(MOD(J4336 - $Q$6:$Q$13 + PI(), 2*PI()) - PI()),0))</f>
        <v>E</v>
      </c>
      <c r="L4336">
        <v>1.8111298076689999</v>
      </c>
      <c r="M4336">
        <v>6.4758157730102504</v>
      </c>
      <c r="N4336">
        <v>1.1657914055718299</v>
      </c>
    </row>
    <row r="4337" spans="1:14" x14ac:dyDescent="0.3">
      <c r="A4337">
        <v>1719673</v>
      </c>
      <c r="B4337">
        <v>2024</v>
      </c>
      <c r="C4337">
        <v>6</v>
      </c>
      <c r="D4337">
        <v>29</v>
      </c>
      <c r="E4337">
        <v>1800</v>
      </c>
      <c r="F4337">
        <v>-4.1434307861328099</v>
      </c>
      <c r="G4337">
        <v>0.99346069335937504</v>
      </c>
      <c r="H4337">
        <v>4.2608664410801698</v>
      </c>
      <c r="I4337">
        <v>1.80612160743409</v>
      </c>
      <c r="J4337">
        <f t="shared" si="68"/>
        <v>1.80612160743409</v>
      </c>
      <c r="K4337" t="str" cm="1">
        <f t="array" ref="K4337">INDEX($P$6:$P$13,MATCH(MIN(ABS(MOD(J4337 - $Q$6:$Q$13 + PI(), 2*PI()) - PI())),ABS(MOD(J4337 - $Q$6:$Q$13 + PI(), 2*PI()) - PI()),0))</f>
        <v>E</v>
      </c>
      <c r="L4337">
        <v>1.82933183313408</v>
      </c>
      <c r="M4337">
        <v>6.52294095357259</v>
      </c>
      <c r="N4337">
        <v>1.14583545260959</v>
      </c>
    </row>
    <row r="4338" spans="1:14" x14ac:dyDescent="0.3">
      <c r="A4338">
        <v>1719676</v>
      </c>
      <c r="B4338">
        <v>2024</v>
      </c>
      <c r="C4338">
        <v>6</v>
      </c>
      <c r="D4338">
        <v>29</v>
      </c>
      <c r="E4338">
        <v>1900</v>
      </c>
      <c r="F4338">
        <v>-4.1881329345703104</v>
      </c>
      <c r="G4338">
        <v>0.53321777343749999</v>
      </c>
      <c r="H4338">
        <v>4.22194015489824</v>
      </c>
      <c r="I4338">
        <v>1.69743137531594</v>
      </c>
      <c r="J4338">
        <f t="shared" si="68"/>
        <v>1.69743137531594</v>
      </c>
      <c r="K4338" t="str" cm="1">
        <f t="array" ref="K4338">INDEX($P$6:$P$13,MATCH(MIN(ABS(MOD(J4338 - $Q$6:$Q$13 + PI(), 2*PI()) - PI())),ABS(MOD(J4338 - $Q$6:$Q$13 + PI(), 2*PI()) - PI()),0))</f>
        <v>E</v>
      </c>
      <c r="L4338">
        <v>1.8447516246176701</v>
      </c>
      <c r="M4338">
        <v>6.5618394215901601</v>
      </c>
      <c r="N4338">
        <v>1.1277766757541201</v>
      </c>
    </row>
    <row r="4339" spans="1:14" x14ac:dyDescent="0.3">
      <c r="A4339">
        <v>1719680</v>
      </c>
      <c r="B4339">
        <v>2024</v>
      </c>
      <c r="C4339">
        <v>6</v>
      </c>
      <c r="D4339">
        <v>29</v>
      </c>
      <c r="E4339">
        <v>2000</v>
      </c>
      <c r="F4339">
        <v>-4.3016601562499996</v>
      </c>
      <c r="G4339">
        <v>0.112942504882812</v>
      </c>
      <c r="H4339">
        <v>4.3031425852832204</v>
      </c>
      <c r="I4339">
        <v>1.5970458581465901</v>
      </c>
      <c r="J4339">
        <f t="shared" si="68"/>
        <v>1.5970458581465901</v>
      </c>
      <c r="K4339" t="str" cm="1">
        <f t="array" ref="K4339">INDEX($P$6:$P$13,MATCH(MIN(ABS(MOD(J4339 - $Q$6:$Q$13 + PI(), 2*PI()) - PI())),ABS(MOD(J4339 - $Q$6:$Q$13 + PI(), 2*PI()) - PI()),0))</f>
        <v>E</v>
      </c>
      <c r="L4339">
        <v>1.8567832537904301</v>
      </c>
      <c r="M4339">
        <v>6.5848004023233999</v>
      </c>
      <c r="N4339">
        <v>1.11252954271104</v>
      </c>
    </row>
    <row r="4340" spans="1:14" x14ac:dyDescent="0.3">
      <c r="A4340">
        <v>1719684</v>
      </c>
      <c r="B4340">
        <v>2024</v>
      </c>
      <c r="C4340">
        <v>6</v>
      </c>
      <c r="D4340">
        <v>29</v>
      </c>
      <c r="E4340">
        <v>2100</v>
      </c>
      <c r="F4340">
        <v>-4.4052874755859301</v>
      </c>
      <c r="G4340">
        <v>-0.221556396484375</v>
      </c>
      <c r="H4340">
        <v>4.4108553568868496</v>
      </c>
      <c r="I4340">
        <v>1.5205453776762501</v>
      </c>
      <c r="J4340">
        <f t="shared" si="68"/>
        <v>1.5205453776762501</v>
      </c>
      <c r="K4340" t="str" cm="1">
        <f t="array" ref="K4340">INDEX($P$6:$P$13,MATCH(MIN(ABS(MOD(J4340 - $Q$6:$Q$13 + PI(), 2*PI()) - PI())),ABS(MOD(J4340 - $Q$6:$Q$13 + PI(), 2*PI()) - PI()),0))</f>
        <v>E</v>
      </c>
      <c r="L4340">
        <v>1.8630824287168</v>
      </c>
      <c r="M4340">
        <v>6.5910002390543596</v>
      </c>
      <c r="N4340">
        <v>1.0999568303426099</v>
      </c>
    </row>
    <row r="4341" spans="1:14" x14ac:dyDescent="0.3">
      <c r="A4341">
        <v>1719687</v>
      </c>
      <c r="B4341">
        <v>2024</v>
      </c>
      <c r="C4341">
        <v>6</v>
      </c>
      <c r="D4341">
        <v>29</v>
      </c>
      <c r="E4341">
        <v>2200</v>
      </c>
      <c r="F4341">
        <v>-4.3174749755859301</v>
      </c>
      <c r="G4341">
        <v>-0.29400756835937503</v>
      </c>
      <c r="H4341">
        <v>4.3274739300269998</v>
      </c>
      <c r="I4341">
        <v>1.50280418523167</v>
      </c>
      <c r="J4341">
        <f t="shared" si="68"/>
        <v>1.50280418523167</v>
      </c>
      <c r="K4341" t="str" cm="1">
        <f t="array" ref="K4341">INDEX($P$6:$P$13,MATCH(MIN(ABS(MOD(J4341 - $Q$6:$Q$13 + PI(), 2*PI()) - PI())),ABS(MOD(J4341 - $Q$6:$Q$13 + PI(), 2*PI()) - PI()),0))</f>
        <v>E</v>
      </c>
      <c r="L4341">
        <v>1.8699436194051999</v>
      </c>
      <c r="M4341">
        <v>6.6131533516777798</v>
      </c>
      <c r="N4341">
        <v>1.0854776170518601</v>
      </c>
    </row>
    <row r="4342" spans="1:14" x14ac:dyDescent="0.3">
      <c r="A4342">
        <v>1719691</v>
      </c>
      <c r="B4342">
        <v>2024</v>
      </c>
      <c r="C4342">
        <v>6</v>
      </c>
      <c r="D4342">
        <v>29</v>
      </c>
      <c r="E4342">
        <v>2300</v>
      </c>
      <c r="F4342">
        <v>-4.3635760498046796</v>
      </c>
      <c r="G4342">
        <v>-0.535657348632812</v>
      </c>
      <c r="H4342">
        <v>4.3963308266750598</v>
      </c>
      <c r="I4342">
        <v>1.44865091768138</v>
      </c>
      <c r="J4342">
        <f t="shared" si="68"/>
        <v>1.44865091768138</v>
      </c>
      <c r="K4342" t="str" cm="1">
        <f t="array" ref="K4342">INDEX($P$6:$P$13,MATCH(MIN(ABS(MOD(J4342 - $Q$6:$Q$13 + PI(), 2*PI()) - PI())),ABS(MOD(J4342 - $Q$6:$Q$13 + PI(), 2*PI()) - PI()),0))</f>
        <v>E</v>
      </c>
      <c r="L4342">
        <v>1.87344978934301</v>
      </c>
      <c r="M4342">
        <v>6.6163599226209797</v>
      </c>
      <c r="N4342">
        <v>1.0745377010769299</v>
      </c>
    </row>
    <row r="4343" spans="1:14" x14ac:dyDescent="0.3">
      <c r="A4343">
        <v>1719694</v>
      </c>
      <c r="B4343">
        <v>2024</v>
      </c>
      <c r="C4343">
        <v>6</v>
      </c>
      <c r="D4343">
        <v>29</v>
      </c>
      <c r="E4343">
        <v>0</v>
      </c>
      <c r="F4343">
        <v>-5.6503283691406203</v>
      </c>
      <c r="G4343">
        <v>2.14559448242187</v>
      </c>
      <c r="H4343">
        <v>6.0439876209431898</v>
      </c>
      <c r="I4343">
        <v>1.9337066556940301</v>
      </c>
      <c r="J4343">
        <f t="shared" si="68"/>
        <v>1.9337066556940301</v>
      </c>
      <c r="K4343" t="str" cm="1">
        <f t="array" ref="K4343">INDEX($P$6:$P$13,MATCH(MIN(ABS(MOD(J4343 - $Q$6:$Q$13 + PI(), 2*PI()) - PI())),ABS(MOD(J4343 - $Q$6:$Q$13 + PI(), 2*PI()) - PI()),0))</f>
        <v>E</v>
      </c>
      <c r="L4343">
        <v>3.9483666498860801</v>
      </c>
      <c r="M4343">
        <v>7.0310346815321099</v>
      </c>
      <c r="N4343">
        <v>1.25541241963704</v>
      </c>
    </row>
    <row r="4344" spans="1:14" x14ac:dyDescent="0.3">
      <c r="A4344">
        <v>1719698</v>
      </c>
      <c r="B4344">
        <v>2024</v>
      </c>
      <c r="C4344">
        <v>6</v>
      </c>
      <c r="D4344">
        <v>29</v>
      </c>
      <c r="E4344">
        <v>100</v>
      </c>
      <c r="F4344">
        <v>-5.8487921142578099</v>
      </c>
      <c r="G4344">
        <v>2.51911071777343</v>
      </c>
      <c r="H4344">
        <v>6.3682248707316598</v>
      </c>
      <c r="I4344">
        <v>1.9774901875304201</v>
      </c>
      <c r="J4344">
        <f t="shared" si="68"/>
        <v>1.9774901875304201</v>
      </c>
      <c r="K4344" t="str" cm="1">
        <f t="array" ref="K4344">INDEX($P$6:$P$13,MATCH(MIN(ABS(MOD(J4344 - $Q$6:$Q$13 + PI(), 2*PI()) - PI())),ABS(MOD(J4344 - $Q$6:$Q$13 + PI(), 2*PI()) - PI()),0))</f>
        <v>SE</v>
      </c>
      <c r="L4344">
        <v>3.5712339093570198</v>
      </c>
      <c r="M4344">
        <v>6.8788798650105702</v>
      </c>
      <c r="N4344">
        <v>1.2722078959147101</v>
      </c>
    </row>
    <row r="4345" spans="1:14" x14ac:dyDescent="0.3">
      <c r="A4345">
        <v>1719702</v>
      </c>
      <c r="B4345">
        <v>2024</v>
      </c>
      <c r="C4345">
        <v>6</v>
      </c>
      <c r="D4345">
        <v>29</v>
      </c>
      <c r="E4345">
        <v>200</v>
      </c>
      <c r="F4345">
        <v>-5.9477679443359301</v>
      </c>
      <c r="G4345">
        <v>2.7460278320312499</v>
      </c>
      <c r="H4345">
        <v>6.5510771918792399</v>
      </c>
      <c r="I4345">
        <v>2.0033294169436999</v>
      </c>
      <c r="J4345">
        <f t="shared" si="68"/>
        <v>2.0033294169436999</v>
      </c>
      <c r="K4345" t="str" cm="1">
        <f t="array" ref="K4345">INDEX($P$6:$P$13,MATCH(MIN(ABS(MOD(J4345 - $Q$6:$Q$13 + PI(), 2*PI()) - PI())),ABS(MOD(J4345 - $Q$6:$Q$13 + PI(), 2*PI()) - PI()),0))</f>
        <v>SE</v>
      </c>
      <c r="L4345">
        <v>2.5522091829206399</v>
      </c>
      <c r="M4345">
        <v>6.7300842073228599</v>
      </c>
      <c r="N4345">
        <v>1.2900018692016599</v>
      </c>
    </row>
    <row r="4346" spans="1:14" x14ac:dyDescent="0.3">
      <c r="A4346">
        <v>1719705</v>
      </c>
      <c r="B4346">
        <v>2024</v>
      </c>
      <c r="C4346">
        <v>6</v>
      </c>
      <c r="D4346">
        <v>30</v>
      </c>
      <c r="E4346">
        <v>300</v>
      </c>
      <c r="F4346">
        <v>-5.1552008056640597</v>
      </c>
      <c r="G4346">
        <v>-1.1365728759765601</v>
      </c>
      <c r="H4346">
        <v>5.2790049487687503</v>
      </c>
      <c r="I4346">
        <v>1.3537966994030699</v>
      </c>
      <c r="J4346">
        <f t="shared" si="68"/>
        <v>1.3537966994030699</v>
      </c>
      <c r="K4346" t="str" cm="1">
        <f t="array" ref="K4346">INDEX($P$6:$P$13,MATCH(MIN(ABS(MOD(J4346 - $Q$6:$Q$13 + PI(), 2*PI()) - PI())),ABS(MOD(J4346 - $Q$6:$Q$13 + PI(), 2*PI()) - PI()),0))</f>
        <v>E</v>
      </c>
      <c r="L4346">
        <v>1.82716700866531</v>
      </c>
      <c r="M4346">
        <v>6.51546170976426</v>
      </c>
      <c r="N4346">
        <v>1.0489284594853701</v>
      </c>
    </row>
    <row r="4347" spans="1:14" x14ac:dyDescent="0.3">
      <c r="A4347">
        <v>1719709</v>
      </c>
      <c r="B4347">
        <v>2024</v>
      </c>
      <c r="C4347">
        <v>6</v>
      </c>
      <c r="D4347">
        <v>30</v>
      </c>
      <c r="E4347">
        <v>400</v>
      </c>
      <c r="F4347">
        <v>-5.3967852783203103</v>
      </c>
      <c r="G4347">
        <v>-1.00480285644531</v>
      </c>
      <c r="H4347">
        <v>5.4895282238654604</v>
      </c>
      <c r="I4347">
        <v>1.3867185904788599</v>
      </c>
      <c r="J4347">
        <f t="shared" si="68"/>
        <v>1.3867185904788599</v>
      </c>
      <c r="K4347" t="str" cm="1">
        <f t="array" ref="K4347">INDEX($P$6:$P$13,MATCH(MIN(ABS(MOD(J4347 - $Q$6:$Q$13 + PI(), 2*PI()) - PI())),ABS(MOD(J4347 - $Q$6:$Q$13 + PI(), 2*PI()) - PI()),0))</f>
        <v>E</v>
      </c>
      <c r="L4347">
        <v>1.8001448599859999</v>
      </c>
      <c r="M4347">
        <v>6.52989885542127</v>
      </c>
      <c r="N4347">
        <v>1.0822268591986699</v>
      </c>
    </row>
    <row r="4348" spans="1:14" x14ac:dyDescent="0.3">
      <c r="A4348">
        <v>1719712</v>
      </c>
      <c r="B4348">
        <v>2024</v>
      </c>
      <c r="C4348">
        <v>6</v>
      </c>
      <c r="D4348">
        <v>30</v>
      </c>
      <c r="E4348">
        <v>500</v>
      </c>
      <c r="F4348">
        <v>-5.5581610107421797</v>
      </c>
      <c r="G4348">
        <v>-0.82169006347656204</v>
      </c>
      <c r="H4348">
        <v>5.6185699587840601</v>
      </c>
      <c r="I4348">
        <v>1.42402452601215</v>
      </c>
      <c r="J4348">
        <f t="shared" si="68"/>
        <v>1.42402452601215</v>
      </c>
      <c r="K4348" t="str" cm="1">
        <f t="array" ref="K4348">INDEX($P$6:$P$13,MATCH(MIN(ABS(MOD(J4348 - $Q$6:$Q$13 + PI(), 2*PI()) - PI())),ABS(MOD(J4348 - $Q$6:$Q$13 + PI(), 2*PI()) - PI()),0))</f>
        <v>E</v>
      </c>
      <c r="L4348">
        <v>1.7777901082517999</v>
      </c>
      <c r="M4348">
        <v>6.4602197011311802</v>
      </c>
      <c r="N4348">
        <v>1.0838313632541201</v>
      </c>
    </row>
    <row r="4349" spans="1:14" x14ac:dyDescent="0.3">
      <c r="A4349">
        <v>1719716</v>
      </c>
      <c r="B4349">
        <v>2024</v>
      </c>
      <c r="C4349">
        <v>6</v>
      </c>
      <c r="D4349">
        <v>30</v>
      </c>
      <c r="E4349">
        <v>600</v>
      </c>
      <c r="F4349">
        <v>-5.6003631591796799</v>
      </c>
      <c r="G4349">
        <v>-0.62222717285156204</v>
      </c>
      <c r="H4349">
        <v>5.6348233485471297</v>
      </c>
      <c r="I4349">
        <v>1.46014534962729</v>
      </c>
      <c r="J4349">
        <f t="shared" si="68"/>
        <v>1.46014534962729</v>
      </c>
      <c r="K4349" t="str" cm="1">
        <f t="array" ref="K4349">INDEX($P$6:$P$13,MATCH(MIN(ABS(MOD(J4349 - $Q$6:$Q$13 + PI(), 2*PI()) - PI())),ABS(MOD(J4349 - $Q$6:$Q$13 + PI(), 2*PI()) - PI()),0))</f>
        <v>E</v>
      </c>
      <c r="L4349">
        <v>1.7609494315546099</v>
      </c>
      <c r="M4349">
        <v>6.4018881056043799</v>
      </c>
      <c r="N4349">
        <v>1.0853888193766199</v>
      </c>
    </row>
    <row r="4350" spans="1:14" x14ac:dyDescent="0.3">
      <c r="A4350">
        <v>1719720</v>
      </c>
      <c r="B4350">
        <v>2024</v>
      </c>
      <c r="C4350">
        <v>6</v>
      </c>
      <c r="D4350">
        <v>30</v>
      </c>
      <c r="E4350">
        <v>700</v>
      </c>
      <c r="F4350">
        <v>-5.5634344482421803</v>
      </c>
      <c r="G4350">
        <v>-0.68206848144531196</v>
      </c>
      <c r="H4350">
        <v>5.6050887837097596</v>
      </c>
      <c r="I4350">
        <v>1.44880662270539</v>
      </c>
      <c r="J4350">
        <f t="shared" si="68"/>
        <v>1.44880662270539</v>
      </c>
      <c r="K4350" t="str" cm="1">
        <f t="array" ref="K4350">INDEX($P$6:$P$13,MATCH(MIN(ABS(MOD(J4350 - $Q$6:$Q$13 + PI(), 2*PI()) - PI())),ABS(MOD(J4350 - $Q$6:$Q$13 + PI(), 2*PI()) - PI()),0))</f>
        <v>E</v>
      </c>
      <c r="L4350">
        <v>1.74831418212544</v>
      </c>
      <c r="M4350">
        <v>6.3602759043375601</v>
      </c>
      <c r="N4350">
        <v>1.0859889984130799</v>
      </c>
    </row>
    <row r="4351" spans="1:14" x14ac:dyDescent="0.3">
      <c r="A4351">
        <v>1719723</v>
      </c>
      <c r="B4351">
        <v>2024</v>
      </c>
      <c r="C4351">
        <v>6</v>
      </c>
      <c r="D4351">
        <v>30</v>
      </c>
      <c r="E4351">
        <v>800</v>
      </c>
      <c r="F4351">
        <v>-5.5389880371093696</v>
      </c>
      <c r="G4351">
        <v>-1.1466699218750001</v>
      </c>
      <c r="H4351">
        <v>5.65643353934027</v>
      </c>
      <c r="I4351">
        <v>1.36666193962468</v>
      </c>
      <c r="J4351">
        <f t="shared" si="68"/>
        <v>1.36666193962468</v>
      </c>
      <c r="K4351" t="str" cm="1">
        <f t="array" ref="K4351">INDEX($P$6:$P$13,MATCH(MIN(ABS(MOD(J4351 - $Q$6:$Q$13 + PI(), 2*PI()) - PI())),ABS(MOD(J4351 - $Q$6:$Q$13 + PI(), 2*PI()) - PI()),0))</f>
        <v>E</v>
      </c>
      <c r="L4351">
        <v>1.7326790296817001</v>
      </c>
      <c r="M4351">
        <v>6.3274336920844103</v>
      </c>
      <c r="N4351">
        <v>1.08616638183593</v>
      </c>
    </row>
    <row r="4352" spans="1:14" x14ac:dyDescent="0.3">
      <c r="A4352">
        <v>1719727</v>
      </c>
      <c r="B4352">
        <v>2024</v>
      </c>
      <c r="C4352">
        <v>6</v>
      </c>
      <c r="D4352">
        <v>30</v>
      </c>
      <c r="E4352">
        <v>900</v>
      </c>
      <c r="F4352">
        <v>-5.66452880859375</v>
      </c>
      <c r="G4352">
        <v>-1.717783203125</v>
      </c>
      <c r="H4352">
        <v>5.9192622645332102</v>
      </c>
      <c r="I4352">
        <v>1.2763581549526699</v>
      </c>
      <c r="J4352">
        <f t="shared" si="68"/>
        <v>1.2763581549526699</v>
      </c>
      <c r="K4352" t="str" cm="1">
        <f t="array" ref="K4352">INDEX($P$6:$P$13,MATCH(MIN(ABS(MOD(J4352 - $Q$6:$Q$13 + PI(), 2*PI()) - PI())),ABS(MOD(J4352 - $Q$6:$Q$13 + PI(), 2*PI()) - PI()),0))</f>
        <v>E</v>
      </c>
      <c r="L4352">
        <v>1.7080927264980901</v>
      </c>
      <c r="M4352">
        <v>6.2856391270955401</v>
      </c>
      <c r="N4352">
        <v>1.0884678098890499</v>
      </c>
    </row>
    <row r="4353" spans="1:14" x14ac:dyDescent="0.3">
      <c r="A4353">
        <v>1719730</v>
      </c>
      <c r="B4353">
        <v>2024</v>
      </c>
      <c r="C4353">
        <v>6</v>
      </c>
      <c r="D4353">
        <v>30</v>
      </c>
      <c r="E4353">
        <v>1000</v>
      </c>
      <c r="F4353">
        <v>-5.5360083007812504</v>
      </c>
      <c r="G4353">
        <v>-1.6175323486328099</v>
      </c>
      <c r="H4353">
        <v>5.7674776813779198</v>
      </c>
      <c r="I4353">
        <v>1.28652562613278</v>
      </c>
      <c r="J4353">
        <f t="shared" si="68"/>
        <v>1.28652562613278</v>
      </c>
      <c r="K4353" t="str" cm="1">
        <f t="array" ref="K4353">INDEX($P$6:$P$13,MATCH(MIN(ABS(MOD(J4353 - $Q$6:$Q$13 + PI(), 2*PI()) - PI())),ABS(MOD(J4353 - $Q$6:$Q$13 + PI(), 2*PI()) - PI()),0))</f>
        <v>E</v>
      </c>
      <c r="L4353">
        <v>1.6884167301416799</v>
      </c>
      <c r="M4353">
        <v>6.2629650963677301</v>
      </c>
      <c r="N4353">
        <v>1.0883980857001401</v>
      </c>
    </row>
    <row r="4354" spans="1:14" x14ac:dyDescent="0.3">
      <c r="A4354">
        <v>1719734</v>
      </c>
      <c r="B4354">
        <v>2024</v>
      </c>
      <c r="C4354">
        <v>6</v>
      </c>
      <c r="D4354">
        <v>30</v>
      </c>
      <c r="E4354">
        <v>1100</v>
      </c>
      <c r="F4354">
        <v>-5.7116363525390597</v>
      </c>
      <c r="G4354">
        <v>-1.57467529296875</v>
      </c>
      <c r="H4354">
        <v>5.92472717531634</v>
      </c>
      <c r="I4354">
        <v>1.3017831659088599</v>
      </c>
      <c r="J4354">
        <f t="shared" si="68"/>
        <v>1.3017831659088599</v>
      </c>
      <c r="K4354" t="str" cm="1">
        <f t="array" ref="K4354">INDEX($P$6:$P$13,MATCH(MIN(ABS(MOD(J4354 - $Q$6:$Q$13 + PI(), 2*PI()) - PI())),ABS(MOD(J4354 - $Q$6:$Q$13 + PI(), 2*PI()) - PI()),0))</f>
        <v>E</v>
      </c>
      <c r="L4354">
        <v>1.66928928578848</v>
      </c>
      <c r="M4354">
        <v>6.2224726147121796</v>
      </c>
      <c r="N4354">
        <v>1.09242428673638</v>
      </c>
    </row>
    <row r="4355" spans="1:14" x14ac:dyDescent="0.3">
      <c r="A4355">
        <v>1719738</v>
      </c>
      <c r="B4355">
        <v>2024</v>
      </c>
      <c r="C4355">
        <v>6</v>
      </c>
      <c r="D4355">
        <v>30</v>
      </c>
      <c r="E4355">
        <v>1200</v>
      </c>
      <c r="F4355">
        <v>-5.9165386962890603</v>
      </c>
      <c r="G4355">
        <v>-1.5466418457031199</v>
      </c>
      <c r="H4355">
        <v>6.1153520866394802</v>
      </c>
      <c r="I4355">
        <v>1.3151080876241901</v>
      </c>
      <c r="J4355">
        <f t="shared" ref="J4355:J4418" si="69">IF(I4355&lt;0,I4355+2*PI(),I4355)</f>
        <v>1.3151080876241901</v>
      </c>
      <c r="K4355" t="str" cm="1">
        <f t="array" ref="K4355">INDEX($P$6:$P$13,MATCH(MIN(ABS(MOD(J4355 - $Q$6:$Q$13 + PI(), 2*PI()) - PI())),ABS(MOD(J4355 - $Q$6:$Q$13 + PI(), 2*PI()) - PI()),0))</f>
        <v>E</v>
      </c>
      <c r="L4355">
        <v>1.6519822008123799</v>
      </c>
      <c r="M4355">
        <v>6.1749113930596202</v>
      </c>
      <c r="N4355">
        <v>1.0988921059502399</v>
      </c>
    </row>
    <row r="4356" spans="1:14" x14ac:dyDescent="0.3">
      <c r="A4356">
        <v>1719741</v>
      </c>
      <c r="B4356">
        <v>2024</v>
      </c>
      <c r="C4356">
        <v>6</v>
      </c>
      <c r="D4356">
        <v>30</v>
      </c>
      <c r="E4356">
        <v>1300</v>
      </c>
      <c r="F4356">
        <v>-6.0876940917968696</v>
      </c>
      <c r="G4356">
        <v>-1.2279003906249999</v>
      </c>
      <c r="H4356">
        <v>6.2102945763140402</v>
      </c>
      <c r="I4356">
        <v>1.3717647153952399</v>
      </c>
      <c r="J4356">
        <f t="shared" si="69"/>
        <v>1.3717647153952399</v>
      </c>
      <c r="K4356" t="str" cm="1">
        <f t="array" ref="K4356">INDEX($P$6:$P$13,MATCH(MIN(ABS(MOD(J4356 - $Q$6:$Q$13 + PI(), 2*PI()) - PI())),ABS(MOD(J4356 - $Q$6:$Q$13 + PI(), 2*PI()) - PI()),0))</f>
        <v>E</v>
      </c>
      <c r="L4356">
        <v>1.64067865029097</v>
      </c>
      <c r="M4356">
        <v>6.1294886271158804</v>
      </c>
      <c r="N4356">
        <v>1.1062980228000201</v>
      </c>
    </row>
    <row r="4357" spans="1:14" x14ac:dyDescent="0.3">
      <c r="A4357">
        <v>1719745</v>
      </c>
      <c r="B4357">
        <v>2024</v>
      </c>
      <c r="C4357">
        <v>6</v>
      </c>
      <c r="D4357">
        <v>30</v>
      </c>
      <c r="E4357">
        <v>1400</v>
      </c>
      <c r="F4357">
        <v>-6.2762097167968696</v>
      </c>
      <c r="G4357">
        <v>-0.89302246093750004</v>
      </c>
      <c r="H4357">
        <v>6.3394240688689001</v>
      </c>
      <c r="I4357">
        <v>1.42945814903695</v>
      </c>
      <c r="J4357">
        <f t="shared" si="69"/>
        <v>1.42945814903695</v>
      </c>
      <c r="K4357" t="str" cm="1">
        <f t="array" ref="K4357">INDEX($P$6:$P$13,MATCH(MIN(ABS(MOD(J4357 - $Q$6:$Q$13 + PI(), 2*PI()) - PI())),ABS(MOD(J4357 - $Q$6:$Q$13 + PI(), 2*PI()) - PI()),0))</f>
        <v>E</v>
      </c>
      <c r="L4357">
        <v>1.6362648750536699</v>
      </c>
      <c r="M4357">
        <v>6.0835030873616498</v>
      </c>
      <c r="N4357">
        <v>1.1154419581095301</v>
      </c>
    </row>
    <row r="4358" spans="1:14" x14ac:dyDescent="0.3">
      <c r="A4358">
        <v>1719748</v>
      </c>
      <c r="B4358">
        <v>2024</v>
      </c>
      <c r="C4358">
        <v>6</v>
      </c>
      <c r="D4358">
        <v>30</v>
      </c>
      <c r="E4358">
        <v>1500</v>
      </c>
      <c r="F4358">
        <v>-6.4259167480468697</v>
      </c>
      <c r="G4358">
        <v>-0.61903320312499999</v>
      </c>
      <c r="H4358">
        <v>6.4556648115744402</v>
      </c>
      <c r="I4358">
        <v>1.47475884284553</v>
      </c>
      <c r="J4358">
        <f t="shared" si="69"/>
        <v>1.47475884284553</v>
      </c>
      <c r="K4358" t="str" cm="1">
        <f t="array" ref="K4358">INDEX($P$6:$P$13,MATCH(MIN(ABS(MOD(J4358 - $Q$6:$Q$13 + PI(), 2*PI()) - PI())),ABS(MOD(J4358 - $Q$6:$Q$13 + PI(), 2*PI()) - PI()),0))</f>
        <v>E</v>
      </c>
      <c r="L4358">
        <v>1.63801818195266</v>
      </c>
      <c r="M4358">
        <v>6.0495681762695304</v>
      </c>
      <c r="N4358">
        <v>1.1236388948228599</v>
      </c>
    </row>
    <row r="4359" spans="1:14" x14ac:dyDescent="0.3">
      <c r="A4359">
        <v>1719752</v>
      </c>
      <c r="B4359">
        <v>2024</v>
      </c>
      <c r="C4359">
        <v>6</v>
      </c>
      <c r="D4359">
        <v>30</v>
      </c>
      <c r="E4359">
        <v>1600</v>
      </c>
      <c r="F4359">
        <v>-6.4779034423828099</v>
      </c>
      <c r="G4359">
        <v>-0.49444396972656202</v>
      </c>
      <c r="H4359">
        <v>6.4967459430113204</v>
      </c>
      <c r="I4359">
        <v>1.4946162605029201</v>
      </c>
      <c r="J4359">
        <f t="shared" si="69"/>
        <v>1.4946162605029201</v>
      </c>
      <c r="K4359" t="str" cm="1">
        <f t="array" ref="K4359">INDEX($P$6:$P$13,MATCH(MIN(ABS(MOD(J4359 - $Q$6:$Q$13 + PI(), 2*PI()) - PI())),ABS(MOD(J4359 - $Q$6:$Q$13 + PI(), 2*PI()) - PI()),0))</f>
        <v>E</v>
      </c>
      <c r="L4359">
        <v>1.6429040764698799</v>
      </c>
      <c r="M4359">
        <v>6.0265827178954998</v>
      </c>
      <c r="N4359">
        <v>1.13067139519585</v>
      </c>
    </row>
    <row r="4360" spans="1:14" x14ac:dyDescent="0.3">
      <c r="A4360">
        <v>1719756</v>
      </c>
      <c r="B4360">
        <v>2024</v>
      </c>
      <c r="C4360">
        <v>6</v>
      </c>
      <c r="D4360">
        <v>30</v>
      </c>
      <c r="E4360">
        <v>1700</v>
      </c>
      <c r="F4360">
        <v>-6.5087792968749998</v>
      </c>
      <c r="G4360">
        <v>-0.25616333007812497</v>
      </c>
      <c r="H4360">
        <v>6.5138182034122902</v>
      </c>
      <c r="I4360">
        <v>1.5314600425903699</v>
      </c>
      <c r="J4360">
        <f t="shared" si="69"/>
        <v>1.5314600425903699</v>
      </c>
      <c r="K4360" t="str" cm="1">
        <f t="array" ref="K4360">INDEX($P$6:$P$13,MATCH(MIN(ABS(MOD(J4360 - $Q$6:$Q$13 + PI(), 2*PI()) - PI())),ABS(MOD(J4360 - $Q$6:$Q$13 + PI(), 2*PI()) - PI()),0))</f>
        <v>E</v>
      </c>
      <c r="L4360">
        <v>1.6491079694105699</v>
      </c>
      <c r="M4360">
        <v>6.0179054472181503</v>
      </c>
      <c r="N4360">
        <v>1.1349176830715599</v>
      </c>
    </row>
    <row r="4361" spans="1:14" x14ac:dyDescent="0.3">
      <c r="A4361">
        <v>1719759</v>
      </c>
      <c r="B4361">
        <v>2024</v>
      </c>
      <c r="C4361">
        <v>6</v>
      </c>
      <c r="D4361">
        <v>30</v>
      </c>
      <c r="E4361">
        <v>1800</v>
      </c>
      <c r="F4361">
        <v>-6.4239617919921796</v>
      </c>
      <c r="G4361">
        <v>1.2161865234374999E-2</v>
      </c>
      <c r="H4361">
        <v>6.4239733044231597</v>
      </c>
      <c r="I4361">
        <v>1.5726895277661801</v>
      </c>
      <c r="J4361">
        <f t="shared" si="69"/>
        <v>1.5726895277661801</v>
      </c>
      <c r="K4361" t="str" cm="1">
        <f t="array" ref="K4361">INDEX($P$6:$P$13,MATCH(MIN(ABS(MOD(J4361 - $Q$6:$Q$13 + PI(), 2*PI()) - PI())),ABS(MOD(J4361 - $Q$6:$Q$13 + PI(), 2*PI()) - PI()),0))</f>
        <v>E</v>
      </c>
      <c r="L4361">
        <v>1.65752397272473</v>
      </c>
      <c r="M4361">
        <v>6.0253898832533004</v>
      </c>
      <c r="N4361">
        <v>1.1354345745510499</v>
      </c>
    </row>
    <row r="4362" spans="1:14" x14ac:dyDescent="0.3">
      <c r="A4362">
        <v>1719763</v>
      </c>
      <c r="B4362">
        <v>2024</v>
      </c>
      <c r="C4362">
        <v>6</v>
      </c>
      <c r="D4362">
        <v>30</v>
      </c>
      <c r="E4362">
        <v>1900</v>
      </c>
      <c r="F4362">
        <v>-6.2260827636718696</v>
      </c>
      <c r="G4362">
        <v>8.8984375000000004E-2</v>
      </c>
      <c r="H4362">
        <v>6.2267186221224202</v>
      </c>
      <c r="I4362">
        <v>1.5850875465344101</v>
      </c>
      <c r="J4362">
        <f t="shared" si="69"/>
        <v>1.5850875465344101</v>
      </c>
      <c r="K4362" t="str" cm="1">
        <f t="array" ref="K4362">INDEX($P$6:$P$13,MATCH(MIN(ABS(MOD(J4362 - $Q$6:$Q$13 + PI(), 2*PI()) - PI())),ABS(MOD(J4362 - $Q$6:$Q$13 + PI(), 2*PI()) - PI()),0))</f>
        <v>E</v>
      </c>
      <c r="L4362">
        <v>1.6664026263015901</v>
      </c>
      <c r="M4362">
        <v>6.0463335249158998</v>
      </c>
      <c r="N4362">
        <v>1.1324692832098999</v>
      </c>
    </row>
    <row r="4363" spans="1:14" x14ac:dyDescent="0.3">
      <c r="A4363">
        <v>1719766</v>
      </c>
      <c r="B4363">
        <v>2024</v>
      </c>
      <c r="C4363">
        <v>6</v>
      </c>
      <c r="D4363">
        <v>30</v>
      </c>
      <c r="E4363">
        <v>2000</v>
      </c>
      <c r="F4363">
        <v>-6.0801129150390603</v>
      </c>
      <c r="G4363">
        <v>-2.9307250976562501E-2</v>
      </c>
      <c r="H4363">
        <v>6.0801835477709503</v>
      </c>
      <c r="I4363">
        <v>1.56597618210139</v>
      </c>
      <c r="J4363">
        <f t="shared" si="69"/>
        <v>1.56597618210139</v>
      </c>
      <c r="K4363" t="str" cm="1">
        <f t="array" ref="K4363">INDEX($P$6:$P$13,MATCH(MIN(ABS(MOD(J4363 - $Q$6:$Q$13 + PI(), 2*PI()) - PI())),ABS(MOD(J4363 - $Q$6:$Q$13 + PI(), 2*PI()) - PI()),0))</f>
        <v>E</v>
      </c>
      <c r="L4363">
        <v>1.67243391681297</v>
      </c>
      <c r="M4363">
        <v>6.0771455764770499</v>
      </c>
      <c r="N4363">
        <v>1.12657250298394</v>
      </c>
    </row>
    <row r="4364" spans="1:14" x14ac:dyDescent="0.3">
      <c r="A4364">
        <v>1719770</v>
      </c>
      <c r="B4364">
        <v>2024</v>
      </c>
      <c r="C4364">
        <v>6</v>
      </c>
      <c r="D4364">
        <v>30</v>
      </c>
      <c r="E4364">
        <v>2100</v>
      </c>
      <c r="F4364">
        <v>-6.1349395751953102</v>
      </c>
      <c r="G4364">
        <v>-0.224529418945312</v>
      </c>
      <c r="H4364">
        <v>6.1390469171744799</v>
      </c>
      <c r="I4364">
        <v>1.5342141814982999</v>
      </c>
      <c r="J4364">
        <f t="shared" si="69"/>
        <v>1.5342141814982999</v>
      </c>
      <c r="K4364" t="str" cm="1">
        <f t="array" ref="K4364">INDEX($P$6:$P$13,MATCH(MIN(ABS(MOD(J4364 - $Q$6:$Q$13 + PI(), 2*PI()) - PI())),ABS(MOD(J4364 - $Q$6:$Q$13 + PI(), 2*PI()) - PI()),0))</f>
        <v>E</v>
      </c>
      <c r="L4364">
        <v>1.67503555888186</v>
      </c>
      <c r="M4364">
        <v>6.1018775304158499</v>
      </c>
      <c r="N4364">
        <v>1.1212308671739299</v>
      </c>
    </row>
    <row r="4365" spans="1:14" x14ac:dyDescent="0.3">
      <c r="A4365">
        <v>1719774</v>
      </c>
      <c r="B4365">
        <v>2024</v>
      </c>
      <c r="C4365">
        <v>6</v>
      </c>
      <c r="D4365">
        <v>30</v>
      </c>
      <c r="E4365">
        <v>2200</v>
      </c>
      <c r="F4365">
        <v>-5.9586755371093698</v>
      </c>
      <c r="G4365">
        <v>-0.33049621582031202</v>
      </c>
      <c r="H4365">
        <v>5.9678339374698703</v>
      </c>
      <c r="I4365">
        <v>1.51538838717032</v>
      </c>
      <c r="J4365">
        <f t="shared" si="69"/>
        <v>1.51538838717032</v>
      </c>
      <c r="K4365" t="str" cm="1">
        <f t="array" ref="K4365">INDEX($P$6:$P$13,MATCH(MIN(ABS(MOD(J4365 - $Q$6:$Q$13 + PI(), 2*PI()) - PI())),ABS(MOD(J4365 - $Q$6:$Q$13 + PI(), 2*PI()) - PI()),0))</f>
        <v>E</v>
      </c>
      <c r="L4365">
        <v>1.67752135344334</v>
      </c>
      <c r="M4365">
        <v>6.1303680207994198</v>
      </c>
      <c r="N4365">
        <v>1.1142746607462499</v>
      </c>
    </row>
    <row r="4366" spans="1:14" x14ac:dyDescent="0.3">
      <c r="A4366">
        <v>1719777</v>
      </c>
      <c r="B4366">
        <v>2024</v>
      </c>
      <c r="C4366">
        <v>6</v>
      </c>
      <c r="D4366">
        <v>30</v>
      </c>
      <c r="E4366">
        <v>2300</v>
      </c>
      <c r="F4366">
        <v>-5.9093572998046797</v>
      </c>
      <c r="G4366">
        <v>-0.50032531738281205</v>
      </c>
      <c r="H4366">
        <v>5.9304999047271796</v>
      </c>
      <c r="I4366">
        <v>1.4863311487618101</v>
      </c>
      <c r="J4366">
        <f t="shared" si="69"/>
        <v>1.4863311487618101</v>
      </c>
      <c r="K4366" t="str" cm="1">
        <f t="array" ref="K4366">INDEX($P$6:$P$13,MATCH(MIN(ABS(MOD(J4366 - $Q$6:$Q$13 + PI(), 2*PI()) - PI())),ABS(MOD(J4366 - $Q$6:$Q$13 + PI(), 2*PI()) - PI()),0))</f>
        <v>E</v>
      </c>
      <c r="L4366">
        <v>1.6782171486641499</v>
      </c>
      <c r="M4366">
        <v>6.1538408067491304</v>
      </c>
      <c r="N4366">
        <v>1.1086086697048601</v>
      </c>
    </row>
    <row r="4367" spans="1:14" x14ac:dyDescent="0.3">
      <c r="A4367">
        <v>1719781</v>
      </c>
      <c r="B4367">
        <v>2024</v>
      </c>
      <c r="C4367">
        <v>6</v>
      </c>
      <c r="D4367">
        <v>30</v>
      </c>
      <c r="E4367">
        <v>0</v>
      </c>
      <c r="F4367">
        <v>-4.5203601074218698</v>
      </c>
      <c r="G4367">
        <v>-0.89490905761718698</v>
      </c>
      <c r="H4367">
        <v>4.6080926338536603</v>
      </c>
      <c r="I4367">
        <v>1.37535060426545</v>
      </c>
      <c r="J4367">
        <f t="shared" si="69"/>
        <v>1.37535060426545</v>
      </c>
      <c r="K4367" t="str" cm="1">
        <f t="array" ref="K4367">INDEX($P$6:$P$13,MATCH(MIN(ABS(MOD(J4367 - $Q$6:$Q$13 + PI(), 2*PI()) - PI())),ABS(MOD(J4367 - $Q$6:$Q$13 + PI(), 2*PI()) - PI()),0))</f>
        <v>E</v>
      </c>
      <c r="L4367">
        <v>1.8706279926239999</v>
      </c>
      <c r="M4367">
        <v>6.6085016462537904</v>
      </c>
      <c r="N4367">
        <v>1.0652990341186499</v>
      </c>
    </row>
    <row r="4368" spans="1:14" x14ac:dyDescent="0.3">
      <c r="A4368">
        <v>1719784</v>
      </c>
      <c r="B4368">
        <v>2024</v>
      </c>
      <c r="C4368">
        <v>6</v>
      </c>
      <c r="D4368">
        <v>30</v>
      </c>
      <c r="E4368">
        <v>100</v>
      </c>
      <c r="F4368">
        <v>-4.6091375732421804</v>
      </c>
      <c r="G4368">
        <v>-1.1525677490234301</v>
      </c>
      <c r="H4368">
        <v>4.7510589961777798</v>
      </c>
      <c r="I4368">
        <v>1.3257598038477001</v>
      </c>
      <c r="J4368">
        <f t="shared" si="69"/>
        <v>1.3257598038477001</v>
      </c>
      <c r="K4368" t="str" cm="1">
        <f t="array" ref="K4368">INDEX($P$6:$P$13,MATCH(MIN(ABS(MOD(J4368 - $Q$6:$Q$13 + PI(), 2*PI()) - PI())),ABS(MOD(J4368 - $Q$6:$Q$13 + PI(), 2*PI()) - PI()),0))</f>
        <v>E</v>
      </c>
      <c r="L4368">
        <v>1.86267993630405</v>
      </c>
      <c r="M4368">
        <v>6.5954264534844196</v>
      </c>
      <c r="N4368">
        <v>1.0571514765421499</v>
      </c>
    </row>
    <row r="4369" spans="1:14" x14ac:dyDescent="0.3">
      <c r="A4369">
        <v>1719788</v>
      </c>
      <c r="B4369">
        <v>2024</v>
      </c>
      <c r="C4369">
        <v>6</v>
      </c>
      <c r="D4369">
        <v>30</v>
      </c>
      <c r="E4369">
        <v>200</v>
      </c>
      <c r="F4369">
        <v>-4.8183123779296801</v>
      </c>
      <c r="G4369">
        <v>-1.15693481445312</v>
      </c>
      <c r="H4369">
        <v>4.9552630945494798</v>
      </c>
      <c r="I4369">
        <v>1.33514541078895</v>
      </c>
      <c r="J4369">
        <f t="shared" si="69"/>
        <v>1.33514541078895</v>
      </c>
      <c r="K4369" t="str" cm="1">
        <f t="array" ref="K4369">INDEX($P$6:$P$13,MATCH(MIN(ABS(MOD(J4369 - $Q$6:$Q$13 + PI(), 2*PI()) - PI())),ABS(MOD(J4369 - $Q$6:$Q$13 + PI(), 2*PI()) - PI()),0))</f>
        <v>E</v>
      </c>
      <c r="L4369">
        <v>1.8479349602499999</v>
      </c>
      <c r="M4369">
        <v>6.5647677315606003</v>
      </c>
      <c r="N4369">
        <v>1.05152151319715</v>
      </c>
    </row>
    <row r="4370" spans="1:14" x14ac:dyDescent="0.3">
      <c r="A4370">
        <v>1719792</v>
      </c>
      <c r="B4370">
        <v>2024</v>
      </c>
      <c r="C4370">
        <v>7</v>
      </c>
      <c r="D4370">
        <v>1</v>
      </c>
      <c r="E4370">
        <v>300</v>
      </c>
      <c r="F4370">
        <v>-6.0753344726562499</v>
      </c>
      <c r="G4370">
        <v>-1.1424603271484299</v>
      </c>
      <c r="H4370">
        <v>6.1818204886387198</v>
      </c>
      <c r="I4370">
        <v>1.3849181138315101</v>
      </c>
      <c r="J4370">
        <f t="shared" si="69"/>
        <v>1.3849181138315101</v>
      </c>
      <c r="K4370" t="str" cm="1">
        <f t="array" ref="K4370">INDEX($P$6:$P$13,MATCH(MIN(ABS(MOD(J4370 - $Q$6:$Q$13 + PI(), 2*PI()) - PI())),ABS(MOD(J4370 - $Q$6:$Q$13 + PI(), 2*PI()) - PI()),0))</f>
        <v>E</v>
      </c>
      <c r="L4370">
        <v>1.66070251466709</v>
      </c>
      <c r="M4370">
        <v>6.1616648568047401</v>
      </c>
      <c r="N4370">
        <v>1.0992797215779599</v>
      </c>
    </row>
    <row r="4371" spans="1:14" x14ac:dyDescent="0.3">
      <c r="A4371">
        <v>1719795</v>
      </c>
      <c r="B4371">
        <v>2024</v>
      </c>
      <c r="C4371">
        <v>7</v>
      </c>
      <c r="D4371">
        <v>1</v>
      </c>
      <c r="E4371">
        <v>400</v>
      </c>
      <c r="F4371">
        <v>-6.0587115478515603</v>
      </c>
      <c r="G4371">
        <v>-1.2334063720703099</v>
      </c>
      <c r="H4371">
        <v>6.1829828480057598</v>
      </c>
      <c r="I4371">
        <v>1.3699649814412</v>
      </c>
      <c r="J4371">
        <f t="shared" si="69"/>
        <v>1.3699649814412</v>
      </c>
      <c r="K4371" t="str" cm="1">
        <f t="array" ref="K4371">INDEX($P$6:$P$13,MATCH(MIN(ABS(MOD(J4371 - $Q$6:$Q$13 + PI(), 2*PI()) - PI())),ABS(MOD(J4371 - $Q$6:$Q$13 + PI(), 2*PI()) - PI()),0))</f>
        <v>E</v>
      </c>
      <c r="L4371">
        <v>1.6517903052605001</v>
      </c>
      <c r="M4371">
        <v>6.1384369532267202</v>
      </c>
      <c r="N4371">
        <v>1.1016734441121401</v>
      </c>
    </row>
    <row r="4372" spans="1:14" x14ac:dyDescent="0.3">
      <c r="A4372">
        <v>1719799</v>
      </c>
      <c r="B4372">
        <v>2024</v>
      </c>
      <c r="C4372">
        <v>7</v>
      </c>
      <c r="D4372">
        <v>1</v>
      </c>
      <c r="E4372">
        <v>500</v>
      </c>
      <c r="F4372">
        <v>-5.9925610351562497</v>
      </c>
      <c r="G4372">
        <v>-1.2283654785156199</v>
      </c>
      <c r="H4372">
        <v>6.11716188349481</v>
      </c>
      <c r="I4372">
        <v>1.3686152710870201</v>
      </c>
      <c r="J4372">
        <f t="shared" si="69"/>
        <v>1.3686152710870201</v>
      </c>
      <c r="K4372" t="str" cm="1">
        <f t="array" ref="K4372">INDEX($P$6:$P$13,MATCH(MIN(ABS(MOD(J4372 - $Q$6:$Q$13 + PI(), 2*PI()) - PI())),ABS(MOD(J4372 - $Q$6:$Q$13 + PI(), 2*PI()) - PI()),0))</f>
        <v>E</v>
      </c>
      <c r="L4372">
        <v>1.6443296370107201</v>
      </c>
      <c r="M4372">
        <v>6.1255514356824996</v>
      </c>
      <c r="N4372">
        <v>1.10226281483968</v>
      </c>
    </row>
    <row r="4373" spans="1:14" x14ac:dyDescent="0.3">
      <c r="A4373">
        <v>1719802</v>
      </c>
      <c r="B4373">
        <v>2024</v>
      </c>
      <c r="C4373">
        <v>7</v>
      </c>
      <c r="D4373">
        <v>1</v>
      </c>
      <c r="E4373">
        <v>600</v>
      </c>
      <c r="F4373">
        <v>-5.8431976318359302</v>
      </c>
      <c r="G4373">
        <v>-1.2428173828125</v>
      </c>
      <c r="H4373">
        <v>5.9739060598333804</v>
      </c>
      <c r="I4373">
        <v>1.36122461800317</v>
      </c>
      <c r="J4373">
        <f t="shared" si="69"/>
        <v>1.36122461800317</v>
      </c>
      <c r="K4373" t="str" cm="1">
        <f t="array" ref="K4373">INDEX($P$6:$P$13,MATCH(MIN(ABS(MOD(J4373 - $Q$6:$Q$13 + PI(), 2*PI()) - PI())),ABS(MOD(J4373 - $Q$6:$Q$13 + PI(), 2*PI()) - PI()),0))</f>
        <v>E</v>
      </c>
      <c r="L4373">
        <v>1.6391720704716299</v>
      </c>
      <c r="M4373">
        <v>6.1274349424574099</v>
      </c>
      <c r="N4373">
        <v>1.1001470353868199</v>
      </c>
    </row>
    <row r="4374" spans="1:14" x14ac:dyDescent="0.3">
      <c r="A4374">
        <v>1719806</v>
      </c>
      <c r="B4374">
        <v>2024</v>
      </c>
      <c r="C4374">
        <v>7</v>
      </c>
      <c r="D4374">
        <v>1</v>
      </c>
      <c r="E4374">
        <v>700</v>
      </c>
      <c r="F4374">
        <v>-5.7761968994140602</v>
      </c>
      <c r="G4374">
        <v>-1.1889349365234301</v>
      </c>
      <c r="H4374">
        <v>5.8972889452770199</v>
      </c>
      <c r="I4374">
        <v>1.3677979577772099</v>
      </c>
      <c r="J4374">
        <f t="shared" si="69"/>
        <v>1.3677979577772099</v>
      </c>
      <c r="K4374" t="str" cm="1">
        <f t="array" ref="K4374">INDEX($P$6:$P$13,MATCH(MIN(ABS(MOD(J4374 - $Q$6:$Q$13 + PI(), 2*PI()) - PI())),ABS(MOD(J4374 - $Q$6:$Q$13 + PI(), 2*PI()) - PI()),0))</f>
        <v>E</v>
      </c>
      <c r="L4374">
        <v>1.6352899509599499</v>
      </c>
      <c r="M4374">
        <v>6.1353988647460902</v>
      </c>
      <c r="N4374">
        <v>1.0969797770182199</v>
      </c>
    </row>
    <row r="4375" spans="1:14" x14ac:dyDescent="0.3">
      <c r="A4375">
        <v>1719810</v>
      </c>
      <c r="B4375">
        <v>2024</v>
      </c>
      <c r="C4375">
        <v>7</v>
      </c>
      <c r="D4375">
        <v>1</v>
      </c>
      <c r="E4375">
        <v>800</v>
      </c>
      <c r="F4375">
        <v>-5.8766180419921801</v>
      </c>
      <c r="G4375">
        <v>-1.20902282714843</v>
      </c>
      <c r="H4375">
        <v>5.9996979764013103</v>
      </c>
      <c r="I4375">
        <v>1.3678929947380201</v>
      </c>
      <c r="J4375">
        <f t="shared" si="69"/>
        <v>1.3678929947380201</v>
      </c>
      <c r="K4375" t="str" cm="1">
        <f t="array" ref="K4375">INDEX($P$6:$P$13,MATCH(MIN(ABS(MOD(J4375 - $Q$6:$Q$13 + PI(), 2*PI()) - PI())),ABS(MOD(J4375 - $Q$6:$Q$13 + PI(), 2*PI()) - PI()),0))</f>
        <v>E</v>
      </c>
      <c r="L4375">
        <v>1.6314344926498401</v>
      </c>
      <c r="M4375">
        <v>6.1381371815999302</v>
      </c>
      <c r="N4375">
        <v>1.0950091679890901</v>
      </c>
    </row>
    <row r="4376" spans="1:14" x14ac:dyDescent="0.3">
      <c r="A4376">
        <v>1719813</v>
      </c>
      <c r="B4376">
        <v>2024</v>
      </c>
      <c r="C4376">
        <v>7</v>
      </c>
      <c r="D4376">
        <v>1</v>
      </c>
      <c r="E4376">
        <v>900</v>
      </c>
      <c r="F4376">
        <v>-6.0879699707031198</v>
      </c>
      <c r="G4376">
        <v>-1.2094299316406201</v>
      </c>
      <c r="H4376">
        <v>6.2069395940133996</v>
      </c>
      <c r="I4376">
        <v>1.37469053689056</v>
      </c>
      <c r="J4376">
        <f t="shared" si="69"/>
        <v>1.37469053689056</v>
      </c>
      <c r="K4376" t="str" cm="1">
        <f t="array" ref="K4376">INDEX($P$6:$P$13,MATCH(MIN(ABS(MOD(J4376 - $Q$6:$Q$13 + PI(), 2*PI()) - PI())),ABS(MOD(J4376 - $Q$6:$Q$13 + PI(), 2*PI()) - PI()),0))</f>
        <v>E</v>
      </c>
      <c r="L4376">
        <v>1.6253573365863501</v>
      </c>
      <c r="M4376">
        <v>6.1092591815524599</v>
      </c>
      <c r="N4376">
        <v>1.0995728174845301</v>
      </c>
    </row>
    <row r="4377" spans="1:14" x14ac:dyDescent="0.3">
      <c r="A4377">
        <v>1719817</v>
      </c>
      <c r="B4377">
        <v>2024</v>
      </c>
      <c r="C4377">
        <v>7</v>
      </c>
      <c r="D4377">
        <v>1</v>
      </c>
      <c r="E4377">
        <v>1000</v>
      </c>
      <c r="F4377">
        <v>-5.9343560791015602</v>
      </c>
      <c r="G4377">
        <v>-0.96822082519531205</v>
      </c>
      <c r="H4377">
        <v>6.0128224354217803</v>
      </c>
      <c r="I4377">
        <v>1.40906618220235</v>
      </c>
      <c r="J4377">
        <f t="shared" si="69"/>
        <v>1.40906618220235</v>
      </c>
      <c r="K4377" t="str" cm="1">
        <f t="array" ref="K4377">INDEX($P$6:$P$13,MATCH(MIN(ABS(MOD(J4377 - $Q$6:$Q$13 + PI(), 2*PI()) - PI())),ABS(MOD(J4377 - $Q$6:$Q$13 + PI(), 2*PI()) - PI()),0))</f>
        <v>E</v>
      </c>
      <c r="L4377">
        <v>1.6224646701916601</v>
      </c>
      <c r="M4377">
        <v>6.0911388397216797</v>
      </c>
      <c r="N4377">
        <v>1.10373083750406</v>
      </c>
    </row>
    <row r="4378" spans="1:14" x14ac:dyDescent="0.3">
      <c r="A4378">
        <v>1719820</v>
      </c>
      <c r="B4378">
        <v>2024</v>
      </c>
      <c r="C4378">
        <v>7</v>
      </c>
      <c r="D4378">
        <v>1</v>
      </c>
      <c r="E4378">
        <v>1100</v>
      </c>
      <c r="F4378">
        <v>-6.3647558593750002</v>
      </c>
      <c r="G4378">
        <v>-0.88553588867187505</v>
      </c>
      <c r="H4378">
        <v>6.4260634107962398</v>
      </c>
      <c r="I4378">
        <v>1.43255262135109</v>
      </c>
      <c r="J4378">
        <f t="shared" si="69"/>
        <v>1.43255262135109</v>
      </c>
      <c r="K4378" t="str" cm="1">
        <f t="array" ref="K4378">INDEX($P$6:$P$13,MATCH(MIN(ABS(MOD(J4378 - $Q$6:$Q$13 + PI(), 2*PI()) - PI())),ABS(MOD(J4378 - $Q$6:$Q$13 + PI(), 2*PI()) - PI()),0))</f>
        <v>E</v>
      </c>
      <c r="L4378">
        <v>1.61784748862844</v>
      </c>
      <c r="M4378">
        <v>6.0372974607679497</v>
      </c>
      <c r="N4378">
        <v>1.11630397372775</v>
      </c>
    </row>
    <row r="4379" spans="1:14" x14ac:dyDescent="0.3">
      <c r="A4379">
        <v>1719824</v>
      </c>
      <c r="B4379">
        <v>2024</v>
      </c>
      <c r="C4379">
        <v>7</v>
      </c>
      <c r="D4379">
        <v>1</v>
      </c>
      <c r="E4379">
        <v>1200</v>
      </c>
      <c r="F4379">
        <v>-6.6354498291015602</v>
      </c>
      <c r="G4379">
        <v>-0.75154785156250004</v>
      </c>
      <c r="H4379">
        <v>6.6778753063913996</v>
      </c>
      <c r="I4379">
        <v>1.4580144260335399</v>
      </c>
      <c r="J4379">
        <f t="shared" si="69"/>
        <v>1.4580144260335399</v>
      </c>
      <c r="K4379" t="str" cm="1">
        <f t="array" ref="K4379">INDEX($P$6:$P$13,MATCH(MIN(ABS(MOD(J4379 - $Q$6:$Q$13 + PI(), 2*PI()) - PI())),ABS(MOD(J4379 - $Q$6:$Q$13 + PI(), 2*PI()) - PI()),0))</f>
        <v>E</v>
      </c>
      <c r="L4379">
        <v>1.6141394214893301</v>
      </c>
      <c r="M4379">
        <v>5.9727852079603396</v>
      </c>
      <c r="N4379">
        <v>1.1325080659654401</v>
      </c>
    </row>
    <row r="4380" spans="1:14" x14ac:dyDescent="0.3">
      <c r="A4380">
        <v>1719828</v>
      </c>
      <c r="B4380">
        <v>2024</v>
      </c>
      <c r="C4380">
        <v>7</v>
      </c>
      <c r="D4380">
        <v>1</v>
      </c>
      <c r="E4380">
        <v>1300</v>
      </c>
      <c r="F4380">
        <v>-6.74795104980468</v>
      </c>
      <c r="G4380">
        <v>-0.65570556640625</v>
      </c>
      <c r="H4380">
        <v>6.77973400365945</v>
      </c>
      <c r="I4380">
        <v>1.47392938092898</v>
      </c>
      <c r="J4380">
        <f t="shared" si="69"/>
        <v>1.47392938092898</v>
      </c>
      <c r="K4380" t="str" cm="1">
        <f t="array" ref="K4380">INDEX($P$6:$P$13,MATCH(MIN(ABS(MOD(J4380 - $Q$6:$Q$13 + PI(), 2*PI()) - PI())),ABS(MOD(J4380 - $Q$6:$Q$13 + PI(), 2*PI()) - PI()),0))</f>
        <v>E</v>
      </c>
      <c r="L4380">
        <v>1.61096126422578</v>
      </c>
      <c r="M4380">
        <v>5.9091884824964698</v>
      </c>
      <c r="N4380">
        <v>1.1495465172661601</v>
      </c>
    </row>
    <row r="4381" spans="1:14" x14ac:dyDescent="0.3">
      <c r="A4381">
        <v>1719831</v>
      </c>
      <c r="B4381">
        <v>2024</v>
      </c>
      <c r="C4381">
        <v>7</v>
      </c>
      <c r="D4381">
        <v>1</v>
      </c>
      <c r="E4381">
        <v>1400</v>
      </c>
      <c r="F4381">
        <v>-6.6647186279296804</v>
      </c>
      <c r="G4381">
        <v>-0.666455688476562</v>
      </c>
      <c r="H4381">
        <v>6.6979577166607802</v>
      </c>
      <c r="I4381">
        <v>1.4711300771326301</v>
      </c>
      <c r="J4381">
        <f t="shared" si="69"/>
        <v>1.4711300771326301</v>
      </c>
      <c r="K4381" t="str" cm="1">
        <f t="array" ref="K4381">INDEX($P$6:$P$13,MATCH(MIN(ABS(MOD(J4381 - $Q$6:$Q$13 + PI(), 2*PI()) - PI())),ABS(MOD(J4381 - $Q$6:$Q$13 + PI(), 2*PI()) - PI()),0))</f>
        <v>E</v>
      </c>
      <c r="L4381">
        <v>1.6092305646053799</v>
      </c>
      <c r="M4381">
        <v>5.8767455418904602</v>
      </c>
      <c r="N4381">
        <v>1.16020202636718</v>
      </c>
    </row>
    <row r="4382" spans="1:14" x14ac:dyDescent="0.3">
      <c r="A4382">
        <v>1719835</v>
      </c>
      <c r="B4382">
        <v>2024</v>
      </c>
      <c r="C4382">
        <v>7</v>
      </c>
      <c r="D4382">
        <v>1</v>
      </c>
      <c r="E4382">
        <v>1500</v>
      </c>
      <c r="F4382">
        <v>-6.3992413330078097</v>
      </c>
      <c r="G4382">
        <v>-0.773712158203125</v>
      </c>
      <c r="H4382">
        <v>6.4458451844445399</v>
      </c>
      <c r="I4382">
        <v>1.45047351305101</v>
      </c>
      <c r="J4382">
        <f t="shared" si="69"/>
        <v>1.45047351305101</v>
      </c>
      <c r="K4382" t="str" cm="1">
        <f t="array" ref="K4382">INDEX($P$6:$P$13,MATCH(MIN(ABS(MOD(J4382 - $Q$6:$Q$13 + PI(), 2*PI()) - PI())),ABS(MOD(J4382 - $Q$6:$Q$13 + PI(), 2*PI()) - PI()),0))</f>
        <v>E</v>
      </c>
      <c r="L4382">
        <v>1.60828697704048</v>
      </c>
      <c r="M4382">
        <v>5.8732732137044197</v>
      </c>
      <c r="N4382">
        <v>1.1632504993014801</v>
      </c>
    </row>
    <row r="4383" spans="1:14" x14ac:dyDescent="0.3">
      <c r="A4383">
        <v>1719838</v>
      </c>
      <c r="B4383">
        <v>2024</v>
      </c>
      <c r="C4383">
        <v>7</v>
      </c>
      <c r="D4383">
        <v>1</v>
      </c>
      <c r="E4383">
        <v>1600</v>
      </c>
      <c r="F4383">
        <v>-6.2288891601562497</v>
      </c>
      <c r="G4383">
        <v>-0.80423828124999996</v>
      </c>
      <c r="H4383">
        <v>6.2805938718038403</v>
      </c>
      <c r="I4383">
        <v>1.4423924619784401</v>
      </c>
      <c r="J4383">
        <f t="shared" si="69"/>
        <v>1.4423924619784401</v>
      </c>
      <c r="K4383" t="str" cm="1">
        <f t="array" ref="K4383">INDEX($P$6:$P$13,MATCH(MIN(ABS(MOD(J4383 - $Q$6:$Q$13 + PI(), 2*PI()) - PI())),ABS(MOD(J4383 - $Q$6:$Q$13 + PI(), 2*PI()) - PI()),0))</f>
        <v>E</v>
      </c>
      <c r="L4383">
        <v>1.6068515332129301</v>
      </c>
      <c r="M4383">
        <v>6.2028588189019098</v>
      </c>
      <c r="N4383">
        <v>1.29345448811848</v>
      </c>
    </row>
    <row r="4384" spans="1:14" x14ac:dyDescent="0.3">
      <c r="A4384">
        <v>1719842</v>
      </c>
      <c r="B4384">
        <v>2024</v>
      </c>
      <c r="C4384">
        <v>7</v>
      </c>
      <c r="D4384">
        <v>1</v>
      </c>
      <c r="E4384">
        <v>1700</v>
      </c>
      <c r="F4384">
        <v>-6.0493438720703097</v>
      </c>
      <c r="G4384">
        <v>-0.94770812988281194</v>
      </c>
      <c r="H4384">
        <v>6.1231292638650503</v>
      </c>
      <c r="I4384">
        <v>1.4153964899670299</v>
      </c>
      <c r="J4384">
        <f t="shared" si="69"/>
        <v>1.4153964899670299</v>
      </c>
      <c r="K4384" t="str" cm="1">
        <f t="array" ref="K4384">INDEX($P$6:$P$13,MATCH(MIN(ABS(MOD(J4384 - $Q$6:$Q$13 + PI(), 2*PI()) - PI())),ABS(MOD(J4384 - $Q$6:$Q$13 + PI(), 2*PI()) - PI()),0))</f>
        <v>E</v>
      </c>
      <c r="L4384">
        <v>1.6052601465082099</v>
      </c>
      <c r="M4384">
        <v>6.2359961403740698</v>
      </c>
      <c r="N4384">
        <v>1.2759708828396199</v>
      </c>
    </row>
    <row r="4385" spans="1:14" x14ac:dyDescent="0.3">
      <c r="A4385">
        <v>1719846</v>
      </c>
      <c r="B4385">
        <v>2024</v>
      </c>
      <c r="C4385">
        <v>7</v>
      </c>
      <c r="D4385">
        <v>1</v>
      </c>
      <c r="E4385">
        <v>1800</v>
      </c>
      <c r="F4385">
        <v>-5.9320642089843698</v>
      </c>
      <c r="G4385">
        <v>-1.2117230224609301</v>
      </c>
      <c r="H4385">
        <v>6.05455683454002</v>
      </c>
      <c r="I4385">
        <v>1.36930158276989</v>
      </c>
      <c r="J4385">
        <f t="shared" si="69"/>
        <v>1.36930158276989</v>
      </c>
      <c r="K4385" t="str" cm="1">
        <f t="array" ref="K4385">INDEX($P$6:$P$13,MATCH(MIN(ABS(MOD(J4385 - $Q$6:$Q$13 + PI(), 2*PI()) - PI())),ABS(MOD(J4385 - $Q$6:$Q$13 + PI(), 2*PI()) - PI()),0))</f>
        <v>E</v>
      </c>
      <c r="L4385">
        <v>1.6022466317813899</v>
      </c>
      <c r="M4385">
        <v>6.2638524373372304</v>
      </c>
      <c r="N4385">
        <v>1.2586851119995099</v>
      </c>
    </row>
    <row r="4386" spans="1:14" x14ac:dyDescent="0.3">
      <c r="A4386">
        <v>1719849</v>
      </c>
      <c r="B4386">
        <v>2024</v>
      </c>
      <c r="C4386">
        <v>7</v>
      </c>
      <c r="D4386">
        <v>1</v>
      </c>
      <c r="E4386">
        <v>1900</v>
      </c>
      <c r="F4386">
        <v>-5.9776550292968702</v>
      </c>
      <c r="G4386">
        <v>-1.68473693847656</v>
      </c>
      <c r="H4386">
        <v>6.2105312334087399</v>
      </c>
      <c r="I4386">
        <v>1.2960830385717801</v>
      </c>
      <c r="J4386">
        <f t="shared" si="69"/>
        <v>1.2960830385717801</v>
      </c>
      <c r="K4386" t="str" cm="1">
        <f t="array" ref="K4386">INDEX($P$6:$P$13,MATCH(MIN(ABS(MOD(J4386 - $Q$6:$Q$13 + PI(), 2*PI()) - PI())),ABS(MOD(J4386 - $Q$6:$Q$13 + PI(), 2*PI()) - PI()),0))</f>
        <v>E</v>
      </c>
      <c r="L4386">
        <v>1.5948732264433301</v>
      </c>
      <c r="M4386">
        <v>6.2703961266411596</v>
      </c>
      <c r="N4386">
        <v>1.24513785044352</v>
      </c>
    </row>
    <row r="4387" spans="1:14" x14ac:dyDescent="0.3">
      <c r="A4387">
        <v>1719853</v>
      </c>
      <c r="B4387">
        <v>2024</v>
      </c>
      <c r="C4387">
        <v>7</v>
      </c>
      <c r="D4387">
        <v>1</v>
      </c>
      <c r="E4387">
        <v>2000</v>
      </c>
      <c r="F4387">
        <v>-6.3561206054687496</v>
      </c>
      <c r="G4387">
        <v>-2.0733361816406202</v>
      </c>
      <c r="H4387">
        <v>6.6857304816575196</v>
      </c>
      <c r="I4387">
        <v>1.25548376900756</v>
      </c>
      <c r="J4387">
        <f t="shared" si="69"/>
        <v>1.25548376900756</v>
      </c>
      <c r="K4387" t="str" cm="1">
        <f t="array" ref="K4387">INDEX($P$6:$P$13,MATCH(MIN(ABS(MOD(J4387 - $Q$6:$Q$13 + PI(), 2*PI()) - PI())),ABS(MOD(J4387 - $Q$6:$Q$13 + PI(), 2*PI()) - PI()),0))</f>
        <v>E</v>
      </c>
      <c r="L4387">
        <v>1.5806754708119299</v>
      </c>
      <c r="M4387">
        <v>6.2367454104953302</v>
      </c>
      <c r="N4387">
        <v>1.2398407194349499</v>
      </c>
    </row>
    <row r="4388" spans="1:14" x14ac:dyDescent="0.3">
      <c r="A4388">
        <v>1719856</v>
      </c>
      <c r="B4388">
        <v>2024</v>
      </c>
      <c r="C4388">
        <v>7</v>
      </c>
      <c r="D4388">
        <v>1</v>
      </c>
      <c r="E4388">
        <v>2100</v>
      </c>
      <c r="F4388">
        <v>-6.7835882568359303</v>
      </c>
      <c r="G4388">
        <v>-2.0277734375000001</v>
      </c>
      <c r="H4388">
        <v>7.0801790056546503</v>
      </c>
      <c r="I4388">
        <v>1.2803275079566401</v>
      </c>
      <c r="J4388">
        <f t="shared" si="69"/>
        <v>1.2803275079566401</v>
      </c>
      <c r="K4388" t="str" cm="1">
        <f t="array" ref="K4388">INDEX($P$6:$P$13,MATCH(MIN(ABS(MOD(J4388 - $Q$6:$Q$13 + PI(), 2*PI()) - PI())),ABS(MOD(J4388 - $Q$6:$Q$13 + PI(), 2*PI()) - PI()),0))</f>
        <v>E</v>
      </c>
      <c r="L4388">
        <v>1.5599909057600401</v>
      </c>
      <c r="M4388">
        <v>6.1478703816731697</v>
      </c>
      <c r="N4388">
        <v>1.24811882442898</v>
      </c>
    </row>
    <row r="4389" spans="1:14" x14ac:dyDescent="0.3">
      <c r="A4389">
        <v>1719860</v>
      </c>
      <c r="B4389">
        <v>2024</v>
      </c>
      <c r="C4389">
        <v>7</v>
      </c>
      <c r="D4389">
        <v>1</v>
      </c>
      <c r="E4389">
        <v>2200</v>
      </c>
      <c r="F4389">
        <v>-6.7334600830078104</v>
      </c>
      <c r="G4389">
        <v>-2.0247308349609301</v>
      </c>
      <c r="H4389">
        <v>7.03128861898736</v>
      </c>
      <c r="I4389">
        <v>1.27870026156946</v>
      </c>
      <c r="J4389">
        <f t="shared" si="69"/>
        <v>1.27870026156946</v>
      </c>
      <c r="K4389" t="str" cm="1">
        <f t="array" ref="K4389">INDEX($P$6:$P$13,MATCH(MIN(ABS(MOD(J4389 - $Q$6:$Q$13 + PI(), 2*PI()) - PI())),ABS(MOD(J4389 - $Q$6:$Q$13 + PI(), 2*PI()) - PI()),0))</f>
        <v>E</v>
      </c>
      <c r="L4389">
        <v>1.5436375579516599</v>
      </c>
      <c r="M4389">
        <v>6.0864163504706399</v>
      </c>
      <c r="N4389">
        <v>1.2534498638576901</v>
      </c>
    </row>
    <row r="4390" spans="1:14" x14ac:dyDescent="0.3">
      <c r="A4390">
        <v>1719864</v>
      </c>
      <c r="B4390">
        <v>2024</v>
      </c>
      <c r="C4390">
        <v>7</v>
      </c>
      <c r="D4390">
        <v>1</v>
      </c>
      <c r="E4390">
        <v>2300</v>
      </c>
      <c r="F4390">
        <v>-6.8944403076171801</v>
      </c>
      <c r="G4390">
        <v>-1.9583282470703101</v>
      </c>
      <c r="H4390">
        <v>7.1671721535463302</v>
      </c>
      <c r="I4390">
        <v>1.2940410586308499</v>
      </c>
      <c r="J4390">
        <f t="shared" si="69"/>
        <v>1.2940410586308499</v>
      </c>
      <c r="K4390" t="str" cm="1">
        <f t="array" ref="K4390">INDEX($P$6:$P$13,MATCH(MIN(ABS(MOD(J4390 - $Q$6:$Q$13 + PI(), 2*PI()) - PI())),ABS(MOD(J4390 - $Q$6:$Q$13 + PI(), 2*PI()) - PI()),0))</f>
        <v>E</v>
      </c>
      <c r="L4390">
        <v>1.52814680802035</v>
      </c>
      <c r="M4390">
        <v>6.0128873189290299</v>
      </c>
      <c r="N4390">
        <v>1.2654569413926799</v>
      </c>
    </row>
    <row r="4391" spans="1:14" x14ac:dyDescent="0.3">
      <c r="A4391">
        <v>1719867</v>
      </c>
      <c r="B4391">
        <v>2024</v>
      </c>
      <c r="C4391">
        <v>7</v>
      </c>
      <c r="D4391">
        <v>1</v>
      </c>
      <c r="E4391">
        <v>0</v>
      </c>
      <c r="F4391">
        <v>-5.9364117431640597</v>
      </c>
      <c r="G4391">
        <v>-0.64899475097656201</v>
      </c>
      <c r="H4391">
        <v>5.9717818589740199</v>
      </c>
      <c r="I4391">
        <v>1.4619043554318301</v>
      </c>
      <c r="J4391">
        <f t="shared" si="69"/>
        <v>1.4619043554318301</v>
      </c>
      <c r="K4391" t="str" cm="1">
        <f t="array" ref="K4391">INDEX($P$6:$P$13,MATCH(MIN(ABS(MOD(J4391 - $Q$6:$Q$13 + PI(), 2*PI()) - PI())),ABS(MOD(J4391 - $Q$6:$Q$13 + PI(), 2*PI()) - PI()),0))</f>
        <v>E</v>
      </c>
      <c r="L4391">
        <v>1.6771139785686</v>
      </c>
      <c r="M4391">
        <v>6.1704752180311404</v>
      </c>
      <c r="N4391">
        <v>1.1038032107883</v>
      </c>
    </row>
    <row r="4392" spans="1:14" x14ac:dyDescent="0.3">
      <c r="A4392">
        <v>1719871</v>
      </c>
      <c r="B4392">
        <v>2024</v>
      </c>
      <c r="C4392">
        <v>7</v>
      </c>
      <c r="D4392">
        <v>1</v>
      </c>
      <c r="E4392">
        <v>100</v>
      </c>
      <c r="F4392">
        <v>-5.89062805175781</v>
      </c>
      <c r="G4392">
        <v>-0.81360290527343704</v>
      </c>
      <c r="H4392">
        <v>5.9465492961570101</v>
      </c>
      <c r="I4392">
        <v>1.4335464923088701</v>
      </c>
      <c r="J4392">
        <f t="shared" si="69"/>
        <v>1.4335464923088701</v>
      </c>
      <c r="K4392" t="str" cm="1">
        <f t="array" ref="K4392">INDEX($P$6:$P$13,MATCH(MIN(ABS(MOD(J4392 - $Q$6:$Q$13 + PI(), 2*PI()) - PI())),ABS(MOD(J4392 - $Q$6:$Q$13 + PI(), 2*PI()) - PI()),0))</f>
        <v>E</v>
      </c>
      <c r="L4392">
        <v>1.6737039191554699</v>
      </c>
      <c r="M4392">
        <v>6.1785853703816702</v>
      </c>
      <c r="N4392">
        <v>1.1004403432210199</v>
      </c>
    </row>
    <row r="4393" spans="1:14" x14ac:dyDescent="0.3">
      <c r="A4393">
        <v>1719874</v>
      </c>
      <c r="B4393">
        <v>2024</v>
      </c>
      <c r="C4393">
        <v>7</v>
      </c>
      <c r="D4393">
        <v>1</v>
      </c>
      <c r="E4393">
        <v>200</v>
      </c>
      <c r="F4393">
        <v>-5.9388452148437496</v>
      </c>
      <c r="G4393">
        <v>-0.96899536132812503</v>
      </c>
      <c r="H4393">
        <v>6.0173777092806704</v>
      </c>
      <c r="I4393">
        <v>1.40905927538471</v>
      </c>
      <c r="J4393">
        <f t="shared" si="69"/>
        <v>1.40905927538471</v>
      </c>
      <c r="K4393" t="str" cm="1">
        <f t="array" ref="K4393">INDEX($P$6:$P$13,MATCH(MIN(ABS(MOD(J4393 - $Q$6:$Q$13 + PI(), 2*PI()) - PI())),ABS(MOD(J4393 - $Q$6:$Q$13 + PI(), 2*PI()) - PI()),0))</f>
        <v>E</v>
      </c>
      <c r="L4393">
        <v>1.66800792062533</v>
      </c>
      <c r="M4393">
        <v>6.1759508980645004</v>
      </c>
      <c r="N4393">
        <v>1.0988305409749299</v>
      </c>
    </row>
    <row r="4394" spans="1:14" x14ac:dyDescent="0.3">
      <c r="A4394">
        <v>1719878</v>
      </c>
      <c r="B4394">
        <v>2024</v>
      </c>
      <c r="C4394">
        <v>7</v>
      </c>
      <c r="D4394">
        <v>2</v>
      </c>
      <c r="E4394">
        <v>300</v>
      </c>
      <c r="F4394">
        <v>-7.6410064697265598</v>
      </c>
      <c r="G4394">
        <v>-1.09387512207031</v>
      </c>
      <c r="H4394">
        <v>7.7189081257058296</v>
      </c>
      <c r="I4394">
        <v>1.4286039421710801</v>
      </c>
      <c r="J4394">
        <f t="shared" si="69"/>
        <v>1.4286039421710801</v>
      </c>
      <c r="K4394" t="str" cm="1">
        <f t="array" ref="K4394">INDEX($P$6:$P$13,MATCH(MIN(ABS(MOD(J4394 - $Q$6:$Q$13 + PI(), 2*PI()) - PI())),ABS(MOD(J4394 - $Q$6:$Q$13 + PI(), 2*PI()) - PI()),0))</f>
        <v>E</v>
      </c>
      <c r="L4394">
        <v>1.51420104660944</v>
      </c>
      <c r="M4394">
        <v>5.7949112786186996</v>
      </c>
      <c r="N4394">
        <v>1.3293459150526199</v>
      </c>
    </row>
    <row r="4395" spans="1:14" x14ac:dyDescent="0.3">
      <c r="A4395">
        <v>1719882</v>
      </c>
      <c r="B4395">
        <v>2024</v>
      </c>
      <c r="C4395">
        <v>7</v>
      </c>
      <c r="D4395">
        <v>2</v>
      </c>
      <c r="E4395">
        <v>400</v>
      </c>
      <c r="F4395">
        <v>-7.6860998535156204</v>
      </c>
      <c r="G4395">
        <v>-0.87457702636718704</v>
      </c>
      <c r="H4395">
        <v>7.7356975078697401</v>
      </c>
      <c r="I4395">
        <v>1.45749678815675</v>
      </c>
      <c r="J4395">
        <f t="shared" si="69"/>
        <v>1.45749678815675</v>
      </c>
      <c r="K4395" t="str" cm="1">
        <f t="array" ref="K4395">INDEX($P$6:$P$13,MATCH(MIN(ABS(MOD(J4395 - $Q$6:$Q$13 + PI(), 2*PI()) - PI())),ABS(MOD(J4395 - $Q$6:$Q$13 + PI(), 2*PI()) - PI()),0))</f>
        <v>E</v>
      </c>
      <c r="L4395">
        <v>1.5171583094559</v>
      </c>
      <c r="M4395">
        <v>5.8162761264377103</v>
      </c>
      <c r="N4395">
        <v>1.35690381791856</v>
      </c>
    </row>
    <row r="4396" spans="1:14" x14ac:dyDescent="0.3">
      <c r="A4396">
        <v>1719885</v>
      </c>
      <c r="B4396">
        <v>2024</v>
      </c>
      <c r="C4396">
        <v>7</v>
      </c>
      <c r="D4396">
        <v>2</v>
      </c>
      <c r="E4396">
        <v>500</v>
      </c>
      <c r="F4396">
        <v>-7.7715234375</v>
      </c>
      <c r="G4396">
        <v>-0.70752868652343703</v>
      </c>
      <c r="H4396">
        <v>7.8036640997588602</v>
      </c>
      <c r="I4396">
        <v>1.48000543190614</v>
      </c>
      <c r="J4396">
        <f t="shared" si="69"/>
        <v>1.48000543190614</v>
      </c>
      <c r="K4396" t="str" cm="1">
        <f t="array" ref="K4396">INDEX($P$6:$P$13,MATCH(MIN(ABS(MOD(J4396 - $Q$6:$Q$13 + PI(), 2*PI()) - PI())),ABS(MOD(J4396 - $Q$6:$Q$13 + PI(), 2*PI()) - PI()),0))</f>
        <v>E</v>
      </c>
      <c r="L4396">
        <v>1.52084640288683</v>
      </c>
      <c r="M4396">
        <v>5.8089690738254101</v>
      </c>
      <c r="N4396">
        <v>1.3666730456881999</v>
      </c>
    </row>
    <row r="4397" spans="1:14" x14ac:dyDescent="0.3">
      <c r="A4397">
        <v>1719889</v>
      </c>
      <c r="B4397">
        <v>2024</v>
      </c>
      <c r="C4397">
        <v>7</v>
      </c>
      <c r="D4397">
        <v>2</v>
      </c>
      <c r="E4397">
        <v>600</v>
      </c>
      <c r="F4397">
        <v>-7.94342041015625</v>
      </c>
      <c r="G4397">
        <v>-0.71138977050781205</v>
      </c>
      <c r="H4397">
        <v>7.97521179769352</v>
      </c>
      <c r="I4397">
        <v>1.48147750198103</v>
      </c>
      <c r="J4397">
        <f t="shared" si="69"/>
        <v>1.48147750198103</v>
      </c>
      <c r="K4397" t="str" cm="1">
        <f t="array" ref="K4397">INDEX($P$6:$P$13,MATCH(MIN(ABS(MOD(J4397 - $Q$6:$Q$13 + PI(), 2*PI()) - PI())),ABS(MOD(J4397 - $Q$6:$Q$13 + PI(), 2*PI()) - PI()),0))</f>
        <v>E</v>
      </c>
      <c r="L4397">
        <v>1.5234525427389001</v>
      </c>
      <c r="M4397">
        <v>5.7938068177964901</v>
      </c>
      <c r="N4397">
        <v>1.3809795379638601</v>
      </c>
    </row>
    <row r="4398" spans="1:14" x14ac:dyDescent="0.3">
      <c r="A4398">
        <v>1719892</v>
      </c>
      <c r="B4398">
        <v>2024</v>
      </c>
      <c r="C4398">
        <v>7</v>
      </c>
      <c r="D4398">
        <v>2</v>
      </c>
      <c r="E4398">
        <v>700</v>
      </c>
      <c r="F4398">
        <v>-8.1009790039062501</v>
      </c>
      <c r="G4398">
        <v>-0.72102966308593697</v>
      </c>
      <c r="H4398">
        <v>8.1330034179741801</v>
      </c>
      <c r="I4398">
        <v>1.48202499699484</v>
      </c>
      <c r="J4398">
        <f t="shared" si="69"/>
        <v>1.48202499699484</v>
      </c>
      <c r="K4398" t="str" cm="1">
        <f t="array" ref="K4398">INDEX($P$6:$P$13,MATCH(MIN(ABS(MOD(J4398 - $Q$6:$Q$13 + PI(), 2*PI()) - PI())),ABS(MOD(J4398 - $Q$6:$Q$13 + PI(), 2*PI()) - PI()),0))</f>
        <v>E</v>
      </c>
      <c r="L4398">
        <v>1.5234021202222701</v>
      </c>
      <c r="M4398">
        <v>5.7730789184570304</v>
      </c>
      <c r="N4398">
        <v>1.3994877073499801</v>
      </c>
    </row>
    <row r="4399" spans="1:14" x14ac:dyDescent="0.3">
      <c r="A4399">
        <v>1719896</v>
      </c>
      <c r="B4399">
        <v>2024</v>
      </c>
      <c r="C4399">
        <v>7</v>
      </c>
      <c r="D4399">
        <v>2</v>
      </c>
      <c r="E4399">
        <v>800</v>
      </c>
      <c r="F4399">
        <v>-8.2228833007812501</v>
      </c>
      <c r="G4399">
        <v>-0.69357910156250002</v>
      </c>
      <c r="H4399">
        <v>8.2520822674275003</v>
      </c>
      <c r="I4399">
        <v>1.4866480734893199</v>
      </c>
      <c r="J4399">
        <f t="shared" si="69"/>
        <v>1.4866480734893199</v>
      </c>
      <c r="K4399" t="str" cm="1">
        <f t="array" ref="K4399">INDEX($P$6:$P$13,MATCH(MIN(ABS(MOD(J4399 - $Q$6:$Q$13 + PI(), 2*PI()) - PI())),ABS(MOD(J4399 - $Q$6:$Q$13 + PI(), 2*PI()) - PI()),0))</f>
        <v>E</v>
      </c>
      <c r="L4399">
        <v>1.5218414782328</v>
      </c>
      <c r="M4399">
        <v>5.75585100385877</v>
      </c>
      <c r="N4399">
        <v>1.4181354310777401</v>
      </c>
    </row>
    <row r="4400" spans="1:14" x14ac:dyDescent="0.3">
      <c r="A4400">
        <v>1719900</v>
      </c>
      <c r="B4400">
        <v>2024</v>
      </c>
      <c r="C4400">
        <v>7</v>
      </c>
      <c r="D4400">
        <v>2</v>
      </c>
      <c r="E4400">
        <v>900</v>
      </c>
      <c r="F4400">
        <v>-8.2347717285156197</v>
      </c>
      <c r="G4400">
        <v>-0.61599365234375003</v>
      </c>
      <c r="H4400">
        <v>8.2577789750324495</v>
      </c>
      <c r="I4400">
        <v>1.49613141120323</v>
      </c>
      <c r="J4400">
        <f t="shared" si="69"/>
        <v>1.49613141120323</v>
      </c>
      <c r="K4400" t="str" cm="1">
        <f t="array" ref="K4400">INDEX($P$6:$P$13,MATCH(MIN(ABS(MOD(J4400 - $Q$6:$Q$13 + PI(), 2*PI()) - PI())),ABS(MOD(J4400 - $Q$6:$Q$13 + PI(), 2*PI()) - PI()),0))</f>
        <v>E</v>
      </c>
      <c r="L4400">
        <v>1.51897171502349</v>
      </c>
      <c r="M4400">
        <v>5.74762312571207</v>
      </c>
      <c r="N4400">
        <v>1.4332103729248</v>
      </c>
    </row>
    <row r="4401" spans="1:14" x14ac:dyDescent="0.3">
      <c r="A4401">
        <v>1719903</v>
      </c>
      <c r="B4401">
        <v>2024</v>
      </c>
      <c r="C4401">
        <v>7</v>
      </c>
      <c r="D4401">
        <v>2</v>
      </c>
      <c r="E4401">
        <v>1000</v>
      </c>
      <c r="F4401">
        <v>-7.4229107666015599</v>
      </c>
      <c r="G4401">
        <v>-0.49153991699218702</v>
      </c>
      <c r="H4401">
        <v>7.4391676778337201</v>
      </c>
      <c r="I4401">
        <v>1.50467356847097</v>
      </c>
      <c r="J4401">
        <f t="shared" si="69"/>
        <v>1.50467356847097</v>
      </c>
      <c r="K4401" t="str" cm="1">
        <f t="array" ref="K4401">INDEX($P$6:$P$13,MATCH(MIN(ABS(MOD(J4401 - $Q$6:$Q$13 + PI(), 2*PI()) - PI())),ABS(MOD(J4401 - $Q$6:$Q$13 + PI(), 2*PI()) - PI()),0))</f>
        <v>E</v>
      </c>
      <c r="L4401">
        <v>1.51790813725615</v>
      </c>
      <c r="M4401">
        <v>5.7943668365478498</v>
      </c>
      <c r="N4401">
        <v>1.4219464196099101</v>
      </c>
    </row>
    <row r="4402" spans="1:14" x14ac:dyDescent="0.3">
      <c r="A4402">
        <v>1719907</v>
      </c>
      <c r="B4402">
        <v>2024</v>
      </c>
      <c r="C4402">
        <v>7</v>
      </c>
      <c r="D4402">
        <v>2</v>
      </c>
      <c r="E4402">
        <v>1100</v>
      </c>
      <c r="F4402">
        <v>-7.29828186035156</v>
      </c>
      <c r="G4402">
        <v>-0.747401123046875</v>
      </c>
      <c r="H4402">
        <v>7.3364519048289498</v>
      </c>
      <c r="I4402">
        <v>1.46874426844901</v>
      </c>
      <c r="J4402">
        <f t="shared" si="69"/>
        <v>1.46874426844901</v>
      </c>
      <c r="K4402" t="str" cm="1">
        <f t="array" ref="K4402">INDEX($P$6:$P$13,MATCH(MIN(ABS(MOD(J4402 - $Q$6:$Q$13 + PI(), 2*PI()) - PI())),ABS(MOD(J4402 - $Q$6:$Q$13 + PI(), 2*PI()) - PI()),0))</f>
        <v>E</v>
      </c>
      <c r="L4402">
        <v>1.5135075594615801</v>
      </c>
      <c r="M4402">
        <v>5.8396418889363604</v>
      </c>
      <c r="N4402">
        <v>1.4058435228135799</v>
      </c>
    </row>
    <row r="4403" spans="1:14" x14ac:dyDescent="0.3">
      <c r="A4403">
        <v>1719910</v>
      </c>
      <c r="B4403">
        <v>2024</v>
      </c>
      <c r="C4403">
        <v>7</v>
      </c>
      <c r="D4403">
        <v>2</v>
      </c>
      <c r="E4403">
        <v>1200</v>
      </c>
      <c r="F4403">
        <v>-7.37677612304687</v>
      </c>
      <c r="G4403">
        <v>-0.744415283203125</v>
      </c>
      <c r="H4403">
        <v>7.4142417065685704</v>
      </c>
      <c r="I4403">
        <v>1.47022343698611</v>
      </c>
      <c r="J4403">
        <f t="shared" si="69"/>
        <v>1.47022343698611</v>
      </c>
      <c r="K4403" t="str" cm="1">
        <f t="array" ref="K4403">INDEX($P$6:$P$13,MATCH(MIN(ABS(MOD(J4403 - $Q$6:$Q$13 + PI(), 2*PI()) - PI())),ABS(MOD(J4403 - $Q$6:$Q$13 + PI(), 2*PI()) - PI()),0))</f>
        <v>E</v>
      </c>
      <c r="L4403">
        <v>1.5081454029694199</v>
      </c>
      <c r="M4403">
        <v>5.8636455535888601</v>
      </c>
      <c r="N4403">
        <v>1.39296595255533</v>
      </c>
    </row>
    <row r="4404" spans="1:14" x14ac:dyDescent="0.3">
      <c r="A4404">
        <v>1719914</v>
      </c>
      <c r="B4404">
        <v>2024</v>
      </c>
      <c r="C4404">
        <v>7</v>
      </c>
      <c r="D4404">
        <v>2</v>
      </c>
      <c r="E4404">
        <v>1300</v>
      </c>
      <c r="F4404">
        <v>-7.457275390625</v>
      </c>
      <c r="G4404">
        <v>-0.53731750488281205</v>
      </c>
      <c r="H4404">
        <v>7.4766079442936304</v>
      </c>
      <c r="I4404">
        <v>1.4988678387300201</v>
      </c>
      <c r="J4404">
        <f t="shared" si="69"/>
        <v>1.4988678387300201</v>
      </c>
      <c r="K4404" t="str" cm="1">
        <f t="array" ref="K4404">INDEX($P$6:$P$13,MATCH(MIN(ABS(MOD(J4404 - $Q$6:$Q$13 + PI(), 2*PI()) - PI())),ABS(MOD(J4404 - $Q$6:$Q$13 + PI(), 2*PI()) - PI()),0))</f>
        <v>E</v>
      </c>
      <c r="L4404">
        <v>1.5037402978009999</v>
      </c>
      <c r="M4404">
        <v>5.8731689453125</v>
      </c>
      <c r="N4404">
        <v>1.3823749754163901</v>
      </c>
    </row>
    <row r="4405" spans="1:14" x14ac:dyDescent="0.3">
      <c r="A4405">
        <v>1719918</v>
      </c>
      <c r="B4405">
        <v>2024</v>
      </c>
      <c r="C4405">
        <v>7</v>
      </c>
      <c r="D4405">
        <v>2</v>
      </c>
      <c r="E4405">
        <v>1400</v>
      </c>
      <c r="F4405">
        <v>-7.4239050292968702</v>
      </c>
      <c r="G4405">
        <v>-0.37092956542968702</v>
      </c>
      <c r="H4405">
        <v>7.4331658549052397</v>
      </c>
      <c r="I4405">
        <v>1.52087362979867</v>
      </c>
      <c r="J4405">
        <f t="shared" si="69"/>
        <v>1.52087362979867</v>
      </c>
      <c r="K4405" t="str" cm="1">
        <f t="array" ref="K4405">INDEX($P$6:$P$13,MATCH(MIN(ABS(MOD(J4405 - $Q$6:$Q$13 + PI(), 2*PI()) - PI())),ABS(MOD(J4405 - $Q$6:$Q$13 + PI(), 2*PI()) - PI()),0))</f>
        <v>E</v>
      </c>
      <c r="L4405">
        <v>1.5014745691175999</v>
      </c>
      <c r="M4405">
        <v>5.8714839087592203</v>
      </c>
      <c r="N4405">
        <v>1.3737851248847099</v>
      </c>
    </row>
    <row r="4406" spans="1:14" x14ac:dyDescent="0.3">
      <c r="A4406">
        <v>1719921</v>
      </c>
      <c r="B4406">
        <v>2024</v>
      </c>
      <c r="C4406">
        <v>7</v>
      </c>
      <c r="D4406">
        <v>2</v>
      </c>
      <c r="E4406">
        <v>1500</v>
      </c>
      <c r="F4406">
        <v>-7.3689959716796798</v>
      </c>
      <c r="G4406">
        <v>-0.144057006835937</v>
      </c>
      <c r="H4406">
        <v>7.3704039273197202</v>
      </c>
      <c r="I4406">
        <v>1.5512497480801699</v>
      </c>
      <c r="J4406">
        <f t="shared" si="69"/>
        <v>1.5512497480801699</v>
      </c>
      <c r="K4406" t="str" cm="1">
        <f t="array" ref="K4406">INDEX($P$6:$P$13,MATCH(MIN(ABS(MOD(J4406 - $Q$6:$Q$13 + PI(), 2*PI()) - PI())),ABS(MOD(J4406 - $Q$6:$Q$13 + PI(), 2*PI()) - PI()),0))</f>
        <v>E</v>
      </c>
      <c r="L4406">
        <v>1.50032026632912</v>
      </c>
      <c r="M4406">
        <v>5.86812580956353</v>
      </c>
      <c r="N4406">
        <v>1.36457432640923</v>
      </c>
    </row>
    <row r="4407" spans="1:14" x14ac:dyDescent="0.3">
      <c r="A4407">
        <v>1719925</v>
      </c>
      <c r="B4407">
        <v>2024</v>
      </c>
      <c r="C4407">
        <v>7</v>
      </c>
      <c r="D4407">
        <v>2</v>
      </c>
      <c r="E4407">
        <v>1600</v>
      </c>
      <c r="F4407">
        <v>-7.31048583984375</v>
      </c>
      <c r="G4407">
        <v>1.88336181640625E-2</v>
      </c>
      <c r="H4407">
        <v>7.3105100998308599</v>
      </c>
      <c r="I4407">
        <v>1.5733725682253901</v>
      </c>
      <c r="J4407">
        <f t="shared" si="69"/>
        <v>1.5733725682253901</v>
      </c>
      <c r="K4407" t="str" cm="1">
        <f t="array" ref="K4407">INDEX($P$6:$P$13,MATCH(MIN(ABS(MOD(J4407 - $Q$6:$Q$13 + PI(), 2*PI()) - PI())),ABS(MOD(J4407 - $Q$6:$Q$13 + PI(), 2*PI()) - PI()),0))</f>
        <v>E</v>
      </c>
      <c r="L4407">
        <v>1.4998548641332901</v>
      </c>
      <c r="M4407">
        <v>5.8677483664618597</v>
      </c>
      <c r="N4407">
        <v>1.35392930772569</v>
      </c>
    </row>
    <row r="4408" spans="1:14" x14ac:dyDescent="0.3">
      <c r="A4408">
        <v>1719928</v>
      </c>
      <c r="B4408">
        <v>2024</v>
      </c>
      <c r="C4408">
        <v>7</v>
      </c>
      <c r="D4408">
        <v>2</v>
      </c>
      <c r="E4408">
        <v>1700</v>
      </c>
      <c r="F4408">
        <v>-7.0569439697265599</v>
      </c>
      <c r="G4408">
        <v>0.18030578613281201</v>
      </c>
      <c r="H4408">
        <v>7.0592470114292603</v>
      </c>
      <c r="I4408">
        <v>1.5963408921478</v>
      </c>
      <c r="J4408">
        <f t="shared" si="69"/>
        <v>1.5963408921478</v>
      </c>
      <c r="K4408" t="str" cm="1">
        <f t="array" ref="K4408">INDEX($P$6:$P$13,MATCH(MIN(ABS(MOD(J4408 - $Q$6:$Q$13 + PI(), 2*PI()) - PI())),ABS(MOD(J4408 - $Q$6:$Q$13 + PI(), 2*PI()) - PI()),0))</f>
        <v>E</v>
      </c>
      <c r="L4408">
        <v>1.49782822813442</v>
      </c>
      <c r="M4408">
        <v>5.8772052129109698</v>
      </c>
      <c r="N4408">
        <v>1.3405214945475199</v>
      </c>
    </row>
    <row r="4409" spans="1:14" x14ac:dyDescent="0.3">
      <c r="A4409">
        <v>1719932</v>
      </c>
      <c r="B4409">
        <v>2024</v>
      </c>
      <c r="C4409">
        <v>7</v>
      </c>
      <c r="D4409">
        <v>2</v>
      </c>
      <c r="E4409">
        <v>1800</v>
      </c>
      <c r="F4409">
        <v>-6.9454058837890598</v>
      </c>
      <c r="G4409">
        <v>0.201075439453125</v>
      </c>
      <c r="H4409">
        <v>6.9483159271094497</v>
      </c>
      <c r="I4409">
        <v>1.59973909756875</v>
      </c>
      <c r="J4409">
        <f t="shared" si="69"/>
        <v>1.59973909756875</v>
      </c>
      <c r="K4409" t="str" cm="1">
        <f t="array" ref="K4409">INDEX($P$6:$P$13,MATCH(MIN(ABS(MOD(J4409 - $Q$6:$Q$13 + PI(), 2*PI()) - PI())),ABS(MOD(J4409 - $Q$6:$Q$13 + PI(), 2*PI()) - PI()),0))</f>
        <v>E</v>
      </c>
      <c r="L4409">
        <v>1.4945411475822901</v>
      </c>
      <c r="M4409">
        <v>5.8990197711520702</v>
      </c>
      <c r="N4409">
        <v>1.32454066806369</v>
      </c>
    </row>
    <row r="4410" spans="1:14" x14ac:dyDescent="0.3">
      <c r="A4410">
        <v>1719936</v>
      </c>
      <c r="B4410">
        <v>2024</v>
      </c>
      <c r="C4410">
        <v>7</v>
      </c>
      <c r="D4410">
        <v>2</v>
      </c>
      <c r="E4410">
        <v>1900</v>
      </c>
      <c r="F4410">
        <v>-6.7489508056640597</v>
      </c>
      <c r="G4410">
        <v>0.142547607421875</v>
      </c>
      <c r="H4410">
        <v>6.7504560436799599</v>
      </c>
      <c r="I4410">
        <v>1.59191463386676</v>
      </c>
      <c r="J4410">
        <f t="shared" si="69"/>
        <v>1.59191463386676</v>
      </c>
      <c r="K4410" t="str" cm="1">
        <f t="array" ref="K4410">INDEX($P$6:$P$13,MATCH(MIN(ABS(MOD(J4410 - $Q$6:$Q$13 + PI(), 2*PI()) - PI())),ABS(MOD(J4410 - $Q$6:$Q$13 + PI(), 2*PI()) - PI()),0))</f>
        <v>E</v>
      </c>
      <c r="L4410">
        <v>1.4892487659106901</v>
      </c>
      <c r="M4410">
        <v>5.9146624671088297</v>
      </c>
      <c r="N4410">
        <v>1.31187831030951</v>
      </c>
    </row>
    <row r="4411" spans="1:14" x14ac:dyDescent="0.3">
      <c r="A4411">
        <v>1719939</v>
      </c>
      <c r="B4411">
        <v>2024</v>
      </c>
      <c r="C4411">
        <v>7</v>
      </c>
      <c r="D4411">
        <v>2</v>
      </c>
      <c r="E4411">
        <v>2000</v>
      </c>
      <c r="F4411">
        <v>-6.771484375</v>
      </c>
      <c r="G4411">
        <v>-3.8696899414062499E-2</v>
      </c>
      <c r="H4411">
        <v>6.7715949443903796</v>
      </c>
      <c r="I4411">
        <v>1.56508170411695</v>
      </c>
      <c r="J4411">
        <f t="shared" si="69"/>
        <v>1.56508170411695</v>
      </c>
      <c r="K4411" t="str" cm="1">
        <f t="array" ref="K4411">INDEX($P$6:$P$13,MATCH(MIN(ABS(MOD(J4411 - $Q$6:$Q$13 + PI(), 2*PI()) - PI())),ABS(MOD(J4411 - $Q$6:$Q$13 + PI(), 2*PI()) - PI()),0))</f>
        <v>E</v>
      </c>
      <c r="L4411">
        <v>1.48346793090449</v>
      </c>
      <c r="M4411">
        <v>5.9236481984456297</v>
      </c>
      <c r="N4411">
        <v>1.3028404447767401</v>
      </c>
    </row>
    <row r="4412" spans="1:14" x14ac:dyDescent="0.3">
      <c r="A4412">
        <v>1719943</v>
      </c>
      <c r="B4412">
        <v>2024</v>
      </c>
      <c r="C4412">
        <v>7</v>
      </c>
      <c r="D4412">
        <v>2</v>
      </c>
      <c r="E4412">
        <v>2100</v>
      </c>
      <c r="F4412">
        <v>-7.0187884521484296</v>
      </c>
      <c r="G4412">
        <v>-7.3163452148437502E-2</v>
      </c>
      <c r="H4412">
        <v>7.0191697676251197</v>
      </c>
      <c r="I4412">
        <v>1.56037276112197</v>
      </c>
      <c r="J4412">
        <f t="shared" si="69"/>
        <v>1.56037276112197</v>
      </c>
      <c r="K4412" t="str" cm="1">
        <f t="array" ref="K4412">INDEX($P$6:$P$13,MATCH(MIN(ABS(MOD(J4412 - $Q$6:$Q$13 + PI(), 2*PI()) - PI())),ABS(MOD(J4412 - $Q$6:$Q$13 + PI(), 2*PI()) - PI()),0))</f>
        <v>E</v>
      </c>
      <c r="L4412">
        <v>1.47818395298567</v>
      </c>
      <c r="M4412">
        <v>5.9109423955281502</v>
      </c>
      <c r="N4412">
        <v>1.3018344243367499</v>
      </c>
    </row>
    <row r="4413" spans="1:14" x14ac:dyDescent="0.3">
      <c r="A4413">
        <v>1719946</v>
      </c>
      <c r="B4413">
        <v>2024</v>
      </c>
      <c r="C4413">
        <v>7</v>
      </c>
      <c r="D4413">
        <v>2</v>
      </c>
      <c r="E4413">
        <v>2200</v>
      </c>
      <c r="F4413">
        <v>-7.3174645996093703</v>
      </c>
      <c r="G4413">
        <v>0.154216918945312</v>
      </c>
      <c r="H4413">
        <v>7.3190894942352802</v>
      </c>
      <c r="I4413">
        <v>1.59186839218376</v>
      </c>
      <c r="J4413">
        <f t="shared" si="69"/>
        <v>1.59186839218376</v>
      </c>
      <c r="K4413" t="str" cm="1">
        <f t="array" ref="K4413">INDEX($P$6:$P$13,MATCH(MIN(ABS(MOD(J4413 - $Q$6:$Q$13 + PI(), 2*PI()) - PI())),ABS(MOD(J4413 - $Q$6:$Q$13 + PI(), 2*PI()) - PI()),0))</f>
        <v>E</v>
      </c>
      <c r="L4413">
        <v>1.47529551805804</v>
      </c>
      <c r="M4413">
        <v>5.8749347262912304</v>
      </c>
      <c r="N4413">
        <v>1.31036376953125</v>
      </c>
    </row>
    <row r="4414" spans="1:14" x14ac:dyDescent="0.3">
      <c r="A4414">
        <v>1719950</v>
      </c>
      <c r="B4414">
        <v>2024</v>
      </c>
      <c r="C4414">
        <v>7</v>
      </c>
      <c r="D4414">
        <v>2</v>
      </c>
      <c r="E4414">
        <v>2300</v>
      </c>
      <c r="F4414">
        <v>-7.5975341796875</v>
      </c>
      <c r="G4414">
        <v>0.64411376953124999</v>
      </c>
      <c r="H4414">
        <v>7.6247890567293402</v>
      </c>
      <c r="I4414">
        <v>1.6553733986621799</v>
      </c>
      <c r="J4414">
        <f t="shared" si="69"/>
        <v>1.6553733986621799</v>
      </c>
      <c r="K4414" t="str" cm="1">
        <f t="array" ref="K4414">INDEX($P$6:$P$13,MATCH(MIN(ABS(MOD(J4414 - $Q$6:$Q$13 + PI(), 2*PI()) - PI())),ABS(MOD(J4414 - $Q$6:$Q$13 + PI(), 2*PI()) - PI()),0))</f>
        <v>E</v>
      </c>
      <c r="L4414">
        <v>1.47924276665372</v>
      </c>
      <c r="M4414">
        <v>5.8202654520670496</v>
      </c>
      <c r="N4414">
        <v>1.32943047417534</v>
      </c>
    </row>
    <row r="4415" spans="1:14" x14ac:dyDescent="0.3">
      <c r="A4415">
        <v>1719954</v>
      </c>
      <c r="B4415">
        <v>2024</v>
      </c>
      <c r="C4415">
        <v>7</v>
      </c>
      <c r="D4415">
        <v>2</v>
      </c>
      <c r="E4415">
        <v>0</v>
      </c>
      <c r="F4415">
        <v>-7.1453381347656197</v>
      </c>
      <c r="G4415">
        <v>-1.75728820800781</v>
      </c>
      <c r="H4415">
        <v>7.3582551536447198</v>
      </c>
      <c r="I4415">
        <v>1.3296472595856199</v>
      </c>
      <c r="J4415">
        <f t="shared" si="69"/>
        <v>1.3296472595856199</v>
      </c>
      <c r="K4415" t="str" cm="1">
        <f t="array" ref="K4415">INDEX($P$6:$P$13,MATCH(MIN(ABS(MOD(J4415 - $Q$6:$Q$13 + PI(), 2*PI()) - PI())),ABS(MOD(J4415 - $Q$6:$Q$13 + PI(), 2*PI()) - PI()),0))</f>
        <v>E</v>
      </c>
      <c r="L4415">
        <v>1.51718393498372</v>
      </c>
      <c r="M4415">
        <v>5.94098250071207</v>
      </c>
      <c r="N4415">
        <v>1.2810922198825401</v>
      </c>
    </row>
    <row r="4416" spans="1:14" x14ac:dyDescent="0.3">
      <c r="A4416">
        <v>1719957</v>
      </c>
      <c r="B4416">
        <v>2024</v>
      </c>
      <c r="C4416">
        <v>7</v>
      </c>
      <c r="D4416">
        <v>2</v>
      </c>
      <c r="E4416">
        <v>100</v>
      </c>
      <c r="F4416">
        <v>-7.3708721923828104</v>
      </c>
      <c r="G4416">
        <v>-1.5788983154296801</v>
      </c>
      <c r="H4416">
        <v>7.5380817697149496</v>
      </c>
      <c r="I4416">
        <v>1.3597774885470599</v>
      </c>
      <c r="J4416">
        <f t="shared" si="69"/>
        <v>1.3597774885470599</v>
      </c>
      <c r="K4416" t="str" cm="1">
        <f t="array" ref="K4416">INDEX($P$6:$P$13,MATCH(MIN(ABS(MOD(J4416 - $Q$6:$Q$13 + PI(), 2*PI()) - PI())),ABS(MOD(J4416 - $Q$6:$Q$13 + PI(), 2*PI()) - PI()),0))</f>
        <v>E</v>
      </c>
      <c r="L4416">
        <v>1.5114692055539101</v>
      </c>
      <c r="M4416">
        <v>5.8766243192884602</v>
      </c>
      <c r="N4416">
        <v>1.2987060546875</v>
      </c>
    </row>
    <row r="4417" spans="1:14" x14ac:dyDescent="0.3">
      <c r="A4417">
        <v>1719961</v>
      </c>
      <c r="B4417">
        <v>2024</v>
      </c>
      <c r="C4417">
        <v>7</v>
      </c>
      <c r="D4417">
        <v>2</v>
      </c>
      <c r="E4417">
        <v>200</v>
      </c>
      <c r="F4417">
        <v>-7.54351806640625</v>
      </c>
      <c r="G4417">
        <v>-1.30208618164062</v>
      </c>
      <c r="H4417">
        <v>7.6550697738568596</v>
      </c>
      <c r="I4417">
        <v>1.3998706395907401</v>
      </c>
      <c r="J4417">
        <f t="shared" si="69"/>
        <v>1.3998706395907401</v>
      </c>
      <c r="K4417" t="str" cm="1">
        <f t="array" ref="K4417">INDEX($P$6:$P$13,MATCH(MIN(ABS(MOD(J4417 - $Q$6:$Q$13 + PI(), 2*PI()) - PI())),ABS(MOD(J4417 - $Q$6:$Q$13 + PI(), 2*PI()) - PI()),0))</f>
        <v>E</v>
      </c>
      <c r="L4417">
        <v>1.5112302312321</v>
      </c>
      <c r="M4417">
        <v>5.8223553763495497</v>
      </c>
      <c r="N4417">
        <v>1.3170057932535799</v>
      </c>
    </row>
    <row r="4418" spans="1:14" x14ac:dyDescent="0.3">
      <c r="A4418">
        <v>1719964</v>
      </c>
      <c r="B4418">
        <v>2024</v>
      </c>
      <c r="C4418">
        <v>7</v>
      </c>
      <c r="D4418">
        <v>3</v>
      </c>
      <c r="E4418">
        <v>300</v>
      </c>
      <c r="F4418">
        <v>-7.5696228027343704</v>
      </c>
      <c r="G4418">
        <v>1.4471331787109301</v>
      </c>
      <c r="H4418">
        <v>7.70671031067097</v>
      </c>
      <c r="I4418">
        <v>1.7596934321717701</v>
      </c>
      <c r="J4418">
        <f t="shared" si="69"/>
        <v>1.7596934321717701</v>
      </c>
      <c r="K4418" t="str" cm="1">
        <f t="array" ref="K4418">INDEX($P$6:$P$13,MATCH(MIN(ABS(MOD(J4418 - $Q$6:$Q$13 + PI(), 2*PI()) - PI())),ABS(MOD(J4418 - $Q$6:$Q$13 + PI(), 2*PI()) - PI()),0))</f>
        <v>E</v>
      </c>
      <c r="L4418">
        <v>1.51561453415334</v>
      </c>
      <c r="M4418">
        <v>5.7118706173366904</v>
      </c>
      <c r="N4418">
        <v>1.4005229738023499</v>
      </c>
    </row>
    <row r="4419" spans="1:14" x14ac:dyDescent="0.3">
      <c r="A4419">
        <v>1719968</v>
      </c>
      <c r="B4419">
        <v>2024</v>
      </c>
      <c r="C4419">
        <v>7</v>
      </c>
      <c r="D4419">
        <v>3</v>
      </c>
      <c r="E4419">
        <v>400</v>
      </c>
      <c r="F4419">
        <v>-7.22144470214843</v>
      </c>
      <c r="G4419">
        <v>1.35737121582031</v>
      </c>
      <c r="H4419">
        <v>7.34790583797351</v>
      </c>
      <c r="I4419">
        <v>1.7565924249368701</v>
      </c>
      <c r="J4419">
        <f t="shared" ref="J4419:J4482" si="70">IF(I4419&lt;0,I4419+2*PI(),I4419)</f>
        <v>1.7565924249368701</v>
      </c>
      <c r="K4419" t="str" cm="1">
        <f t="array" ref="K4419">INDEX($P$6:$P$13,MATCH(MIN(ABS(MOD(J4419 - $Q$6:$Q$13 + PI(), 2*PI()) - PI())),ABS(MOD(J4419 - $Q$6:$Q$13 + PI(), 2*PI()) - PI()),0))</f>
        <v>E</v>
      </c>
      <c r="L4419">
        <v>1.5190935398480201</v>
      </c>
      <c r="M4419">
        <v>5.7314333385891301</v>
      </c>
      <c r="N4419">
        <v>1.39854590098063</v>
      </c>
    </row>
    <row r="4420" spans="1:14" x14ac:dyDescent="0.3">
      <c r="A4420">
        <v>1719972</v>
      </c>
      <c r="B4420">
        <v>2024</v>
      </c>
      <c r="C4420">
        <v>7</v>
      </c>
      <c r="D4420">
        <v>3</v>
      </c>
      <c r="E4420">
        <v>500</v>
      </c>
      <c r="F4420">
        <v>-6.8357495117187499</v>
      </c>
      <c r="G4420">
        <v>1.0316589355468699</v>
      </c>
      <c r="H4420">
        <v>6.9131607493430103</v>
      </c>
      <c r="I4420">
        <v>1.72058699803941</v>
      </c>
      <c r="J4420">
        <f t="shared" si="70"/>
        <v>1.72058699803941</v>
      </c>
      <c r="K4420" t="str" cm="1">
        <f t="array" ref="K4420">INDEX($P$6:$P$13,MATCH(MIN(ABS(MOD(J4420 - $Q$6:$Q$13 + PI(), 2*PI()) - PI())),ABS(MOD(J4420 - $Q$6:$Q$13 + PI(), 2*PI()) - PI()),0))</f>
        <v>E</v>
      </c>
      <c r="L4420">
        <v>1.5164869561357699</v>
      </c>
      <c r="M4420">
        <v>5.7679381900363502</v>
      </c>
      <c r="N4420">
        <v>1.3867822223239401</v>
      </c>
    </row>
    <row r="4421" spans="1:14" x14ac:dyDescent="0.3">
      <c r="A4421">
        <v>1719975</v>
      </c>
      <c r="B4421">
        <v>2024</v>
      </c>
      <c r="C4421">
        <v>7</v>
      </c>
      <c r="D4421">
        <v>3</v>
      </c>
      <c r="E4421">
        <v>600</v>
      </c>
      <c r="F4421">
        <v>-6.6379693603515602</v>
      </c>
      <c r="G4421">
        <v>0.74184570312499998</v>
      </c>
      <c r="H4421">
        <v>6.67929429477479</v>
      </c>
      <c r="I4421">
        <v>1.68209243159537</v>
      </c>
      <c r="J4421">
        <f t="shared" si="70"/>
        <v>1.68209243159537</v>
      </c>
      <c r="K4421" t="str" cm="1">
        <f t="array" ref="K4421">INDEX($P$6:$P$13,MATCH(MIN(ABS(MOD(J4421 - $Q$6:$Q$13 + PI(), 2*PI()) - PI())),ABS(MOD(J4421 - $Q$6:$Q$13 + PI(), 2*PI()) - PI()),0))</f>
        <v>E</v>
      </c>
      <c r="L4421">
        <v>1.51042424032352</v>
      </c>
      <c r="M4421">
        <v>5.8124203152126697</v>
      </c>
      <c r="N4421">
        <v>1.3707523345947199</v>
      </c>
    </row>
    <row r="4422" spans="1:14" x14ac:dyDescent="0.3">
      <c r="A4422">
        <v>1719979</v>
      </c>
      <c r="B4422">
        <v>2024</v>
      </c>
      <c r="C4422">
        <v>7</v>
      </c>
      <c r="D4422">
        <v>3</v>
      </c>
      <c r="E4422">
        <v>700</v>
      </c>
      <c r="F4422">
        <v>-6.5801477050781196</v>
      </c>
      <c r="G4422">
        <v>0.52520080566406202</v>
      </c>
      <c r="H4422">
        <v>6.6010741328146798</v>
      </c>
      <c r="I4422">
        <v>1.6504434401453401</v>
      </c>
      <c r="J4422">
        <f t="shared" si="70"/>
        <v>1.6504434401453401</v>
      </c>
      <c r="K4422" t="str" cm="1">
        <f t="array" ref="K4422">INDEX($P$6:$P$13,MATCH(MIN(ABS(MOD(J4422 - $Q$6:$Q$13 + PI(), 2*PI()) - PI())),ABS(MOD(J4422 - $Q$6:$Q$13 + PI(), 2*PI()) - PI()),0))</f>
        <v>E</v>
      </c>
      <c r="L4422">
        <v>1.5037990944797299</v>
      </c>
      <c r="M4422">
        <v>5.8467581007215701</v>
      </c>
      <c r="N4422">
        <v>1.357757780287</v>
      </c>
    </row>
    <row r="4423" spans="1:14" x14ac:dyDescent="0.3">
      <c r="A4423">
        <v>1719982</v>
      </c>
      <c r="B4423">
        <v>2024</v>
      </c>
      <c r="C4423">
        <v>7</v>
      </c>
      <c r="D4423">
        <v>3</v>
      </c>
      <c r="E4423">
        <v>800</v>
      </c>
      <c r="F4423">
        <v>-6.5396868896484301</v>
      </c>
      <c r="G4423">
        <v>0.43887512207031198</v>
      </c>
      <c r="H4423">
        <v>6.5543966913371801</v>
      </c>
      <c r="I4423">
        <v>1.63780535220135</v>
      </c>
      <c r="J4423">
        <f t="shared" si="70"/>
        <v>1.63780535220135</v>
      </c>
      <c r="K4423" t="str" cm="1">
        <f t="array" ref="K4423">INDEX($P$6:$P$13,MATCH(MIN(ABS(MOD(J4423 - $Q$6:$Q$13 + PI(), 2*PI()) - PI())),ABS(MOD(J4423 - $Q$6:$Q$13 + PI(), 2*PI()) - PI()),0))</f>
        <v>E</v>
      </c>
      <c r="L4423">
        <v>1.49796431566612</v>
      </c>
      <c r="M4423">
        <v>5.8659944534301696</v>
      </c>
      <c r="N4423">
        <v>1.35063563452826</v>
      </c>
    </row>
    <row r="4424" spans="1:14" x14ac:dyDescent="0.3">
      <c r="A4424">
        <v>1719986</v>
      </c>
      <c r="B4424">
        <v>2024</v>
      </c>
      <c r="C4424">
        <v>7</v>
      </c>
      <c r="D4424">
        <v>3</v>
      </c>
      <c r="E4424">
        <v>900</v>
      </c>
      <c r="F4424">
        <v>-6.6720837402343696</v>
      </c>
      <c r="G4424">
        <v>0.11383789062499999</v>
      </c>
      <c r="H4424">
        <v>6.6730548103579803</v>
      </c>
      <c r="I4424">
        <v>1.5878564913101301</v>
      </c>
      <c r="J4424">
        <f t="shared" si="70"/>
        <v>1.5878564913101301</v>
      </c>
      <c r="K4424" t="str" cm="1">
        <f t="array" ref="K4424">INDEX($P$6:$P$13,MATCH(MIN(ABS(MOD(J4424 - $Q$6:$Q$13 + PI(), 2*PI()) - PI())),ABS(MOD(J4424 - $Q$6:$Q$13 + PI(), 2*PI()) - PI()),0))</f>
        <v>E</v>
      </c>
      <c r="L4424">
        <v>1.49392231771699</v>
      </c>
      <c r="M4424">
        <v>5.86472680833604</v>
      </c>
      <c r="N4424">
        <v>1.3518191443549199</v>
      </c>
    </row>
    <row r="4425" spans="1:14" x14ac:dyDescent="0.3">
      <c r="A4425">
        <v>1719990</v>
      </c>
      <c r="B4425">
        <v>2024</v>
      </c>
      <c r="C4425">
        <v>7</v>
      </c>
      <c r="D4425">
        <v>3</v>
      </c>
      <c r="E4425">
        <v>1000</v>
      </c>
      <c r="F4425">
        <v>-6.6676892089843696</v>
      </c>
      <c r="G4425">
        <v>0.482249145507812</v>
      </c>
      <c r="H4425">
        <v>6.6851061043150004</v>
      </c>
      <c r="I4425">
        <v>1.6429968843743501</v>
      </c>
      <c r="J4425">
        <f t="shared" si="70"/>
        <v>1.6429968843743501</v>
      </c>
      <c r="K4425" t="str" cm="1">
        <f t="array" ref="K4425">INDEX($P$6:$P$13,MATCH(MIN(ABS(MOD(J4425 - $Q$6:$Q$13 + PI(), 2*PI()) - PI())),ABS(MOD(J4425 - $Q$6:$Q$13 + PI(), 2*PI()) - PI()),0))</f>
        <v>E</v>
      </c>
      <c r="L4425">
        <v>1.4961072638473301</v>
      </c>
      <c r="M4425">
        <v>5.86664168039957</v>
      </c>
      <c r="N4425">
        <v>1.3519755469428101</v>
      </c>
    </row>
    <row r="4426" spans="1:14" x14ac:dyDescent="0.3">
      <c r="A4426">
        <v>1719993</v>
      </c>
      <c r="B4426">
        <v>2024</v>
      </c>
      <c r="C4426">
        <v>7</v>
      </c>
      <c r="D4426">
        <v>3</v>
      </c>
      <c r="E4426">
        <v>1100</v>
      </c>
      <c r="F4426">
        <v>-6.8624200439453098</v>
      </c>
      <c r="G4426">
        <v>0.54244018554687501</v>
      </c>
      <c r="H4426">
        <v>6.8838252603068302</v>
      </c>
      <c r="I4426">
        <v>1.6496773418561701</v>
      </c>
      <c r="J4426">
        <f t="shared" si="70"/>
        <v>1.6496773418561701</v>
      </c>
      <c r="K4426" t="str" cm="1">
        <f t="array" ref="K4426">INDEX($P$6:$P$13,MATCH(MIN(ABS(MOD(J4426 - $Q$6:$Q$13 + PI(), 2*PI()) - PI())),ABS(MOD(J4426 - $Q$6:$Q$13 + PI(), 2*PI()) - PI()),0))</f>
        <v>E</v>
      </c>
      <c r="L4426">
        <v>1.50085541375483</v>
      </c>
      <c r="M4426">
        <v>5.8653602600097603</v>
      </c>
      <c r="N4426">
        <v>1.35269620683458</v>
      </c>
    </row>
    <row r="4427" spans="1:14" x14ac:dyDescent="0.3">
      <c r="A4427">
        <v>1719997</v>
      </c>
      <c r="B4427">
        <v>2024</v>
      </c>
      <c r="C4427">
        <v>7</v>
      </c>
      <c r="D4427">
        <v>3</v>
      </c>
      <c r="E4427">
        <v>1200</v>
      </c>
      <c r="F4427">
        <v>-6.9290624999999997</v>
      </c>
      <c r="G4427">
        <v>0.44699829101562499</v>
      </c>
      <c r="H4427">
        <v>6.9434656045145804</v>
      </c>
      <c r="I4427">
        <v>1.6352177049029599</v>
      </c>
      <c r="J4427">
        <f t="shared" si="70"/>
        <v>1.6352177049029599</v>
      </c>
      <c r="K4427" t="str" cm="1">
        <f t="array" ref="K4427">INDEX($P$6:$P$13,MATCH(MIN(ABS(MOD(J4427 - $Q$6:$Q$13 + PI(), 2*PI()) - PI())),ABS(MOD(J4427 - $Q$6:$Q$13 + PI(), 2*PI()) - PI()),0))</f>
        <v>E</v>
      </c>
      <c r="L4427">
        <v>1.50650903843296</v>
      </c>
      <c r="M4427">
        <v>5.8635509279039102</v>
      </c>
      <c r="N4427">
        <v>1.35311783684624</v>
      </c>
    </row>
    <row r="4428" spans="1:14" x14ac:dyDescent="0.3">
      <c r="A4428">
        <v>1720000</v>
      </c>
      <c r="B4428">
        <v>2024</v>
      </c>
      <c r="C4428">
        <v>7</v>
      </c>
      <c r="D4428">
        <v>3</v>
      </c>
      <c r="E4428">
        <v>1300</v>
      </c>
      <c r="F4428">
        <v>-7.0665350341796804</v>
      </c>
      <c r="G4428">
        <v>0.35687866210937502</v>
      </c>
      <c r="H4428">
        <v>7.07554095237656</v>
      </c>
      <c r="I4428">
        <v>1.6212560946369801</v>
      </c>
      <c r="J4428">
        <f t="shared" si="70"/>
        <v>1.6212560946369801</v>
      </c>
      <c r="K4428" t="str" cm="1">
        <f t="array" ref="K4428">INDEX($P$6:$P$13,MATCH(MIN(ABS(MOD(J4428 - $Q$6:$Q$13 + PI(), 2*PI()) - PI())),ABS(MOD(J4428 - $Q$6:$Q$13 + PI(), 2*PI()) - PI()),0))</f>
        <v>E</v>
      </c>
      <c r="L4428">
        <v>1.5119627188945799</v>
      </c>
      <c r="M4428">
        <v>5.8572039074367899</v>
      </c>
      <c r="N4428">
        <v>1.3540782928466699</v>
      </c>
    </row>
    <row r="4429" spans="1:14" x14ac:dyDescent="0.3">
      <c r="A4429">
        <v>1720004</v>
      </c>
      <c r="B4429">
        <v>2024</v>
      </c>
      <c r="C4429">
        <v>7</v>
      </c>
      <c r="D4429">
        <v>3</v>
      </c>
      <c r="E4429">
        <v>1400</v>
      </c>
      <c r="F4429">
        <v>-7.0875720214843696</v>
      </c>
      <c r="G4429">
        <v>0.47052551269531201</v>
      </c>
      <c r="H4429">
        <v>7.1031733343503003</v>
      </c>
      <c r="I4429">
        <v>1.6370864592096099</v>
      </c>
      <c r="J4429">
        <f t="shared" si="70"/>
        <v>1.6370864592096099</v>
      </c>
      <c r="K4429" t="str" cm="1">
        <f t="array" ref="K4429">INDEX($P$6:$P$13,MATCH(MIN(ABS(MOD(J4429 - $Q$6:$Q$13 + PI(), 2*PI()) - PI())),ABS(MOD(J4429 - $Q$6:$Q$13 + PI(), 2*PI()) - PI()),0))</f>
        <v>E</v>
      </c>
      <c r="L4429">
        <v>1.51889321095269</v>
      </c>
      <c r="M4429">
        <v>5.8503960503472197</v>
      </c>
      <c r="N4429">
        <v>1.3543063269721101</v>
      </c>
    </row>
    <row r="4430" spans="1:14" x14ac:dyDescent="0.3">
      <c r="A4430">
        <v>1720008</v>
      </c>
      <c r="B4430">
        <v>2024</v>
      </c>
      <c r="C4430">
        <v>7</v>
      </c>
      <c r="D4430">
        <v>3</v>
      </c>
      <c r="E4430">
        <v>1500</v>
      </c>
      <c r="F4430">
        <v>-6.9602966308593697</v>
      </c>
      <c r="G4430">
        <v>0.68322082519531202</v>
      </c>
      <c r="H4430">
        <v>6.9937486289923898</v>
      </c>
      <c r="I4430">
        <v>1.66864259792874</v>
      </c>
      <c r="J4430">
        <f t="shared" si="70"/>
        <v>1.66864259792874</v>
      </c>
      <c r="K4430" t="str" cm="1">
        <f t="array" ref="K4430">INDEX($P$6:$P$13,MATCH(MIN(ABS(MOD(J4430 - $Q$6:$Q$13 + PI(), 2*PI()) - PI())),ABS(MOD(J4430 - $Q$6:$Q$13 + PI(), 2*PI()) - PI()),0))</f>
        <v>E</v>
      </c>
      <c r="L4430">
        <v>1.5271967105061299</v>
      </c>
      <c r="M4430">
        <v>5.8555259704589799</v>
      </c>
      <c r="N4430">
        <v>1.3494218190511</v>
      </c>
    </row>
    <row r="4431" spans="1:14" x14ac:dyDescent="0.3">
      <c r="A4431">
        <v>1720011</v>
      </c>
      <c r="B4431">
        <v>2024</v>
      </c>
      <c r="C4431">
        <v>7</v>
      </c>
      <c r="D4431">
        <v>3</v>
      </c>
      <c r="E4431">
        <v>1600</v>
      </c>
      <c r="F4431">
        <v>-6.7137847900390604</v>
      </c>
      <c r="G4431">
        <v>0.87037170410156195</v>
      </c>
      <c r="H4431">
        <v>6.7699669947689101</v>
      </c>
      <c r="I4431">
        <v>1.69971680583707</v>
      </c>
      <c r="J4431">
        <f t="shared" si="70"/>
        <v>1.69971680583707</v>
      </c>
      <c r="K4431" t="str" cm="1">
        <f t="array" ref="K4431">INDEX($P$6:$P$13,MATCH(MIN(ABS(MOD(J4431 - $Q$6:$Q$13 + PI(), 2*PI()) - PI())),ABS(MOD(J4431 - $Q$6:$Q$13 + PI(), 2*PI()) - PI()),0))</f>
        <v>E</v>
      </c>
      <c r="L4431">
        <v>1.53507869084036</v>
      </c>
      <c r="M4431">
        <v>6.0481243133544904</v>
      </c>
      <c r="N4431">
        <v>1.4240504370795299</v>
      </c>
    </row>
    <row r="4432" spans="1:14" x14ac:dyDescent="0.3">
      <c r="A4432">
        <v>1720015</v>
      </c>
      <c r="B4432">
        <v>2024</v>
      </c>
      <c r="C4432">
        <v>7</v>
      </c>
      <c r="D4432">
        <v>3</v>
      </c>
      <c r="E4432">
        <v>1700</v>
      </c>
      <c r="F4432">
        <v>-6.4323712158203099</v>
      </c>
      <c r="G4432">
        <v>0.98115478515624999</v>
      </c>
      <c r="H4432">
        <v>6.5067706406902497</v>
      </c>
      <c r="I4432">
        <v>1.7221635081409901</v>
      </c>
      <c r="J4432">
        <f t="shared" si="70"/>
        <v>1.7221635081409901</v>
      </c>
      <c r="K4432" t="str" cm="1">
        <f t="array" ref="K4432">INDEX($P$6:$P$13,MATCH(MIN(ABS(MOD(J4432 - $Q$6:$Q$13 + PI(), 2*PI()) - PI())),ABS(MOD(J4432 - $Q$6:$Q$13 + PI(), 2*PI()) - PI()),0))</f>
        <v>E</v>
      </c>
      <c r="L4432">
        <v>1.54057039532421</v>
      </c>
      <c r="M4432">
        <v>6.0868508021036698</v>
      </c>
      <c r="N4432">
        <v>1.40046787261962</v>
      </c>
    </row>
    <row r="4433" spans="1:14" x14ac:dyDescent="0.3">
      <c r="A4433">
        <v>1720018</v>
      </c>
      <c r="B4433">
        <v>2024</v>
      </c>
      <c r="C4433">
        <v>7</v>
      </c>
      <c r="D4433">
        <v>3</v>
      </c>
      <c r="E4433">
        <v>1800</v>
      </c>
      <c r="F4433">
        <v>-6.1973736572265601</v>
      </c>
      <c r="G4433">
        <v>0.92343750000000002</v>
      </c>
      <c r="H4433">
        <v>6.2657942085335003</v>
      </c>
      <c r="I4433">
        <v>1.71871268626858</v>
      </c>
      <c r="J4433">
        <f t="shared" si="70"/>
        <v>1.71871268626858</v>
      </c>
      <c r="K4433" t="str" cm="1">
        <f t="array" ref="K4433">INDEX($P$6:$P$13,MATCH(MIN(ABS(MOD(J4433 - $Q$6:$Q$13 + PI(), 2*PI()) - PI())),ABS(MOD(J4433 - $Q$6:$Q$13 + PI(), 2*PI()) - PI()),0))</f>
        <v>E</v>
      </c>
      <c r="L4433">
        <v>1.54482083001466</v>
      </c>
      <c r="M4433">
        <v>6.13017972310384</v>
      </c>
      <c r="N4433">
        <v>1.3745022879706399</v>
      </c>
    </row>
    <row r="4434" spans="1:14" x14ac:dyDescent="0.3">
      <c r="A4434">
        <v>1720022</v>
      </c>
      <c r="B4434">
        <v>2024</v>
      </c>
      <c r="C4434">
        <v>7</v>
      </c>
      <c r="D4434">
        <v>3</v>
      </c>
      <c r="E4434">
        <v>1900</v>
      </c>
      <c r="F4434">
        <v>-5.84253234863281</v>
      </c>
      <c r="G4434">
        <v>0.82854919433593699</v>
      </c>
      <c r="H4434">
        <v>5.9009895790668496</v>
      </c>
      <c r="I4434">
        <v>1.7116703336254599</v>
      </c>
      <c r="J4434">
        <f t="shared" si="70"/>
        <v>1.7116703336254599</v>
      </c>
      <c r="K4434" t="str" cm="1">
        <f t="array" ref="K4434">INDEX($P$6:$P$13,MATCH(MIN(ABS(MOD(J4434 - $Q$6:$Q$13 + PI(), 2*PI()) - PI())),ABS(MOD(J4434 - $Q$6:$Q$13 + PI(), 2*PI()) - PI()),0))</f>
        <v>E</v>
      </c>
      <c r="L4434">
        <v>1.54774030556432</v>
      </c>
      <c r="M4434">
        <v>6.1726993984646201</v>
      </c>
      <c r="N4434">
        <v>1.348175684611</v>
      </c>
    </row>
    <row r="4435" spans="1:14" x14ac:dyDescent="0.3">
      <c r="A4435">
        <v>1720026</v>
      </c>
      <c r="B4435">
        <v>2024</v>
      </c>
      <c r="C4435">
        <v>7</v>
      </c>
      <c r="D4435">
        <v>3</v>
      </c>
      <c r="E4435">
        <v>2000</v>
      </c>
      <c r="F4435">
        <v>-5.7492565917968701</v>
      </c>
      <c r="G4435">
        <v>0.60691833496093694</v>
      </c>
      <c r="H4435">
        <v>5.7812024029289599</v>
      </c>
      <c r="I4435">
        <v>1.6759714571556601</v>
      </c>
      <c r="J4435">
        <f t="shared" si="70"/>
        <v>1.6759714571556601</v>
      </c>
      <c r="K4435" t="str" cm="1">
        <f t="array" ref="K4435">INDEX($P$6:$P$13,MATCH(MIN(ABS(MOD(J4435 - $Q$6:$Q$13 + PI(), 2*PI()) - PI())),ABS(MOD(J4435 - $Q$6:$Q$13 + PI(), 2*PI()) - PI()),0))</f>
        <v>E</v>
      </c>
      <c r="L4435">
        <v>1.5496916924670601</v>
      </c>
      <c r="M4435">
        <v>6.2093234592013804</v>
      </c>
      <c r="N4435">
        <v>1.3229696485731299</v>
      </c>
    </row>
    <row r="4436" spans="1:14" x14ac:dyDescent="0.3">
      <c r="A4436">
        <v>1720029</v>
      </c>
      <c r="B4436">
        <v>2024</v>
      </c>
      <c r="C4436">
        <v>7</v>
      </c>
      <c r="D4436">
        <v>3</v>
      </c>
      <c r="E4436">
        <v>2100</v>
      </c>
      <c r="F4436">
        <v>-5.7912841796874996</v>
      </c>
      <c r="G4436">
        <v>0.28730957031249998</v>
      </c>
      <c r="H4436">
        <v>5.7984066120867901</v>
      </c>
      <c r="I4436">
        <v>1.6203663700169</v>
      </c>
      <c r="J4436">
        <f t="shared" si="70"/>
        <v>1.6203663700169</v>
      </c>
      <c r="K4436" t="str" cm="1">
        <f t="array" ref="K4436">INDEX($P$6:$P$13,MATCH(MIN(ABS(MOD(J4436 - $Q$6:$Q$13 + PI(), 2*PI()) - PI())),ABS(MOD(J4436 - $Q$6:$Q$13 + PI(), 2*PI()) - PI()),0))</f>
        <v>E</v>
      </c>
      <c r="L4436">
        <v>1.5511809913299901</v>
      </c>
      <c r="M4436">
        <v>6.2284540600246796</v>
      </c>
      <c r="N4436">
        <v>1.30128892262776</v>
      </c>
    </row>
    <row r="4437" spans="1:14" x14ac:dyDescent="0.3">
      <c r="A4437">
        <v>1720033</v>
      </c>
      <c r="B4437">
        <v>2024</v>
      </c>
      <c r="C4437">
        <v>7</v>
      </c>
      <c r="D4437">
        <v>3</v>
      </c>
      <c r="E4437">
        <v>2200</v>
      </c>
      <c r="F4437">
        <v>-5.8166070556640603</v>
      </c>
      <c r="G4437">
        <v>0.41196533203125002</v>
      </c>
      <c r="H4437">
        <v>5.83117767477518</v>
      </c>
      <c r="I4437">
        <v>1.64150396602238</v>
      </c>
      <c r="J4437">
        <f t="shared" si="70"/>
        <v>1.64150396602238</v>
      </c>
      <c r="K4437" t="str" cm="1">
        <f t="array" ref="K4437">INDEX($P$6:$P$13,MATCH(MIN(ABS(MOD(J4437 - $Q$6:$Q$13 + PI(), 2*PI()) - PI())),ABS(MOD(J4437 - $Q$6:$Q$13 + PI(), 2*PI()) - PI()),0))</f>
        <v>E</v>
      </c>
      <c r="L4437">
        <v>1.55332249834388</v>
      </c>
      <c r="M4437">
        <v>6.23832299974229</v>
      </c>
      <c r="N4437">
        <v>1.28098530239529</v>
      </c>
    </row>
    <row r="4438" spans="1:14" x14ac:dyDescent="0.3">
      <c r="A4438">
        <v>1720036</v>
      </c>
      <c r="B4438">
        <v>2024</v>
      </c>
      <c r="C4438">
        <v>7</v>
      </c>
      <c r="D4438">
        <v>3</v>
      </c>
      <c r="E4438">
        <v>2300</v>
      </c>
      <c r="F4438">
        <v>-6.1266247558593703</v>
      </c>
      <c r="G4438">
        <v>0.44999389648437499</v>
      </c>
      <c r="H4438">
        <v>6.1431283077909198</v>
      </c>
      <c r="I4438">
        <v>1.64411358111644</v>
      </c>
      <c r="J4438">
        <f t="shared" si="70"/>
        <v>1.64411358111644</v>
      </c>
      <c r="K4438" t="str" cm="1">
        <f t="array" ref="K4438">INDEX($P$6:$P$13,MATCH(MIN(ABS(MOD(J4438 - $Q$6:$Q$13 + PI(), 2*PI()) - PI())),ABS(MOD(J4438 - $Q$6:$Q$13 + PI(), 2*PI()) - PI()),0))</f>
        <v>E</v>
      </c>
      <c r="L4438">
        <v>1.5567471163709701</v>
      </c>
      <c r="M4438">
        <v>6.2220952775743203</v>
      </c>
      <c r="N4438">
        <v>1.26660113864474</v>
      </c>
    </row>
    <row r="4439" spans="1:14" x14ac:dyDescent="0.3">
      <c r="A4439">
        <v>1720040</v>
      </c>
      <c r="B4439">
        <v>2024</v>
      </c>
      <c r="C4439">
        <v>7</v>
      </c>
      <c r="D4439">
        <v>3</v>
      </c>
      <c r="E4439">
        <v>0</v>
      </c>
      <c r="F4439">
        <v>-7.8260064697265603</v>
      </c>
      <c r="G4439">
        <v>0.99518188476562497</v>
      </c>
      <c r="H4439">
        <v>7.8890280927353498</v>
      </c>
      <c r="I4439">
        <v>1.69728090494743</v>
      </c>
      <c r="J4439">
        <f t="shared" si="70"/>
        <v>1.69728090494743</v>
      </c>
      <c r="K4439" t="str" cm="1">
        <f t="array" ref="K4439">INDEX($P$6:$P$13,MATCH(MIN(ABS(MOD(J4439 - $Q$6:$Q$13 + PI(), 2*PI()) - PI())),ABS(MOD(J4439 - $Q$6:$Q$13 + PI(), 2*PI()) - PI()),0))</f>
        <v>E</v>
      </c>
      <c r="L4439">
        <v>1.4889516754957499</v>
      </c>
      <c r="M4439">
        <v>5.7657757865057997</v>
      </c>
      <c r="N4439">
        <v>1.3537209828694601</v>
      </c>
    </row>
    <row r="4440" spans="1:14" x14ac:dyDescent="0.3">
      <c r="A4440">
        <v>1720044</v>
      </c>
      <c r="B4440">
        <v>2024</v>
      </c>
      <c r="C4440">
        <v>7</v>
      </c>
      <c r="D4440">
        <v>3</v>
      </c>
      <c r="E4440">
        <v>100</v>
      </c>
      <c r="F4440">
        <v>-7.8513677978515597</v>
      </c>
      <c r="G4440">
        <v>1.1933483886718701</v>
      </c>
      <c r="H4440">
        <v>7.9415399434798699</v>
      </c>
      <c r="I4440">
        <v>1.72163427917846</v>
      </c>
      <c r="J4440">
        <f t="shared" si="70"/>
        <v>1.72163427917846</v>
      </c>
      <c r="K4440" t="str" cm="1">
        <f t="array" ref="K4440">INDEX($P$6:$P$13,MATCH(MIN(ABS(MOD(J4440 - $Q$6:$Q$13 + PI(), 2*PI()) - PI())),ABS(MOD(J4440 - $Q$6:$Q$13 + PI(), 2*PI()) - PI()),0))</f>
        <v>E</v>
      </c>
      <c r="L4440">
        <v>1.4995781025146699</v>
      </c>
      <c r="M4440">
        <v>5.7283260557386599</v>
      </c>
      <c r="N4440">
        <v>1.3762007819281601</v>
      </c>
    </row>
    <row r="4441" spans="1:14" x14ac:dyDescent="0.3">
      <c r="A4441">
        <v>1720047</v>
      </c>
      <c r="B4441">
        <v>2024</v>
      </c>
      <c r="C4441">
        <v>7</v>
      </c>
      <c r="D4441">
        <v>3</v>
      </c>
      <c r="E4441">
        <v>200</v>
      </c>
      <c r="F4441">
        <v>-7.8146008300781196</v>
      </c>
      <c r="G4441">
        <v>1.3145318603515601</v>
      </c>
      <c r="H4441">
        <v>7.9243914684559202</v>
      </c>
      <c r="I4441">
        <v>1.7374509597939201</v>
      </c>
      <c r="J4441">
        <f t="shared" si="70"/>
        <v>1.7374509597939201</v>
      </c>
      <c r="K4441" t="str" cm="1">
        <f t="array" ref="K4441">INDEX($P$6:$P$13,MATCH(MIN(ABS(MOD(J4441 - $Q$6:$Q$13 + PI(), 2*PI()) - PI())),ABS(MOD(J4441 - $Q$6:$Q$13 + PI(), 2*PI()) - PI()),0))</f>
        <v>E</v>
      </c>
      <c r="L4441">
        <v>1.50782745112594</v>
      </c>
      <c r="M4441">
        <v>5.7125391430324903</v>
      </c>
      <c r="N4441">
        <v>1.39194149441189</v>
      </c>
    </row>
    <row r="4442" spans="1:14" x14ac:dyDescent="0.3">
      <c r="A4442">
        <v>1720051</v>
      </c>
      <c r="B4442">
        <v>2024</v>
      </c>
      <c r="C4442">
        <v>7</v>
      </c>
      <c r="D4442">
        <v>4</v>
      </c>
      <c r="E4442">
        <v>300</v>
      </c>
      <c r="F4442">
        <v>-5.3538549804687499</v>
      </c>
      <c r="G4442">
        <v>1.90005981445312</v>
      </c>
      <c r="H4442">
        <v>5.6810201945064103</v>
      </c>
      <c r="I4442">
        <v>1.9118258472879399</v>
      </c>
      <c r="J4442">
        <f t="shared" si="70"/>
        <v>1.9118258472879399</v>
      </c>
      <c r="K4442" t="str" cm="1">
        <f t="array" ref="K4442">INDEX($P$6:$P$13,MATCH(MIN(ABS(MOD(J4442 - $Q$6:$Q$13 + PI(), 2*PI()) - PI())),ABS(MOD(J4442 - $Q$6:$Q$13 + PI(), 2*PI()) - PI()),0))</f>
        <v>E</v>
      </c>
      <c r="L4442">
        <v>1.58781540569444</v>
      </c>
      <c r="M4442">
        <v>6.1260880364311996</v>
      </c>
      <c r="N4442">
        <v>1.22156641218397</v>
      </c>
    </row>
    <row r="4443" spans="1:14" x14ac:dyDescent="0.3">
      <c r="A4443">
        <v>1720054</v>
      </c>
      <c r="B4443">
        <v>2024</v>
      </c>
      <c r="C4443">
        <v>7</v>
      </c>
      <c r="D4443">
        <v>4</v>
      </c>
      <c r="E4443">
        <v>400</v>
      </c>
      <c r="F4443">
        <v>-4.7865332031249999</v>
      </c>
      <c r="G4443">
        <v>1.9034722900390599</v>
      </c>
      <c r="H4443">
        <v>5.1511267566974697</v>
      </c>
      <c r="I4443">
        <v>1.9492945689702601</v>
      </c>
      <c r="J4443">
        <f t="shared" si="70"/>
        <v>1.9492945689702601</v>
      </c>
      <c r="K4443" t="str" cm="1">
        <f t="array" ref="K4443">INDEX($P$6:$P$13,MATCH(MIN(ABS(MOD(J4443 - $Q$6:$Q$13 + PI(), 2*PI()) - PI())),ABS(MOD(J4443 - $Q$6:$Q$13 + PI(), 2*PI()) - PI()),0))</f>
        <v>E</v>
      </c>
      <c r="L4443">
        <v>1.5942055127766901</v>
      </c>
      <c r="M4443">
        <v>6.4765095180935299</v>
      </c>
      <c r="N4443">
        <v>1.33676571316189</v>
      </c>
    </row>
    <row r="4444" spans="1:14" x14ac:dyDescent="0.3">
      <c r="A4444">
        <v>1720058</v>
      </c>
      <c r="B4444">
        <v>2024</v>
      </c>
      <c r="C4444">
        <v>7</v>
      </c>
      <c r="D4444">
        <v>4</v>
      </c>
      <c r="E4444">
        <v>500</v>
      </c>
      <c r="F4444">
        <v>-4.4639141845703101</v>
      </c>
      <c r="G4444">
        <v>1.6953887939453101</v>
      </c>
      <c r="H4444">
        <v>4.7750259695464798</v>
      </c>
      <c r="I4444">
        <v>1.9337674229397599</v>
      </c>
      <c r="J4444">
        <f t="shared" si="70"/>
        <v>1.9337674229397599</v>
      </c>
      <c r="K4444" t="str" cm="1">
        <f t="array" ref="K4444">INDEX($P$6:$P$13,MATCH(MIN(ABS(MOD(J4444 - $Q$6:$Q$13 + PI(), 2*PI()) - PI())),ABS(MOD(J4444 - $Q$6:$Q$13 + PI(), 2*PI()) - PI()),0))</f>
        <v>E</v>
      </c>
      <c r="L4444">
        <v>1.597564705813</v>
      </c>
      <c r="M4444">
        <v>6.5101387235853396</v>
      </c>
      <c r="N4444">
        <v>1.3050934473673499</v>
      </c>
    </row>
    <row r="4445" spans="1:14" x14ac:dyDescent="0.3">
      <c r="A4445">
        <v>1720062</v>
      </c>
      <c r="B4445">
        <v>2024</v>
      </c>
      <c r="C4445">
        <v>7</v>
      </c>
      <c r="D4445">
        <v>4</v>
      </c>
      <c r="E4445">
        <v>600</v>
      </c>
      <c r="F4445">
        <v>-4.3650695800781198</v>
      </c>
      <c r="G4445">
        <v>1.4605090332031201</v>
      </c>
      <c r="H4445">
        <v>4.6029250564169804</v>
      </c>
      <c r="I4445">
        <v>1.89367753738963</v>
      </c>
      <c r="J4445">
        <f t="shared" si="70"/>
        <v>1.89367753738963</v>
      </c>
      <c r="K4445" t="str" cm="1">
        <f t="array" ref="K4445">INDEX($P$6:$P$13,MATCH(MIN(ABS(MOD(J4445 - $Q$6:$Q$13 + PI(), 2*PI()) - PI())),ABS(MOD(J4445 - $Q$6:$Q$13 + PI(), 2*PI()) - PI()),0))</f>
        <v>E</v>
      </c>
      <c r="L4445">
        <v>1.60047610310735</v>
      </c>
      <c r="M4445">
        <v>6.5374924341837497</v>
      </c>
      <c r="N4445">
        <v>1.27555751800537</v>
      </c>
    </row>
    <row r="4446" spans="1:14" x14ac:dyDescent="0.3">
      <c r="A4446">
        <v>1720065</v>
      </c>
      <c r="B4446">
        <v>2024</v>
      </c>
      <c r="C4446">
        <v>7</v>
      </c>
      <c r="D4446">
        <v>4</v>
      </c>
      <c r="E4446">
        <v>700</v>
      </c>
      <c r="F4446">
        <v>-4.5014410400390599</v>
      </c>
      <c r="G4446">
        <v>1.2553027343750001</v>
      </c>
      <c r="H4446">
        <v>4.6731955225388599</v>
      </c>
      <c r="I4446">
        <v>1.84275396189461</v>
      </c>
      <c r="J4446">
        <f t="shared" si="70"/>
        <v>1.84275396189461</v>
      </c>
      <c r="K4446" t="str" cm="1">
        <f t="array" ref="K4446">INDEX($P$6:$P$13,MATCH(MIN(ABS(MOD(J4446 - $Q$6:$Q$13 + PI(), 2*PI()) - PI())),ABS(MOD(J4446 - $Q$6:$Q$13 + PI(), 2*PI()) - PI()),0))</f>
        <v>E</v>
      </c>
      <c r="L4446">
        <v>1.60381067669892</v>
      </c>
      <c r="M4446">
        <v>6.5539338853624098</v>
      </c>
      <c r="N4446">
        <v>1.2489871978759699</v>
      </c>
    </row>
    <row r="4447" spans="1:14" x14ac:dyDescent="0.3">
      <c r="A4447">
        <v>1720069</v>
      </c>
      <c r="B4447">
        <v>2024</v>
      </c>
      <c r="C4447">
        <v>7</v>
      </c>
      <c r="D4447">
        <v>4</v>
      </c>
      <c r="E4447">
        <v>800</v>
      </c>
      <c r="F4447">
        <v>-4.6823327636718703</v>
      </c>
      <c r="G4447">
        <v>1.1029840087890601</v>
      </c>
      <c r="H4447">
        <v>4.8104899785156396</v>
      </c>
      <c r="I4447">
        <v>1.8021416861528501</v>
      </c>
      <c r="J4447">
        <f t="shared" si="70"/>
        <v>1.8021416861528501</v>
      </c>
      <c r="K4447" t="str" cm="1">
        <f t="array" ref="K4447">INDEX($P$6:$P$13,MATCH(MIN(ABS(MOD(J4447 - $Q$6:$Q$13 + PI(), 2*PI()) - PI())),ABS(MOD(J4447 - $Q$6:$Q$13 + PI(), 2*PI()) - PI()),0))</f>
        <v>E</v>
      </c>
      <c r="L4447">
        <v>1.60765998014784</v>
      </c>
      <c r="M4447">
        <v>6.5593486362033397</v>
      </c>
      <c r="N4447">
        <v>1.22539933522542</v>
      </c>
    </row>
    <row r="4448" spans="1:14" x14ac:dyDescent="0.3">
      <c r="A4448">
        <v>1720072</v>
      </c>
      <c r="B4448">
        <v>2024</v>
      </c>
      <c r="C4448">
        <v>7</v>
      </c>
      <c r="D4448">
        <v>4</v>
      </c>
      <c r="E4448">
        <v>900</v>
      </c>
      <c r="F4448">
        <v>-4.7642095947265597</v>
      </c>
      <c r="G4448">
        <v>0.92945861816406194</v>
      </c>
      <c r="H4448">
        <v>4.85402785172933</v>
      </c>
      <c r="I4448">
        <v>1.7634681193211701</v>
      </c>
      <c r="J4448">
        <f t="shared" si="70"/>
        <v>1.7634681193211701</v>
      </c>
      <c r="K4448" t="str" cm="1">
        <f t="array" ref="K4448">INDEX($P$6:$P$13,MATCH(MIN(ABS(MOD(J4448 - $Q$6:$Q$13 + PI(), 2*PI()) - PI())),ABS(MOD(J4448 - $Q$6:$Q$13 + PI(), 2*PI()) - PI()),0))</f>
        <v>E</v>
      </c>
      <c r="L4448">
        <v>1.61216492426646</v>
      </c>
      <c r="M4448">
        <v>6.55589071909586</v>
      </c>
      <c r="N4448">
        <v>1.2042158974541499</v>
      </c>
    </row>
    <row r="4449" spans="1:14" x14ac:dyDescent="0.3">
      <c r="A4449">
        <v>1720076</v>
      </c>
      <c r="B4449">
        <v>2024</v>
      </c>
      <c r="C4449">
        <v>7</v>
      </c>
      <c r="D4449">
        <v>4</v>
      </c>
      <c r="E4449">
        <v>1000</v>
      </c>
      <c r="F4449">
        <v>-4.2191778564453104</v>
      </c>
      <c r="G4449">
        <v>0.49365478515625</v>
      </c>
      <c r="H4449">
        <v>4.2479591371888299</v>
      </c>
      <c r="I4449">
        <v>1.68726936457982</v>
      </c>
      <c r="J4449">
        <f t="shared" si="70"/>
        <v>1.68726936457982</v>
      </c>
      <c r="K4449" t="str" cm="1">
        <f t="array" ref="K4449">INDEX($P$6:$P$13,MATCH(MIN(ABS(MOD(J4449 - $Q$6:$Q$13 + PI(), 2*PI()) - PI())),ABS(MOD(J4449 - $Q$6:$Q$13 + PI(), 2*PI()) - PI()),0))</f>
        <v>E</v>
      </c>
      <c r="L4449">
        <v>1.61523395110667</v>
      </c>
      <c r="M4449">
        <v>6.5750336117214596</v>
      </c>
      <c r="N4449">
        <v>1.18052789900037</v>
      </c>
    </row>
    <row r="4450" spans="1:14" x14ac:dyDescent="0.3">
      <c r="A4450">
        <v>1720080</v>
      </c>
      <c r="B4450">
        <v>2024</v>
      </c>
      <c r="C4450">
        <v>7</v>
      </c>
      <c r="D4450">
        <v>4</v>
      </c>
      <c r="E4450">
        <v>1100</v>
      </c>
      <c r="F4450">
        <v>-4.13136962890625</v>
      </c>
      <c r="G4450">
        <v>0.26608642578125002</v>
      </c>
      <c r="H4450">
        <v>4.13992958836669</v>
      </c>
      <c r="I4450">
        <v>1.6351138384428201</v>
      </c>
      <c r="J4450">
        <f t="shared" si="70"/>
        <v>1.6351138384428201</v>
      </c>
      <c r="K4450" t="str" cm="1">
        <f t="array" ref="K4450">INDEX($P$6:$P$13,MATCH(MIN(ABS(MOD(J4450 - $Q$6:$Q$13 + PI(), 2*PI()) - PI())),ABS(MOD(J4450 - $Q$6:$Q$13 + PI(), 2*PI()) - PI()),0))</f>
        <v>E</v>
      </c>
      <c r="L4450">
        <v>1.6184349523742301</v>
      </c>
      <c r="M4450">
        <v>6.5885486602783203</v>
      </c>
      <c r="N4450">
        <v>1.15906768374972</v>
      </c>
    </row>
    <row r="4451" spans="1:14" x14ac:dyDescent="0.3">
      <c r="A4451">
        <v>1720083</v>
      </c>
      <c r="B4451">
        <v>2024</v>
      </c>
      <c r="C4451">
        <v>7</v>
      </c>
      <c r="D4451">
        <v>4</v>
      </c>
      <c r="E4451">
        <v>1200</v>
      </c>
      <c r="F4451">
        <v>-3.9535314941406199</v>
      </c>
      <c r="G4451">
        <v>0.235884399414062</v>
      </c>
      <c r="H4451">
        <v>3.9605621728548499</v>
      </c>
      <c r="I4451">
        <v>1.63038990638082</v>
      </c>
      <c r="J4451">
        <f t="shared" si="70"/>
        <v>1.63038990638082</v>
      </c>
      <c r="K4451" t="str" cm="1">
        <f t="array" ref="K4451">INDEX($P$6:$P$13,MATCH(MIN(ABS(MOD(J4451 - $Q$6:$Q$13 + PI(), 2*PI()) - PI())),ABS(MOD(J4451 - $Q$6:$Q$13 + PI(), 2*PI()) - PI()),0))</f>
        <v>E</v>
      </c>
      <c r="L4451">
        <v>1.6220918868204099</v>
      </c>
      <c r="M4451">
        <v>6.6020492977566096</v>
      </c>
      <c r="N4451">
        <v>1.13869200812445</v>
      </c>
    </row>
    <row r="4452" spans="1:14" x14ac:dyDescent="0.3">
      <c r="A4452">
        <v>1720087</v>
      </c>
      <c r="B4452">
        <v>2024</v>
      </c>
      <c r="C4452">
        <v>7</v>
      </c>
      <c r="D4452">
        <v>4</v>
      </c>
      <c r="E4452">
        <v>1300</v>
      </c>
      <c r="F4452">
        <v>-3.94484375</v>
      </c>
      <c r="G4452">
        <v>0.16085083007812501</v>
      </c>
      <c r="H4452">
        <v>3.9481217308298402</v>
      </c>
      <c r="I4452">
        <v>1.6115487078055399</v>
      </c>
      <c r="J4452">
        <f t="shared" si="70"/>
        <v>1.6115487078055399</v>
      </c>
      <c r="K4452" t="str" cm="1">
        <f t="array" ref="K4452">INDEX($P$6:$P$13,MATCH(MIN(ABS(MOD(J4452 - $Q$6:$Q$13 + PI(), 2*PI()) - PI())),ABS(MOD(J4452 - $Q$6:$Q$13 + PI(), 2*PI()) - PI()),0))</f>
        <v>E</v>
      </c>
      <c r="L4452">
        <v>1.62611633749702</v>
      </c>
      <c r="M4452">
        <v>6.6124720043606198</v>
      </c>
      <c r="N4452">
        <v>1.11964692009819</v>
      </c>
    </row>
    <row r="4453" spans="1:14" x14ac:dyDescent="0.3">
      <c r="A4453">
        <v>1720090</v>
      </c>
      <c r="B4453">
        <v>2024</v>
      </c>
      <c r="C4453">
        <v>7</v>
      </c>
      <c r="D4453">
        <v>4</v>
      </c>
      <c r="E4453">
        <v>1400</v>
      </c>
      <c r="F4453">
        <v>-3.9593048095703098</v>
      </c>
      <c r="G4453">
        <v>0.168682250976562</v>
      </c>
      <c r="H4453">
        <v>3.96289645043636</v>
      </c>
      <c r="I4453">
        <v>1.6133745852577599</v>
      </c>
      <c r="J4453">
        <f t="shared" si="70"/>
        <v>1.6133745852577599</v>
      </c>
      <c r="K4453" t="str" cm="1">
        <f t="array" ref="K4453">INDEX($P$6:$P$13,MATCH(MIN(ABS(MOD(J4453 - $Q$6:$Q$13 + PI(), 2*PI()) - PI())),ABS(MOD(J4453 - $Q$6:$Q$13 + PI(), 2*PI()) - PI()),0))</f>
        <v>E</v>
      </c>
      <c r="L4453">
        <v>1.63048824192386</v>
      </c>
      <c r="M4453">
        <v>6.6188033421834298</v>
      </c>
      <c r="N4453">
        <v>1.10193623436821</v>
      </c>
    </row>
    <row r="4454" spans="1:14" x14ac:dyDescent="0.3">
      <c r="A4454">
        <v>1720094</v>
      </c>
      <c r="B4454">
        <v>2024</v>
      </c>
      <c r="C4454">
        <v>7</v>
      </c>
      <c r="D4454">
        <v>4</v>
      </c>
      <c r="E4454">
        <v>1500</v>
      </c>
      <c r="F4454">
        <v>-3.8468927001953102</v>
      </c>
      <c r="G4454">
        <v>0.30110473632812501</v>
      </c>
      <c r="H4454">
        <v>3.85865877074602</v>
      </c>
      <c r="I4454">
        <v>1.6489092611912901</v>
      </c>
      <c r="J4454">
        <f t="shared" si="70"/>
        <v>1.6489092611912901</v>
      </c>
      <c r="K4454" t="str" cm="1">
        <f t="array" ref="K4454">INDEX($P$6:$P$13,MATCH(MIN(ABS(MOD(J4454 - $Q$6:$Q$13 + PI(), 2*PI()) - PI())),ABS(MOD(J4454 - $Q$6:$Q$13 + PI(), 2*PI()) - PI()),0))</f>
        <v>E</v>
      </c>
      <c r="L4454">
        <v>1.6352649764270599</v>
      </c>
      <c r="M4454">
        <v>6.6235120561387797</v>
      </c>
      <c r="N4454">
        <v>1.08524894714355</v>
      </c>
    </row>
    <row r="4455" spans="1:14" x14ac:dyDescent="0.3">
      <c r="A4455">
        <v>1720098</v>
      </c>
      <c r="B4455">
        <v>2024</v>
      </c>
      <c r="C4455">
        <v>7</v>
      </c>
      <c r="D4455">
        <v>4</v>
      </c>
      <c r="E4455">
        <v>1600</v>
      </c>
      <c r="F4455">
        <v>-3.7631494140625001</v>
      </c>
      <c r="G4455">
        <v>0.38653015136718699</v>
      </c>
      <c r="H4455">
        <v>3.7829484625718699</v>
      </c>
      <c r="I4455">
        <v>1.67315191148937</v>
      </c>
      <c r="J4455">
        <f t="shared" si="70"/>
        <v>1.67315191148937</v>
      </c>
      <c r="K4455" t="str" cm="1">
        <f t="array" ref="K4455">INDEX($P$6:$P$13,MATCH(MIN(ABS(MOD(J4455 - $Q$6:$Q$13 + PI(), 2*PI()) - PI())),ABS(MOD(J4455 - $Q$6:$Q$13 + PI(), 2*PI()) - PI()),0))</f>
        <v>E</v>
      </c>
      <c r="L4455">
        <v>1.6403470867352601</v>
      </c>
      <c r="M4455">
        <v>6.6296197043524803</v>
      </c>
      <c r="N4455">
        <v>1.06910239325629</v>
      </c>
    </row>
    <row r="4456" spans="1:14" x14ac:dyDescent="0.3">
      <c r="A4456">
        <v>1720101</v>
      </c>
      <c r="B4456">
        <v>2024</v>
      </c>
      <c r="C4456">
        <v>7</v>
      </c>
      <c r="D4456">
        <v>4</v>
      </c>
      <c r="E4456">
        <v>1700</v>
      </c>
      <c r="F4456">
        <v>-3.6168969726562499</v>
      </c>
      <c r="G4456">
        <v>0.33759033203125</v>
      </c>
      <c r="H4456">
        <v>3.6326176433931101</v>
      </c>
      <c r="I4456">
        <v>1.66386369580829</v>
      </c>
      <c r="J4456">
        <f t="shared" si="70"/>
        <v>1.66386369580829</v>
      </c>
      <c r="K4456" t="str" cm="1">
        <f t="array" ref="K4456">INDEX($P$6:$P$13,MATCH(MIN(ABS(MOD(J4456 - $Q$6:$Q$13 + PI(), 2*PI()) - PI())),ABS(MOD(J4456 - $Q$6:$Q$13 + PI(), 2*PI()) - PI()),0))</f>
        <v>E</v>
      </c>
      <c r="L4456">
        <v>1.6456535535699499</v>
      </c>
      <c r="M4456">
        <v>6.6380401187472797</v>
      </c>
      <c r="N4456">
        <v>1.0537217458089101</v>
      </c>
    </row>
    <row r="4457" spans="1:14" x14ac:dyDescent="0.3">
      <c r="A4457">
        <v>1720105</v>
      </c>
      <c r="B4457">
        <v>2024</v>
      </c>
      <c r="C4457">
        <v>7</v>
      </c>
      <c r="D4457">
        <v>4</v>
      </c>
      <c r="E4457">
        <v>1800</v>
      </c>
      <c r="F4457">
        <v>-3.5559985351562502</v>
      </c>
      <c r="G4457">
        <v>0.21083984375000001</v>
      </c>
      <c r="H4457">
        <v>3.5622435376804198</v>
      </c>
      <c r="I4457">
        <v>1.6300183132811701</v>
      </c>
      <c r="J4457">
        <f t="shared" si="70"/>
        <v>1.6300183132811701</v>
      </c>
      <c r="K4457" t="str" cm="1">
        <f t="array" ref="K4457">INDEX($P$6:$P$13,MATCH(MIN(ABS(MOD(J4457 - $Q$6:$Q$13 + PI(), 2*PI()) - PI())),ABS(MOD(J4457 - $Q$6:$Q$13 + PI(), 2*PI()) - PI()),0))</f>
        <v>E</v>
      </c>
      <c r="L4457">
        <v>1.65114070108927</v>
      </c>
      <c r="M4457">
        <v>6.6478381686740402</v>
      </c>
      <c r="N4457">
        <v>1.03905046648449</v>
      </c>
    </row>
    <row r="4458" spans="1:14" x14ac:dyDescent="0.3">
      <c r="A4458">
        <v>1720108</v>
      </c>
      <c r="B4458">
        <v>2024</v>
      </c>
      <c r="C4458">
        <v>7</v>
      </c>
      <c r="D4458">
        <v>4</v>
      </c>
      <c r="E4458">
        <v>1900</v>
      </c>
      <c r="F4458">
        <v>-3.56368835449218</v>
      </c>
      <c r="G4458">
        <v>8.0325317382812497E-2</v>
      </c>
      <c r="H4458">
        <v>3.5645935034104301</v>
      </c>
      <c r="I4458">
        <v>1.59333244961978</v>
      </c>
      <c r="J4458">
        <f t="shared" si="70"/>
        <v>1.59333244961978</v>
      </c>
      <c r="K4458" t="str" cm="1">
        <f t="array" ref="K4458">INDEX($P$6:$P$13,MATCH(MIN(ABS(MOD(J4458 - $Q$6:$Q$13 + PI(), 2*PI()) - PI())),ABS(MOD(J4458 - $Q$6:$Q$13 + PI(), 2*PI()) - PI()),0))</f>
        <v>E</v>
      </c>
      <c r="L4458">
        <v>1.6565268556219199</v>
      </c>
      <c r="M4458">
        <v>6.6568806966145804</v>
      </c>
      <c r="N4458">
        <v>1.02538475063112</v>
      </c>
    </row>
    <row r="4459" spans="1:14" x14ac:dyDescent="0.3">
      <c r="A4459">
        <v>1720112</v>
      </c>
      <c r="B4459">
        <v>2024</v>
      </c>
      <c r="C4459">
        <v>7</v>
      </c>
      <c r="D4459">
        <v>4</v>
      </c>
      <c r="E4459">
        <v>2000</v>
      </c>
      <c r="F4459">
        <v>-3.6095092773437498</v>
      </c>
      <c r="G4459">
        <v>-0.113692626953125</v>
      </c>
      <c r="H4459">
        <v>3.6112993834150702</v>
      </c>
      <c r="I4459">
        <v>1.5393086531739</v>
      </c>
      <c r="J4459">
        <f t="shared" si="70"/>
        <v>1.5393086531739</v>
      </c>
      <c r="K4459" t="str" cm="1">
        <f t="array" ref="K4459">INDEX($P$6:$P$13,MATCH(MIN(ABS(MOD(J4459 - $Q$6:$Q$13 + PI(), 2*PI()) - PI())),ABS(MOD(J4459 - $Q$6:$Q$13 + PI(), 2*PI()) - PI()),0))</f>
        <v>E</v>
      </c>
      <c r="L4459">
        <v>1.6617549071578599</v>
      </c>
      <c r="M4459">
        <v>6.6646202935112804</v>
      </c>
      <c r="N4459">
        <v>1.01257832182778</v>
      </c>
    </row>
    <row r="4460" spans="1:14" x14ac:dyDescent="0.3">
      <c r="A4460">
        <v>1720116</v>
      </c>
      <c r="B4460">
        <v>2024</v>
      </c>
      <c r="C4460">
        <v>7</v>
      </c>
      <c r="D4460">
        <v>4</v>
      </c>
      <c r="E4460">
        <v>2100</v>
      </c>
      <c r="F4460">
        <v>-3.6483917236328098</v>
      </c>
      <c r="G4460">
        <v>-0.2800244140625</v>
      </c>
      <c r="H4460">
        <v>3.6591222774790402</v>
      </c>
      <c r="I4460">
        <v>1.4941936765692001</v>
      </c>
      <c r="J4460">
        <f t="shared" si="70"/>
        <v>1.4941936765692001</v>
      </c>
      <c r="K4460" t="str" cm="1">
        <f t="array" ref="K4460">INDEX($P$6:$P$13,MATCH(MIN(ABS(MOD(J4460 - $Q$6:$Q$13 + PI(), 2*PI()) - PI())),ABS(MOD(J4460 - $Q$6:$Q$13 + PI(), 2*PI()) - PI()),0))</f>
        <v>E</v>
      </c>
      <c r="L4460">
        <v>1.6667842276951099</v>
      </c>
      <c r="M4460">
        <v>6.6706634097629101</v>
      </c>
      <c r="N4460">
        <v>1.0007124344507801</v>
      </c>
    </row>
    <row r="4461" spans="1:14" x14ac:dyDescent="0.3">
      <c r="A4461">
        <v>1720119</v>
      </c>
      <c r="B4461">
        <v>2024</v>
      </c>
      <c r="C4461">
        <v>7</v>
      </c>
      <c r="D4461">
        <v>4</v>
      </c>
      <c r="E4461">
        <v>2200</v>
      </c>
      <c r="F4461">
        <v>-3.5299884033203099</v>
      </c>
      <c r="G4461">
        <v>-0.49830932617187501</v>
      </c>
      <c r="H4461">
        <v>3.5649867197684899</v>
      </c>
      <c r="I4461">
        <v>1.4305583765710399</v>
      </c>
      <c r="J4461">
        <f t="shared" si="70"/>
        <v>1.4305583765710399</v>
      </c>
      <c r="K4461" t="str" cm="1">
        <f t="array" ref="K4461">INDEX($P$6:$P$13,MATCH(MIN(ABS(MOD(J4461 - $Q$6:$Q$13 + PI(), 2*PI()) - PI())),ABS(MOD(J4461 - $Q$6:$Q$13 + PI(), 2*PI()) - PI()),0))</f>
        <v>E</v>
      </c>
      <c r="L4461">
        <v>1.67149198632608</v>
      </c>
      <c r="M4461">
        <v>6.6902758280436201</v>
      </c>
      <c r="N4461">
        <v>0.98735098044077496</v>
      </c>
    </row>
    <row r="4462" spans="1:14" x14ac:dyDescent="0.3">
      <c r="A4462">
        <v>1720123</v>
      </c>
      <c r="B4462">
        <v>2024</v>
      </c>
      <c r="C4462">
        <v>7</v>
      </c>
      <c r="D4462">
        <v>4</v>
      </c>
      <c r="E4462">
        <v>2300</v>
      </c>
      <c r="F4462">
        <v>-3.7219830322265599</v>
      </c>
      <c r="G4462">
        <v>-0.71151062011718702</v>
      </c>
      <c r="H4462">
        <v>3.7893805634591402</v>
      </c>
      <c r="I4462">
        <v>1.3819107994917099</v>
      </c>
      <c r="J4462">
        <f t="shared" si="70"/>
        <v>1.3819107994917099</v>
      </c>
      <c r="K4462" t="str" cm="1">
        <f t="array" ref="K4462">INDEX($P$6:$P$13,MATCH(MIN(ABS(MOD(J4462 - $Q$6:$Q$13 + PI(), 2*PI()) - PI())),ABS(MOD(J4462 - $Q$6:$Q$13 + PI(), 2*PI()) - PI()),0))</f>
        <v>E</v>
      </c>
      <c r="L4462">
        <v>1.6760854657556099</v>
      </c>
      <c r="M4462">
        <v>6.6913408703274104</v>
      </c>
      <c r="N4462">
        <v>0.97721282641092899</v>
      </c>
    </row>
    <row r="4463" spans="1:14" x14ac:dyDescent="0.3">
      <c r="A4463">
        <v>1720126</v>
      </c>
      <c r="B4463">
        <v>2024</v>
      </c>
      <c r="C4463">
        <v>7</v>
      </c>
      <c r="D4463">
        <v>4</v>
      </c>
      <c r="E4463">
        <v>0</v>
      </c>
      <c r="F4463">
        <v>-6.3843658447265597</v>
      </c>
      <c r="G4463">
        <v>0.59669616699218697</v>
      </c>
      <c r="H4463">
        <v>6.4121894509609003</v>
      </c>
      <c r="I4463">
        <v>1.6639876974668499</v>
      </c>
      <c r="J4463">
        <f t="shared" si="70"/>
        <v>1.6639876974668499</v>
      </c>
      <c r="K4463" t="str" cm="1">
        <f t="array" ref="K4463">INDEX($P$6:$P$13,MATCH(MIN(ABS(MOD(J4463 - $Q$6:$Q$13 + PI(), 2*PI()) - PI())),ABS(MOD(J4463 - $Q$6:$Q$13 + PI(), 2*PI()) - PI()),0))</f>
        <v>E</v>
      </c>
      <c r="L4463">
        <v>1.5620730538723</v>
      </c>
      <c r="M4463">
        <v>6.1779673894246399</v>
      </c>
      <c r="N4463">
        <v>1.2582734425862601</v>
      </c>
    </row>
    <row r="4464" spans="1:14" x14ac:dyDescent="0.3">
      <c r="A4464">
        <v>1720130</v>
      </c>
      <c r="B4464">
        <v>2024</v>
      </c>
      <c r="C4464">
        <v>7</v>
      </c>
      <c r="D4464">
        <v>4</v>
      </c>
      <c r="E4464">
        <v>100</v>
      </c>
      <c r="F4464">
        <v>-6.2629797363281199</v>
      </c>
      <c r="G4464">
        <v>1.02012573242187</v>
      </c>
      <c r="H4464">
        <v>6.3455158724571703</v>
      </c>
      <c r="I4464">
        <v>1.7322602360139101</v>
      </c>
      <c r="J4464">
        <f t="shared" si="70"/>
        <v>1.7322602360139101</v>
      </c>
      <c r="K4464" t="str" cm="1">
        <f t="array" ref="K4464">INDEX($P$6:$P$13,MATCH(MIN(ABS(MOD(J4464 - $Q$6:$Q$13 + PI(), 2*PI()) - PI())),ABS(MOD(J4464 - $Q$6:$Q$13 + PI(), 2*PI()) - PI()),0))</f>
        <v>E</v>
      </c>
      <c r="L4464">
        <v>1.56966646590709</v>
      </c>
      <c r="M4464">
        <v>6.1386458079020096</v>
      </c>
      <c r="N4464">
        <v>1.2498873604668499</v>
      </c>
    </row>
    <row r="4465" spans="1:14" x14ac:dyDescent="0.3">
      <c r="A4465">
        <v>1720134</v>
      </c>
      <c r="B4465">
        <v>2024</v>
      </c>
      <c r="C4465">
        <v>7</v>
      </c>
      <c r="D4465">
        <v>4</v>
      </c>
      <c r="E4465">
        <v>200</v>
      </c>
      <c r="F4465">
        <v>-5.8947192382812501</v>
      </c>
      <c r="G4465">
        <v>1.5668255615234301</v>
      </c>
      <c r="H4465">
        <v>6.0993981046006702</v>
      </c>
      <c r="I4465">
        <v>1.83059087129375</v>
      </c>
      <c r="J4465">
        <f t="shared" si="70"/>
        <v>1.83059087129375</v>
      </c>
      <c r="K4465" t="str" cm="1">
        <f t="array" ref="K4465">INDEX($P$6:$P$13,MATCH(MIN(ABS(MOD(J4465 - $Q$6:$Q$13 + PI(), 2*PI()) - PI())),ABS(MOD(J4465 - $Q$6:$Q$13 + PI(), 2*PI()) - PI()),0))</f>
        <v>E</v>
      </c>
      <c r="L4465">
        <v>1.57924748383543</v>
      </c>
      <c r="M4465">
        <v>6.1156813303629498</v>
      </c>
      <c r="N4465">
        <v>1.23885695139567</v>
      </c>
    </row>
    <row r="4466" spans="1:14" x14ac:dyDescent="0.3">
      <c r="A4466">
        <v>1720137</v>
      </c>
      <c r="B4466">
        <v>2024</v>
      </c>
      <c r="C4466">
        <v>7</v>
      </c>
      <c r="D4466">
        <v>5</v>
      </c>
      <c r="E4466">
        <v>300</v>
      </c>
      <c r="F4466">
        <v>-4.1894915771484298</v>
      </c>
      <c r="G4466">
        <v>-0.51600585937499999</v>
      </c>
      <c r="H4466">
        <v>4.2211493366033599</v>
      </c>
      <c r="I4466">
        <v>1.4482468313801999</v>
      </c>
      <c r="J4466">
        <f t="shared" si="70"/>
        <v>1.4482468313801999</v>
      </c>
      <c r="K4466" t="str" cm="1">
        <f t="array" ref="K4466">INDEX($P$6:$P$13,MATCH(MIN(ABS(MOD(J4466 - $Q$6:$Q$13 + PI(), 2*PI()) - PI())),ABS(MOD(J4466 - $Q$6:$Q$13 + PI(), 2*PI()) - PI()),0))</f>
        <v>E</v>
      </c>
      <c r="L4466">
        <v>1.6910360970271701</v>
      </c>
      <c r="M4466">
        <v>6.6534555223252996</v>
      </c>
      <c r="N4466">
        <v>0.94583454396989597</v>
      </c>
    </row>
    <row r="4467" spans="1:14" x14ac:dyDescent="0.3">
      <c r="A4467">
        <v>1720141</v>
      </c>
      <c r="B4467">
        <v>2024</v>
      </c>
      <c r="C4467">
        <v>7</v>
      </c>
      <c r="D4467">
        <v>5</v>
      </c>
      <c r="E4467">
        <v>400</v>
      </c>
      <c r="F4467">
        <v>-4.1357940673828102</v>
      </c>
      <c r="G4467">
        <v>-0.18822143554687501</v>
      </c>
      <c r="H4467">
        <v>4.1400748636465696</v>
      </c>
      <c r="I4467">
        <v>1.52531735802682</v>
      </c>
      <c r="J4467">
        <f t="shared" si="70"/>
        <v>1.52531735802682</v>
      </c>
      <c r="K4467" t="str" cm="1">
        <f t="array" ref="K4467">INDEX($P$6:$P$13,MATCH(MIN(ABS(MOD(J4467 - $Q$6:$Q$13 + PI(), 2*PI()) - PI())),ABS(MOD(J4467 - $Q$6:$Q$13 + PI(), 2*PI()) - PI()),0))</f>
        <v>E</v>
      </c>
      <c r="L4467">
        <v>1.69598330343082</v>
      </c>
      <c r="M4467">
        <v>6.6532105339897996</v>
      </c>
      <c r="N4467">
        <v>0.93830180830425602</v>
      </c>
    </row>
    <row r="4468" spans="1:14" x14ac:dyDescent="0.3">
      <c r="A4468">
        <v>1720144</v>
      </c>
      <c r="B4468">
        <v>2024</v>
      </c>
      <c r="C4468">
        <v>7</v>
      </c>
      <c r="D4468">
        <v>5</v>
      </c>
      <c r="E4468">
        <v>500</v>
      </c>
      <c r="F4468">
        <v>-3.8903076171875002</v>
      </c>
      <c r="G4468">
        <v>8.6956176757812503E-2</v>
      </c>
      <c r="H4468">
        <v>3.8912793182992398</v>
      </c>
      <c r="I4468">
        <v>1.59314461083784</v>
      </c>
      <c r="J4468">
        <f t="shared" si="70"/>
        <v>1.59314461083784</v>
      </c>
      <c r="K4468" t="str" cm="1">
        <f t="array" ref="K4468">INDEX($P$6:$P$13,MATCH(MIN(ABS(MOD(J4468 - $Q$6:$Q$13 + PI(), 2*PI()) - PI())),ABS(MOD(J4468 - $Q$6:$Q$13 + PI(), 2*PI()) - PI()),0))</f>
        <v>E</v>
      </c>
      <c r="L4468">
        <v>1.7018480280113499</v>
      </c>
      <c r="M4468">
        <v>6.6575582292344802</v>
      </c>
      <c r="N4468">
        <v>0.93049051364262902</v>
      </c>
    </row>
    <row r="4469" spans="1:14" x14ac:dyDescent="0.3">
      <c r="A4469">
        <v>1720148</v>
      </c>
      <c r="B4469">
        <v>2024</v>
      </c>
      <c r="C4469">
        <v>7</v>
      </c>
      <c r="D4469">
        <v>5</v>
      </c>
      <c r="E4469">
        <v>600</v>
      </c>
      <c r="F4469">
        <v>-3.7175811767578102</v>
      </c>
      <c r="G4469">
        <v>0.33581481933593699</v>
      </c>
      <c r="H4469">
        <v>3.7327176960854702</v>
      </c>
      <c r="I4469">
        <v>1.6608833637576601</v>
      </c>
      <c r="J4469">
        <f t="shared" si="70"/>
        <v>1.6608833637576601</v>
      </c>
      <c r="K4469" t="str" cm="1">
        <f t="array" ref="K4469">INDEX($P$6:$P$13,MATCH(MIN(ABS(MOD(J4469 - $Q$6:$Q$13 + PI(), 2*PI()) - PI())),ABS(MOD(J4469 - $Q$6:$Q$13 + PI(), 2*PI()) - PI()),0))</f>
        <v>E</v>
      </c>
      <c r="L4469">
        <v>1.7082221265363799</v>
      </c>
      <c r="M4469">
        <v>6.67171552446153</v>
      </c>
      <c r="N4469">
        <v>0.92226920525232903</v>
      </c>
    </row>
    <row r="4470" spans="1:14" x14ac:dyDescent="0.3">
      <c r="A4470">
        <v>1720152</v>
      </c>
      <c r="B4470">
        <v>2024</v>
      </c>
      <c r="C4470">
        <v>7</v>
      </c>
      <c r="D4470">
        <v>5</v>
      </c>
      <c r="E4470">
        <v>700</v>
      </c>
      <c r="F4470">
        <v>-3.4552978515624999</v>
      </c>
      <c r="G4470">
        <v>0.47502014160156197</v>
      </c>
      <c r="H4470">
        <v>3.4877969232654</v>
      </c>
      <c r="I4470">
        <v>1.70741582494531</v>
      </c>
      <c r="J4470">
        <f t="shared" si="70"/>
        <v>1.70741582494531</v>
      </c>
      <c r="K4470" t="str" cm="1">
        <f t="array" ref="K4470">INDEX($P$6:$P$13,MATCH(MIN(ABS(MOD(J4470 - $Q$6:$Q$13 + PI(), 2*PI()) - PI())),ABS(MOD(J4470 - $Q$6:$Q$13 + PI(), 2*PI()) - PI()),0))</f>
        <v>E</v>
      </c>
      <c r="L4470">
        <v>1.7147653357906401</v>
      </c>
      <c r="M4470">
        <v>6.6924935446845097</v>
      </c>
      <c r="N4470">
        <v>0.91378086143069703</v>
      </c>
    </row>
    <row r="4471" spans="1:14" x14ac:dyDescent="0.3">
      <c r="A4471">
        <v>1720155</v>
      </c>
      <c r="B4471">
        <v>2024</v>
      </c>
      <c r="C4471">
        <v>7</v>
      </c>
      <c r="D4471">
        <v>5</v>
      </c>
      <c r="E4471">
        <v>800</v>
      </c>
      <c r="F4471">
        <v>-3.2350415039062499</v>
      </c>
      <c r="G4471">
        <v>0.48195983886718702</v>
      </c>
      <c r="H4471">
        <v>3.27074591160439</v>
      </c>
      <c r="I4471">
        <v>1.71868958518208</v>
      </c>
      <c r="J4471">
        <f t="shared" si="70"/>
        <v>1.71868958518208</v>
      </c>
      <c r="K4471" t="str" cm="1">
        <f t="array" ref="K4471">INDEX($P$6:$P$13,MATCH(MIN(ABS(MOD(J4471 - $Q$6:$Q$13 + PI(), 2*PI()) - PI())),ABS(MOD(J4471 - $Q$6:$Q$13 + PI(), 2*PI()) - PI()),0))</f>
        <v>E</v>
      </c>
      <c r="L4471">
        <v>1.7210022519288499</v>
      </c>
      <c r="M4471">
        <v>6.7176534864637496</v>
      </c>
      <c r="N4471">
        <v>0.90542791949378099</v>
      </c>
    </row>
    <row r="4472" spans="1:14" x14ac:dyDescent="0.3">
      <c r="A4472">
        <v>1720159</v>
      </c>
      <c r="B4472">
        <v>2024</v>
      </c>
      <c r="C4472">
        <v>7</v>
      </c>
      <c r="D4472">
        <v>5</v>
      </c>
      <c r="E4472">
        <v>900</v>
      </c>
      <c r="F4472">
        <v>-2.9787725830078098</v>
      </c>
      <c r="G4472">
        <v>0.45217041015624998</v>
      </c>
      <c r="H4472">
        <v>3.0128963110435598</v>
      </c>
      <c r="I4472">
        <v>1.7214438141053201</v>
      </c>
      <c r="J4472">
        <f t="shared" si="70"/>
        <v>1.7214438141053201</v>
      </c>
      <c r="K4472" t="str" cm="1">
        <f t="array" ref="K4472">INDEX($P$6:$P$13,MATCH(MIN(ABS(MOD(J4472 - $Q$6:$Q$13 + PI(), 2*PI()) - PI())),ABS(MOD(J4472 - $Q$6:$Q$13 + PI(), 2*PI()) - PI()),0))</f>
        <v>E</v>
      </c>
      <c r="L4472">
        <v>1.7268936081202899</v>
      </c>
      <c r="M4472">
        <v>6.7439253065321099</v>
      </c>
      <c r="N4472">
        <v>0.89731061458587602</v>
      </c>
    </row>
    <row r="4473" spans="1:14" x14ac:dyDescent="0.3">
      <c r="A4473">
        <v>1720162</v>
      </c>
      <c r="B4473">
        <v>2024</v>
      </c>
      <c r="C4473">
        <v>7</v>
      </c>
      <c r="D4473">
        <v>5</v>
      </c>
      <c r="E4473">
        <v>1000</v>
      </c>
      <c r="F4473">
        <v>-2.3900463867187498</v>
      </c>
      <c r="G4473">
        <v>0.76507385253906202</v>
      </c>
      <c r="H4473">
        <v>2.5095138434577899</v>
      </c>
      <c r="I4473">
        <v>1.8805975717416601</v>
      </c>
      <c r="J4473">
        <f t="shared" si="70"/>
        <v>1.8805975717416601</v>
      </c>
      <c r="K4473" t="str" cm="1">
        <f t="array" ref="K4473">INDEX($P$6:$P$13,MATCH(MIN(ABS(MOD(J4473 - $Q$6:$Q$13 + PI(), 2*PI()) - PI())),ABS(MOD(J4473 - $Q$6:$Q$13 + PI(), 2*PI()) - PI()),0))</f>
        <v>E</v>
      </c>
      <c r="L4473">
        <v>1.7328317767655499</v>
      </c>
      <c r="M4473">
        <v>6.7865269978841098</v>
      </c>
      <c r="N4473">
        <v>0.88777775896920097</v>
      </c>
    </row>
    <row r="4474" spans="1:14" x14ac:dyDescent="0.3">
      <c r="A4474">
        <v>1720166</v>
      </c>
      <c r="B4474">
        <v>2024</v>
      </c>
      <c r="C4474">
        <v>7</v>
      </c>
      <c r="D4474">
        <v>5</v>
      </c>
      <c r="E4474">
        <v>1100</v>
      </c>
      <c r="F4474">
        <v>-2.2052514648437498</v>
      </c>
      <c r="G4474">
        <v>0.53043151855468695</v>
      </c>
      <c r="H4474">
        <v>2.26814717755963</v>
      </c>
      <c r="I4474">
        <v>1.80684340366314</v>
      </c>
      <c r="J4474">
        <f t="shared" si="70"/>
        <v>1.80684340366314</v>
      </c>
      <c r="K4474" t="str" cm="1">
        <f t="array" ref="K4474">INDEX($P$6:$P$13,MATCH(MIN(ABS(MOD(J4474 - $Q$6:$Q$13 + PI(), 2*PI()) - PI())),ABS(MOD(J4474 - $Q$6:$Q$13 + PI(), 2*PI()) - PI()),0))</f>
        <v>E</v>
      </c>
      <c r="L4474">
        <v>1.73813395295183</v>
      </c>
      <c r="M4474">
        <v>6.8146937688191702</v>
      </c>
      <c r="N4474">
        <v>0.88056354390250302</v>
      </c>
    </row>
    <row r="4475" spans="1:14" x14ac:dyDescent="0.3">
      <c r="A4475">
        <v>1720170</v>
      </c>
      <c r="B4475">
        <v>2024</v>
      </c>
      <c r="C4475">
        <v>7</v>
      </c>
      <c r="D4475">
        <v>5</v>
      </c>
      <c r="E4475">
        <v>1200</v>
      </c>
      <c r="F4475">
        <v>-2.0707135009765598</v>
      </c>
      <c r="G4475">
        <v>0.355557861328125</v>
      </c>
      <c r="H4475">
        <v>2.1010177999909501</v>
      </c>
      <c r="I4475">
        <v>1.74084593967301</v>
      </c>
      <c r="J4475">
        <f t="shared" si="70"/>
        <v>1.74084593967301</v>
      </c>
      <c r="K4475" t="str" cm="1">
        <f t="array" ref="K4475">INDEX($P$6:$P$13,MATCH(MIN(ABS(MOD(J4475 - $Q$6:$Q$13 + PI(), 2*PI()) - PI())),ABS(MOD(J4475 - $Q$6:$Q$13 + PI(), 2*PI()) - PI()),0))</f>
        <v>E</v>
      </c>
      <c r="L4475">
        <v>1.7428524825898699</v>
      </c>
      <c r="M4475">
        <v>6.8422127829657597</v>
      </c>
      <c r="N4475">
        <v>0.87388912174436695</v>
      </c>
    </row>
    <row r="4476" spans="1:14" x14ac:dyDescent="0.3">
      <c r="A4476">
        <v>1720173</v>
      </c>
      <c r="B4476">
        <v>2024</v>
      </c>
      <c r="C4476">
        <v>7</v>
      </c>
      <c r="D4476">
        <v>5</v>
      </c>
      <c r="E4476">
        <v>1300</v>
      </c>
      <c r="F4476">
        <v>-2.1751232910156202</v>
      </c>
      <c r="G4476">
        <v>0.14223266601562501</v>
      </c>
      <c r="H4476">
        <v>2.1797686717632501</v>
      </c>
      <c r="I4476">
        <v>1.63609398569846</v>
      </c>
      <c r="J4476">
        <f t="shared" si="70"/>
        <v>1.63609398569846</v>
      </c>
      <c r="K4476" t="str" cm="1">
        <f t="array" ref="K4476">INDEX($P$6:$P$13,MATCH(MIN(ABS(MOD(J4476 - $Q$6:$Q$13 + PI(), 2*PI()) - PI())),ABS(MOD(J4476 - $Q$6:$Q$13 + PI(), 2*PI()) - PI()),0))</f>
        <v>E</v>
      </c>
      <c r="L4476">
        <v>1.7469167919108</v>
      </c>
      <c r="M4476">
        <v>6.8642692565917898</v>
      </c>
      <c r="N4476">
        <v>0.868203255865309</v>
      </c>
    </row>
    <row r="4477" spans="1:14" x14ac:dyDescent="0.3">
      <c r="A4477">
        <v>1720177</v>
      </c>
      <c r="B4477">
        <v>2024</v>
      </c>
      <c r="C4477">
        <v>7</v>
      </c>
      <c r="D4477">
        <v>5</v>
      </c>
      <c r="E4477">
        <v>1400</v>
      </c>
      <c r="F4477">
        <v>-2.2580297851562499</v>
      </c>
      <c r="G4477">
        <v>7.5715942382812498E-2</v>
      </c>
      <c r="H4477">
        <v>2.2592988767721001</v>
      </c>
      <c r="I4477">
        <v>1.60431562934538</v>
      </c>
      <c r="J4477">
        <f t="shared" si="70"/>
        <v>1.60431562934538</v>
      </c>
      <c r="K4477" t="str" cm="1">
        <f t="array" ref="K4477">INDEX($P$6:$P$13,MATCH(MIN(ABS(MOD(J4477 - $Q$6:$Q$13 + PI(), 2*PI()) - PI())),ABS(MOD(J4477 - $Q$6:$Q$13 + PI(), 2*PI()) - PI()),0))</f>
        <v>E</v>
      </c>
      <c r="L4477">
        <v>1.7506003579678799</v>
      </c>
      <c r="M4477">
        <v>6.8833986918131496</v>
      </c>
      <c r="N4477">
        <v>0.86310209830602003</v>
      </c>
    </row>
    <row r="4478" spans="1:14" x14ac:dyDescent="0.3">
      <c r="A4478">
        <v>1720180</v>
      </c>
      <c r="B4478">
        <v>2024</v>
      </c>
      <c r="C4478">
        <v>7</v>
      </c>
      <c r="D4478">
        <v>5</v>
      </c>
      <c r="E4478">
        <v>1500</v>
      </c>
      <c r="F4478">
        <v>-2.2132354736328099</v>
      </c>
      <c r="G4478">
        <v>0.12836914062499999</v>
      </c>
      <c r="H4478">
        <v>2.21695509607467</v>
      </c>
      <c r="I4478">
        <v>1.6287320883009899</v>
      </c>
      <c r="J4478">
        <f t="shared" si="70"/>
        <v>1.6287320883009899</v>
      </c>
      <c r="K4478" t="str" cm="1">
        <f t="array" ref="K4478">INDEX($P$6:$P$13,MATCH(MIN(ABS(MOD(J4478 - $Q$6:$Q$13 + PI(), 2*PI()) - PI())),ABS(MOD(J4478 - $Q$6:$Q$13 + PI(), 2*PI()) - PI()),0))</f>
        <v>E</v>
      </c>
      <c r="L4478">
        <v>1.7538239369233499</v>
      </c>
      <c r="M4478">
        <v>6.9002495871649803</v>
      </c>
      <c r="N4478">
        <v>0.85845988326602496</v>
      </c>
    </row>
    <row r="4479" spans="1:14" x14ac:dyDescent="0.3">
      <c r="A4479">
        <v>1720184</v>
      </c>
      <c r="B4479">
        <v>2024</v>
      </c>
      <c r="C4479">
        <v>7</v>
      </c>
      <c r="D4479">
        <v>5</v>
      </c>
      <c r="E4479">
        <v>1600</v>
      </c>
      <c r="F4479">
        <v>-2.18098876953125</v>
      </c>
      <c r="G4479">
        <v>0.19960937500000001</v>
      </c>
      <c r="H4479">
        <v>2.1901040878025202</v>
      </c>
      <c r="I4479">
        <v>1.6620644842780701</v>
      </c>
      <c r="J4479">
        <f t="shared" si="70"/>
        <v>1.6620644842780701</v>
      </c>
      <c r="K4479" t="str" cm="1">
        <f t="array" ref="K4479">INDEX($P$6:$P$13,MATCH(MIN(ABS(MOD(J4479 - $Q$6:$Q$13 + PI(), 2*PI()) - PI())),ABS(MOD(J4479 - $Q$6:$Q$13 + PI(), 2*PI()) - PI()),0))</f>
        <v>E</v>
      </c>
      <c r="L4479">
        <v>1.75649849042476</v>
      </c>
      <c r="M4479">
        <v>7.1016958024766703</v>
      </c>
      <c r="N4479">
        <v>0.906044390466478</v>
      </c>
    </row>
    <row r="4480" spans="1:14" x14ac:dyDescent="0.3">
      <c r="A4480">
        <v>1720188</v>
      </c>
      <c r="B4480">
        <v>2024</v>
      </c>
      <c r="C4480">
        <v>7</v>
      </c>
      <c r="D4480">
        <v>5</v>
      </c>
      <c r="E4480">
        <v>1700</v>
      </c>
      <c r="F4480">
        <v>-2.0699456787109298</v>
      </c>
      <c r="G4480">
        <v>0.43662231445312499</v>
      </c>
      <c r="H4480">
        <v>2.1154938331965099</v>
      </c>
      <c r="I4480">
        <v>1.77868308470708</v>
      </c>
      <c r="J4480">
        <f t="shared" si="70"/>
        <v>1.77868308470708</v>
      </c>
      <c r="K4480" t="str" cm="1">
        <f t="array" ref="K4480">INDEX($P$6:$P$13,MATCH(MIN(ABS(MOD(J4480 - $Q$6:$Q$13 + PI(), 2*PI()) - PI())),ABS(MOD(J4480 - $Q$6:$Q$13 + PI(), 2*PI()) - PI()),0))</f>
        <v>E</v>
      </c>
      <c r="L4480">
        <v>1.7593772787911</v>
      </c>
      <c r="M4480">
        <v>7.1071460511949303</v>
      </c>
      <c r="N4480">
        <v>0.89857884248097697</v>
      </c>
    </row>
    <row r="4481" spans="1:14" x14ac:dyDescent="0.3">
      <c r="A4481">
        <v>1720191</v>
      </c>
      <c r="B4481">
        <v>2024</v>
      </c>
      <c r="C4481">
        <v>7</v>
      </c>
      <c r="D4481">
        <v>5</v>
      </c>
      <c r="E4481">
        <v>1800</v>
      </c>
      <c r="F4481">
        <v>-1.79207580566406</v>
      </c>
      <c r="G4481">
        <v>0.56628295898437497</v>
      </c>
      <c r="H4481">
        <v>1.87941801706874</v>
      </c>
      <c r="I4481">
        <v>1.8768600290572699</v>
      </c>
      <c r="J4481">
        <f t="shared" si="70"/>
        <v>1.8768600290572699</v>
      </c>
      <c r="K4481" t="str" cm="1">
        <f t="array" ref="K4481">INDEX($P$6:$P$13,MATCH(MIN(ABS(MOD(J4481 - $Q$6:$Q$13 + PI(), 2*PI()) - PI())),ABS(MOD(J4481 - $Q$6:$Q$13 + PI(), 2*PI()) - PI()),0))</f>
        <v>E</v>
      </c>
      <c r="L4481">
        <v>1.7619640367485701</v>
      </c>
      <c r="M4481">
        <v>7.1134843826293901</v>
      </c>
      <c r="N4481">
        <v>0.89151416884528201</v>
      </c>
    </row>
    <row r="4482" spans="1:14" x14ac:dyDescent="0.3">
      <c r="A4482">
        <v>1720195</v>
      </c>
      <c r="B4482">
        <v>2024</v>
      </c>
      <c r="C4482">
        <v>7</v>
      </c>
      <c r="D4482">
        <v>5</v>
      </c>
      <c r="E4482">
        <v>1900</v>
      </c>
      <c r="F4482">
        <v>-1.5483868408203101</v>
      </c>
      <c r="G4482">
        <v>0.73294311523437505</v>
      </c>
      <c r="H4482">
        <v>1.71309877677703</v>
      </c>
      <c r="I4482">
        <v>2.0129050449761698</v>
      </c>
      <c r="J4482">
        <f t="shared" si="70"/>
        <v>2.0129050449761698</v>
      </c>
      <c r="K4482" t="str" cm="1">
        <f t="array" ref="K4482">INDEX($P$6:$P$13,MATCH(MIN(ABS(MOD(J4482 - $Q$6:$Q$13 + PI(), 2*PI()) - PI())),ABS(MOD(J4482 - $Q$6:$Q$13 + PI(), 2*PI()) - PI()),0))</f>
        <v>SE</v>
      </c>
      <c r="L4482">
        <v>1.7640272764170899</v>
      </c>
      <c r="M4482">
        <v>7.1203723483615402</v>
      </c>
      <c r="N4482">
        <v>0.88485931025610998</v>
      </c>
    </row>
    <row r="4483" spans="1:14" x14ac:dyDescent="0.3">
      <c r="A4483">
        <v>1720198</v>
      </c>
      <c r="B4483">
        <v>2024</v>
      </c>
      <c r="C4483">
        <v>7</v>
      </c>
      <c r="D4483">
        <v>5</v>
      </c>
      <c r="E4483">
        <v>2000</v>
      </c>
      <c r="F4483">
        <v>-1.35966491699218</v>
      </c>
      <c r="G4483">
        <v>0.68149230957031204</v>
      </c>
      <c r="H4483">
        <v>1.52089462307644</v>
      </c>
      <c r="I4483">
        <v>2.0354200824313899</v>
      </c>
      <c r="J4483">
        <f t="shared" ref="J4483:J4546" si="71">IF(I4483&lt;0,I4483+2*PI(),I4483)</f>
        <v>2.0354200824313899</v>
      </c>
      <c r="K4483" t="str" cm="1">
        <f t="array" ref="K4483">INDEX($P$6:$P$13,MATCH(MIN(ABS(MOD(J4483 - $Q$6:$Q$13 + PI(), 2*PI()) - PI())),ABS(MOD(J4483 - $Q$6:$Q$13 + PI(), 2*PI()) - PI()),0))</f>
        <v>SE</v>
      </c>
      <c r="L4483">
        <v>1.7656941785340501</v>
      </c>
      <c r="M4483">
        <v>7.12694030337863</v>
      </c>
      <c r="N4483">
        <v>0.87858837180667404</v>
      </c>
    </row>
    <row r="4484" spans="1:14" x14ac:dyDescent="0.3">
      <c r="A4484">
        <v>1720202</v>
      </c>
      <c r="B4484">
        <v>2024</v>
      </c>
      <c r="C4484">
        <v>7</v>
      </c>
      <c r="D4484">
        <v>5</v>
      </c>
      <c r="E4484">
        <v>2100</v>
      </c>
      <c r="F4484">
        <v>-1.2669305419921799</v>
      </c>
      <c r="G4484">
        <v>0.64833740234375004</v>
      </c>
      <c r="H4484">
        <v>1.42318459291493</v>
      </c>
      <c r="I4484">
        <v>2.0437907432425799</v>
      </c>
      <c r="J4484">
        <f t="shared" si="71"/>
        <v>2.0437907432425799</v>
      </c>
      <c r="K4484" t="str" cm="1">
        <f t="array" ref="K4484">INDEX($P$6:$P$13,MATCH(MIN(ABS(MOD(J4484 - $Q$6:$Q$13 + PI(), 2*PI()) - PI())),ABS(MOD(J4484 - $Q$6:$Q$13 + PI(), 2*PI()) - PI()),0))</f>
        <v>SE</v>
      </c>
      <c r="L4484">
        <v>1.7669644767833399</v>
      </c>
      <c r="M4484">
        <v>7.1316683027479302</v>
      </c>
      <c r="N4484">
        <v>0.87270527415805299</v>
      </c>
    </row>
    <row r="4485" spans="1:14" x14ac:dyDescent="0.3">
      <c r="A4485">
        <v>1720206</v>
      </c>
      <c r="B4485">
        <v>2024</v>
      </c>
      <c r="C4485">
        <v>7</v>
      </c>
      <c r="D4485">
        <v>5</v>
      </c>
      <c r="E4485">
        <v>2200</v>
      </c>
      <c r="F4485">
        <v>-0.87718200683593694</v>
      </c>
      <c r="G4485">
        <v>0.119247436523437</v>
      </c>
      <c r="H4485">
        <v>0.88525037375543303</v>
      </c>
      <c r="I4485">
        <v>1.7059118246099301</v>
      </c>
      <c r="J4485">
        <f t="shared" si="71"/>
        <v>1.7059118246099301</v>
      </c>
      <c r="K4485" t="str" cm="1">
        <f t="array" ref="K4485">INDEX($P$6:$P$13,MATCH(MIN(ABS(MOD(J4485 - $Q$6:$Q$13 + PI(), 2*PI()) - PI())),ABS(MOD(J4485 - $Q$6:$Q$13 + PI(), 2*PI()) - PI()),0))</f>
        <v>E</v>
      </c>
      <c r="L4485">
        <v>1.7686432151718099</v>
      </c>
      <c r="M4485">
        <v>7.16295560201009</v>
      </c>
      <c r="N4485">
        <v>0.86415541834301401</v>
      </c>
    </row>
    <row r="4486" spans="1:14" x14ac:dyDescent="0.3">
      <c r="A4486">
        <v>1720209</v>
      </c>
      <c r="B4486">
        <v>2024</v>
      </c>
      <c r="C4486">
        <v>7</v>
      </c>
      <c r="D4486">
        <v>5</v>
      </c>
      <c r="E4486">
        <v>2300</v>
      </c>
      <c r="F4486">
        <v>-0.95400268554687495</v>
      </c>
      <c r="G4486">
        <v>6.2667236328125001E-2</v>
      </c>
      <c r="H4486">
        <v>0.95605873592559898</v>
      </c>
      <c r="I4486">
        <v>1.6363908301672201</v>
      </c>
      <c r="J4486">
        <f t="shared" si="71"/>
        <v>1.6363908301672201</v>
      </c>
      <c r="K4486" t="str" cm="1">
        <f t="array" ref="K4486">INDEX($P$6:$P$13,MATCH(MIN(ABS(MOD(J4486 - $Q$6:$Q$13 + PI(), 2*PI()) - PI())),ABS(MOD(J4486 - $Q$6:$Q$13 + PI(), 2*PI()) - PI()),0))</f>
        <v>E</v>
      </c>
      <c r="L4486">
        <v>1.7692220384394</v>
      </c>
      <c r="M4486">
        <v>7.1624881956312301</v>
      </c>
      <c r="N4486">
        <v>0.85900903410381702</v>
      </c>
    </row>
    <row r="4487" spans="1:14" x14ac:dyDescent="0.3">
      <c r="A4487">
        <v>1720213</v>
      </c>
      <c r="B4487">
        <v>2024</v>
      </c>
      <c r="C4487">
        <v>7</v>
      </c>
      <c r="D4487">
        <v>5</v>
      </c>
      <c r="E4487">
        <v>0</v>
      </c>
      <c r="F4487">
        <v>-3.9390399169921801</v>
      </c>
      <c r="G4487">
        <v>-0.87326477050781204</v>
      </c>
      <c r="H4487">
        <v>4.0346780326400102</v>
      </c>
      <c r="I4487">
        <v>1.3526300142274601</v>
      </c>
      <c r="J4487">
        <f t="shared" si="71"/>
        <v>1.3526300142274601</v>
      </c>
      <c r="K4487" t="str" cm="1">
        <f t="array" ref="K4487">INDEX($P$6:$P$13,MATCH(MIN(ABS(MOD(J4487 - $Q$6:$Q$13 + PI(), 2*PI()) - PI())),ABS(MOD(J4487 - $Q$6:$Q$13 + PI(), 2*PI()) - PI()),0))</f>
        <v>E</v>
      </c>
      <c r="L4487">
        <v>1.68011698860445</v>
      </c>
      <c r="M4487">
        <v>6.6871658960978104</v>
      </c>
      <c r="N4487">
        <v>0.96813403897815198</v>
      </c>
    </row>
    <row r="4488" spans="1:14" x14ac:dyDescent="0.3">
      <c r="A4488">
        <v>1720216</v>
      </c>
      <c r="B4488">
        <v>2024</v>
      </c>
      <c r="C4488">
        <v>7</v>
      </c>
      <c r="D4488">
        <v>5</v>
      </c>
      <c r="E4488">
        <v>100</v>
      </c>
      <c r="F4488">
        <v>-4.1193792724609297</v>
      </c>
      <c r="G4488">
        <v>-0.96322570800781204</v>
      </c>
      <c r="H4488">
        <v>4.2304951666380504</v>
      </c>
      <c r="I4488">
        <v>1.34109543654786</v>
      </c>
      <c r="J4488">
        <f t="shared" si="71"/>
        <v>1.34109543654786</v>
      </c>
      <c r="K4488" t="str" cm="1">
        <f t="array" ref="K4488">INDEX($P$6:$P$13,MATCH(MIN(ABS(MOD(J4488 - $Q$6:$Q$13 + PI(), 2*PI()) - PI())),ABS(MOD(J4488 - $Q$6:$Q$13 + PI(), 2*PI()) - PI()),0))</f>
        <v>E</v>
      </c>
      <c r="L4488">
        <v>1.68365807554321</v>
      </c>
      <c r="M4488">
        <v>6.6777513292100696</v>
      </c>
      <c r="N4488">
        <v>0.96008409394158201</v>
      </c>
    </row>
    <row r="4489" spans="1:14" x14ac:dyDescent="0.3">
      <c r="A4489">
        <v>1720220</v>
      </c>
      <c r="B4489">
        <v>2024</v>
      </c>
      <c r="C4489">
        <v>7</v>
      </c>
      <c r="D4489">
        <v>5</v>
      </c>
      <c r="E4489">
        <v>200</v>
      </c>
      <c r="F4489">
        <v>-4.2222308349609303</v>
      </c>
      <c r="G4489">
        <v>-0.82814086914062501</v>
      </c>
      <c r="H4489">
        <v>4.3026794585276598</v>
      </c>
      <c r="I4489">
        <v>1.37711675298011</v>
      </c>
      <c r="J4489">
        <f t="shared" si="71"/>
        <v>1.37711675298011</v>
      </c>
      <c r="K4489" t="str" cm="1">
        <f t="array" ref="K4489">INDEX($P$6:$P$13,MATCH(MIN(ABS(MOD(J4489 - $Q$6:$Q$13 + PI(), 2*PI()) - PI())),ABS(MOD(J4489 - $Q$6:$Q$13 + PI(), 2*PI()) - PI()),0))</f>
        <v>E</v>
      </c>
      <c r="L4489">
        <v>1.68708766480434</v>
      </c>
      <c r="M4489">
        <v>6.6653639475504498</v>
      </c>
      <c r="N4489">
        <v>0.95272139045927196</v>
      </c>
    </row>
    <row r="4490" spans="1:14" x14ac:dyDescent="0.3">
      <c r="A4490">
        <v>1720224</v>
      </c>
      <c r="B4490">
        <v>2024</v>
      </c>
      <c r="C4490">
        <v>7</v>
      </c>
      <c r="D4490">
        <v>6</v>
      </c>
      <c r="E4490">
        <v>300</v>
      </c>
      <c r="F4490">
        <v>-1.93198181152343</v>
      </c>
      <c r="G4490">
        <v>0.24351196289062499</v>
      </c>
      <c r="H4490">
        <v>1.9472677772017399</v>
      </c>
      <c r="I4490">
        <v>1.69617772492227</v>
      </c>
      <c r="J4490">
        <f t="shared" si="71"/>
        <v>1.69617772492227</v>
      </c>
      <c r="K4490" t="str" cm="1">
        <f t="array" ref="K4490">INDEX($P$6:$P$13,MATCH(MIN(ABS(MOD(J4490 - $Q$6:$Q$13 + PI(), 2*PI()) - PI())),ABS(MOD(J4490 - $Q$6:$Q$13 + PI(), 2*PI()) - PI()),0))</f>
        <v>E</v>
      </c>
      <c r="L4490">
        <v>1.7698902551475799</v>
      </c>
      <c r="M4490">
        <v>7.1307868957519496</v>
      </c>
      <c r="N4490">
        <v>0.84130870633655097</v>
      </c>
    </row>
    <row r="4491" spans="1:14" x14ac:dyDescent="0.3">
      <c r="A4491">
        <v>1720227</v>
      </c>
      <c r="B4491">
        <v>2024</v>
      </c>
      <c r="C4491">
        <v>7</v>
      </c>
      <c r="D4491">
        <v>6</v>
      </c>
      <c r="E4491">
        <v>400</v>
      </c>
      <c r="F4491">
        <v>-1.8581109619140601</v>
      </c>
      <c r="G4491">
        <v>0.52394897460937495</v>
      </c>
      <c r="H4491">
        <v>1.9305695726337899</v>
      </c>
      <c r="I4491">
        <v>1.8456395622823201</v>
      </c>
      <c r="J4491">
        <f t="shared" si="71"/>
        <v>1.8456395622823201</v>
      </c>
      <c r="K4491" t="str" cm="1">
        <f t="array" ref="K4491">INDEX($P$6:$P$13,MATCH(MIN(ABS(MOD(J4491 - $Q$6:$Q$13 + PI(), 2*PI()) - PI())),ABS(MOD(J4491 - $Q$6:$Q$13 + PI(), 2*PI()) - PI()),0))</f>
        <v>E</v>
      </c>
      <c r="L4491">
        <v>1.77002208162154</v>
      </c>
      <c r="M4491">
        <v>7.35892221662733</v>
      </c>
      <c r="N4491">
        <v>0.89962839417987395</v>
      </c>
    </row>
    <row r="4492" spans="1:14" x14ac:dyDescent="0.3">
      <c r="A4492">
        <v>1720231</v>
      </c>
      <c r="B4492">
        <v>2024</v>
      </c>
      <c r="C4492">
        <v>7</v>
      </c>
      <c r="D4492">
        <v>6</v>
      </c>
      <c r="E4492">
        <v>500</v>
      </c>
      <c r="F4492">
        <v>-1.83958984375</v>
      </c>
      <c r="G4492">
        <v>0.86516357421875001</v>
      </c>
      <c r="H4492">
        <v>2.03287943650948</v>
      </c>
      <c r="I4492">
        <v>2.0104048961659999</v>
      </c>
      <c r="J4492">
        <f t="shared" si="71"/>
        <v>2.0104048961659999</v>
      </c>
      <c r="K4492" t="str" cm="1">
        <f t="array" ref="K4492">INDEX($P$6:$P$13,MATCH(MIN(ABS(MOD(J4492 - $Q$6:$Q$13 + PI(), 2*PI()) - PI())),ABS(MOD(J4492 - $Q$6:$Q$13 + PI(), 2*PI()) - PI()),0))</f>
        <v>SE</v>
      </c>
      <c r="L4492">
        <v>1.7681153174624</v>
      </c>
      <c r="M4492">
        <v>7.3314716551038899</v>
      </c>
      <c r="N4492">
        <v>0.89149586359659805</v>
      </c>
    </row>
    <row r="4493" spans="1:14" x14ac:dyDescent="0.3">
      <c r="A4493">
        <v>1720234</v>
      </c>
      <c r="B4493">
        <v>2024</v>
      </c>
      <c r="C4493">
        <v>7</v>
      </c>
      <c r="D4493">
        <v>6</v>
      </c>
      <c r="E4493">
        <v>600</v>
      </c>
      <c r="F4493">
        <v>-1.72942749023437</v>
      </c>
      <c r="G4493">
        <v>1.1374053955078101</v>
      </c>
      <c r="H4493">
        <v>2.06993006589803</v>
      </c>
      <c r="I4493">
        <v>2.1525497538693399</v>
      </c>
      <c r="J4493">
        <f t="shared" si="71"/>
        <v>2.1525497538693399</v>
      </c>
      <c r="K4493" t="str" cm="1">
        <f t="array" ref="K4493">INDEX($P$6:$P$13,MATCH(MIN(ABS(MOD(J4493 - $Q$6:$Q$13 + PI(), 2*PI()) - PI())),ABS(MOD(J4493 - $Q$6:$Q$13 + PI(), 2*PI()) - PI()),0))</f>
        <v>SE</v>
      </c>
      <c r="L4493">
        <v>1.7668461140682299</v>
      </c>
      <c r="M4493">
        <v>7.3030407163831903</v>
      </c>
      <c r="N4493">
        <v>0.88387054867214598</v>
      </c>
    </row>
    <row r="4494" spans="1:14" x14ac:dyDescent="0.3">
      <c r="A4494">
        <v>1720238</v>
      </c>
      <c r="B4494">
        <v>2024</v>
      </c>
      <c r="C4494">
        <v>7</v>
      </c>
      <c r="D4494">
        <v>6</v>
      </c>
      <c r="E4494">
        <v>700</v>
      </c>
      <c r="F4494">
        <v>-1.6334246826171801</v>
      </c>
      <c r="G4494">
        <v>1.5695068359375</v>
      </c>
      <c r="H4494">
        <v>2.2652655256807299</v>
      </c>
      <c r="I4494">
        <v>2.33624109331969</v>
      </c>
      <c r="J4494">
        <f t="shared" si="71"/>
        <v>2.33624109331969</v>
      </c>
      <c r="K4494" t="str" cm="1">
        <f t="array" ref="K4494">INDEX($P$6:$P$13,MATCH(MIN(ABS(MOD(J4494 - $Q$6:$Q$13 + PI(), 2*PI()) - PI())),ABS(MOD(J4494 - $Q$6:$Q$13 + PI(), 2*PI()) - PI()),0))</f>
        <v>SE</v>
      </c>
      <c r="L4494">
        <v>1.7667589399285399</v>
      </c>
      <c r="M4494">
        <v>7.2736419041951397</v>
      </c>
      <c r="N4494">
        <v>0.87687257263395502</v>
      </c>
    </row>
    <row r="4495" spans="1:14" x14ac:dyDescent="0.3">
      <c r="A4495">
        <v>1720242</v>
      </c>
      <c r="B4495">
        <v>2024</v>
      </c>
      <c r="C4495">
        <v>7</v>
      </c>
      <c r="D4495">
        <v>6</v>
      </c>
      <c r="E4495">
        <v>800</v>
      </c>
      <c r="F4495">
        <v>-1.5276989746093701</v>
      </c>
      <c r="G4495">
        <v>1.87286071777343</v>
      </c>
      <c r="H4495">
        <v>2.41691361558525</v>
      </c>
      <c r="I4495">
        <v>2.4573495058276902</v>
      </c>
      <c r="J4495">
        <f t="shared" si="71"/>
        <v>2.4573495058276902</v>
      </c>
      <c r="K4495" t="str" cm="1">
        <f t="array" ref="K4495">INDEX($P$6:$P$13,MATCH(MIN(ABS(MOD(J4495 - $Q$6:$Q$13 + PI(), 2*PI()) - PI())),ABS(MOD(J4495 - $Q$6:$Q$13 + PI(), 2*PI()) - PI()),0))</f>
        <v>SE</v>
      </c>
      <c r="L4495">
        <v>1.7665864262712601</v>
      </c>
      <c r="M4495">
        <v>7.2469074461195202</v>
      </c>
      <c r="N4495">
        <v>0.86983525090747404</v>
      </c>
    </row>
    <row r="4496" spans="1:14" x14ac:dyDescent="0.3">
      <c r="A4496">
        <v>1720245</v>
      </c>
      <c r="B4496">
        <v>2024</v>
      </c>
      <c r="C4496">
        <v>7</v>
      </c>
      <c r="D4496">
        <v>6</v>
      </c>
      <c r="E4496">
        <v>900</v>
      </c>
      <c r="F4496">
        <v>-1.30469665527343</v>
      </c>
      <c r="G4496">
        <v>2.0273870849609299</v>
      </c>
      <c r="H4496">
        <v>2.4109192758257301</v>
      </c>
      <c r="I4496">
        <v>2.5697749475435598</v>
      </c>
      <c r="J4496">
        <f t="shared" si="71"/>
        <v>2.5697749475435598</v>
      </c>
      <c r="K4496" t="str" cm="1">
        <f t="array" ref="K4496">INDEX($P$6:$P$13,MATCH(MIN(ABS(MOD(J4496 - $Q$6:$Q$13 + PI(), 2*PI()) - PI())),ABS(MOD(J4496 - $Q$6:$Q$13 + PI(), 2*PI()) - PI()),0))</f>
        <v>SE</v>
      </c>
      <c r="L4496">
        <v>1.7675023169608199</v>
      </c>
      <c r="M4496">
        <v>7.2204445732964402</v>
      </c>
      <c r="N4496">
        <v>0.86307737562391496</v>
      </c>
    </row>
    <row r="4497" spans="1:14" x14ac:dyDescent="0.3">
      <c r="A4497">
        <v>1720249</v>
      </c>
      <c r="B4497">
        <v>2024</v>
      </c>
      <c r="C4497">
        <v>7</v>
      </c>
      <c r="D4497">
        <v>6</v>
      </c>
      <c r="E4497">
        <v>1000</v>
      </c>
      <c r="F4497">
        <v>-0.45513061523437498</v>
      </c>
      <c r="G4497">
        <v>1.7731085205078101</v>
      </c>
      <c r="H4497">
        <v>1.8305894412513699</v>
      </c>
      <c r="I4497">
        <v>2.8903320546815801</v>
      </c>
      <c r="J4497">
        <f t="shared" si="71"/>
        <v>2.8903320546815801</v>
      </c>
      <c r="K4497" t="str" cm="1">
        <f t="array" ref="K4497">INDEX($P$6:$P$13,MATCH(MIN(ABS(MOD(J4497 - $Q$6:$Q$13 + PI(), 2*PI()) - PI())),ABS(MOD(J4497 - $Q$6:$Q$13 + PI(), 2*PI()) - PI()),0))</f>
        <v>S</v>
      </c>
      <c r="L4497">
        <v>1.7691073153777801</v>
      </c>
      <c r="M4497">
        <v>7.2135524749755797</v>
      </c>
      <c r="N4497">
        <v>0.85398360755708402</v>
      </c>
    </row>
    <row r="4498" spans="1:14" x14ac:dyDescent="0.3">
      <c r="A4498">
        <v>1720252</v>
      </c>
      <c r="B4498">
        <v>2024</v>
      </c>
      <c r="C4498">
        <v>7</v>
      </c>
      <c r="D4498">
        <v>6</v>
      </c>
      <c r="E4498">
        <v>1100</v>
      </c>
      <c r="F4498">
        <v>-0.463770751953125</v>
      </c>
      <c r="G4498">
        <v>1.7227880859375</v>
      </c>
      <c r="H4498">
        <v>1.78411941848503</v>
      </c>
      <c r="I4498">
        <v>2.8786286688915599</v>
      </c>
      <c r="J4498">
        <f t="shared" si="71"/>
        <v>2.8786286688915599</v>
      </c>
      <c r="K4498" t="str" cm="1">
        <f t="array" ref="K4498">INDEX($P$6:$P$13,MATCH(MIN(ABS(MOD(J4498 - $Q$6:$Q$13 + PI(), 2*PI()) - PI())),ABS(MOD(J4498 - $Q$6:$Q$13 + PI(), 2*PI()) - PI()),0))</f>
        <v>S</v>
      </c>
      <c r="L4498">
        <v>1.76865827682731</v>
      </c>
      <c r="M4498">
        <v>7.19350783030192</v>
      </c>
      <c r="N4498">
        <v>0.84679789675606598</v>
      </c>
    </row>
    <row r="4499" spans="1:14" x14ac:dyDescent="0.3">
      <c r="A4499">
        <v>1720256</v>
      </c>
      <c r="B4499">
        <v>2024</v>
      </c>
      <c r="C4499">
        <v>7</v>
      </c>
      <c r="D4499">
        <v>6</v>
      </c>
      <c r="E4499">
        <v>1200</v>
      </c>
      <c r="F4499">
        <v>-0.53235168457031201</v>
      </c>
      <c r="G4499">
        <v>1.54435913085937</v>
      </c>
      <c r="H4499">
        <v>1.63353709512014</v>
      </c>
      <c r="I4499">
        <v>2.8096407985671599</v>
      </c>
      <c r="J4499">
        <f t="shared" si="71"/>
        <v>2.8096407985671599</v>
      </c>
      <c r="K4499" t="str" cm="1">
        <f t="array" ref="K4499">INDEX($P$6:$P$13,MATCH(MIN(ABS(MOD(J4499 - $Q$6:$Q$13 + PI(), 2*PI()) - PI())),ABS(MOD(J4499 - $Q$6:$Q$13 + PI(), 2*PI()) - PI()),0))</f>
        <v>S</v>
      </c>
      <c r="L4499">
        <v>1.76787483401597</v>
      </c>
      <c r="M4499">
        <v>7.1765515009562098</v>
      </c>
      <c r="N4499">
        <v>0.83931581841574698</v>
      </c>
    </row>
    <row r="4500" spans="1:14" x14ac:dyDescent="0.3">
      <c r="A4500">
        <v>1720260</v>
      </c>
      <c r="B4500">
        <v>2024</v>
      </c>
      <c r="C4500">
        <v>7</v>
      </c>
      <c r="D4500">
        <v>6</v>
      </c>
      <c r="E4500">
        <v>1300</v>
      </c>
      <c r="F4500">
        <v>-0.68444274902343705</v>
      </c>
      <c r="G4500">
        <v>1.54985229492187</v>
      </c>
      <c r="H4500">
        <v>1.6942561827437299</v>
      </c>
      <c r="I4500">
        <v>2.7257309826255498</v>
      </c>
      <c r="J4500">
        <f t="shared" si="71"/>
        <v>2.7257309826255498</v>
      </c>
      <c r="K4500" t="str" cm="1">
        <f t="array" ref="K4500">INDEX($P$6:$P$13,MATCH(MIN(ABS(MOD(J4500 - $Q$6:$Q$13 + PI(), 2*PI()) - PI())),ABS(MOD(J4500 - $Q$6:$Q$13 + PI(), 2*PI()) - PI()),0))</f>
        <v>SE</v>
      </c>
      <c r="L4500">
        <v>1.76761541253511</v>
      </c>
      <c r="M4500">
        <v>7.1578580008612702</v>
      </c>
      <c r="N4500">
        <v>0.83209742440117695</v>
      </c>
    </row>
    <row r="4501" spans="1:14" x14ac:dyDescent="0.3">
      <c r="A4501">
        <v>1720263</v>
      </c>
      <c r="B4501">
        <v>2024</v>
      </c>
      <c r="C4501">
        <v>7</v>
      </c>
      <c r="D4501">
        <v>6</v>
      </c>
      <c r="E4501">
        <v>1400</v>
      </c>
      <c r="F4501">
        <v>-0.70285583496093695</v>
      </c>
      <c r="G4501">
        <v>1.53579284667968</v>
      </c>
      <c r="H4501">
        <v>1.6889837159224199</v>
      </c>
      <c r="I4501">
        <v>2.71239509801506</v>
      </c>
      <c r="J4501">
        <f t="shared" si="71"/>
        <v>2.71239509801506</v>
      </c>
      <c r="K4501" t="str" cm="1">
        <f t="array" ref="K4501">INDEX($P$6:$P$13,MATCH(MIN(ABS(MOD(J4501 - $Q$6:$Q$13 + PI(), 2*PI()) - PI())),ABS(MOD(J4501 - $Q$6:$Q$13 + PI(), 2*PI()) - PI()),0))</f>
        <v>SE</v>
      </c>
      <c r="L4501">
        <v>1.7675502834511201</v>
      </c>
      <c r="M4501">
        <v>7.1382780075073198</v>
      </c>
      <c r="N4501">
        <v>0.82489208380381196</v>
      </c>
    </row>
    <row r="4502" spans="1:14" x14ac:dyDescent="0.3">
      <c r="A4502">
        <v>1720267</v>
      </c>
      <c r="B4502">
        <v>2024</v>
      </c>
      <c r="C4502">
        <v>7</v>
      </c>
      <c r="D4502">
        <v>6</v>
      </c>
      <c r="E4502">
        <v>1500</v>
      </c>
      <c r="F4502">
        <v>-0.53827148437500005</v>
      </c>
      <c r="G4502">
        <v>1.4406011962890599</v>
      </c>
      <c r="H4502">
        <v>1.5378777577040199</v>
      </c>
      <c r="I4502">
        <v>2.7840116449461298</v>
      </c>
      <c r="J4502">
        <f t="shared" si="71"/>
        <v>2.7840116449461298</v>
      </c>
      <c r="K4502" t="str" cm="1">
        <f t="array" ref="K4502">INDEX($P$6:$P$13,MATCH(MIN(ABS(MOD(J4502 - $Q$6:$Q$13 + PI(), 2*PI()) - PI())),ABS(MOD(J4502 - $Q$6:$Q$13 + PI(), 2*PI()) - PI()),0))</f>
        <v>S</v>
      </c>
      <c r="L4502">
        <v>1.76753152296078</v>
      </c>
      <c r="M4502">
        <v>7.1226535373263804</v>
      </c>
      <c r="N4502">
        <v>0.817533651987711</v>
      </c>
    </row>
    <row r="4503" spans="1:14" x14ac:dyDescent="0.3">
      <c r="A4503">
        <v>1720270</v>
      </c>
      <c r="B4503">
        <v>2024</v>
      </c>
      <c r="C4503">
        <v>7</v>
      </c>
      <c r="D4503">
        <v>6</v>
      </c>
      <c r="E4503">
        <v>1600</v>
      </c>
      <c r="F4503">
        <v>-0.275680541992187</v>
      </c>
      <c r="G4503">
        <v>1.2387103271484301</v>
      </c>
      <c r="H4503">
        <v>1.2690165624676799</v>
      </c>
      <c r="I4503">
        <v>2.92260710075983</v>
      </c>
      <c r="J4503">
        <f t="shared" si="71"/>
        <v>2.92260710075983</v>
      </c>
      <c r="K4503" t="str" cm="1">
        <f t="array" ref="K4503">INDEX($P$6:$P$13,MATCH(MIN(ABS(MOD(J4503 - $Q$6:$Q$13 + PI(), 2*PI()) - PI())),ABS(MOD(J4503 - $Q$6:$Q$13 + PI(), 2*PI()) - PI()),0))</f>
        <v>S</v>
      </c>
      <c r="L4503">
        <v>1.76770306012566</v>
      </c>
      <c r="M4503">
        <v>7.10718303256564</v>
      </c>
      <c r="N4503">
        <v>0.810237811671363</v>
      </c>
    </row>
    <row r="4504" spans="1:14" x14ac:dyDescent="0.3">
      <c r="A4504">
        <v>1720274</v>
      </c>
      <c r="B4504">
        <v>2024</v>
      </c>
      <c r="C4504">
        <v>7</v>
      </c>
      <c r="D4504">
        <v>6</v>
      </c>
      <c r="E4504">
        <v>1700</v>
      </c>
      <c r="F4504">
        <v>2.44097900390625E-2</v>
      </c>
      <c r="G4504">
        <v>0.97639343261718703</v>
      </c>
      <c r="H4504">
        <v>0.97669850676026104</v>
      </c>
      <c r="I4504">
        <v>-3.1165979068246998</v>
      </c>
      <c r="J4504">
        <f t="shared" si="71"/>
        <v>3.1665874003548864</v>
      </c>
      <c r="K4504" t="str" cm="1">
        <f t="array" ref="K4504">INDEX($P$6:$P$13,MATCH(MIN(ABS(MOD(J4504 - $Q$6:$Q$13 + PI(), 2*PI()) - PI())),ABS(MOD(J4504 - $Q$6:$Q$13 + PI(), 2*PI()) - PI()),0))</f>
        <v>S</v>
      </c>
      <c r="L4504">
        <v>1.7680857267836201</v>
      </c>
      <c r="M4504">
        <v>7.0925271775987397</v>
      </c>
      <c r="N4504">
        <v>0.80294989877276901</v>
      </c>
    </row>
    <row r="4505" spans="1:14" x14ac:dyDescent="0.3">
      <c r="A4505">
        <v>1720278</v>
      </c>
      <c r="B4505">
        <v>2024</v>
      </c>
      <c r="C4505">
        <v>7</v>
      </c>
      <c r="D4505">
        <v>6</v>
      </c>
      <c r="E4505">
        <v>1800</v>
      </c>
      <c r="F4505">
        <v>0.19875793457031199</v>
      </c>
      <c r="G4505">
        <v>0.48032226562500002</v>
      </c>
      <c r="H4505">
        <v>0.51982131103850404</v>
      </c>
      <c r="I4505">
        <v>-2.74924558820305</v>
      </c>
      <c r="J4505">
        <f t="shared" si="71"/>
        <v>3.5339397189765362</v>
      </c>
      <c r="K4505" t="str" cm="1">
        <f t="array" ref="K4505">INDEX($P$6:$P$13,MATCH(MIN(ABS(MOD(J4505 - $Q$6:$Q$13 + PI(), 2*PI()) - PI())),ABS(MOD(J4505 - $Q$6:$Q$13 + PI(), 2*PI()) - PI()),0))</f>
        <v>S</v>
      </c>
      <c r="L4505">
        <v>1.76862800556292</v>
      </c>
      <c r="M4505">
        <v>7.0763130187988201</v>
      </c>
      <c r="N4505">
        <v>0.79607116513781995</v>
      </c>
    </row>
    <row r="4506" spans="1:14" x14ac:dyDescent="0.3">
      <c r="A4506">
        <v>1720281</v>
      </c>
      <c r="B4506">
        <v>2024</v>
      </c>
      <c r="C4506">
        <v>7</v>
      </c>
      <c r="D4506">
        <v>6</v>
      </c>
      <c r="E4506">
        <v>1900</v>
      </c>
      <c r="F4506">
        <v>0.22459350585937499</v>
      </c>
      <c r="G4506">
        <v>0.178905639648437</v>
      </c>
      <c r="H4506">
        <v>0.28714015875913501</v>
      </c>
      <c r="I4506">
        <v>-2.2434455468821399</v>
      </c>
      <c r="J4506">
        <f t="shared" si="71"/>
        <v>4.0397397602974463</v>
      </c>
      <c r="K4506" t="str" cm="1">
        <f t="array" ref="K4506">INDEX($P$6:$P$13,MATCH(MIN(ABS(MOD(J4506 - $Q$6:$Q$13 + PI(), 2*PI()) - PI())),ABS(MOD(J4506 - $Q$6:$Q$13 + PI(), 2*PI()) - PI()),0))</f>
        <v>SW</v>
      </c>
      <c r="L4506">
        <v>1.7691305736513001</v>
      </c>
      <c r="M4506">
        <v>7.0623434914482903</v>
      </c>
      <c r="N4506">
        <v>0.789341224564446</v>
      </c>
    </row>
    <row r="4507" spans="1:14" x14ac:dyDescent="0.3">
      <c r="A4507">
        <v>1720285</v>
      </c>
      <c r="B4507">
        <v>2024</v>
      </c>
      <c r="C4507">
        <v>7</v>
      </c>
      <c r="D4507">
        <v>6</v>
      </c>
      <c r="E4507">
        <v>2000</v>
      </c>
      <c r="F4507">
        <v>-9.7998046875000001E-3</v>
      </c>
      <c r="G4507">
        <v>-0.26613708496093702</v>
      </c>
      <c r="H4507">
        <v>0.26631744997918999</v>
      </c>
      <c r="I4507">
        <v>3.6805765496704897E-2</v>
      </c>
      <c r="J4507">
        <f t="shared" si="71"/>
        <v>3.6805765496704897E-2</v>
      </c>
      <c r="K4507" t="str" cm="1">
        <f t="array" ref="K4507">INDEX($P$6:$P$13,MATCH(MIN(ABS(MOD(J4507 - $Q$6:$Q$13 + PI(), 2*PI()) - PI())),ABS(MOD(J4507 - $Q$6:$Q$13 + PI(), 2*PI()) - PI()),0))</f>
        <v>N</v>
      </c>
      <c r="L4507">
        <v>1.7696807827325101</v>
      </c>
      <c r="M4507">
        <v>7.0483445061577603</v>
      </c>
      <c r="N4507">
        <v>0.78305735190709402</v>
      </c>
    </row>
    <row r="4508" spans="1:14" x14ac:dyDescent="0.3">
      <c r="A4508">
        <v>1720288</v>
      </c>
      <c r="B4508">
        <v>2024</v>
      </c>
      <c r="C4508">
        <v>7</v>
      </c>
      <c r="D4508">
        <v>6</v>
      </c>
      <c r="E4508">
        <v>2100</v>
      </c>
      <c r="F4508">
        <v>-0.393153076171875</v>
      </c>
      <c r="G4508">
        <v>-0.51518188476562499</v>
      </c>
      <c r="H4508">
        <v>0.64805996303896896</v>
      </c>
      <c r="I4508">
        <v>0.65185433741592402</v>
      </c>
      <c r="J4508">
        <f t="shared" si="71"/>
        <v>0.65185433741592402</v>
      </c>
      <c r="K4508" t="str" cm="1">
        <f t="array" ref="K4508">INDEX($P$6:$P$13,MATCH(MIN(ABS(MOD(J4508 - $Q$6:$Q$13 + PI(), 2*PI()) - PI())),ABS(MOD(J4508 - $Q$6:$Q$13 + PI(), 2*PI()) - PI()),0))</f>
        <v>NE</v>
      </c>
      <c r="L4508">
        <v>1.7702034428917699</v>
      </c>
      <c r="M4508">
        <v>7.0342941284179599</v>
      </c>
      <c r="N4508">
        <v>0.77719940741856897</v>
      </c>
    </row>
    <row r="4509" spans="1:14" x14ac:dyDescent="0.3">
      <c r="A4509">
        <v>1720292</v>
      </c>
      <c r="B4509">
        <v>2024</v>
      </c>
      <c r="C4509">
        <v>7</v>
      </c>
      <c r="D4509">
        <v>6</v>
      </c>
      <c r="E4509">
        <v>2200</v>
      </c>
      <c r="F4509">
        <v>-0.750452880859375</v>
      </c>
      <c r="G4509">
        <v>-0.70116149902343705</v>
      </c>
      <c r="H4509">
        <v>1.0270379613738301</v>
      </c>
      <c r="I4509">
        <v>0.81934137231724502</v>
      </c>
      <c r="J4509">
        <f t="shared" si="71"/>
        <v>0.81934137231724502</v>
      </c>
      <c r="K4509" t="str" cm="1">
        <f t="array" ref="K4509">INDEX($P$6:$P$13,MATCH(MIN(ABS(MOD(J4509 - $Q$6:$Q$13 + PI(), 2*PI()) - PI())),ABS(MOD(J4509 - $Q$6:$Q$13 + PI(), 2*PI()) - PI()),0))</f>
        <v>NE</v>
      </c>
      <c r="L4509">
        <v>1.7699420980167999</v>
      </c>
      <c r="M4509">
        <v>7.0662875705295098</v>
      </c>
      <c r="N4509">
        <v>0.76766603522830501</v>
      </c>
    </row>
    <row r="4510" spans="1:14" x14ac:dyDescent="0.3">
      <c r="A4510">
        <v>1720296</v>
      </c>
      <c r="B4510">
        <v>2024</v>
      </c>
      <c r="C4510">
        <v>7</v>
      </c>
      <c r="D4510">
        <v>6</v>
      </c>
      <c r="E4510">
        <v>2300</v>
      </c>
      <c r="F4510">
        <v>-1.0538061523437501</v>
      </c>
      <c r="G4510">
        <v>-0.57830383300781196</v>
      </c>
      <c r="H4510">
        <v>1.20205770659692</v>
      </c>
      <c r="I4510">
        <v>1.06889310823992</v>
      </c>
      <c r="J4510">
        <f t="shared" si="71"/>
        <v>1.06889310823992</v>
      </c>
      <c r="K4510" t="str" cm="1">
        <f t="array" ref="K4510">INDEX($P$6:$P$13,MATCH(MIN(ABS(MOD(J4510 - $Q$6:$Q$13 + PI(), 2*PI()) - PI())),ABS(MOD(J4510 - $Q$6:$Q$13 + PI(), 2*PI()) - PI()),0))</f>
        <v>NE</v>
      </c>
      <c r="L4510">
        <v>1.7712928533216901</v>
      </c>
      <c r="M4510">
        <v>7.0500679016113201</v>
      </c>
      <c r="N4510">
        <v>0.76272726721233797</v>
      </c>
    </row>
    <row r="4511" spans="1:14" x14ac:dyDescent="0.3">
      <c r="A4511">
        <v>1720299</v>
      </c>
      <c r="B4511">
        <v>2024</v>
      </c>
      <c r="C4511">
        <v>7</v>
      </c>
      <c r="D4511">
        <v>6</v>
      </c>
      <c r="E4511">
        <v>0</v>
      </c>
      <c r="F4511">
        <v>-1.2427087402343699</v>
      </c>
      <c r="G4511">
        <v>-7.2960815429687506E-2</v>
      </c>
      <c r="H4511">
        <v>1.2448487031133799</v>
      </c>
      <c r="I4511">
        <v>1.51215253185721</v>
      </c>
      <c r="J4511">
        <f t="shared" si="71"/>
        <v>1.51215253185721</v>
      </c>
      <c r="K4511" t="str" cm="1">
        <f t="array" ref="K4511">INDEX($P$6:$P$13,MATCH(MIN(ABS(MOD(J4511 - $Q$6:$Q$13 + PI(), 2*PI()) - PI())),ABS(MOD(J4511 - $Q$6:$Q$13 + PI(), 2*PI()) - PI()),0))</f>
        <v>E</v>
      </c>
      <c r="L4511">
        <v>1.76957839898393</v>
      </c>
      <c r="M4511">
        <v>7.1583378050062301</v>
      </c>
      <c r="N4511">
        <v>0.85431991020838405</v>
      </c>
    </row>
    <row r="4512" spans="1:14" x14ac:dyDescent="0.3">
      <c r="A4512">
        <v>1720303</v>
      </c>
      <c r="B4512">
        <v>2024</v>
      </c>
      <c r="C4512">
        <v>7</v>
      </c>
      <c r="D4512">
        <v>6</v>
      </c>
      <c r="E4512">
        <v>100</v>
      </c>
      <c r="F4512">
        <v>-1.6155316162109301</v>
      </c>
      <c r="G4512">
        <v>-9.1109619140625001E-2</v>
      </c>
      <c r="H4512">
        <v>1.6180986884850601</v>
      </c>
      <c r="I4512">
        <v>1.51445994174381</v>
      </c>
      <c r="J4512">
        <f t="shared" si="71"/>
        <v>1.51445994174381</v>
      </c>
      <c r="K4512" t="str" cm="1">
        <f t="array" ref="K4512">INDEX($P$6:$P$13,MATCH(MIN(ABS(MOD(J4512 - $Q$6:$Q$13 + PI(), 2*PI()) - PI())),ABS(MOD(J4512 - $Q$6:$Q$13 + PI(), 2*PI()) - PI()),0))</f>
        <v>E</v>
      </c>
      <c r="L4512">
        <v>1.76963426618547</v>
      </c>
      <c r="M4512">
        <v>7.1509546703762403</v>
      </c>
      <c r="N4512">
        <v>0.84982211059994095</v>
      </c>
    </row>
    <row r="4513" spans="1:14" x14ac:dyDescent="0.3">
      <c r="A4513">
        <v>1720306</v>
      </c>
      <c r="B4513">
        <v>2024</v>
      </c>
      <c r="C4513">
        <v>7</v>
      </c>
      <c r="D4513">
        <v>6</v>
      </c>
      <c r="E4513">
        <v>200</v>
      </c>
      <c r="F4513">
        <v>-1.7778112792968701</v>
      </c>
      <c r="G4513">
        <v>2.1273193359375001E-2</v>
      </c>
      <c r="H4513">
        <v>1.7779385516802499</v>
      </c>
      <c r="I4513">
        <v>1.58276170150499</v>
      </c>
      <c r="J4513">
        <f t="shared" si="71"/>
        <v>1.58276170150499</v>
      </c>
      <c r="K4513" t="str" cm="1">
        <f t="array" ref="K4513">INDEX($P$6:$P$13,MATCH(MIN(ABS(MOD(J4513 - $Q$6:$Q$13 + PI(), 2*PI()) - PI())),ABS(MOD(J4513 - $Q$6:$Q$13 + PI(), 2*PI()) - PI()),0))</f>
        <v>E</v>
      </c>
      <c r="L4513">
        <v>1.76975768890665</v>
      </c>
      <c r="M4513">
        <v>7.1430361005994998</v>
      </c>
      <c r="N4513">
        <v>0.845411837100982</v>
      </c>
    </row>
    <row r="4514" spans="1:14" x14ac:dyDescent="0.3">
      <c r="A4514">
        <v>1720310</v>
      </c>
      <c r="B4514">
        <v>2024</v>
      </c>
      <c r="C4514">
        <v>7</v>
      </c>
      <c r="D4514">
        <v>7</v>
      </c>
      <c r="E4514">
        <v>300</v>
      </c>
      <c r="F4514">
        <v>-1.1935308837890599</v>
      </c>
      <c r="G4514">
        <v>-0.44742553710937499</v>
      </c>
      <c r="H4514">
        <v>1.2746393928542701</v>
      </c>
      <c r="I4514">
        <v>1.21213477473775</v>
      </c>
      <c r="J4514">
        <f t="shared" si="71"/>
        <v>1.21213477473775</v>
      </c>
      <c r="K4514" t="str" cm="1">
        <f t="array" ref="K4514">INDEX($P$6:$P$13,MATCH(MIN(ABS(MOD(J4514 - $Q$6:$Q$13 + PI(), 2*PI()) - PI())),ABS(MOD(J4514 - $Q$6:$Q$13 + PI(), 2*PI()) - PI()),0))</f>
        <v>E</v>
      </c>
      <c r="L4514">
        <v>1.77758838859456</v>
      </c>
      <c r="M4514">
        <v>6.9904879464043503</v>
      </c>
      <c r="N4514">
        <v>0.74410596158769304</v>
      </c>
    </row>
    <row r="4515" spans="1:14" x14ac:dyDescent="0.3">
      <c r="A4515">
        <v>1720314</v>
      </c>
      <c r="B4515">
        <v>2024</v>
      </c>
      <c r="C4515">
        <v>7</v>
      </c>
      <c r="D4515">
        <v>7</v>
      </c>
      <c r="E4515">
        <v>400</v>
      </c>
      <c r="F4515">
        <v>-1.1177874755859301</v>
      </c>
      <c r="G4515">
        <v>-0.58094665527343703</v>
      </c>
      <c r="H4515">
        <v>1.2597411864546499</v>
      </c>
      <c r="I4515">
        <v>1.0914903148561701</v>
      </c>
      <c r="J4515">
        <f t="shared" si="71"/>
        <v>1.0914903148561701</v>
      </c>
      <c r="K4515" t="str" cm="1">
        <f t="array" ref="K4515">INDEX($P$6:$P$13,MATCH(MIN(ABS(MOD(J4515 - $Q$6:$Q$13 + PI(), 2*PI()) - PI())),ABS(MOD(J4515 - $Q$6:$Q$13 + PI(), 2*PI()) - PI()),0))</f>
        <v>NE</v>
      </c>
      <c r="L4515">
        <v>1.7787431352432199</v>
      </c>
      <c r="M4515">
        <v>6.9745978249443903</v>
      </c>
      <c r="N4515">
        <v>0.739673760202195</v>
      </c>
    </row>
    <row r="4516" spans="1:14" x14ac:dyDescent="0.3">
      <c r="A4516">
        <v>1720317</v>
      </c>
      <c r="B4516">
        <v>2024</v>
      </c>
      <c r="C4516">
        <v>7</v>
      </c>
      <c r="D4516">
        <v>7</v>
      </c>
      <c r="E4516">
        <v>500</v>
      </c>
      <c r="F4516">
        <v>-1.15278015136718</v>
      </c>
      <c r="G4516">
        <v>-0.67558471679687504</v>
      </c>
      <c r="H4516">
        <v>1.33615747086773</v>
      </c>
      <c r="I4516">
        <v>1.0406986820248501</v>
      </c>
      <c r="J4516">
        <f t="shared" si="71"/>
        <v>1.0406986820248501</v>
      </c>
      <c r="K4516" t="str" cm="1">
        <f t="array" ref="K4516">INDEX($P$6:$P$13,MATCH(MIN(ABS(MOD(J4516 - $Q$6:$Q$13 + PI(), 2*PI()) - PI())),ABS(MOD(J4516 - $Q$6:$Q$13 + PI(), 2*PI()) - PI()),0))</f>
        <v>NE</v>
      </c>
      <c r="L4516">
        <v>1.77941803944481</v>
      </c>
      <c r="M4516">
        <v>6.9564549128214503</v>
      </c>
      <c r="N4516">
        <v>0.73537799384858804</v>
      </c>
    </row>
    <row r="4517" spans="1:14" x14ac:dyDescent="0.3">
      <c r="A4517">
        <v>1720321</v>
      </c>
      <c r="B4517">
        <v>2024</v>
      </c>
      <c r="C4517">
        <v>7</v>
      </c>
      <c r="D4517">
        <v>7</v>
      </c>
      <c r="E4517">
        <v>600</v>
      </c>
      <c r="F4517">
        <v>-1.3206616210937501</v>
      </c>
      <c r="G4517">
        <v>-0.68329040527343698</v>
      </c>
      <c r="H4517">
        <v>1.4869542344566899</v>
      </c>
      <c r="I4517">
        <v>1.0933377085515099</v>
      </c>
      <c r="J4517">
        <f t="shared" si="71"/>
        <v>1.0933377085515099</v>
      </c>
      <c r="K4517" t="str" cm="1">
        <f t="array" ref="K4517">INDEX($P$6:$P$13,MATCH(MIN(ABS(MOD(J4517 - $Q$6:$Q$13 + PI(), 2*PI()) - PI())),ABS(MOD(J4517 - $Q$6:$Q$13 + PI(), 2*PI()) - PI()),0))</f>
        <v>NE</v>
      </c>
      <c r="L4517">
        <v>1.77964144906958</v>
      </c>
      <c r="M4517">
        <v>6.9366848203870903</v>
      </c>
      <c r="N4517">
        <v>0.73111042049195996</v>
      </c>
    </row>
    <row r="4518" spans="1:14" x14ac:dyDescent="0.3">
      <c r="A4518">
        <v>1720324</v>
      </c>
      <c r="B4518">
        <v>2024</v>
      </c>
      <c r="C4518">
        <v>7</v>
      </c>
      <c r="D4518">
        <v>7</v>
      </c>
      <c r="E4518">
        <v>700</v>
      </c>
      <c r="F4518">
        <v>-1.4616558837890601</v>
      </c>
      <c r="G4518">
        <v>-0.78258117675781202</v>
      </c>
      <c r="H4518">
        <v>1.6579720205210999</v>
      </c>
      <c r="I4518">
        <v>1.07922573976887</v>
      </c>
      <c r="J4518">
        <f t="shared" si="71"/>
        <v>1.07922573976887</v>
      </c>
      <c r="K4518" t="str" cm="1">
        <f t="array" ref="K4518">INDEX($P$6:$P$13,MATCH(MIN(ABS(MOD(J4518 - $Q$6:$Q$13 + PI(), 2*PI()) - PI())),ABS(MOD(J4518 - $Q$6:$Q$13 + PI(), 2*PI()) - PI()),0))</f>
        <v>NE</v>
      </c>
      <c r="L4518">
        <v>1.77965967692771</v>
      </c>
      <c r="M4518">
        <v>6.9147868686252103</v>
      </c>
      <c r="N4518">
        <v>0.72709236542383804</v>
      </c>
    </row>
    <row r="4519" spans="1:14" x14ac:dyDescent="0.3">
      <c r="A4519">
        <v>1720328</v>
      </c>
      <c r="B4519">
        <v>2024</v>
      </c>
      <c r="C4519">
        <v>7</v>
      </c>
      <c r="D4519">
        <v>7</v>
      </c>
      <c r="E4519">
        <v>800</v>
      </c>
      <c r="F4519">
        <v>-1.5819012451171801</v>
      </c>
      <c r="G4519">
        <v>-0.74338012695312505</v>
      </c>
      <c r="H4519">
        <v>1.7478631417968999</v>
      </c>
      <c r="I4519">
        <v>1.13149418690578</v>
      </c>
      <c r="J4519">
        <f t="shared" si="71"/>
        <v>1.13149418690578</v>
      </c>
      <c r="K4519" t="str" cm="1">
        <f t="array" ref="K4519">INDEX($P$6:$P$13,MATCH(MIN(ABS(MOD(J4519 - $Q$6:$Q$13 + PI(), 2*PI()) - PI())),ABS(MOD(J4519 - $Q$6:$Q$13 + PI(), 2*PI()) - PI()),0))</f>
        <v>NE</v>
      </c>
      <c r="L4519">
        <v>1.77974244205626</v>
      </c>
      <c r="M4519">
        <v>6.8933642705281502</v>
      </c>
      <c r="N4519">
        <v>0.72300047344631602</v>
      </c>
    </row>
    <row r="4520" spans="1:14" x14ac:dyDescent="0.3">
      <c r="A4520">
        <v>1720332</v>
      </c>
      <c r="B4520">
        <v>2024</v>
      </c>
      <c r="C4520">
        <v>7</v>
      </c>
      <c r="D4520">
        <v>7</v>
      </c>
      <c r="E4520">
        <v>900</v>
      </c>
      <c r="F4520">
        <v>-1.57967407226562</v>
      </c>
      <c r="G4520">
        <v>-0.59538269042968694</v>
      </c>
      <c r="H4520">
        <v>1.68815008889954</v>
      </c>
      <c r="I4520">
        <v>1.2103589863934401</v>
      </c>
      <c r="J4520">
        <f t="shared" si="71"/>
        <v>1.2103589863934401</v>
      </c>
      <c r="K4520" t="str" cm="1">
        <f t="array" ref="K4520">INDEX($P$6:$P$13,MATCH(MIN(ABS(MOD(J4520 - $Q$6:$Q$13 + PI(), 2*PI()) - PI())),ABS(MOD(J4520 - $Q$6:$Q$13 + PI(), 2*PI()) - PI()),0))</f>
        <v>E</v>
      </c>
      <c r="L4520">
        <v>1.7799338049759199</v>
      </c>
      <c r="M4520">
        <v>6.8731181886461004</v>
      </c>
      <c r="N4520">
        <v>0.71882757213380599</v>
      </c>
    </row>
    <row r="4521" spans="1:14" x14ac:dyDescent="0.3">
      <c r="A4521">
        <v>1720335</v>
      </c>
      <c r="B4521">
        <v>2024</v>
      </c>
      <c r="C4521">
        <v>7</v>
      </c>
      <c r="D4521">
        <v>7</v>
      </c>
      <c r="E4521">
        <v>1000</v>
      </c>
      <c r="F4521">
        <v>-1.4304211425781199</v>
      </c>
      <c r="G4521">
        <v>-0.68163452148437498</v>
      </c>
      <c r="H4521">
        <v>1.58452840492486</v>
      </c>
      <c r="I4521">
        <v>1.12610270437947</v>
      </c>
      <c r="J4521">
        <f t="shared" si="71"/>
        <v>1.12610270437947</v>
      </c>
      <c r="K4521" t="str" cm="1">
        <f t="array" ref="K4521">INDEX($P$6:$P$13,MATCH(MIN(ABS(MOD(J4521 - $Q$6:$Q$13 + PI(), 2*PI()) - PI())),ABS(MOD(J4521 - $Q$6:$Q$13 + PI(), 2*PI()) - PI()),0))</f>
        <v>NE</v>
      </c>
      <c r="L4521">
        <v>1.7798241123296801</v>
      </c>
      <c r="M4521">
        <v>6.8934136496649803</v>
      </c>
      <c r="N4521">
        <v>0.71122359567218296</v>
      </c>
    </row>
    <row r="4522" spans="1:14" x14ac:dyDescent="0.3">
      <c r="A4522">
        <v>1720339</v>
      </c>
      <c r="B4522">
        <v>2024</v>
      </c>
      <c r="C4522">
        <v>7</v>
      </c>
      <c r="D4522">
        <v>7</v>
      </c>
      <c r="E4522">
        <v>1100</v>
      </c>
      <c r="F4522">
        <v>-1.45443298339843</v>
      </c>
      <c r="G4522">
        <v>-0.59697998046875</v>
      </c>
      <c r="H4522">
        <v>1.5721833227323501</v>
      </c>
      <c r="I4522">
        <v>1.18130923034489</v>
      </c>
      <c r="J4522">
        <f t="shared" si="71"/>
        <v>1.18130923034489</v>
      </c>
      <c r="K4522" t="str" cm="1">
        <f t="array" ref="K4522">INDEX($P$6:$P$13,MATCH(MIN(ABS(MOD(J4522 - $Q$6:$Q$13 + PI(), 2*PI()) - PI())),ABS(MOD(J4522 - $Q$6:$Q$13 + PI(), 2*PI()) - PI()),0))</f>
        <v>E</v>
      </c>
      <c r="L4522">
        <v>1.7795190028407999</v>
      </c>
      <c r="M4522">
        <v>6.8690303166707301</v>
      </c>
      <c r="N4522">
        <v>0.70741819010840501</v>
      </c>
    </row>
    <row r="4523" spans="1:14" x14ac:dyDescent="0.3">
      <c r="A4523">
        <v>1720342</v>
      </c>
      <c r="B4523">
        <v>2024</v>
      </c>
      <c r="C4523">
        <v>7</v>
      </c>
      <c r="D4523">
        <v>7</v>
      </c>
      <c r="E4523">
        <v>1200</v>
      </c>
      <c r="F4523">
        <v>-1.44986511230468</v>
      </c>
      <c r="G4523">
        <v>-0.75600769042968696</v>
      </c>
      <c r="H4523">
        <v>1.6351319432593501</v>
      </c>
      <c r="I4523">
        <v>1.09014961026239</v>
      </c>
      <c r="J4523">
        <f t="shared" si="71"/>
        <v>1.09014961026239</v>
      </c>
      <c r="K4523" t="str" cm="1">
        <f t="array" ref="K4523">INDEX($P$6:$P$13,MATCH(MIN(ABS(MOD(J4523 - $Q$6:$Q$13 + PI(), 2*PI()) - PI())),ABS(MOD(J4523 - $Q$6:$Q$13 + PI(), 2*PI()) - PI()),0))</f>
        <v>NE</v>
      </c>
      <c r="L4523">
        <v>1.7774944677801201</v>
      </c>
      <c r="M4523">
        <v>6.8344543245103599</v>
      </c>
      <c r="N4523">
        <v>0.70438536008199004</v>
      </c>
    </row>
    <row r="4524" spans="1:14" x14ac:dyDescent="0.3">
      <c r="A4524">
        <v>1720346</v>
      </c>
      <c r="B4524">
        <v>2024</v>
      </c>
      <c r="C4524">
        <v>7</v>
      </c>
      <c r="D4524">
        <v>7</v>
      </c>
      <c r="E4524">
        <v>1300</v>
      </c>
      <c r="F4524">
        <v>-1.5837109375</v>
      </c>
      <c r="G4524">
        <v>-0.94966613769531205</v>
      </c>
      <c r="H4524">
        <v>1.8466201847272901</v>
      </c>
      <c r="I4524">
        <v>1.0306370642899401</v>
      </c>
      <c r="J4524">
        <f t="shared" si="71"/>
        <v>1.0306370642899401</v>
      </c>
      <c r="K4524" t="str" cm="1">
        <f t="array" ref="K4524">INDEX($P$6:$P$13,MATCH(MIN(ABS(MOD(J4524 - $Q$6:$Q$13 + PI(), 2*PI()) - PI())),ABS(MOD(J4524 - $Q$6:$Q$13 + PI(), 2*PI()) - PI()),0))</f>
        <v>NE</v>
      </c>
      <c r="L4524">
        <v>1.77463219101254</v>
      </c>
      <c r="M4524">
        <v>6.7945761150783897</v>
      </c>
      <c r="N4524">
        <v>0.70176564322577495</v>
      </c>
    </row>
    <row r="4525" spans="1:14" x14ac:dyDescent="0.3">
      <c r="A4525">
        <v>1720350</v>
      </c>
      <c r="B4525">
        <v>2024</v>
      </c>
      <c r="C4525">
        <v>7</v>
      </c>
      <c r="D4525">
        <v>7</v>
      </c>
      <c r="E4525">
        <v>1400</v>
      </c>
      <c r="F4525">
        <v>-1.7628869628906201</v>
      </c>
      <c r="G4525">
        <v>-1.0853967285156201</v>
      </c>
      <c r="H4525">
        <v>2.0702310262871899</v>
      </c>
      <c r="I4525">
        <v>1.01891787559352</v>
      </c>
      <c r="J4525">
        <f t="shared" si="71"/>
        <v>1.01891787559352</v>
      </c>
      <c r="K4525" t="str" cm="1">
        <f t="array" ref="K4525">INDEX($P$6:$P$13,MATCH(MIN(ABS(MOD(J4525 - $Q$6:$Q$13 + PI(), 2*PI()) - PI())),ABS(MOD(J4525 - $Q$6:$Q$13 + PI(), 2*PI()) - PI()),0))</f>
        <v>NE</v>
      </c>
      <c r="L4525">
        <v>1.7711802903796099</v>
      </c>
      <c r="M4525">
        <v>6.7538017696804404</v>
      </c>
      <c r="N4525">
        <v>0.69933956199222103</v>
      </c>
    </row>
    <row r="4526" spans="1:14" x14ac:dyDescent="0.3">
      <c r="A4526">
        <v>1720353</v>
      </c>
      <c r="B4526">
        <v>2024</v>
      </c>
      <c r="C4526">
        <v>7</v>
      </c>
      <c r="D4526">
        <v>7</v>
      </c>
      <c r="E4526">
        <v>1500</v>
      </c>
      <c r="F4526">
        <v>-1.7665136718750001</v>
      </c>
      <c r="G4526">
        <v>-1.1601763916015599</v>
      </c>
      <c r="H4526">
        <v>2.11342844983001</v>
      </c>
      <c r="I4526">
        <v>0.98968323374628298</v>
      </c>
      <c r="J4526">
        <f t="shared" si="71"/>
        <v>0.98968323374628298</v>
      </c>
      <c r="K4526" t="str" cm="1">
        <f t="array" ref="K4526">INDEX($P$6:$P$13,MATCH(MIN(ABS(MOD(J4526 - $Q$6:$Q$13 + PI(), 2*PI()) - PI())),ABS(MOD(J4526 - $Q$6:$Q$13 + PI(), 2*PI()) - PI()),0))</f>
        <v>NE</v>
      </c>
      <c r="L4526">
        <v>1.7685060623756701</v>
      </c>
      <c r="M4526">
        <v>6.7278237872653497</v>
      </c>
      <c r="N4526">
        <v>0.69755909840265895</v>
      </c>
    </row>
    <row r="4527" spans="1:14" x14ac:dyDescent="0.3">
      <c r="A4527">
        <v>1720357</v>
      </c>
      <c r="B4527">
        <v>2024</v>
      </c>
      <c r="C4527">
        <v>7</v>
      </c>
      <c r="D4527">
        <v>7</v>
      </c>
      <c r="E4527">
        <v>1600</v>
      </c>
      <c r="F4527">
        <v>-1.6925317382812499</v>
      </c>
      <c r="G4527">
        <v>-1.3116723632812499</v>
      </c>
      <c r="H4527">
        <v>2.1412958865334701</v>
      </c>
      <c r="I4527">
        <v>0.91150092540383898</v>
      </c>
      <c r="J4527">
        <f t="shared" si="71"/>
        <v>0.91150092540383898</v>
      </c>
      <c r="K4527" t="str" cm="1">
        <f t="array" ref="K4527">INDEX($P$6:$P$13,MATCH(MIN(ABS(MOD(J4527 - $Q$6:$Q$13 + PI(), 2*PI()) - PI())),ABS(MOD(J4527 - $Q$6:$Q$13 + PI(), 2*PI()) - PI()),0))</f>
        <v>NE</v>
      </c>
      <c r="L4527">
        <v>1.76734498332176</v>
      </c>
      <c r="M4527">
        <v>6.7277242872449996</v>
      </c>
      <c r="N4527">
        <v>0.70027083158492998</v>
      </c>
    </row>
    <row r="4528" spans="1:14" x14ac:dyDescent="0.3">
      <c r="A4528">
        <v>1720360</v>
      </c>
      <c r="B4528">
        <v>2024</v>
      </c>
      <c r="C4528">
        <v>7</v>
      </c>
      <c r="D4528">
        <v>7</v>
      </c>
      <c r="E4528">
        <v>1700</v>
      </c>
      <c r="F4528">
        <v>-1.6560137939453099</v>
      </c>
      <c r="G4528">
        <v>-1.5914331054687501</v>
      </c>
      <c r="H4528">
        <v>2.2967457445087498</v>
      </c>
      <c r="I4528">
        <v>0.80528214583164004</v>
      </c>
      <c r="J4528">
        <f t="shared" si="71"/>
        <v>0.80528214583164004</v>
      </c>
      <c r="K4528" t="str" cm="1">
        <f t="array" ref="K4528">INDEX($P$6:$P$13,MATCH(MIN(ABS(MOD(J4528 - $Q$6:$Q$13 + PI(), 2*PI()) - PI())),ABS(MOD(J4528 - $Q$6:$Q$13 + PI(), 2*PI()) - PI()),0))</f>
        <v>NE</v>
      </c>
      <c r="L4528">
        <v>1.7645056393302301</v>
      </c>
      <c r="M4528">
        <v>6.6886167526245099</v>
      </c>
      <c r="N4528">
        <v>0.69689235422346296</v>
      </c>
    </row>
    <row r="4529" spans="1:14" x14ac:dyDescent="0.3">
      <c r="A4529">
        <v>1720364</v>
      </c>
      <c r="B4529">
        <v>2024</v>
      </c>
      <c r="C4529">
        <v>7</v>
      </c>
      <c r="D4529">
        <v>7</v>
      </c>
      <c r="E4529">
        <v>1800</v>
      </c>
      <c r="F4529">
        <v>-1.75557006835937</v>
      </c>
      <c r="G4529">
        <v>-1.96364624023437</v>
      </c>
      <c r="H4529">
        <v>2.6339956001682898</v>
      </c>
      <c r="I4529">
        <v>0.729510183278685</v>
      </c>
      <c r="J4529">
        <f t="shared" si="71"/>
        <v>0.729510183278685</v>
      </c>
      <c r="K4529" t="str" cm="1">
        <f t="array" ref="K4529">INDEX($P$6:$P$13,MATCH(MIN(ABS(MOD(J4529 - $Q$6:$Q$13 + PI(), 2*PI()) - PI())),ABS(MOD(J4529 - $Q$6:$Q$13 + PI(), 2*PI()) - PI()),0))</f>
        <v>NE</v>
      </c>
      <c r="L4529">
        <v>1.75854800001833</v>
      </c>
      <c r="M4529">
        <v>6.6377367443508497</v>
      </c>
      <c r="N4529">
        <v>0.69469812181260804</v>
      </c>
    </row>
    <row r="4530" spans="1:14" x14ac:dyDescent="0.3">
      <c r="A4530">
        <v>1720368</v>
      </c>
      <c r="B4530">
        <v>2024</v>
      </c>
      <c r="C4530">
        <v>7</v>
      </c>
      <c r="D4530">
        <v>7</v>
      </c>
      <c r="E4530">
        <v>1900</v>
      </c>
      <c r="F4530">
        <v>-1.9381030273437501</v>
      </c>
      <c r="G4530">
        <v>-2.16040649414062</v>
      </c>
      <c r="H4530">
        <v>2.9023438053621402</v>
      </c>
      <c r="I4530">
        <v>0.73121118515644401</v>
      </c>
      <c r="J4530">
        <f t="shared" si="71"/>
        <v>0.73121118515644401</v>
      </c>
      <c r="K4530" t="str" cm="1">
        <f t="array" ref="K4530">INDEX($P$6:$P$13,MATCH(MIN(ABS(MOD(J4530 - $Q$6:$Q$13 + PI(), 2*PI()) - PI())),ABS(MOD(J4530 - $Q$6:$Q$13 + PI(), 2*PI()) - PI()),0))</f>
        <v>NE</v>
      </c>
      <c r="L4530">
        <v>1.75100805834009</v>
      </c>
      <c r="M4530">
        <v>6.5845694012112004</v>
      </c>
      <c r="N4530">
        <v>0.69290559821658604</v>
      </c>
    </row>
    <row r="4531" spans="1:14" x14ac:dyDescent="0.3">
      <c r="A4531">
        <v>1720371</v>
      </c>
      <c r="B4531">
        <v>2024</v>
      </c>
      <c r="C4531">
        <v>7</v>
      </c>
      <c r="D4531">
        <v>7</v>
      </c>
      <c r="E4531">
        <v>2000</v>
      </c>
      <c r="F4531">
        <v>-2.2185870361328099</v>
      </c>
      <c r="G4531">
        <v>-2.3690515136718702</v>
      </c>
      <c r="H4531">
        <v>3.2456946115319498</v>
      </c>
      <c r="I4531">
        <v>0.75261211032193498</v>
      </c>
      <c r="J4531">
        <f t="shared" si="71"/>
        <v>0.75261211032193498</v>
      </c>
      <c r="K4531" t="str" cm="1">
        <f t="array" ref="K4531">INDEX($P$6:$P$13,MATCH(MIN(ABS(MOD(J4531 - $Q$6:$Q$13 + PI(), 2*PI()) - PI())),ABS(MOD(J4531 - $Q$6:$Q$13 + PI(), 2*PI()) - PI()),0))</f>
        <v>NE</v>
      </c>
      <c r="L4531">
        <v>1.7436963495672799</v>
      </c>
      <c r="M4531">
        <v>6.5346801545884796</v>
      </c>
      <c r="N4531">
        <v>0.69121289253234797</v>
      </c>
    </row>
    <row r="4532" spans="1:14" x14ac:dyDescent="0.3">
      <c r="A4532">
        <v>1720375</v>
      </c>
      <c r="B4532">
        <v>2024</v>
      </c>
      <c r="C4532">
        <v>7</v>
      </c>
      <c r="D4532">
        <v>7</v>
      </c>
      <c r="E4532">
        <v>2100</v>
      </c>
      <c r="F4532">
        <v>-2.5884069824218701</v>
      </c>
      <c r="G4532">
        <v>-2.2964294433593699</v>
      </c>
      <c r="H4532">
        <v>3.4602657260647098</v>
      </c>
      <c r="I4532">
        <v>0.845099356895612</v>
      </c>
      <c r="J4532">
        <f t="shared" si="71"/>
        <v>0.845099356895612</v>
      </c>
      <c r="K4532" t="str" cm="1">
        <f t="array" ref="K4532">INDEX($P$6:$P$13,MATCH(MIN(ABS(MOD(J4532 - $Q$6:$Q$13 + PI(), 2*PI()) - PI())),ABS(MOD(J4532 - $Q$6:$Q$13 + PI(), 2*PI()) - PI()),0))</f>
        <v>NE</v>
      </c>
      <c r="L4532">
        <v>1.73460807562196</v>
      </c>
      <c r="M4532">
        <v>6.4790495766533702</v>
      </c>
      <c r="N4532">
        <v>0.69021066692140298</v>
      </c>
    </row>
    <row r="4533" spans="1:14" x14ac:dyDescent="0.3">
      <c r="A4533">
        <v>1720378</v>
      </c>
      <c r="B4533">
        <v>2024</v>
      </c>
      <c r="C4533">
        <v>7</v>
      </c>
      <c r="D4533">
        <v>7</v>
      </c>
      <c r="E4533">
        <v>2200</v>
      </c>
      <c r="F4533">
        <v>-3.0179406738281198</v>
      </c>
      <c r="G4533">
        <v>-2.3837811279296801</v>
      </c>
      <c r="H4533">
        <v>3.8458260980730601</v>
      </c>
      <c r="I4533">
        <v>0.90226274135529005</v>
      </c>
      <c r="J4533">
        <f t="shared" si="71"/>
        <v>0.90226274135529005</v>
      </c>
      <c r="K4533" t="str" cm="1">
        <f t="array" ref="K4533">INDEX($P$6:$P$13,MATCH(MIN(ABS(MOD(J4533 - $Q$6:$Q$13 + PI(), 2*PI()) - PI())),ABS(MOD(J4533 - $Q$6:$Q$13 + PI(), 2*PI()) - PI()),0))</f>
        <v>NE</v>
      </c>
      <c r="L4533">
        <v>1.72155512417115</v>
      </c>
      <c r="M4533">
        <v>6.4352136188083202</v>
      </c>
      <c r="N4533">
        <v>0.68779538737403001</v>
      </c>
    </row>
    <row r="4534" spans="1:14" x14ac:dyDescent="0.3">
      <c r="A4534">
        <v>1720382</v>
      </c>
      <c r="B4534">
        <v>2024</v>
      </c>
      <c r="C4534">
        <v>7</v>
      </c>
      <c r="D4534">
        <v>7</v>
      </c>
      <c r="E4534">
        <v>2300</v>
      </c>
      <c r="F4534">
        <v>-3.30461120605468</v>
      </c>
      <c r="G4534">
        <v>-2.0431719970703099</v>
      </c>
      <c r="H4534">
        <v>3.8852293410807102</v>
      </c>
      <c r="I4534">
        <v>1.0170446330810901</v>
      </c>
      <c r="J4534">
        <f t="shared" si="71"/>
        <v>1.0170446330810901</v>
      </c>
      <c r="K4534" t="str" cm="1">
        <f t="array" ref="K4534">INDEX($P$6:$P$13,MATCH(MIN(ABS(MOD(J4534 - $Q$6:$Q$13 + PI(), 2*PI()) - PI())),ABS(MOD(J4534 - $Q$6:$Q$13 + PI(), 2*PI()) - PI()),0))</f>
        <v>NE</v>
      </c>
      <c r="L4534">
        <v>1.71470692379073</v>
      </c>
      <c r="M4534">
        <v>6.3766264385647196</v>
      </c>
      <c r="N4534">
        <v>0.68762231535381702</v>
      </c>
    </row>
    <row r="4535" spans="1:14" x14ac:dyDescent="0.3">
      <c r="A4535">
        <v>1720386</v>
      </c>
      <c r="B4535">
        <v>2024</v>
      </c>
      <c r="C4535">
        <v>7</v>
      </c>
      <c r="D4535">
        <v>7</v>
      </c>
      <c r="E4535">
        <v>0</v>
      </c>
      <c r="F4535">
        <v>-1.2111248779296799</v>
      </c>
      <c r="G4535">
        <v>-0.42993103027343699</v>
      </c>
      <c r="H4535">
        <v>1.28517086830202</v>
      </c>
      <c r="I4535">
        <v>1.2296875472445301</v>
      </c>
      <c r="J4535">
        <f t="shared" si="71"/>
        <v>1.2296875472445301</v>
      </c>
      <c r="K4535" t="str" cm="1">
        <f t="array" ref="K4535">INDEX($P$6:$P$13,MATCH(MIN(ABS(MOD(J4535 - $Q$6:$Q$13 + PI(), 2*PI()) - PI())),ABS(MOD(J4535 - $Q$6:$Q$13 + PI(), 2*PI()) - PI()),0))</f>
        <v>E</v>
      </c>
      <c r="L4535">
        <v>1.77275998876621</v>
      </c>
      <c r="M4535">
        <v>7.0347404479980398</v>
      </c>
      <c r="N4535">
        <v>0.757935504118601</v>
      </c>
    </row>
    <row r="4536" spans="1:14" x14ac:dyDescent="0.3">
      <c r="A4536">
        <v>1720389</v>
      </c>
      <c r="B4536">
        <v>2024</v>
      </c>
      <c r="C4536">
        <v>7</v>
      </c>
      <c r="D4536">
        <v>7</v>
      </c>
      <c r="E4536">
        <v>100</v>
      </c>
      <c r="F4536">
        <v>-1.332783203125</v>
      </c>
      <c r="G4536">
        <v>-0.29217895507812502</v>
      </c>
      <c r="H4536">
        <v>1.3644338050351399</v>
      </c>
      <c r="I4536">
        <v>1.35498568047169</v>
      </c>
      <c r="J4536">
        <f t="shared" si="71"/>
        <v>1.35498568047169</v>
      </c>
      <c r="K4536" t="str" cm="1">
        <f t="array" ref="K4536">INDEX($P$6:$P$13,MATCH(MIN(ABS(MOD(J4536 - $Q$6:$Q$13 + PI(), 2*PI()) - PI())),ABS(MOD(J4536 - $Q$6:$Q$13 + PI(), 2*PI()) - PI()),0))</f>
        <v>E</v>
      </c>
      <c r="L4536">
        <v>1.77440786407672</v>
      </c>
      <c r="M4536">
        <v>7.0186527040269597</v>
      </c>
      <c r="N4536">
        <v>0.75331862767537405</v>
      </c>
    </row>
    <row r="4537" spans="1:14" x14ac:dyDescent="0.3">
      <c r="A4537">
        <v>1720393</v>
      </c>
      <c r="B4537">
        <v>2024</v>
      </c>
      <c r="C4537">
        <v>7</v>
      </c>
      <c r="D4537">
        <v>7</v>
      </c>
      <c r="E4537">
        <v>200</v>
      </c>
      <c r="F4537">
        <v>-1.36080139160156</v>
      </c>
      <c r="G4537">
        <v>-0.29512390136718702</v>
      </c>
      <c r="H4537">
        <v>1.39243619047442</v>
      </c>
      <c r="I4537">
        <v>1.3572286315711499</v>
      </c>
      <c r="J4537">
        <f t="shared" si="71"/>
        <v>1.3572286315711499</v>
      </c>
      <c r="K4537" t="str" cm="1">
        <f t="array" ref="K4537">INDEX($P$6:$P$13,MATCH(MIN(ABS(MOD(J4537 - $Q$6:$Q$13 + PI(), 2*PI()) - PI())),ABS(MOD(J4537 - $Q$6:$Q$13 + PI(), 2*PI()) - PI()),0))</f>
        <v>E</v>
      </c>
      <c r="L4537">
        <v>1.77613347410037</v>
      </c>
      <c r="M4537">
        <v>7.0047978295220199</v>
      </c>
      <c r="N4537">
        <v>0.74866345855924799</v>
      </c>
    </row>
    <row r="4538" spans="1:14" x14ac:dyDescent="0.3">
      <c r="A4538">
        <v>1720396</v>
      </c>
      <c r="B4538">
        <v>2024</v>
      </c>
      <c r="C4538">
        <v>7</v>
      </c>
      <c r="D4538">
        <v>8</v>
      </c>
      <c r="E4538">
        <v>300</v>
      </c>
      <c r="F4538">
        <v>-3.64296997070312</v>
      </c>
      <c r="G4538">
        <v>-0.68822875976562503</v>
      </c>
      <c r="H4538">
        <v>3.7074100168733999</v>
      </c>
      <c r="I4538">
        <v>1.3840772555423499</v>
      </c>
      <c r="J4538">
        <f t="shared" si="71"/>
        <v>1.3840772555423499</v>
      </c>
      <c r="K4538" t="str" cm="1">
        <f t="array" ref="K4538">INDEX($P$6:$P$13,MATCH(MIN(ABS(MOD(J4538 - $Q$6:$Q$13 + PI(), 2*PI()) - PI())),ABS(MOD(J4538 - $Q$6:$Q$13 + PI(), 2*PI()) - PI()),0))</f>
        <v>E</v>
      </c>
      <c r="L4538">
        <v>1.7057916073628601</v>
      </c>
      <c r="M4538">
        <v>6.2107967800564197</v>
      </c>
      <c r="N4538">
        <v>0.68301853868696405</v>
      </c>
    </row>
    <row r="4539" spans="1:14" x14ac:dyDescent="0.3">
      <c r="A4539">
        <v>1720400</v>
      </c>
      <c r="B4539">
        <v>2024</v>
      </c>
      <c r="C4539">
        <v>7</v>
      </c>
      <c r="D4539">
        <v>8</v>
      </c>
      <c r="E4539">
        <v>400</v>
      </c>
      <c r="F4539">
        <v>-3.3817474365234301</v>
      </c>
      <c r="G4539">
        <v>-0.41828063964843698</v>
      </c>
      <c r="H4539">
        <v>3.4075173393450999</v>
      </c>
      <c r="I4539">
        <v>1.4477336285281699</v>
      </c>
      <c r="J4539">
        <f t="shared" si="71"/>
        <v>1.4477336285281699</v>
      </c>
      <c r="K4539" t="str" cm="1">
        <f t="array" ref="K4539">INDEX($P$6:$P$13,MATCH(MIN(ABS(MOD(J4539 - $Q$6:$Q$13 + PI(), 2*PI()) - PI())),ABS(MOD(J4539 - $Q$6:$Q$13 + PI(), 2*PI()) - PI()),0))</f>
        <v>E</v>
      </c>
      <c r="L4539">
        <v>1.70681591829947</v>
      </c>
      <c r="M4539">
        <v>6.2969889110989001</v>
      </c>
      <c r="N4539">
        <v>0.70402057965596498</v>
      </c>
    </row>
    <row r="4540" spans="1:14" x14ac:dyDescent="0.3">
      <c r="A4540">
        <v>1720404</v>
      </c>
      <c r="B4540">
        <v>2024</v>
      </c>
      <c r="C4540">
        <v>7</v>
      </c>
      <c r="D4540">
        <v>8</v>
      </c>
      <c r="E4540">
        <v>500</v>
      </c>
      <c r="F4540">
        <v>-3.0057910156249998</v>
      </c>
      <c r="G4540">
        <v>-0.32186584472656199</v>
      </c>
      <c r="H4540">
        <v>3.0229749009235101</v>
      </c>
      <c r="I4540">
        <v>1.46412090940644</v>
      </c>
      <c r="J4540">
        <f t="shared" si="71"/>
        <v>1.46412090940644</v>
      </c>
      <c r="K4540" t="str" cm="1">
        <f t="array" ref="K4540">INDEX($P$6:$P$13,MATCH(MIN(ABS(MOD(J4540 - $Q$6:$Q$13 + PI(), 2*PI()) - PI())),ABS(MOD(J4540 - $Q$6:$Q$13 + PI(), 2*PI()) - PI()),0))</f>
        <v>E</v>
      </c>
      <c r="L4540">
        <v>1.7095679697885999</v>
      </c>
      <c r="M4540">
        <v>6.2864985995822398</v>
      </c>
      <c r="N4540">
        <v>0.69787445333268905</v>
      </c>
    </row>
    <row r="4541" spans="1:14" x14ac:dyDescent="0.3">
      <c r="A4541">
        <v>1720407</v>
      </c>
      <c r="B4541">
        <v>2024</v>
      </c>
      <c r="C4541">
        <v>7</v>
      </c>
      <c r="D4541">
        <v>8</v>
      </c>
      <c r="E4541">
        <v>600</v>
      </c>
      <c r="F4541">
        <v>-2.6599060058593702</v>
      </c>
      <c r="G4541">
        <v>-0.3122607421875</v>
      </c>
      <c r="H4541">
        <v>2.67817227435396</v>
      </c>
      <c r="I4541">
        <v>1.4539358079825799</v>
      </c>
      <c r="J4541">
        <f t="shared" si="71"/>
        <v>1.4539358079825799</v>
      </c>
      <c r="K4541" t="str" cm="1">
        <f t="array" ref="K4541">INDEX($P$6:$P$13,MATCH(MIN(ABS(MOD(J4541 - $Q$6:$Q$13 + PI(), 2*PI()) - PI())),ABS(MOD(J4541 - $Q$6:$Q$13 + PI(), 2*PI()) - PI()),0))</f>
        <v>E</v>
      </c>
      <c r="L4541">
        <v>1.7122604552413401</v>
      </c>
      <c r="M4541">
        <v>6.2810689078436903</v>
      </c>
      <c r="N4541">
        <v>0.69141340918011096</v>
      </c>
    </row>
    <row r="4542" spans="1:14" x14ac:dyDescent="0.3">
      <c r="A4542">
        <v>1720411</v>
      </c>
      <c r="B4542">
        <v>2024</v>
      </c>
      <c r="C4542">
        <v>7</v>
      </c>
      <c r="D4542">
        <v>8</v>
      </c>
      <c r="E4542">
        <v>700</v>
      </c>
      <c r="F4542">
        <v>-2.2907232666015598</v>
      </c>
      <c r="G4542">
        <v>-0.43164672851562502</v>
      </c>
      <c r="H4542">
        <v>2.33103667547037</v>
      </c>
      <c r="I4542">
        <v>1.38454769199326</v>
      </c>
      <c r="J4542">
        <f t="shared" si="71"/>
        <v>1.38454769199326</v>
      </c>
      <c r="K4542" t="str" cm="1">
        <f t="array" ref="K4542">INDEX($P$6:$P$13,MATCH(MIN(ABS(MOD(J4542 - $Q$6:$Q$13 + PI(), 2*PI()) - PI())),ABS(MOD(J4542 - $Q$6:$Q$13 + PI(), 2*PI()) - PI()),0))</f>
        <v>E</v>
      </c>
      <c r="L4542">
        <v>1.71458643054674</v>
      </c>
      <c r="M4542">
        <v>6.2765421337551501</v>
      </c>
      <c r="N4542">
        <v>0.68535447782940295</v>
      </c>
    </row>
    <row r="4543" spans="1:14" x14ac:dyDescent="0.3">
      <c r="A4543">
        <v>1720414</v>
      </c>
      <c r="B4543">
        <v>2024</v>
      </c>
      <c r="C4543">
        <v>7</v>
      </c>
      <c r="D4543">
        <v>8</v>
      </c>
      <c r="E4543">
        <v>800</v>
      </c>
      <c r="F4543">
        <v>-2.0767755126953098</v>
      </c>
      <c r="G4543">
        <v>-0.63820190429687496</v>
      </c>
      <c r="H4543">
        <v>2.1726247261731602</v>
      </c>
      <c r="I4543">
        <v>1.27265194611183</v>
      </c>
      <c r="J4543">
        <f t="shared" si="71"/>
        <v>1.27265194611183</v>
      </c>
      <c r="K4543" t="str" cm="1">
        <f t="array" ref="K4543">INDEX($P$6:$P$13,MATCH(MIN(ABS(MOD(J4543 - $Q$6:$Q$13 + PI(), 2*PI()) - PI())),ABS(MOD(J4543 - $Q$6:$Q$13 + PI(), 2*PI()) - PI()),0))</f>
        <v>E</v>
      </c>
      <c r="L4543">
        <v>1.7163195861934899</v>
      </c>
      <c r="M4543">
        <v>6.2713182237413196</v>
      </c>
      <c r="N4543">
        <v>0.67964612113104905</v>
      </c>
    </row>
    <row r="4544" spans="1:14" x14ac:dyDescent="0.3">
      <c r="A4544">
        <v>1720418</v>
      </c>
      <c r="B4544">
        <v>2024</v>
      </c>
      <c r="C4544">
        <v>7</v>
      </c>
      <c r="D4544">
        <v>8</v>
      </c>
      <c r="E4544">
        <v>900</v>
      </c>
      <c r="F4544">
        <v>-1.85357666015625</v>
      </c>
      <c r="G4544">
        <v>-0.83054321289062505</v>
      </c>
      <c r="H4544">
        <v>2.0311446190644999</v>
      </c>
      <c r="I4544">
        <v>1.1495435533303</v>
      </c>
      <c r="J4544">
        <f t="shared" si="71"/>
        <v>1.1495435533303</v>
      </c>
      <c r="K4544" t="str" cm="1">
        <f t="array" ref="K4544">INDEX($P$6:$P$13,MATCH(MIN(ABS(MOD(J4544 - $Q$6:$Q$13 + PI(), 2*PI()) - PI())),ABS(MOD(J4544 - $Q$6:$Q$13 + PI(), 2*PI()) - PI()),0))</f>
        <v>NE</v>
      </c>
      <c r="L4544">
        <v>1.7173691379790901</v>
      </c>
      <c r="M4544">
        <v>6.2642427020602698</v>
      </c>
      <c r="N4544">
        <v>0.67456728882259798</v>
      </c>
    </row>
    <row r="4545" spans="1:14" x14ac:dyDescent="0.3">
      <c r="A4545">
        <v>1720422</v>
      </c>
      <c r="B4545">
        <v>2024</v>
      </c>
      <c r="C4545">
        <v>7</v>
      </c>
      <c r="D4545">
        <v>8</v>
      </c>
      <c r="E4545">
        <v>1000</v>
      </c>
      <c r="F4545">
        <v>-1.5274163818359301</v>
      </c>
      <c r="G4545">
        <v>-1.1677191162109299</v>
      </c>
      <c r="H4545">
        <v>1.9226462851666799</v>
      </c>
      <c r="I4545">
        <v>0.91807578169069004</v>
      </c>
      <c r="J4545">
        <f t="shared" si="71"/>
        <v>0.91807578169069004</v>
      </c>
      <c r="K4545" t="str" cm="1">
        <f t="array" ref="K4545">INDEX($P$6:$P$13,MATCH(MIN(ABS(MOD(J4545 - $Q$6:$Q$13 + PI(), 2*PI()) - PI())),ABS(MOD(J4545 - $Q$6:$Q$13 + PI(), 2*PI()) - PI()),0))</f>
        <v>NE</v>
      </c>
      <c r="L4545">
        <v>1.7195623399088</v>
      </c>
      <c r="M4545">
        <v>6.2862181133694097</v>
      </c>
      <c r="N4545">
        <v>0.666673574182722</v>
      </c>
    </row>
    <row r="4546" spans="1:14" x14ac:dyDescent="0.3">
      <c r="A4546">
        <v>1720425</v>
      </c>
      <c r="B4546">
        <v>2024</v>
      </c>
      <c r="C4546">
        <v>7</v>
      </c>
      <c r="D4546">
        <v>8</v>
      </c>
      <c r="E4546">
        <v>1100</v>
      </c>
      <c r="F4546">
        <v>-1.1741986083984299</v>
      </c>
      <c r="G4546">
        <v>-1.44885925292968</v>
      </c>
      <c r="H4546">
        <v>1.8649223862576101</v>
      </c>
      <c r="I4546">
        <v>0.68106825552243899</v>
      </c>
      <c r="J4546">
        <f t="shared" si="71"/>
        <v>0.68106825552243899</v>
      </c>
      <c r="K4546" t="str" cm="1">
        <f t="array" ref="K4546">INDEX($P$6:$P$13,MATCH(MIN(ABS(MOD(J4546 - $Q$6:$Q$13 + PI(), 2*PI()) - PI())),ABS(MOD(J4546 - $Q$6:$Q$13 + PI(), 2*PI()) - PI()),0))</f>
        <v>NE</v>
      </c>
      <c r="L4546">
        <v>1.72019815482372</v>
      </c>
      <c r="M4546">
        <v>6.2763979170057498</v>
      </c>
      <c r="N4546">
        <v>0.66280088159772999</v>
      </c>
    </row>
    <row r="4547" spans="1:14" x14ac:dyDescent="0.3">
      <c r="A4547">
        <v>1720429</v>
      </c>
      <c r="B4547">
        <v>2024</v>
      </c>
      <c r="C4547">
        <v>7</v>
      </c>
      <c r="D4547">
        <v>8</v>
      </c>
      <c r="E4547">
        <v>1200</v>
      </c>
      <c r="F4547">
        <v>-1.2412060546874999</v>
      </c>
      <c r="G4547">
        <v>-1.6404400634765599</v>
      </c>
      <c r="H4547">
        <v>2.0570940843947501</v>
      </c>
      <c r="I4547">
        <v>0.64773077999461404</v>
      </c>
      <c r="J4547">
        <f t="shared" ref="J4547:J4610" si="72">IF(I4547&lt;0,I4547+2*PI(),I4547)</f>
        <v>0.64773077999461404</v>
      </c>
      <c r="K4547" t="str" cm="1">
        <f t="array" ref="K4547">INDEX($P$6:$P$13,MATCH(MIN(ABS(MOD(J4547 - $Q$6:$Q$13 + PI(), 2*PI()) - PI())),ABS(MOD(J4547 - $Q$6:$Q$13 + PI(), 2*PI()) - PI()),0))</f>
        <v>NE</v>
      </c>
      <c r="L4547">
        <v>1.7189635429330401</v>
      </c>
      <c r="M4547">
        <v>6.2605106565687301</v>
      </c>
      <c r="N4547">
        <v>0.65986269050174196</v>
      </c>
    </row>
    <row r="4548" spans="1:14" x14ac:dyDescent="0.3">
      <c r="A4548">
        <v>1720432</v>
      </c>
      <c r="B4548">
        <v>2024</v>
      </c>
      <c r="C4548">
        <v>7</v>
      </c>
      <c r="D4548">
        <v>8</v>
      </c>
      <c r="E4548">
        <v>1300</v>
      </c>
      <c r="F4548">
        <v>-1.4100537109375</v>
      </c>
      <c r="G4548">
        <v>-1.70415344238281</v>
      </c>
      <c r="H4548">
        <v>2.2118748660161098</v>
      </c>
      <c r="I4548">
        <v>0.69123934493224704</v>
      </c>
      <c r="J4548">
        <f t="shared" si="72"/>
        <v>0.69123934493224704</v>
      </c>
      <c r="K4548" t="str" cm="1">
        <f t="array" ref="K4548">INDEX($P$6:$P$13,MATCH(MIN(ABS(MOD(J4548 - $Q$6:$Q$13 + PI(), 2*PI()) - PI())),ABS(MOD(J4548 - $Q$6:$Q$13 + PI(), 2*PI()) - PI()),0))</f>
        <v>NE</v>
      </c>
      <c r="L4548">
        <v>1.71716306849207</v>
      </c>
      <c r="M4548">
        <v>6.2478150261772996</v>
      </c>
      <c r="N4548">
        <v>0.65734436114629102</v>
      </c>
    </row>
    <row r="4549" spans="1:14" x14ac:dyDescent="0.3">
      <c r="A4549">
        <v>1720436</v>
      </c>
      <c r="B4549">
        <v>2024</v>
      </c>
      <c r="C4549">
        <v>7</v>
      </c>
      <c r="D4549">
        <v>8</v>
      </c>
      <c r="E4549">
        <v>1400</v>
      </c>
      <c r="F4549">
        <v>-1.67622436523437</v>
      </c>
      <c r="G4549">
        <v>-1.68518981933593</v>
      </c>
      <c r="H4549">
        <v>2.3768872185694598</v>
      </c>
      <c r="I4549">
        <v>0.78273100239022098</v>
      </c>
      <c r="J4549">
        <f t="shared" si="72"/>
        <v>0.78273100239022098</v>
      </c>
      <c r="K4549" t="str" cm="1">
        <f t="array" ref="K4549">INDEX($P$6:$P$13,MATCH(MIN(ABS(MOD(J4549 - $Q$6:$Q$13 + PI(), 2*PI()) - PI())),ABS(MOD(J4549 - $Q$6:$Q$13 + PI(), 2*PI()) - PI()),0))</f>
        <v>NE</v>
      </c>
      <c r="L4549">
        <v>1.71581397026519</v>
      </c>
      <c r="M4549">
        <v>6.2376674016316702</v>
      </c>
      <c r="N4549">
        <v>0.655011614163716</v>
      </c>
    </row>
    <row r="4550" spans="1:14" x14ac:dyDescent="0.3">
      <c r="A4550">
        <v>1720440</v>
      </c>
      <c r="B4550">
        <v>2024</v>
      </c>
      <c r="C4550">
        <v>7</v>
      </c>
      <c r="D4550">
        <v>8</v>
      </c>
      <c r="E4550">
        <v>1500</v>
      </c>
      <c r="F4550">
        <v>-1.65909912109375</v>
      </c>
      <c r="G4550">
        <v>-1.55506286621093</v>
      </c>
      <c r="H4550">
        <v>2.2739460001245</v>
      </c>
      <c r="I4550">
        <v>0.81775494735621002</v>
      </c>
      <c r="J4550">
        <f t="shared" si="72"/>
        <v>0.81775494735621002</v>
      </c>
      <c r="K4550" t="str" cm="1">
        <f t="array" ref="K4550">INDEX($P$6:$P$13,MATCH(MIN(ABS(MOD(J4550 - $Q$6:$Q$13 + PI(), 2*PI()) - PI())),ABS(MOD(J4550 - $Q$6:$Q$13 + PI(), 2*PI()) - PI()),0))</f>
        <v>NE</v>
      </c>
      <c r="L4550">
        <v>1.7154010915242</v>
      </c>
      <c r="M4550">
        <v>6.2332795461018797</v>
      </c>
      <c r="N4550">
        <v>0.65267217159271196</v>
      </c>
    </row>
    <row r="4551" spans="1:14" x14ac:dyDescent="0.3">
      <c r="A4551">
        <v>1720443</v>
      </c>
      <c r="B4551">
        <v>2024</v>
      </c>
      <c r="C4551">
        <v>7</v>
      </c>
      <c r="D4551">
        <v>8</v>
      </c>
      <c r="E4551">
        <v>1600</v>
      </c>
      <c r="F4551">
        <v>-1.52965637207031</v>
      </c>
      <c r="G4551">
        <v>-1.4104205322265599</v>
      </c>
      <c r="H4551">
        <v>2.0806572745989498</v>
      </c>
      <c r="I4551">
        <v>0.825931298297369</v>
      </c>
      <c r="J4551">
        <f t="shared" si="72"/>
        <v>0.825931298297369</v>
      </c>
      <c r="K4551" t="str" cm="1">
        <f t="array" ref="K4551">INDEX($P$6:$P$13,MATCH(MIN(ABS(MOD(J4551 - $Q$6:$Q$13 + PI(), 2*PI()) - PI())),ABS(MOD(J4551 - $Q$6:$Q$13 + PI(), 2*PI()) - PI()),0))</f>
        <v>NE</v>
      </c>
      <c r="L4551">
        <v>1.7156684728976399</v>
      </c>
      <c r="M4551">
        <v>6.2366640302869998</v>
      </c>
      <c r="N4551">
        <v>0.65025430917739802</v>
      </c>
    </row>
    <row r="4552" spans="1:14" x14ac:dyDescent="0.3">
      <c r="A4552">
        <v>1720447</v>
      </c>
      <c r="B4552">
        <v>2024</v>
      </c>
      <c r="C4552">
        <v>7</v>
      </c>
      <c r="D4552">
        <v>8</v>
      </c>
      <c r="E4552">
        <v>1700</v>
      </c>
      <c r="F4552">
        <v>-1.3724029541015601</v>
      </c>
      <c r="G4552">
        <v>-1.2575988769531199</v>
      </c>
      <c r="H4552">
        <v>1.8614630814873701</v>
      </c>
      <c r="I4552">
        <v>0.82902217932164102</v>
      </c>
      <c r="J4552">
        <f t="shared" si="72"/>
        <v>0.82902217932164102</v>
      </c>
      <c r="K4552" t="str" cm="1">
        <f t="array" ref="K4552">INDEX($P$6:$P$13,MATCH(MIN(ABS(MOD(J4552 - $Q$6:$Q$13 + PI(), 2*PI()) - PI())),ABS(MOD(J4552 - $Q$6:$Q$13 + PI(), 2*PI()) - PI()),0))</f>
        <v>NE</v>
      </c>
      <c r="L4552">
        <v>1.71611976033969</v>
      </c>
      <c r="M4552">
        <v>6.2449623743693001</v>
      </c>
      <c r="N4552">
        <v>0.64787319633695795</v>
      </c>
    </row>
    <row r="4553" spans="1:14" x14ac:dyDescent="0.3">
      <c r="A4553">
        <v>1720450</v>
      </c>
      <c r="B4553">
        <v>2024</v>
      </c>
      <c r="C4553">
        <v>7</v>
      </c>
      <c r="D4553">
        <v>8</v>
      </c>
      <c r="E4553">
        <v>1800</v>
      </c>
      <c r="F4553">
        <v>-1.2661981201171799</v>
      </c>
      <c r="G4553">
        <v>-1.1029223632812499</v>
      </c>
      <c r="H4553">
        <v>1.6791948721974399</v>
      </c>
      <c r="I4553">
        <v>0.85420765908094998</v>
      </c>
      <c r="J4553">
        <f t="shared" si="72"/>
        <v>0.85420765908094998</v>
      </c>
      <c r="K4553" t="str" cm="1">
        <f t="array" ref="K4553">INDEX($P$6:$P$13,MATCH(MIN(ABS(MOD(J4553 - $Q$6:$Q$13 + PI(), 2*PI()) - PI())),ABS(MOD(J4553 - $Q$6:$Q$13 + PI(), 2*PI()) - PI()),0))</f>
        <v>NE</v>
      </c>
      <c r="L4553">
        <v>1.7166371533581399</v>
      </c>
      <c r="M4553">
        <v>6.2565091451009103</v>
      </c>
      <c r="N4553">
        <v>0.64596733782026505</v>
      </c>
    </row>
    <row r="4554" spans="1:14" x14ac:dyDescent="0.3">
      <c r="A4554">
        <v>1720454</v>
      </c>
      <c r="B4554">
        <v>2024</v>
      </c>
      <c r="C4554">
        <v>7</v>
      </c>
      <c r="D4554">
        <v>8</v>
      </c>
      <c r="E4554">
        <v>1900</v>
      </c>
      <c r="F4554">
        <v>-1.19106628417968</v>
      </c>
      <c r="G4554">
        <v>-0.92009948730468705</v>
      </c>
      <c r="H4554">
        <v>1.5050654337429801</v>
      </c>
      <c r="I4554">
        <v>0.91304962838987602</v>
      </c>
      <c r="J4554">
        <f t="shared" si="72"/>
        <v>0.91304962838987602</v>
      </c>
      <c r="K4554" t="str" cm="1">
        <f t="array" ref="K4554">INDEX($P$6:$P$13,MATCH(MIN(ABS(MOD(J4554 - $Q$6:$Q$13 + PI(), 2*PI()) - PI())),ABS(MOD(J4554 - $Q$6:$Q$13 + PI(), 2*PI()) - PI()),0))</f>
        <v>NE</v>
      </c>
      <c r="L4554">
        <v>1.7172425490552701</v>
      </c>
      <c r="M4554">
        <v>6.2706773546006902</v>
      </c>
      <c r="N4554">
        <v>0.64463929335276204</v>
      </c>
    </row>
    <row r="4555" spans="1:14" x14ac:dyDescent="0.3">
      <c r="A4555">
        <v>1720458</v>
      </c>
      <c r="B4555">
        <v>2024</v>
      </c>
      <c r="C4555">
        <v>7</v>
      </c>
      <c r="D4555">
        <v>8</v>
      </c>
      <c r="E4555">
        <v>2000</v>
      </c>
      <c r="F4555">
        <v>-1.14530944824218</v>
      </c>
      <c r="G4555">
        <v>-0.76878662109374996</v>
      </c>
      <c r="H4555">
        <v>1.37940806181694</v>
      </c>
      <c r="I4555">
        <v>0.97962876713684</v>
      </c>
      <c r="J4555">
        <f t="shared" si="72"/>
        <v>0.97962876713684</v>
      </c>
      <c r="K4555" t="str" cm="1">
        <f t="array" ref="K4555">INDEX($P$6:$P$13,MATCH(MIN(ABS(MOD(J4555 - $Q$6:$Q$13 + PI(), 2*PI()) - PI())),ABS(MOD(J4555 - $Q$6:$Q$13 + PI(), 2*PI()) - PI()),0))</f>
        <v>NE</v>
      </c>
      <c r="L4555">
        <v>1.7178164306795001</v>
      </c>
      <c r="M4555">
        <v>6.2878497441609698</v>
      </c>
      <c r="N4555">
        <v>0.64392015006807102</v>
      </c>
    </row>
    <row r="4556" spans="1:14" x14ac:dyDescent="0.3">
      <c r="A4556">
        <v>1720461</v>
      </c>
      <c r="B4556">
        <v>2024</v>
      </c>
      <c r="C4556">
        <v>7</v>
      </c>
      <c r="D4556">
        <v>8</v>
      </c>
      <c r="E4556">
        <v>2100</v>
      </c>
      <c r="F4556">
        <v>-0.93992187500000002</v>
      </c>
      <c r="G4556">
        <v>-0.80789123535156204</v>
      </c>
      <c r="H4556">
        <v>1.2394117069244499</v>
      </c>
      <c r="I4556">
        <v>0.86079544525520202</v>
      </c>
      <c r="J4556">
        <f t="shared" si="72"/>
        <v>0.86079544525520202</v>
      </c>
      <c r="K4556" t="str" cm="1">
        <f t="array" ref="K4556">INDEX($P$6:$P$13,MATCH(MIN(ABS(MOD(J4556 - $Q$6:$Q$13 + PI(), 2*PI()) - PI())),ABS(MOD(J4556 - $Q$6:$Q$13 + PI(), 2*PI()) - PI()),0))</f>
        <v>NE</v>
      </c>
      <c r="L4556">
        <v>1.7182741984802099</v>
      </c>
      <c r="M4556">
        <v>6.3096899456448003</v>
      </c>
      <c r="N4556">
        <v>0.64381960365507296</v>
      </c>
    </row>
    <row r="4557" spans="1:14" x14ac:dyDescent="0.3">
      <c r="A4557">
        <v>1720465</v>
      </c>
      <c r="B4557">
        <v>2024</v>
      </c>
      <c r="C4557">
        <v>7</v>
      </c>
      <c r="D4557">
        <v>8</v>
      </c>
      <c r="E4557">
        <v>2200</v>
      </c>
      <c r="F4557">
        <v>-0.95686035156250004</v>
      </c>
      <c r="G4557">
        <v>-0.96224182128906199</v>
      </c>
      <c r="H4557">
        <v>1.35701549550106</v>
      </c>
      <c r="I4557">
        <v>0.78259401065489897</v>
      </c>
      <c r="J4557">
        <f t="shared" si="72"/>
        <v>0.78259401065489897</v>
      </c>
      <c r="K4557" t="str" cm="1">
        <f t="array" ref="K4557">INDEX($P$6:$P$13,MATCH(MIN(ABS(MOD(J4557 - $Q$6:$Q$13 + PI(), 2*PI()) - PI())),ABS(MOD(J4557 - $Q$6:$Q$13 + PI(), 2*PI()) - PI()),0))</f>
        <v>NE</v>
      </c>
      <c r="L4557">
        <v>1.7224061816834999</v>
      </c>
      <c r="M4557">
        <v>6.3868054283989801</v>
      </c>
      <c r="N4557">
        <v>0.63957577943801802</v>
      </c>
    </row>
    <row r="4558" spans="1:14" x14ac:dyDescent="0.3">
      <c r="A4558">
        <v>1720468</v>
      </c>
      <c r="B4558">
        <v>2024</v>
      </c>
      <c r="C4558">
        <v>7</v>
      </c>
      <c r="D4558">
        <v>8</v>
      </c>
      <c r="E4558">
        <v>2300</v>
      </c>
      <c r="F4558">
        <v>-0.91430541992187497</v>
      </c>
      <c r="G4558">
        <v>-1.1146746826171801</v>
      </c>
      <c r="H4558">
        <v>1.4416844484720699</v>
      </c>
      <c r="I4558">
        <v>0.68696363743584699</v>
      </c>
      <c r="J4558">
        <f t="shared" si="72"/>
        <v>0.68696363743584699</v>
      </c>
      <c r="K4558" t="str" cm="1">
        <f t="array" ref="K4558">INDEX($P$6:$P$13,MATCH(MIN(ABS(MOD(J4558 - $Q$6:$Q$13 + PI(), 2*PI()) - PI())),ABS(MOD(J4558 - $Q$6:$Q$13 + PI(), 2*PI()) - PI()),0))</f>
        <v>NE</v>
      </c>
      <c r="L4558">
        <v>1.7215337892917499</v>
      </c>
      <c r="M4558">
        <v>6.4021988974677102</v>
      </c>
      <c r="N4558">
        <v>0.64158013131883396</v>
      </c>
    </row>
    <row r="4559" spans="1:14" x14ac:dyDescent="0.3">
      <c r="A4559">
        <v>1720472</v>
      </c>
      <c r="B4559">
        <v>2024</v>
      </c>
      <c r="C4559">
        <v>7</v>
      </c>
      <c r="D4559">
        <v>8</v>
      </c>
      <c r="E4559">
        <v>0</v>
      </c>
      <c r="F4559">
        <v>-3.5232006835937502</v>
      </c>
      <c r="G4559">
        <v>-1.6523101806640601</v>
      </c>
      <c r="H4559">
        <v>3.89141002594195</v>
      </c>
      <c r="I4559">
        <v>1.1322713274815399</v>
      </c>
      <c r="J4559">
        <f t="shared" si="72"/>
        <v>1.1322713274815399</v>
      </c>
      <c r="K4559" t="str" cm="1">
        <f t="array" ref="K4559">INDEX($P$6:$P$13,MATCH(MIN(ABS(MOD(J4559 - $Q$6:$Q$13 + PI(), 2*PI()) - PI())),ABS(MOD(J4559 - $Q$6:$Q$13 + PI(), 2*PI()) - PI()),0))</f>
        <v>NE</v>
      </c>
      <c r="L4559">
        <v>1.7099889267849</v>
      </c>
      <c r="M4559">
        <v>6.3238080342610603</v>
      </c>
      <c r="N4559">
        <v>0.68720294369591595</v>
      </c>
    </row>
    <row r="4560" spans="1:14" x14ac:dyDescent="0.3">
      <c r="A4560">
        <v>1720476</v>
      </c>
      <c r="B4560">
        <v>2024</v>
      </c>
      <c r="C4560">
        <v>7</v>
      </c>
      <c r="D4560">
        <v>8</v>
      </c>
      <c r="E4560">
        <v>100</v>
      </c>
      <c r="F4560">
        <v>-3.5996002197265602</v>
      </c>
      <c r="G4560">
        <v>-1.3082421875000001</v>
      </c>
      <c r="H4560">
        <v>3.8299633631420398</v>
      </c>
      <c r="I4560">
        <v>1.2221979099369999</v>
      </c>
      <c r="J4560">
        <f t="shared" si="72"/>
        <v>1.2221979099369999</v>
      </c>
      <c r="K4560" t="str" cm="1">
        <f t="array" ref="K4560">INDEX($P$6:$P$13,MATCH(MIN(ABS(MOD(J4560 - $Q$6:$Q$13 + PI(), 2*PI()) - PI())),ABS(MOD(J4560 - $Q$6:$Q$13 + PI(), 2*PI()) - PI()),0))</f>
        <v>E</v>
      </c>
      <c r="L4560">
        <v>1.70745865743322</v>
      </c>
      <c r="M4560">
        <v>6.2823517057630696</v>
      </c>
      <c r="N4560">
        <v>0.68595735232035304</v>
      </c>
    </row>
    <row r="4561" spans="1:14" x14ac:dyDescent="0.3">
      <c r="A4561">
        <v>1720479</v>
      </c>
      <c r="B4561">
        <v>2024</v>
      </c>
      <c r="C4561">
        <v>7</v>
      </c>
      <c r="D4561">
        <v>8</v>
      </c>
      <c r="E4561">
        <v>200</v>
      </c>
      <c r="F4561">
        <v>-3.7245361328125002</v>
      </c>
      <c r="G4561">
        <v>-1.0159674072265601</v>
      </c>
      <c r="H4561">
        <v>3.8606164245069099</v>
      </c>
      <c r="I4561">
        <v>1.3044980899410801</v>
      </c>
      <c r="J4561">
        <f t="shared" si="72"/>
        <v>1.3044980899410801</v>
      </c>
      <c r="K4561" t="str" cm="1">
        <f t="array" ref="K4561">INDEX($P$6:$P$13,MATCH(MIN(ABS(MOD(J4561 - $Q$6:$Q$13 + PI(), 2*PI()) - PI())),ABS(MOD(J4561 - $Q$6:$Q$13 + PI(), 2*PI()) - PI()),0))</f>
        <v>E</v>
      </c>
      <c r="L4561">
        <v>1.70598737929366</v>
      </c>
      <c r="M4561">
        <v>6.2429755528767901</v>
      </c>
      <c r="N4561">
        <v>0.68475553062227001</v>
      </c>
    </row>
    <row r="4562" spans="1:14" x14ac:dyDescent="0.3">
      <c r="A4562">
        <v>1720483</v>
      </c>
      <c r="B4562">
        <v>2024</v>
      </c>
      <c r="C4562">
        <v>7</v>
      </c>
      <c r="D4562">
        <v>9</v>
      </c>
      <c r="E4562">
        <v>300</v>
      </c>
      <c r="F4562">
        <v>-0.78479797363281201</v>
      </c>
      <c r="G4562">
        <v>-0.78734313964843705</v>
      </c>
      <c r="H4562">
        <v>1.11167309896822</v>
      </c>
      <c r="I4562">
        <v>0.78377924778574404</v>
      </c>
      <c r="J4562">
        <f t="shared" si="72"/>
        <v>0.78377924778574404</v>
      </c>
      <c r="K4562" t="str" cm="1">
        <f t="array" ref="K4562">INDEX($P$6:$P$13,MATCH(MIN(ABS(MOD(J4562 - $Q$6:$Q$13 + PI(), 2*PI()) - PI())),ABS(MOD(J4562 - $Q$6:$Q$13 + PI(), 2*PI()) - PI()),0))</f>
        <v>NE</v>
      </c>
      <c r="L4562">
        <v>1.71259784816078</v>
      </c>
      <c r="M4562">
        <v>6.4795047971937301</v>
      </c>
      <c r="N4562">
        <v>0.65513841973410702</v>
      </c>
    </row>
    <row r="4563" spans="1:14" x14ac:dyDescent="0.3">
      <c r="A4563">
        <v>1720486</v>
      </c>
      <c r="B4563">
        <v>2024</v>
      </c>
      <c r="C4563">
        <v>7</v>
      </c>
      <c r="D4563">
        <v>9</v>
      </c>
      <c r="E4563">
        <v>400</v>
      </c>
      <c r="F4563">
        <v>-0.59394531250000004</v>
      </c>
      <c r="G4563">
        <v>-0.53291809082031205</v>
      </c>
      <c r="H4563">
        <v>0.79798040437362205</v>
      </c>
      <c r="I4563">
        <v>0.83950202639670302</v>
      </c>
      <c r="J4563">
        <f t="shared" si="72"/>
        <v>0.83950202639670302</v>
      </c>
      <c r="K4563" t="str" cm="1">
        <f t="array" ref="K4563">INDEX($P$6:$P$13,MATCH(MIN(ABS(MOD(J4563 - $Q$6:$Q$13 + PI(), 2*PI()) - PI())),ABS(MOD(J4563 - $Q$6:$Q$13 + PI(), 2*PI()) - PI()),0))</f>
        <v>NE</v>
      </c>
      <c r="L4563">
        <v>1.7091466577041401</v>
      </c>
      <c r="M4563">
        <v>6.5011388990614103</v>
      </c>
      <c r="N4563">
        <v>0.65994276603062896</v>
      </c>
    </row>
    <row r="4564" spans="1:14" x14ac:dyDescent="0.3">
      <c r="A4564">
        <v>1720490</v>
      </c>
      <c r="B4564">
        <v>2024</v>
      </c>
      <c r="C4564">
        <v>7</v>
      </c>
      <c r="D4564">
        <v>9</v>
      </c>
      <c r="E4564">
        <v>500</v>
      </c>
      <c r="F4564">
        <v>-0.32342041015625</v>
      </c>
      <c r="G4564">
        <v>-0.30548583984375</v>
      </c>
      <c r="H4564">
        <v>0.444884659266509</v>
      </c>
      <c r="I4564">
        <v>0.813907517655306</v>
      </c>
      <c r="J4564">
        <f t="shared" si="72"/>
        <v>0.813907517655306</v>
      </c>
      <c r="K4564" t="str" cm="1">
        <f t="array" ref="K4564">INDEX($P$6:$P$13,MATCH(MIN(ABS(MOD(J4564 - $Q$6:$Q$13 + PI(), 2*PI()) - PI())),ABS(MOD(J4564 - $Q$6:$Q$13 + PI(), 2*PI()) - PI()),0))</f>
        <v>NE</v>
      </c>
      <c r="L4564">
        <v>1.7051047189363699</v>
      </c>
      <c r="M4564">
        <v>6.5208399030897297</v>
      </c>
      <c r="N4564">
        <v>0.66533048947652096</v>
      </c>
    </row>
    <row r="4565" spans="1:14" x14ac:dyDescent="0.3">
      <c r="A4565">
        <v>1720494</v>
      </c>
      <c r="B4565">
        <v>2024</v>
      </c>
      <c r="C4565">
        <v>7</v>
      </c>
      <c r="D4565">
        <v>9</v>
      </c>
      <c r="E4565">
        <v>600</v>
      </c>
      <c r="F4565">
        <v>-1.2178955078125E-2</v>
      </c>
      <c r="G4565">
        <v>-0.15418212890624999</v>
      </c>
      <c r="H4565">
        <v>0.15466239303999599</v>
      </c>
      <c r="I4565">
        <v>7.8827029103617899E-2</v>
      </c>
      <c r="J4565">
        <f t="shared" si="72"/>
        <v>7.8827029103617899E-2</v>
      </c>
      <c r="K4565" t="str" cm="1">
        <f t="array" ref="K4565">INDEX($P$6:$P$13,MATCH(MIN(ABS(MOD(J4565 - $Q$6:$Q$13 + PI(), 2*PI()) - PI())),ABS(MOD(J4565 - $Q$6:$Q$13 + PI(), 2*PI()) - PI()),0))</f>
        <v>N</v>
      </c>
      <c r="L4565">
        <v>1.7009765233399601</v>
      </c>
      <c r="M4565">
        <v>6.5359535217285103</v>
      </c>
      <c r="N4565">
        <v>0.67176494333479098</v>
      </c>
    </row>
    <row r="4566" spans="1:14" x14ac:dyDescent="0.3">
      <c r="A4566">
        <v>1720497</v>
      </c>
      <c r="B4566">
        <v>2024</v>
      </c>
      <c r="C4566">
        <v>7</v>
      </c>
      <c r="D4566">
        <v>9</v>
      </c>
      <c r="E4566">
        <v>700</v>
      </c>
      <c r="F4566">
        <v>0.246775512695312</v>
      </c>
      <c r="G4566">
        <v>-3.8120727539062503E-2</v>
      </c>
      <c r="H4566">
        <v>0.24970251006776401</v>
      </c>
      <c r="I4566">
        <v>-1.41753243269179</v>
      </c>
      <c r="J4566">
        <f t="shared" si="72"/>
        <v>4.8656528744877967</v>
      </c>
      <c r="K4566" t="str" cm="1">
        <f t="array" ref="K4566">INDEX($P$6:$P$13,MATCH(MIN(ABS(MOD(J4566 - $Q$6:$Q$13 + PI(), 2*PI()) - PI())),ABS(MOD(J4566 - $Q$6:$Q$13 + PI(), 2*PI()) - PI()),0))</f>
        <v>W</v>
      </c>
      <c r="L4566">
        <v>1.6971446783915201</v>
      </c>
      <c r="M4566">
        <v>6.5521682103474896</v>
      </c>
      <c r="N4566">
        <v>0.67902697457207495</v>
      </c>
    </row>
    <row r="4567" spans="1:14" x14ac:dyDescent="0.3">
      <c r="A4567">
        <v>1720501</v>
      </c>
      <c r="B4567">
        <v>2024</v>
      </c>
      <c r="C4567">
        <v>7</v>
      </c>
      <c r="D4567">
        <v>9</v>
      </c>
      <c r="E4567">
        <v>800</v>
      </c>
      <c r="F4567">
        <v>0.464739379882812</v>
      </c>
      <c r="G4567">
        <v>8.9639282226562506E-2</v>
      </c>
      <c r="H4567">
        <v>0.47330528428484098</v>
      </c>
      <c r="I4567">
        <v>-1.76133718079252</v>
      </c>
      <c r="J4567">
        <f t="shared" si="72"/>
        <v>4.5218481263870665</v>
      </c>
      <c r="K4567" t="str" cm="1">
        <f t="array" ref="K4567">INDEX($P$6:$P$13,MATCH(MIN(ABS(MOD(J4567 - $Q$6:$Q$13 + PI(), 2*PI()) - PI())),ABS(MOD(J4567 - $Q$6:$Q$13 + PI(), 2*PI()) - PI()),0))</f>
        <v>W</v>
      </c>
      <c r="L4567">
        <v>1.6923063952764601</v>
      </c>
      <c r="M4567">
        <v>6.5760739644368398</v>
      </c>
      <c r="N4567">
        <v>0.68653298086590198</v>
      </c>
    </row>
    <row r="4568" spans="1:14" x14ac:dyDescent="0.3">
      <c r="A4568">
        <v>1720504</v>
      </c>
      <c r="B4568">
        <v>2024</v>
      </c>
      <c r="C4568">
        <v>7</v>
      </c>
      <c r="D4568">
        <v>9</v>
      </c>
      <c r="E4568">
        <v>900</v>
      </c>
      <c r="F4568">
        <v>0.73656677246093705</v>
      </c>
      <c r="G4568">
        <v>-5.7370605468750002E-2</v>
      </c>
      <c r="H4568">
        <v>0.738797669639918</v>
      </c>
      <c r="I4568">
        <v>-1.4930640548766601</v>
      </c>
      <c r="J4568">
        <f t="shared" si="72"/>
        <v>4.7901212523029262</v>
      </c>
      <c r="K4568" t="str" cm="1">
        <f t="array" ref="K4568">INDEX($P$6:$P$13,MATCH(MIN(ABS(MOD(J4568 - $Q$6:$Q$13 + PI(), 2*PI()) - PI())),ABS(MOD(J4568 - $Q$6:$Q$13 + PI(), 2*PI()) - PI()),0))</f>
        <v>W</v>
      </c>
      <c r="L4568">
        <v>1.68683442777535</v>
      </c>
      <c r="M4568">
        <v>6.5926528506808797</v>
      </c>
      <c r="N4568">
        <v>0.69534088505638902</v>
      </c>
    </row>
    <row r="4569" spans="1:14" x14ac:dyDescent="0.3">
      <c r="A4569">
        <v>1720508</v>
      </c>
      <c r="B4569">
        <v>2024</v>
      </c>
      <c r="C4569">
        <v>7</v>
      </c>
      <c r="D4569">
        <v>9</v>
      </c>
      <c r="E4569">
        <v>1000</v>
      </c>
      <c r="F4569">
        <v>1.2674090576171799</v>
      </c>
      <c r="G4569">
        <v>-0.29344482421875001</v>
      </c>
      <c r="H4569">
        <v>1.30093642588362</v>
      </c>
      <c r="I4569">
        <v>-1.3432740938599901</v>
      </c>
      <c r="J4569">
        <f t="shared" si="72"/>
        <v>4.9399112133195962</v>
      </c>
      <c r="K4569" t="str" cm="1">
        <f t="array" ref="K4569">INDEX($P$6:$P$13,MATCH(MIN(ABS(MOD(J4569 - $Q$6:$Q$13 + PI(), 2*PI()) - PI())),ABS(MOD(J4569 - $Q$6:$Q$13 + PI(), 2*PI()) - PI()),0))</f>
        <v>W</v>
      </c>
      <c r="L4569">
        <v>1.68241414258872</v>
      </c>
      <c r="M4569">
        <v>6.6495183308919197</v>
      </c>
      <c r="N4569">
        <v>0.70110100507736195</v>
      </c>
    </row>
    <row r="4570" spans="1:14" x14ac:dyDescent="0.3">
      <c r="A4570">
        <v>1720512</v>
      </c>
      <c r="B4570">
        <v>2024</v>
      </c>
      <c r="C4570">
        <v>7</v>
      </c>
      <c r="D4570">
        <v>9</v>
      </c>
      <c r="E4570">
        <v>1100</v>
      </c>
      <c r="F4570">
        <v>1.3748187255859301</v>
      </c>
      <c r="G4570">
        <v>-0.55093933105468695</v>
      </c>
      <c r="H4570">
        <v>1.48110116964531</v>
      </c>
      <c r="I4570">
        <v>-1.18965564414095</v>
      </c>
      <c r="J4570">
        <f t="shared" si="72"/>
        <v>5.0935296630386357</v>
      </c>
      <c r="K4570" t="str" cm="1">
        <f t="array" ref="K4570">INDEX($P$6:$P$13,MATCH(MIN(ABS(MOD(J4570 - $Q$6:$Q$13 + PI(), 2*PI()) - PI())),ABS(MOD(J4570 - $Q$6:$Q$13 + PI(), 2*PI()) - PI()),0))</f>
        <v>W</v>
      </c>
      <c r="L4570">
        <v>1.67462321277308</v>
      </c>
      <c r="M4570">
        <v>6.6673525704277798</v>
      </c>
      <c r="N4570">
        <v>0.71103904644648197</v>
      </c>
    </row>
    <row r="4571" spans="1:14" x14ac:dyDescent="0.3">
      <c r="A4571">
        <v>1720515</v>
      </c>
      <c r="B4571">
        <v>2024</v>
      </c>
      <c r="C4571">
        <v>7</v>
      </c>
      <c r="D4571">
        <v>9</v>
      </c>
      <c r="E4571">
        <v>1200</v>
      </c>
      <c r="F4571">
        <v>1.5100500488281201</v>
      </c>
      <c r="G4571">
        <v>-0.68431030273437499</v>
      </c>
      <c r="H4571">
        <v>1.6578696391436301</v>
      </c>
      <c r="I4571">
        <v>-1.1453088490349199</v>
      </c>
      <c r="J4571">
        <f t="shared" si="72"/>
        <v>5.1378764581446665</v>
      </c>
      <c r="K4571" t="str" cm="1">
        <f t="array" ref="K4571">INDEX($P$6:$P$13,MATCH(MIN(ABS(MOD(J4571 - $Q$6:$Q$13 + PI(), 2*PI()) - PI())),ABS(MOD(J4571 - $Q$6:$Q$13 + PI(), 2*PI()) - PI()),0))</f>
        <v>NW</v>
      </c>
      <c r="L4571">
        <v>1.6664870780988199</v>
      </c>
      <c r="M4571">
        <v>6.6780355241563498</v>
      </c>
      <c r="N4571">
        <v>0.72168987327151801</v>
      </c>
    </row>
    <row r="4572" spans="1:14" x14ac:dyDescent="0.3">
      <c r="A4572">
        <v>1720519</v>
      </c>
      <c r="B4572">
        <v>2024</v>
      </c>
      <c r="C4572">
        <v>7</v>
      </c>
      <c r="D4572">
        <v>9</v>
      </c>
      <c r="E4572">
        <v>1300</v>
      </c>
      <c r="F4572">
        <v>1.54876037597656</v>
      </c>
      <c r="G4572">
        <v>-0.66283020019531202</v>
      </c>
      <c r="H4572">
        <v>1.6846372239998699</v>
      </c>
      <c r="I4572">
        <v>-1.16640881332321</v>
      </c>
      <c r="J4572">
        <f t="shared" si="72"/>
        <v>5.116776493856376</v>
      </c>
      <c r="K4572" t="str" cm="1">
        <f t="array" ref="K4572">INDEX($P$6:$P$13,MATCH(MIN(ABS(MOD(J4572 - $Q$6:$Q$13 + PI(), 2*PI()) - PI())),ABS(MOD(J4572 - $Q$6:$Q$13 + PI(), 2*PI()) - PI()),0))</f>
        <v>NW</v>
      </c>
      <c r="L4572">
        <v>1.6584339748692101</v>
      </c>
      <c r="M4572">
        <v>6.6937681833902998</v>
      </c>
      <c r="N4572">
        <v>0.732066810131073</v>
      </c>
    </row>
    <row r="4573" spans="1:14" x14ac:dyDescent="0.3">
      <c r="A4573">
        <v>1720522</v>
      </c>
      <c r="B4573">
        <v>2024</v>
      </c>
      <c r="C4573">
        <v>7</v>
      </c>
      <c r="D4573">
        <v>9</v>
      </c>
      <c r="E4573">
        <v>1400</v>
      </c>
      <c r="F4573">
        <v>1.5267578125000001</v>
      </c>
      <c r="G4573">
        <v>-0.55674133300781203</v>
      </c>
      <c r="H4573">
        <v>1.6251000984274999</v>
      </c>
      <c r="I4573">
        <v>-1.22112510044401</v>
      </c>
      <c r="J4573">
        <f t="shared" si="72"/>
        <v>5.062060206735576</v>
      </c>
      <c r="K4573" t="str" cm="1">
        <f t="array" ref="K4573">INDEX($P$6:$P$13,MATCH(MIN(ABS(MOD(J4573 - $Q$6:$Q$13 + PI(), 2*PI()) - PI())),ABS(MOD(J4573 - $Q$6:$Q$13 + PI(), 2*PI()) - PI()),0))</f>
        <v>W</v>
      </c>
      <c r="L4573">
        <v>1.6500517049288601</v>
      </c>
      <c r="M4573">
        <v>6.7081605063544298</v>
      </c>
      <c r="N4573">
        <v>0.74228253629472496</v>
      </c>
    </row>
    <row r="4574" spans="1:14" x14ac:dyDescent="0.3">
      <c r="A4574">
        <v>1720526</v>
      </c>
      <c r="B4574">
        <v>2024</v>
      </c>
      <c r="C4574">
        <v>7</v>
      </c>
      <c r="D4574">
        <v>9</v>
      </c>
      <c r="E4574">
        <v>1500</v>
      </c>
      <c r="F4574">
        <v>1.5334106445312501</v>
      </c>
      <c r="G4574">
        <v>-0.35487487792968703</v>
      </c>
      <c r="H4574">
        <v>1.57393912961948</v>
      </c>
      <c r="I4574">
        <v>-1.3433716631819901</v>
      </c>
      <c r="J4574">
        <f t="shared" si="72"/>
        <v>4.9398136439975957</v>
      </c>
      <c r="K4574" t="str" cm="1">
        <f t="array" ref="K4574">INDEX($P$6:$P$13,MATCH(MIN(ABS(MOD(J4574 - $Q$6:$Q$13 + PI(), 2*PI()) - PI())),ABS(MOD(J4574 - $Q$6:$Q$13 + PI(), 2*PI()) - PI()),0))</f>
        <v>W</v>
      </c>
      <c r="L4574">
        <v>1.64194273449772</v>
      </c>
      <c r="M4574">
        <v>6.7646423975626604</v>
      </c>
      <c r="N4574">
        <v>0.76282530360751599</v>
      </c>
    </row>
    <row r="4575" spans="1:14" x14ac:dyDescent="0.3">
      <c r="A4575">
        <v>1720530</v>
      </c>
      <c r="B4575">
        <v>2024</v>
      </c>
      <c r="C4575">
        <v>7</v>
      </c>
      <c r="D4575">
        <v>9</v>
      </c>
      <c r="E4575">
        <v>1600</v>
      </c>
      <c r="F4575">
        <v>1.46355285644531</v>
      </c>
      <c r="G4575">
        <v>3.1517944335937499E-2</v>
      </c>
      <c r="H4575">
        <v>1.46389219016442</v>
      </c>
      <c r="I4575">
        <v>-1.59232822653808</v>
      </c>
      <c r="J4575">
        <f t="shared" si="72"/>
        <v>4.6908570806415062</v>
      </c>
      <c r="K4575" t="str" cm="1">
        <f t="array" ref="K4575">INDEX($P$6:$P$13,MATCH(MIN(ABS(MOD(J4575 - $Q$6:$Q$13 + PI(), 2*PI()) - PI())),ABS(MOD(J4575 - $Q$6:$Q$13 + PI(), 2*PI()) - PI()),0))</f>
        <v>W</v>
      </c>
      <c r="L4575">
        <v>1.63440554475261</v>
      </c>
      <c r="M4575">
        <v>6.7719186147053998</v>
      </c>
      <c r="N4575">
        <v>0.77123106850518097</v>
      </c>
    </row>
    <row r="4576" spans="1:14" x14ac:dyDescent="0.3">
      <c r="A4576">
        <v>1720533</v>
      </c>
      <c r="B4576">
        <v>2024</v>
      </c>
      <c r="C4576">
        <v>7</v>
      </c>
      <c r="D4576">
        <v>9</v>
      </c>
      <c r="E4576">
        <v>1700</v>
      </c>
      <c r="F4576">
        <v>1.49017395019531</v>
      </c>
      <c r="G4576">
        <v>0.24327880859375001</v>
      </c>
      <c r="H4576">
        <v>1.5099016459860799</v>
      </c>
      <c r="I4576">
        <v>-1.73262402038423</v>
      </c>
      <c r="J4576">
        <f t="shared" si="72"/>
        <v>4.5505612867953564</v>
      </c>
      <c r="K4576" t="str" cm="1">
        <f t="array" ref="K4576">INDEX($P$6:$P$13,MATCH(MIN(ABS(MOD(J4576 - $Q$6:$Q$13 + PI(), 2*PI()) - PI())),ABS(MOD(J4576 - $Q$6:$Q$13 + PI(), 2*PI()) - PI()),0))</f>
        <v>W</v>
      </c>
      <c r="L4576">
        <v>1.6254229391212001</v>
      </c>
      <c r="M4576">
        <v>6.7793937259250203</v>
      </c>
      <c r="N4576">
        <v>0.77931825319925896</v>
      </c>
    </row>
    <row r="4577" spans="1:14" x14ac:dyDescent="0.3">
      <c r="A4577">
        <v>1720537</v>
      </c>
      <c r="B4577">
        <v>2024</v>
      </c>
      <c r="C4577">
        <v>7</v>
      </c>
      <c r="D4577">
        <v>9</v>
      </c>
      <c r="E4577">
        <v>1800</v>
      </c>
      <c r="F4577">
        <v>1.4883190917968701</v>
      </c>
      <c r="G4577">
        <v>0.295303344726562</v>
      </c>
      <c r="H4577">
        <v>1.51733245678518</v>
      </c>
      <c r="I4577">
        <v>-1.76666642284996</v>
      </c>
      <c r="J4577">
        <f t="shared" si="72"/>
        <v>4.516518884329626</v>
      </c>
      <c r="K4577" t="str" cm="1">
        <f t="array" ref="K4577">INDEX($P$6:$P$13,MATCH(MIN(ABS(MOD(J4577 - $Q$6:$Q$13 + PI(), 2*PI()) - PI())),ABS(MOD(J4577 - $Q$6:$Q$13 + PI(), 2*PI()) - PI()),0))</f>
        <v>W</v>
      </c>
      <c r="L4577">
        <v>1.61499545023571</v>
      </c>
      <c r="M4577">
        <v>6.7851548724704296</v>
      </c>
      <c r="N4577">
        <v>0.78705725404951299</v>
      </c>
    </row>
    <row r="4578" spans="1:14" x14ac:dyDescent="0.3">
      <c r="A4578">
        <v>1720540</v>
      </c>
      <c r="B4578">
        <v>2024</v>
      </c>
      <c r="C4578">
        <v>7</v>
      </c>
      <c r="D4578">
        <v>9</v>
      </c>
      <c r="E4578">
        <v>1900</v>
      </c>
      <c r="F4578">
        <v>1.6824804687499999</v>
      </c>
      <c r="G4578">
        <v>-0.156173706054687</v>
      </c>
      <c r="H4578">
        <v>1.68971321655128</v>
      </c>
      <c r="I4578">
        <v>-1.4782380639741</v>
      </c>
      <c r="J4578">
        <f t="shared" si="72"/>
        <v>4.8049472432054863</v>
      </c>
      <c r="K4578" t="str" cm="1">
        <f t="array" ref="K4578">INDEX($P$6:$P$13,MATCH(MIN(ABS(MOD(J4578 - $Q$6:$Q$13 + PI(), 2*PI()) - PI())),ABS(MOD(J4578 - $Q$6:$Q$13 + PI(), 2*PI()) - PI()),0))</f>
        <v>W</v>
      </c>
      <c r="L4578">
        <v>1.60246743742644</v>
      </c>
      <c r="M4578">
        <v>6.7796096801757804</v>
      </c>
      <c r="N4578">
        <v>0.79528229104147996</v>
      </c>
    </row>
    <row r="4579" spans="1:14" x14ac:dyDescent="0.3">
      <c r="A4579">
        <v>1720544</v>
      </c>
      <c r="B4579">
        <v>2024</v>
      </c>
      <c r="C4579">
        <v>7</v>
      </c>
      <c r="D4579">
        <v>9</v>
      </c>
      <c r="E4579">
        <v>2000</v>
      </c>
      <c r="F4579">
        <v>1.67144775390625</v>
      </c>
      <c r="G4579">
        <v>-0.602796020507812</v>
      </c>
      <c r="H4579">
        <v>1.7768231865828099</v>
      </c>
      <c r="I4579">
        <v>-1.2246715881597501</v>
      </c>
      <c r="J4579">
        <f t="shared" si="72"/>
        <v>5.0585137190198362</v>
      </c>
      <c r="K4579" t="str" cm="1">
        <f t="array" ref="K4579">INDEX($P$6:$P$13,MATCH(MIN(ABS(MOD(J4579 - $Q$6:$Q$13 + PI(), 2*PI()) - PI())),ABS(MOD(J4579 - $Q$6:$Q$13 + PI(), 2*PI()) - PI()),0))</f>
        <v>W</v>
      </c>
      <c r="L4579">
        <v>1.5885842307104601</v>
      </c>
      <c r="M4579">
        <v>6.7745050854153099</v>
      </c>
      <c r="N4579">
        <v>0.80270748668246705</v>
      </c>
    </row>
    <row r="4580" spans="1:14" x14ac:dyDescent="0.3">
      <c r="A4580">
        <v>1720548</v>
      </c>
      <c r="B4580">
        <v>2024</v>
      </c>
      <c r="C4580">
        <v>7</v>
      </c>
      <c r="D4580">
        <v>9</v>
      </c>
      <c r="E4580">
        <v>2100</v>
      </c>
      <c r="F4580">
        <v>1.51912963867187</v>
      </c>
      <c r="G4580">
        <v>-0.93016967773437498</v>
      </c>
      <c r="H4580">
        <v>1.7812833824149901</v>
      </c>
      <c r="I4580">
        <v>-1.02137860435271</v>
      </c>
      <c r="J4580">
        <f t="shared" si="72"/>
        <v>5.2618067028268758</v>
      </c>
      <c r="K4580" t="str" cm="1">
        <f t="array" ref="K4580">INDEX($P$6:$P$13,MATCH(MIN(ABS(MOD(J4580 - $Q$6:$Q$13 + PI(), 2*PI()) - PI())),ABS(MOD(J4580 - $Q$6:$Q$13 + PI(), 2*PI()) - PI()),0))</f>
        <v>NW</v>
      </c>
      <c r="L4580">
        <v>1.57508478550757</v>
      </c>
      <c r="M4580">
        <v>6.7755918502807599</v>
      </c>
      <c r="N4580">
        <v>0.80895105335447504</v>
      </c>
    </row>
    <row r="4581" spans="1:14" x14ac:dyDescent="0.3">
      <c r="A4581">
        <v>1720551</v>
      </c>
      <c r="B4581">
        <v>2024</v>
      </c>
      <c r="C4581">
        <v>7</v>
      </c>
      <c r="D4581">
        <v>9</v>
      </c>
      <c r="E4581">
        <v>2200</v>
      </c>
      <c r="F4581">
        <v>1.1434753417968699</v>
      </c>
      <c r="G4581">
        <v>-1.0054541015625</v>
      </c>
      <c r="H4581">
        <v>1.52265354156693</v>
      </c>
      <c r="I4581">
        <v>-0.84953797009190701</v>
      </c>
      <c r="J4581">
        <f t="shared" si="72"/>
        <v>5.4336473370876792</v>
      </c>
      <c r="K4581" t="str" cm="1">
        <f t="array" ref="K4581">INDEX($P$6:$P$13,MATCH(MIN(ABS(MOD(J4581 - $Q$6:$Q$13 + PI(), 2*PI()) - PI())),ABS(MOD(J4581 - $Q$6:$Q$13 + PI(), 2*PI()) - PI()),0))</f>
        <v>NW</v>
      </c>
      <c r="L4581">
        <v>1.56102151951122</v>
      </c>
      <c r="M4581">
        <v>6.8151228162977402</v>
      </c>
      <c r="N4581">
        <v>0.81057361761728897</v>
      </c>
    </row>
    <row r="4582" spans="1:14" x14ac:dyDescent="0.3">
      <c r="A4582">
        <v>1720555</v>
      </c>
      <c r="B4582">
        <v>2024</v>
      </c>
      <c r="C4582">
        <v>7</v>
      </c>
      <c r="D4582">
        <v>9</v>
      </c>
      <c r="E4582">
        <v>2300</v>
      </c>
      <c r="F4582">
        <v>0.98944152832031196</v>
      </c>
      <c r="G4582">
        <v>-0.77313598632812497</v>
      </c>
      <c r="H4582">
        <v>1.2556806088016099</v>
      </c>
      <c r="I4582">
        <v>-0.90750874280090399</v>
      </c>
      <c r="J4582">
        <f t="shared" si="72"/>
        <v>5.3756765643786819</v>
      </c>
      <c r="K4582" t="str" cm="1">
        <f t="array" ref="K4582">INDEX($P$6:$P$13,MATCH(MIN(ABS(MOD(J4582 - $Q$6:$Q$13 + PI(), 2*PI()) - PI())),ABS(MOD(J4582 - $Q$6:$Q$13 + PI(), 2*PI()) - PI()),0))</f>
        <v>NW</v>
      </c>
      <c r="L4582">
        <v>1.54869055103194</v>
      </c>
      <c r="M4582">
        <v>6.8138902452256902</v>
      </c>
      <c r="N4582">
        <v>0.81542880667580497</v>
      </c>
    </row>
    <row r="4583" spans="1:14" x14ac:dyDescent="0.3">
      <c r="A4583">
        <v>1720558</v>
      </c>
      <c r="B4583">
        <v>2024</v>
      </c>
      <c r="C4583">
        <v>7</v>
      </c>
      <c r="D4583">
        <v>9</v>
      </c>
      <c r="E4583">
        <v>0</v>
      </c>
      <c r="F4583">
        <v>-0.91453735351562504</v>
      </c>
      <c r="G4583">
        <v>-1.25108337402343</v>
      </c>
      <c r="H4583">
        <v>1.54970583651647</v>
      </c>
      <c r="I4583">
        <v>0.63122741225964796</v>
      </c>
      <c r="J4583">
        <f t="shared" si="72"/>
        <v>0.63122741225964796</v>
      </c>
      <c r="K4583" t="str" cm="1">
        <f t="array" ref="K4583">INDEX($P$6:$P$13,MATCH(MIN(ABS(MOD(J4583 - $Q$6:$Q$13 + PI(), 2*PI()) - PI())),ABS(MOD(J4583 - $Q$6:$Q$13 + PI(), 2*PI()) - PI()),0))</f>
        <v>NE</v>
      </c>
      <c r="L4583">
        <v>1.7198991706053399</v>
      </c>
      <c r="M4583">
        <v>6.4174537658691397</v>
      </c>
      <c r="N4583">
        <v>0.64429230822457195</v>
      </c>
    </row>
    <row r="4584" spans="1:14" x14ac:dyDescent="0.3">
      <c r="A4584">
        <v>1720562</v>
      </c>
      <c r="B4584">
        <v>2024</v>
      </c>
      <c r="C4584">
        <v>7</v>
      </c>
      <c r="D4584">
        <v>9</v>
      </c>
      <c r="E4584">
        <v>100</v>
      </c>
      <c r="F4584">
        <v>-0.88882324218749997</v>
      </c>
      <c r="G4584">
        <v>-1.2730145263671799</v>
      </c>
      <c r="H4584">
        <v>1.5526019258633399</v>
      </c>
      <c r="I4584">
        <v>0.60951926521967603</v>
      </c>
      <c r="J4584">
        <f t="shared" si="72"/>
        <v>0.60951926521967603</v>
      </c>
      <c r="K4584" t="str" cm="1">
        <f t="array" ref="K4584">INDEX($P$6:$P$13,MATCH(MIN(ABS(MOD(J4584 - $Q$6:$Q$13 + PI(), 2*PI()) - PI())),ABS(MOD(J4584 - $Q$6:$Q$13 + PI(), 2*PI()) - PI()),0))</f>
        <v>NE</v>
      </c>
      <c r="L4584">
        <v>1.71792141840781</v>
      </c>
      <c r="M4584">
        <v>6.4371412065294003</v>
      </c>
      <c r="N4584">
        <v>0.64737733205159498</v>
      </c>
    </row>
    <row r="4585" spans="1:14" x14ac:dyDescent="0.3">
      <c r="A4585">
        <v>1720566</v>
      </c>
      <c r="B4585">
        <v>2024</v>
      </c>
      <c r="C4585">
        <v>7</v>
      </c>
      <c r="D4585">
        <v>9</v>
      </c>
      <c r="E4585">
        <v>200</v>
      </c>
      <c r="F4585">
        <v>-0.84228637695312503</v>
      </c>
      <c r="G4585">
        <v>-1.05574401855468</v>
      </c>
      <c r="H4585">
        <v>1.3505709065113201</v>
      </c>
      <c r="I4585">
        <v>0.67340602524761295</v>
      </c>
      <c r="J4585">
        <f t="shared" si="72"/>
        <v>0.67340602524761295</v>
      </c>
      <c r="K4585" t="str" cm="1">
        <f t="array" ref="K4585">INDEX($P$6:$P$13,MATCH(MIN(ABS(MOD(J4585 - $Q$6:$Q$13 + PI(), 2*PI()) - PI())),ABS(MOD(J4585 - $Q$6:$Q$13 + PI(), 2*PI()) - PI()),0))</f>
        <v>NE</v>
      </c>
      <c r="L4585">
        <v>1.7154913135037899</v>
      </c>
      <c r="M4585">
        <v>6.4578294754028303</v>
      </c>
      <c r="N4585">
        <v>0.65105992555618197</v>
      </c>
    </row>
    <row r="4586" spans="1:14" x14ac:dyDescent="0.3">
      <c r="A4586">
        <v>1720569</v>
      </c>
      <c r="B4586">
        <v>2024</v>
      </c>
      <c r="C4586">
        <v>7</v>
      </c>
      <c r="D4586">
        <v>10</v>
      </c>
      <c r="E4586">
        <v>300</v>
      </c>
      <c r="F4586">
        <v>1.00550537109375</v>
      </c>
      <c r="G4586">
        <v>0.94307128906250004</v>
      </c>
      <c r="H4586">
        <v>1.37855885168257</v>
      </c>
      <c r="I4586">
        <v>-2.3241645828447499</v>
      </c>
      <c r="J4586">
        <f t="shared" si="72"/>
        <v>3.9590207243348363</v>
      </c>
      <c r="K4586" t="str" cm="1">
        <f t="array" ref="K4586">INDEX($P$6:$P$13,MATCH(MIN(ABS(MOD(J4586 - $Q$6:$Q$13 + PI(), 2*PI()) - PI())),ABS(MOD(J4586 - $Q$6:$Q$13 + PI(), 2*PI()) - PI()),0))</f>
        <v>SW</v>
      </c>
      <c r="L4586">
        <v>1.50207798223925</v>
      </c>
      <c r="M4586">
        <v>6.7731483247544997</v>
      </c>
      <c r="N4586">
        <v>0.82963516977098195</v>
      </c>
    </row>
    <row r="4587" spans="1:14" x14ac:dyDescent="0.3">
      <c r="A4587">
        <v>1720573</v>
      </c>
      <c r="B4587">
        <v>2024</v>
      </c>
      <c r="C4587">
        <v>7</v>
      </c>
      <c r="D4587">
        <v>10</v>
      </c>
      <c r="E4587">
        <v>400</v>
      </c>
      <c r="F4587">
        <v>1.3455175781249999</v>
      </c>
      <c r="G4587">
        <v>1.36943664550781</v>
      </c>
      <c r="H4587">
        <v>1.9198370449345501</v>
      </c>
      <c r="I4587">
        <v>-2.3650043803746201</v>
      </c>
      <c r="J4587">
        <f t="shared" si="72"/>
        <v>3.9181809268049661</v>
      </c>
      <c r="K4587" t="str" cm="1">
        <f t="array" ref="K4587">INDEX($P$6:$P$13,MATCH(MIN(ABS(MOD(J4587 - $Q$6:$Q$13 + PI(), 2*PI()) - PI())),ABS(MOD(J4587 - $Q$6:$Q$13 + PI(), 2*PI()) - PI()),0))</f>
        <v>SW</v>
      </c>
      <c r="L4587">
        <v>1.49458479383349</v>
      </c>
      <c r="M4587">
        <v>6.8849112192789699</v>
      </c>
      <c r="N4587">
        <v>0.87205613984001995</v>
      </c>
    </row>
    <row r="4588" spans="1:14" x14ac:dyDescent="0.3">
      <c r="A4588">
        <v>1720576</v>
      </c>
      <c r="B4588">
        <v>2024</v>
      </c>
      <c r="C4588">
        <v>7</v>
      </c>
      <c r="D4588">
        <v>10</v>
      </c>
      <c r="E4588">
        <v>500</v>
      </c>
      <c r="F4588">
        <v>1.7155902099609299</v>
      </c>
      <c r="G4588">
        <v>1.61669311523437</v>
      </c>
      <c r="H4588">
        <v>2.35731762759286</v>
      </c>
      <c r="I4588">
        <v>-2.3265247220991201</v>
      </c>
      <c r="J4588">
        <f t="shared" si="72"/>
        <v>3.9566605850804661</v>
      </c>
      <c r="K4588" t="str" cm="1">
        <f t="array" ref="K4588">INDEX($P$6:$P$13,MATCH(MIN(ABS(MOD(J4588 - $Q$6:$Q$13 + PI(), 2*PI()) - PI())),ABS(MOD(J4588 - $Q$6:$Q$13 + PI(), 2*PI()) - PI()),0))</f>
        <v>SW</v>
      </c>
      <c r="L4588">
        <v>1.4757511553298801</v>
      </c>
      <c r="M4588">
        <v>6.8494433297051298</v>
      </c>
      <c r="N4588">
        <v>0.87266927957534701</v>
      </c>
    </row>
    <row r="4589" spans="1:14" x14ac:dyDescent="0.3">
      <c r="A4589">
        <v>1720580</v>
      </c>
      <c r="B4589">
        <v>2024</v>
      </c>
      <c r="C4589">
        <v>7</v>
      </c>
      <c r="D4589">
        <v>10</v>
      </c>
      <c r="E4589">
        <v>600</v>
      </c>
      <c r="F4589">
        <v>2.00685913085937</v>
      </c>
      <c r="G4589">
        <v>1.74316467285156</v>
      </c>
      <c r="H4589">
        <v>2.6582149363419298</v>
      </c>
      <c r="I4589">
        <v>-2.2859919707723901</v>
      </c>
      <c r="J4589">
        <f t="shared" si="72"/>
        <v>3.9971933364071961</v>
      </c>
      <c r="K4589" t="str" cm="1">
        <f t="array" ref="K4589">INDEX($P$6:$P$13,MATCH(MIN(ABS(MOD(J4589 - $Q$6:$Q$13 + PI(), 2*PI()) - PI())),ABS(MOD(J4589 - $Q$6:$Q$13 + PI(), 2*PI()) - PI()),0))</f>
        <v>SW</v>
      </c>
      <c r="L4589">
        <v>1.45371814304604</v>
      </c>
      <c r="M4589">
        <v>6.8135039011637302</v>
      </c>
      <c r="N4589">
        <v>0.87288894255955995</v>
      </c>
    </row>
    <row r="4590" spans="1:14" x14ac:dyDescent="0.3">
      <c r="A4590">
        <v>1720584</v>
      </c>
      <c r="B4590">
        <v>2024</v>
      </c>
      <c r="C4590">
        <v>7</v>
      </c>
      <c r="D4590">
        <v>10</v>
      </c>
      <c r="E4590">
        <v>700</v>
      </c>
      <c r="F4590">
        <v>2.18595458984375</v>
      </c>
      <c r="G4590">
        <v>1.5665112304687501</v>
      </c>
      <c r="H4590">
        <v>2.6893037954168801</v>
      </c>
      <c r="I4590">
        <v>-2.1925935462728301</v>
      </c>
      <c r="J4590">
        <f t="shared" si="72"/>
        <v>4.0905917609067561</v>
      </c>
      <c r="K4590" t="str" cm="1">
        <f t="array" ref="K4590">INDEX($P$6:$P$13,MATCH(MIN(ABS(MOD(J4590 - $Q$6:$Q$13 + PI(), 2*PI()) - PI())),ABS(MOD(J4590 - $Q$6:$Q$13 + PI(), 2*PI()) - PI()),0))</f>
        <v>SW</v>
      </c>
      <c r="L4590">
        <v>1.4252379432605899</v>
      </c>
      <c r="M4590">
        <v>6.7899290720621703</v>
      </c>
      <c r="N4590">
        <v>0.87180197901195899</v>
      </c>
    </row>
    <row r="4591" spans="1:14" x14ac:dyDescent="0.3">
      <c r="A4591">
        <v>1720587</v>
      </c>
      <c r="B4591">
        <v>2024</v>
      </c>
      <c r="C4591">
        <v>7</v>
      </c>
      <c r="D4591">
        <v>10</v>
      </c>
      <c r="E4591">
        <v>800</v>
      </c>
      <c r="F4591">
        <v>2.2743383789062501</v>
      </c>
      <c r="G4591">
        <v>1.2966583251953101</v>
      </c>
      <c r="H4591">
        <v>2.61800264974354</v>
      </c>
      <c r="I4591">
        <v>-2.0889595808216699</v>
      </c>
      <c r="J4591">
        <f t="shared" si="72"/>
        <v>4.1942257263579164</v>
      </c>
      <c r="K4591" t="str" cm="1">
        <f t="array" ref="K4591">INDEX($P$6:$P$13,MATCH(MIN(ABS(MOD(J4591 - $Q$6:$Q$13 + PI(), 2*PI()) - PI())),ABS(MOD(J4591 - $Q$6:$Q$13 + PI(), 2*PI()) - PI()),0))</f>
        <v>SW</v>
      </c>
      <c r="L4591">
        <v>1.39256412288794</v>
      </c>
      <c r="M4591">
        <v>6.7692361407809702</v>
      </c>
      <c r="N4591">
        <v>0.87028569645351805</v>
      </c>
    </row>
    <row r="4592" spans="1:14" x14ac:dyDescent="0.3">
      <c r="A4592">
        <v>1720591</v>
      </c>
      <c r="B4592">
        <v>2024</v>
      </c>
      <c r="C4592">
        <v>7</v>
      </c>
      <c r="D4592">
        <v>10</v>
      </c>
      <c r="E4592">
        <v>900</v>
      </c>
      <c r="F4592">
        <v>2.2645593261718702</v>
      </c>
      <c r="G4592">
        <v>1.15744201660156</v>
      </c>
      <c r="H4592">
        <v>2.5432068267340502</v>
      </c>
      <c r="I4592">
        <v>-2.0432934665122602</v>
      </c>
      <c r="J4592">
        <f t="shared" si="72"/>
        <v>4.2398918406673261</v>
      </c>
      <c r="K4592" t="str" cm="1">
        <f t="array" ref="K4592">INDEX($P$6:$P$13,MATCH(MIN(ABS(MOD(J4592 - $Q$6:$Q$13 + PI(), 2*PI()) - PI())),ABS(MOD(J4592 - $Q$6:$Q$13 + PI(), 2*PI()) - PI()),0))</f>
        <v>SW</v>
      </c>
      <c r="L4592">
        <v>1.35592263635127</v>
      </c>
      <c r="M4592">
        <v>6.7532224655151296</v>
      </c>
      <c r="N4592">
        <v>0.86844201882680205</v>
      </c>
    </row>
    <row r="4593" spans="1:14" x14ac:dyDescent="0.3">
      <c r="A4593">
        <v>1720594</v>
      </c>
      <c r="B4593">
        <v>2024</v>
      </c>
      <c r="C4593">
        <v>7</v>
      </c>
      <c r="D4593">
        <v>10</v>
      </c>
      <c r="E4593">
        <v>1000</v>
      </c>
      <c r="F4593">
        <v>2.6486706542968701</v>
      </c>
      <c r="G4593">
        <v>0.93846984863281202</v>
      </c>
      <c r="H4593">
        <v>2.8100145714437699</v>
      </c>
      <c r="I4593">
        <v>-1.9113121083837401</v>
      </c>
      <c r="J4593">
        <f t="shared" si="72"/>
        <v>4.3718731987958463</v>
      </c>
      <c r="K4593" t="str" cm="1">
        <f t="array" ref="K4593">INDEX($P$6:$P$13,MATCH(MIN(ABS(MOD(J4593 - $Q$6:$Q$13 + PI(), 2*PI()) - PI())),ABS(MOD(J4593 - $Q$6:$Q$13 + PI(), 2*PI()) - PI()),0))</f>
        <v>W</v>
      </c>
      <c r="L4593">
        <v>1.3138173789315</v>
      </c>
      <c r="M4593">
        <v>6.7458684709336998</v>
      </c>
      <c r="N4593">
        <v>0.86520462565951795</v>
      </c>
    </row>
    <row r="4594" spans="1:14" x14ac:dyDescent="0.3">
      <c r="A4594">
        <v>1720598</v>
      </c>
      <c r="B4594">
        <v>2024</v>
      </c>
      <c r="C4594">
        <v>7</v>
      </c>
      <c r="D4594">
        <v>10</v>
      </c>
      <c r="E4594">
        <v>1100</v>
      </c>
      <c r="F4594">
        <v>2.76660522460937</v>
      </c>
      <c r="G4594">
        <v>0.96212036132812495</v>
      </c>
      <c r="H4594">
        <v>2.9291261595428102</v>
      </c>
      <c r="I4594">
        <v>-1.90547605560041</v>
      </c>
      <c r="J4594">
        <f t="shared" si="72"/>
        <v>4.3777092515791765</v>
      </c>
      <c r="K4594" t="str" cm="1">
        <f t="array" ref="K4594">INDEX($P$6:$P$13,MATCH(MIN(ABS(MOD(J4594 - $Q$6:$Q$13 + PI(), 2*PI()) - PI())),ABS(MOD(J4594 - $Q$6:$Q$13 + PI(), 2*PI()) - PI()),0))</f>
        <v>W</v>
      </c>
      <c r="L4594">
        <v>1.26563999586364</v>
      </c>
      <c r="M4594">
        <v>6.7141170501708896</v>
      </c>
      <c r="N4594">
        <v>0.86532568931579501</v>
      </c>
    </row>
    <row r="4595" spans="1:14" x14ac:dyDescent="0.3">
      <c r="A4595">
        <v>1720602</v>
      </c>
      <c r="B4595">
        <v>2024</v>
      </c>
      <c r="C4595">
        <v>7</v>
      </c>
      <c r="D4595">
        <v>10</v>
      </c>
      <c r="E4595">
        <v>1200</v>
      </c>
      <c r="F4595">
        <v>2.8420947265624998</v>
      </c>
      <c r="G4595">
        <v>1.0903527832031199</v>
      </c>
      <c r="H4595">
        <v>3.04407155411845</v>
      </c>
      <c r="I4595">
        <v>-1.9371237386095801</v>
      </c>
      <c r="J4595">
        <f t="shared" si="72"/>
        <v>4.3460615685700059</v>
      </c>
      <c r="K4595" t="str" cm="1">
        <f t="array" ref="K4595">INDEX($P$6:$P$13,MATCH(MIN(ABS(MOD(J4595 - $Q$6:$Q$13 + PI(), 2*PI()) - PI())),ABS(MOD(J4595 - $Q$6:$Q$13 + PI(), 2*PI()) - PI()),0))</f>
        <v>W</v>
      </c>
      <c r="L4595">
        <v>1.2060820969188699</v>
      </c>
      <c r="M4595">
        <v>6.6795681847466302</v>
      </c>
      <c r="N4595">
        <v>0.86623691850238305</v>
      </c>
    </row>
    <row r="4596" spans="1:14" x14ac:dyDescent="0.3">
      <c r="A4596">
        <v>1720605</v>
      </c>
      <c r="B4596">
        <v>2024</v>
      </c>
      <c r="C4596">
        <v>7</v>
      </c>
      <c r="D4596">
        <v>10</v>
      </c>
      <c r="E4596">
        <v>1300</v>
      </c>
      <c r="F4596">
        <v>2.7024847412109301</v>
      </c>
      <c r="G4596">
        <v>1.2327325439453101</v>
      </c>
      <c r="H4596">
        <v>2.9703624865291798</v>
      </c>
      <c r="I4596">
        <v>-1.9987510121476699</v>
      </c>
      <c r="J4596">
        <f t="shared" si="72"/>
        <v>4.2844342950319163</v>
      </c>
      <c r="K4596" t="str" cm="1">
        <f t="array" ref="K4596">INDEX($P$6:$P$13,MATCH(MIN(ABS(MOD(J4596 - $Q$6:$Q$13 + PI(), 2*PI()) - PI())),ABS(MOD(J4596 - $Q$6:$Q$13 + PI(), 2*PI()) - PI()),0))</f>
        <v>SW</v>
      </c>
      <c r="L4596">
        <v>1.13800658026901</v>
      </c>
      <c r="M4596">
        <v>6.6570316950480102</v>
      </c>
      <c r="N4596">
        <v>0.86619073814815895</v>
      </c>
    </row>
    <row r="4597" spans="1:14" x14ac:dyDescent="0.3">
      <c r="A4597">
        <v>1720609</v>
      </c>
      <c r="B4597">
        <v>2024</v>
      </c>
      <c r="C4597">
        <v>7</v>
      </c>
      <c r="D4597">
        <v>10</v>
      </c>
      <c r="E4597">
        <v>1400</v>
      </c>
      <c r="F4597">
        <v>2.5655120849609299</v>
      </c>
      <c r="G4597">
        <v>1.2320513916015601</v>
      </c>
      <c r="H4597">
        <v>2.8460152651783002</v>
      </c>
      <c r="I4597">
        <v>-2.0185081330001702</v>
      </c>
      <c r="J4597">
        <f t="shared" si="72"/>
        <v>4.2646771741794165</v>
      </c>
      <c r="K4597" t="str" cm="1">
        <f t="array" ref="K4597">INDEX($P$6:$P$13,MATCH(MIN(ABS(MOD(J4597 - $Q$6:$Q$13 + PI(), 2*PI()) - PI())),ABS(MOD(J4597 - $Q$6:$Q$13 + PI(), 2*PI()) - PI()),0))</f>
        <v>SW</v>
      </c>
      <c r="L4597">
        <v>1.0679539032351999</v>
      </c>
      <c r="M4597">
        <v>6.64266724056667</v>
      </c>
      <c r="N4597">
        <v>0.865858223703172</v>
      </c>
    </row>
    <row r="4598" spans="1:14" x14ac:dyDescent="0.3">
      <c r="A4598">
        <v>1720612</v>
      </c>
      <c r="B4598">
        <v>2024</v>
      </c>
      <c r="C4598">
        <v>7</v>
      </c>
      <c r="D4598">
        <v>10</v>
      </c>
      <c r="E4598">
        <v>1500</v>
      </c>
      <c r="F4598">
        <v>2.5276641845703098</v>
      </c>
      <c r="G4598">
        <v>1.1709869384765601</v>
      </c>
      <c r="H4598">
        <v>2.7857308987126101</v>
      </c>
      <c r="I4598">
        <v>-2.0046293063726699</v>
      </c>
      <c r="J4598">
        <f t="shared" si="72"/>
        <v>4.2785560008069163</v>
      </c>
      <c r="K4598" t="str" cm="1">
        <f t="array" ref="K4598">INDEX($P$6:$P$13,MATCH(MIN(ABS(MOD(J4598 - $Q$6:$Q$13 + PI(), 2*PI()) - PI())),ABS(MOD(J4598 - $Q$6:$Q$13 + PI(), 2*PI()) - PI()),0))</f>
        <v>SW</v>
      </c>
      <c r="L4598">
        <v>0.99643933200585499</v>
      </c>
      <c r="M4598">
        <v>6.6997152964274003</v>
      </c>
      <c r="N4598">
        <v>0.88579532172944797</v>
      </c>
    </row>
    <row r="4599" spans="1:14" x14ac:dyDescent="0.3">
      <c r="A4599">
        <v>1720616</v>
      </c>
      <c r="B4599">
        <v>2024</v>
      </c>
      <c r="C4599">
        <v>7</v>
      </c>
      <c r="D4599">
        <v>10</v>
      </c>
      <c r="E4599">
        <v>1600</v>
      </c>
      <c r="F4599">
        <v>2.6031542968750001</v>
      </c>
      <c r="G4599">
        <v>1.04949340820312</v>
      </c>
      <c r="H4599">
        <v>2.8067505602031302</v>
      </c>
      <c r="I4599">
        <v>-1.95402576071809</v>
      </c>
      <c r="J4599">
        <f t="shared" si="72"/>
        <v>4.3291595464614963</v>
      </c>
      <c r="K4599" t="str" cm="1">
        <f t="array" ref="K4599">INDEX($P$6:$P$13,MATCH(MIN(ABS(MOD(J4599 - $Q$6:$Q$13 + PI(), 2*PI()) - PI())),ABS(MOD(J4599 - $Q$6:$Q$13 + PI(), 2*PI()) - PI()),0))</f>
        <v>W</v>
      </c>
      <c r="L4599">
        <v>0.93609060552596302</v>
      </c>
      <c r="M4599">
        <v>6.6967429055107903</v>
      </c>
      <c r="N4599">
        <v>0.88696179787317897</v>
      </c>
    </row>
    <row r="4600" spans="1:14" x14ac:dyDescent="0.3">
      <c r="A4600">
        <v>1720620</v>
      </c>
      <c r="B4600">
        <v>2024</v>
      </c>
      <c r="C4600">
        <v>7</v>
      </c>
      <c r="D4600">
        <v>10</v>
      </c>
      <c r="E4600">
        <v>1700</v>
      </c>
      <c r="F4600">
        <v>2.71993469238281</v>
      </c>
      <c r="G4600">
        <v>0.83189819335937498</v>
      </c>
      <c r="H4600">
        <v>2.8443099927648801</v>
      </c>
      <c r="I4600">
        <v>-1.8676134886539699</v>
      </c>
      <c r="J4600">
        <f t="shared" si="72"/>
        <v>4.4155718185256161</v>
      </c>
      <c r="K4600" t="str" cm="1">
        <f t="array" ref="K4600">INDEX($P$6:$P$13,MATCH(MIN(ABS(MOD(J4600 - $Q$6:$Q$13 + PI(), 2*PI()) - PI())),ABS(MOD(J4600 - $Q$6:$Q$13 + PI(), 2*PI()) - PI()),0))</f>
        <v>W</v>
      </c>
      <c r="L4600">
        <v>0.87545479582881403</v>
      </c>
      <c r="M4600">
        <v>6.6915221744113502</v>
      </c>
      <c r="N4600">
        <v>0.88869161738289704</v>
      </c>
    </row>
    <row r="4601" spans="1:14" x14ac:dyDescent="0.3">
      <c r="A4601">
        <v>1720623</v>
      </c>
      <c r="B4601">
        <v>2024</v>
      </c>
      <c r="C4601">
        <v>7</v>
      </c>
      <c r="D4601">
        <v>10</v>
      </c>
      <c r="E4601">
        <v>1800</v>
      </c>
      <c r="F4601">
        <v>2.7481982421875002</v>
      </c>
      <c r="G4601">
        <v>0.36896362304687502</v>
      </c>
      <c r="H4601">
        <v>2.7728555197655602</v>
      </c>
      <c r="I4601">
        <v>-1.7042548427381301</v>
      </c>
      <c r="J4601">
        <f t="shared" si="72"/>
        <v>4.5789304644414557</v>
      </c>
      <c r="K4601" t="str" cm="1">
        <f t="array" ref="K4601">INDEX($P$6:$P$13,MATCH(MIN(ABS(MOD(J4601 - $Q$6:$Q$13 + PI(), 2*PI()) - PI())),ABS(MOD(J4601 - $Q$6:$Q$13 + PI(), 2*PI()) - PI()),0))</f>
        <v>W</v>
      </c>
      <c r="L4601">
        <v>1.5140782009064899</v>
      </c>
      <c r="M4601">
        <v>6.6884237925211503</v>
      </c>
      <c r="N4601">
        <v>0.89042516549428297</v>
      </c>
    </row>
    <row r="4602" spans="1:14" x14ac:dyDescent="0.3">
      <c r="A4602">
        <v>1720627</v>
      </c>
      <c r="B4602">
        <v>2024</v>
      </c>
      <c r="C4602">
        <v>7</v>
      </c>
      <c r="D4602">
        <v>10</v>
      </c>
      <c r="E4602">
        <v>1900</v>
      </c>
      <c r="F4602">
        <v>2.5912841796874999</v>
      </c>
      <c r="G4602">
        <v>0.20372314453125001</v>
      </c>
      <c r="H4602">
        <v>2.59928005792304</v>
      </c>
      <c r="I4602">
        <v>-1.6492535512469599</v>
      </c>
      <c r="J4602">
        <f t="shared" si="72"/>
        <v>4.6339317559326263</v>
      </c>
      <c r="K4602" t="str" cm="1">
        <f t="array" ref="K4602">INDEX($P$6:$P$13,MATCH(MIN(ABS(MOD(J4602 - $Q$6:$Q$13 + PI(), 2*PI()) - PI())),ABS(MOD(J4602 - $Q$6:$Q$13 + PI(), 2*PI()) - PI()),0))</f>
        <v>W</v>
      </c>
      <c r="L4602">
        <v>1.4599514010365899</v>
      </c>
      <c r="M4602">
        <v>6.6916872660318996</v>
      </c>
      <c r="N4602">
        <v>0.89182821909586496</v>
      </c>
    </row>
    <row r="4603" spans="1:14" x14ac:dyDescent="0.3">
      <c r="A4603">
        <v>1720630</v>
      </c>
      <c r="B4603">
        <v>2024</v>
      </c>
      <c r="C4603">
        <v>7</v>
      </c>
      <c r="D4603">
        <v>10</v>
      </c>
      <c r="E4603">
        <v>2000</v>
      </c>
      <c r="F4603">
        <v>2.2843872070312501</v>
      </c>
      <c r="G4603">
        <v>5.64349365234375E-2</v>
      </c>
      <c r="H4603">
        <v>2.2850842027611198</v>
      </c>
      <c r="I4603">
        <v>-1.59549593089619</v>
      </c>
      <c r="J4603">
        <f t="shared" si="72"/>
        <v>4.6876893762833962</v>
      </c>
      <c r="K4603" t="str" cm="1">
        <f t="array" ref="K4603">INDEX($P$6:$P$13,MATCH(MIN(ABS(MOD(J4603 - $Q$6:$Q$13 + PI(), 2*PI()) - PI())),ABS(MOD(J4603 - $Q$6:$Q$13 + PI(), 2*PI()) - PI()),0))</f>
        <v>W</v>
      </c>
      <c r="L4603">
        <v>2.1096554389559299</v>
      </c>
      <c r="M4603">
        <v>6.6999280717637797</v>
      </c>
      <c r="N4603">
        <v>0.89296003182729</v>
      </c>
    </row>
    <row r="4604" spans="1:14" x14ac:dyDescent="0.3">
      <c r="A4604">
        <v>1720634</v>
      </c>
      <c r="B4604">
        <v>2024</v>
      </c>
      <c r="C4604">
        <v>7</v>
      </c>
      <c r="D4604">
        <v>10</v>
      </c>
      <c r="E4604">
        <v>2100</v>
      </c>
      <c r="F4604">
        <v>1.9413824462890601</v>
      </c>
      <c r="G4604">
        <v>0.24877014160156199</v>
      </c>
      <c r="H4604">
        <v>1.9572563414411901</v>
      </c>
      <c r="I4604">
        <v>-1.69824251637011</v>
      </c>
      <c r="J4604">
        <f t="shared" si="72"/>
        <v>4.5849427908094764</v>
      </c>
      <c r="K4604" t="str" cm="1">
        <f t="array" ref="K4604">INDEX($P$6:$P$13,MATCH(MIN(ABS(MOD(J4604 - $Q$6:$Q$13 + PI(), 2*PI()) - PI())),ABS(MOD(J4604 - $Q$6:$Q$13 + PI(), 2*PI()) - PI()),0))</f>
        <v>W</v>
      </c>
      <c r="L4604">
        <v>2.0659206211219998</v>
      </c>
      <c r="M4604">
        <v>6.7116732067531997</v>
      </c>
      <c r="N4604">
        <v>0.89405508836110403</v>
      </c>
    </row>
    <row r="4605" spans="1:14" x14ac:dyDescent="0.3">
      <c r="A4605">
        <v>1720638</v>
      </c>
      <c r="B4605">
        <v>2024</v>
      </c>
      <c r="C4605">
        <v>7</v>
      </c>
      <c r="D4605">
        <v>10</v>
      </c>
      <c r="E4605">
        <v>2200</v>
      </c>
      <c r="F4605">
        <v>2.03385498046875</v>
      </c>
      <c r="G4605">
        <v>0.13183898925781201</v>
      </c>
      <c r="H4605">
        <v>2.0381235489209302</v>
      </c>
      <c r="I4605">
        <v>-1.6355279796058</v>
      </c>
      <c r="J4605">
        <f t="shared" si="72"/>
        <v>4.6476573275737865</v>
      </c>
      <c r="K4605" t="str" cm="1">
        <f t="array" ref="K4605">INDEX($P$6:$P$13,MATCH(MIN(ABS(MOD(J4605 - $Q$6:$Q$13 + PI(), 2*PI()) - PI())),ABS(MOD(J4605 - $Q$6:$Q$13 + PI(), 2*PI()) - PI()),0))</f>
        <v>W</v>
      </c>
      <c r="L4605">
        <v>2.7167639241011599</v>
      </c>
      <c r="M4605">
        <v>6.7452256944444402</v>
      </c>
      <c r="N4605">
        <v>0.89285798205269695</v>
      </c>
    </row>
    <row r="4606" spans="1:14" x14ac:dyDescent="0.3">
      <c r="A4606">
        <v>1720641</v>
      </c>
      <c r="B4606">
        <v>2024</v>
      </c>
      <c r="C4606">
        <v>7</v>
      </c>
      <c r="D4606">
        <v>10</v>
      </c>
      <c r="E4606">
        <v>2300</v>
      </c>
      <c r="F4606">
        <v>1.9696575927734301</v>
      </c>
      <c r="G4606">
        <v>0.290446166992187</v>
      </c>
      <c r="H4606">
        <v>1.99095705847476</v>
      </c>
      <c r="I4606">
        <v>-1.7172014737355801</v>
      </c>
      <c r="J4606">
        <f t="shared" si="72"/>
        <v>4.5659838334440064</v>
      </c>
      <c r="K4606" t="str" cm="1">
        <f t="array" ref="K4606">INDEX($P$6:$P$13,MATCH(MIN(ABS(MOD(J4606 - $Q$6:$Q$13 + PI(), 2*PI()) - PI())),ABS(MOD(J4606 - $Q$6:$Q$13 + PI(), 2*PI()) - PI()),0))</f>
        <v>W</v>
      </c>
      <c r="L4606">
        <v>2.67540660067821</v>
      </c>
      <c r="M4606">
        <v>6.7474880218505797</v>
      </c>
      <c r="N4606">
        <v>0.89534706539577902</v>
      </c>
    </row>
    <row r="4607" spans="1:14" x14ac:dyDescent="0.3">
      <c r="A4607">
        <v>1720645</v>
      </c>
      <c r="B4607">
        <v>2024</v>
      </c>
      <c r="C4607">
        <v>7</v>
      </c>
      <c r="D4607">
        <v>10</v>
      </c>
      <c r="E4607">
        <v>0</v>
      </c>
      <c r="F4607">
        <v>0.77318237304687498</v>
      </c>
      <c r="G4607">
        <v>-0.43954895019531198</v>
      </c>
      <c r="H4607">
        <v>0.88938982544674805</v>
      </c>
      <c r="I4607">
        <v>-1.05386580085441</v>
      </c>
      <c r="J4607">
        <f t="shared" si="72"/>
        <v>5.2293195063251758</v>
      </c>
      <c r="K4607" t="str" cm="1">
        <f t="array" ref="K4607">INDEX($P$6:$P$13,MATCH(MIN(ABS(MOD(J4607 - $Q$6:$Q$13 + PI(), 2*PI()) - PI())),ABS(MOD(J4607 - $Q$6:$Q$13 + PI(), 2*PI()) - PI()),0))</f>
        <v>NW</v>
      </c>
      <c r="L4607">
        <v>1.5361150451832299</v>
      </c>
      <c r="M4607">
        <v>6.8097463183932803</v>
      </c>
      <c r="N4607">
        <v>0.81967706150478703</v>
      </c>
    </row>
    <row r="4608" spans="1:14" x14ac:dyDescent="0.3">
      <c r="A4608">
        <v>1720648</v>
      </c>
      <c r="B4608">
        <v>2024</v>
      </c>
      <c r="C4608">
        <v>7</v>
      </c>
      <c r="D4608">
        <v>10</v>
      </c>
      <c r="E4608">
        <v>100</v>
      </c>
      <c r="F4608">
        <v>0.74026916503906204</v>
      </c>
      <c r="G4608">
        <v>-0.14655029296875</v>
      </c>
      <c r="H4608">
        <v>0.75463595533002303</v>
      </c>
      <c r="I4608">
        <v>-1.3753544814943199</v>
      </c>
      <c r="J4608">
        <f t="shared" si="72"/>
        <v>4.9078308256852665</v>
      </c>
      <c r="K4608" t="str" cm="1">
        <f t="array" ref="K4608">INDEX($P$6:$P$13,MATCH(MIN(ABS(MOD(J4608 - $Q$6:$Q$13 + PI(), 2*PI()) - PI())),ABS(MOD(J4608 - $Q$6:$Q$13 + PI(), 2*PI()) - PI()),0))</f>
        <v>W</v>
      </c>
      <c r="L4608">
        <v>1.5235818244144901</v>
      </c>
      <c r="M4608">
        <v>6.8035589853922502</v>
      </c>
      <c r="N4608">
        <v>0.82328820228576605</v>
      </c>
    </row>
    <row r="4609" spans="1:14" x14ac:dyDescent="0.3">
      <c r="A4609">
        <v>1720652</v>
      </c>
      <c r="B4609">
        <v>2024</v>
      </c>
      <c r="C4609">
        <v>7</v>
      </c>
      <c r="D4609">
        <v>10</v>
      </c>
      <c r="E4609">
        <v>200</v>
      </c>
      <c r="F4609">
        <v>0.777125244140625</v>
      </c>
      <c r="G4609">
        <v>0.43456909179687497</v>
      </c>
      <c r="H4609">
        <v>0.890378537828595</v>
      </c>
      <c r="I4609">
        <v>-2.0806760699544999</v>
      </c>
      <c r="J4609">
        <f t="shared" si="72"/>
        <v>4.2025092372250867</v>
      </c>
      <c r="K4609" t="str" cm="1">
        <f t="array" ref="K4609">INDEX($P$6:$P$13,MATCH(MIN(ABS(MOD(J4609 - $Q$6:$Q$13 + PI(), 2*PI()) - PI())),ABS(MOD(J4609 - $Q$6:$Q$13 + PI(), 2*PI()) - PI()),0))</f>
        <v>SW</v>
      </c>
      <c r="L4609">
        <v>1.51196934720663</v>
      </c>
      <c r="M4609">
        <v>6.7910656399197</v>
      </c>
      <c r="N4609">
        <v>0.82660638623767402</v>
      </c>
    </row>
    <row r="4610" spans="1:14" x14ac:dyDescent="0.3">
      <c r="A4610">
        <v>1720656</v>
      </c>
      <c r="B4610">
        <v>2024</v>
      </c>
      <c r="C4610">
        <v>7</v>
      </c>
      <c r="D4610">
        <v>11</v>
      </c>
      <c r="E4610">
        <v>300</v>
      </c>
      <c r="F4610">
        <v>2.3314544677734301</v>
      </c>
      <c r="G4610">
        <v>1.68838684082031</v>
      </c>
      <c r="H4610">
        <v>2.8785986277277198</v>
      </c>
      <c r="I4610">
        <v>-2.1975651774051501</v>
      </c>
      <c r="J4610">
        <f t="shared" si="72"/>
        <v>4.0856201297744361</v>
      </c>
      <c r="K4610" t="str" cm="1">
        <f t="array" ref="K4610">INDEX($P$6:$P$13,MATCH(MIN(ABS(MOD(J4610 - $Q$6:$Q$13 + PI(), 2*PI()) - PI())),ABS(MOD(J4610 - $Q$6:$Q$13 + PI(), 2*PI()) - PI()),0))</f>
        <v>SW</v>
      </c>
      <c r="L4610">
        <v>2.5250962500388399</v>
      </c>
      <c r="M4610">
        <v>6.7273035049438397</v>
      </c>
      <c r="N4610">
        <v>0.91254433658387901</v>
      </c>
    </row>
    <row r="4611" spans="1:14" x14ac:dyDescent="0.3">
      <c r="A4611">
        <v>1720659</v>
      </c>
      <c r="B4611">
        <v>2024</v>
      </c>
      <c r="C4611">
        <v>7</v>
      </c>
      <c r="D4611">
        <v>11</v>
      </c>
      <c r="E4611">
        <v>400</v>
      </c>
      <c r="F4611">
        <v>2.5482757568359302</v>
      </c>
      <c r="G4611">
        <v>1.7813806152343701</v>
      </c>
      <c r="H4611">
        <v>3.1091841742184601</v>
      </c>
      <c r="I4611">
        <v>-2.18088664947622</v>
      </c>
      <c r="J4611">
        <f t="shared" ref="J4611:J4674" si="73">IF(I4611&lt;0,I4611+2*PI(),I4611)</f>
        <v>4.1022986577033667</v>
      </c>
      <c r="K4611" t="str" cm="1">
        <f t="array" ref="K4611">INDEX($P$6:$P$13,MATCH(MIN(ABS(MOD(J4611 - $Q$6:$Q$13 + PI(), 2*PI()) - PI())),ABS(MOD(J4611 - $Q$6:$Q$13 + PI(), 2*PI()) - PI()),0))</f>
        <v>SW</v>
      </c>
      <c r="L4611">
        <v>2.4948242754719798</v>
      </c>
      <c r="M4611">
        <v>6.7119863298204203</v>
      </c>
      <c r="N4611">
        <v>0.91768639617495995</v>
      </c>
    </row>
    <row r="4612" spans="1:14" x14ac:dyDescent="0.3">
      <c r="A4612">
        <v>1720663</v>
      </c>
      <c r="B4612">
        <v>2024</v>
      </c>
      <c r="C4612">
        <v>7</v>
      </c>
      <c r="D4612">
        <v>11</v>
      </c>
      <c r="E4612">
        <v>500</v>
      </c>
      <c r="F4612">
        <v>2.6746380615234302</v>
      </c>
      <c r="G4612">
        <v>1.9242608642578101</v>
      </c>
      <c r="H4612">
        <v>3.29491557310108</v>
      </c>
      <c r="I4612">
        <v>-2.19445521686161</v>
      </c>
      <c r="J4612">
        <f t="shared" si="73"/>
        <v>4.0887300903179762</v>
      </c>
      <c r="K4612" t="str" cm="1">
        <f t="array" ref="K4612">INDEX($P$6:$P$13,MATCH(MIN(ABS(MOD(J4612 - $Q$6:$Q$13 + PI(), 2*PI()) - PI())),ABS(MOD(J4612 - $Q$6:$Q$13 + PI(), 2*PI()) - PI()),0))</f>
        <v>SW</v>
      </c>
      <c r="L4612">
        <v>2.46274093709436</v>
      </c>
      <c r="M4612">
        <v>6.6949399312337201</v>
      </c>
      <c r="N4612">
        <v>0.92307060294681098</v>
      </c>
    </row>
    <row r="4613" spans="1:14" x14ac:dyDescent="0.3">
      <c r="A4613">
        <v>1720666</v>
      </c>
      <c r="B4613">
        <v>2024</v>
      </c>
      <c r="C4613">
        <v>7</v>
      </c>
      <c r="D4613">
        <v>11</v>
      </c>
      <c r="E4613">
        <v>600</v>
      </c>
      <c r="F4613">
        <v>2.9508068847656199</v>
      </c>
      <c r="G4613">
        <v>1.97477661132812</v>
      </c>
      <c r="H4613">
        <v>3.55063430049178</v>
      </c>
      <c r="I4613">
        <v>-2.1605733473839699</v>
      </c>
      <c r="J4613">
        <f t="shared" si="73"/>
        <v>4.1226119597956163</v>
      </c>
      <c r="K4613" t="str" cm="1">
        <f t="array" ref="K4613">INDEX($P$6:$P$13,MATCH(MIN(ABS(MOD(J4613 - $Q$6:$Q$13 + PI(), 2*PI()) - PI())),ABS(MOD(J4613 - $Q$6:$Q$13 + PI(), 2*PI()) - PI()),0))</f>
        <v>SW</v>
      </c>
      <c r="L4613">
        <v>2.4245935809146402</v>
      </c>
      <c r="M4613">
        <v>6.6675873862372503</v>
      </c>
      <c r="N4613">
        <v>0.92974389261669499</v>
      </c>
    </row>
    <row r="4614" spans="1:14" x14ac:dyDescent="0.3">
      <c r="A4614">
        <v>1720670</v>
      </c>
      <c r="B4614">
        <v>2024</v>
      </c>
      <c r="C4614">
        <v>7</v>
      </c>
      <c r="D4614">
        <v>11</v>
      </c>
      <c r="E4614">
        <v>700</v>
      </c>
      <c r="F4614">
        <v>3.2181793212890599</v>
      </c>
      <c r="G4614">
        <v>1.9008319091796799</v>
      </c>
      <c r="H4614">
        <v>3.7376249264644201</v>
      </c>
      <c r="I4614">
        <v>-2.1043157525337302</v>
      </c>
      <c r="J4614">
        <f t="shared" si="73"/>
        <v>4.1788695546458561</v>
      </c>
      <c r="K4614" t="str" cm="1">
        <f t="array" ref="K4614">INDEX($P$6:$P$13,MATCH(MIN(ABS(MOD(J4614 - $Q$6:$Q$13 + PI(), 2*PI()) - PI())),ABS(MOD(J4614 - $Q$6:$Q$13 + PI(), 2*PI()) - PI()),0))</f>
        <v>SW</v>
      </c>
      <c r="L4614">
        <v>2.3851714582931298</v>
      </c>
      <c r="M4614">
        <v>6.6423593097262899</v>
      </c>
      <c r="N4614">
        <v>0.93627015087339605</v>
      </c>
    </row>
    <row r="4615" spans="1:14" x14ac:dyDescent="0.3">
      <c r="A4615">
        <v>1720674</v>
      </c>
      <c r="B4615">
        <v>2024</v>
      </c>
      <c r="C4615">
        <v>7</v>
      </c>
      <c r="D4615">
        <v>11</v>
      </c>
      <c r="E4615">
        <v>800</v>
      </c>
      <c r="F4615">
        <v>3.5101074218749999</v>
      </c>
      <c r="G4615">
        <v>1.5346765136718701</v>
      </c>
      <c r="H4615">
        <v>3.8309380202135901</v>
      </c>
      <c r="I4615">
        <v>-1.9829687015216999</v>
      </c>
      <c r="J4615">
        <f t="shared" si="73"/>
        <v>4.3002166056578863</v>
      </c>
      <c r="K4615" t="str" cm="1">
        <f t="array" ref="K4615">INDEX($P$6:$P$13,MATCH(MIN(ABS(MOD(J4615 - $Q$6:$Q$13 + PI(), 2*PI()) - PI())),ABS(MOD(J4615 - $Q$6:$Q$13 + PI(), 2*PI()) - PI()),0))</f>
        <v>SW</v>
      </c>
      <c r="L4615">
        <v>2.3475727428886399</v>
      </c>
      <c r="M4615">
        <v>6.6189933353000203</v>
      </c>
      <c r="N4615">
        <v>0.94261005851957502</v>
      </c>
    </row>
    <row r="4616" spans="1:14" x14ac:dyDescent="0.3">
      <c r="A4616">
        <v>1720677</v>
      </c>
      <c r="B4616">
        <v>2024</v>
      </c>
      <c r="C4616">
        <v>7</v>
      </c>
      <c r="D4616">
        <v>11</v>
      </c>
      <c r="E4616">
        <v>900</v>
      </c>
      <c r="F4616">
        <v>3.7913415527343699</v>
      </c>
      <c r="G4616">
        <v>1.1552429199218699</v>
      </c>
      <c r="H4616">
        <v>3.9634400428819299</v>
      </c>
      <c r="I4616">
        <v>-1.8665645549349601</v>
      </c>
      <c r="J4616">
        <f t="shared" si="73"/>
        <v>4.4166207522446257</v>
      </c>
      <c r="K4616" t="str" cm="1">
        <f t="array" ref="K4616">INDEX($P$6:$P$13,MATCH(MIN(ABS(MOD(J4616 - $Q$6:$Q$13 + PI(), 2*PI()) - PI())),ABS(MOD(J4616 - $Q$6:$Q$13 + PI(), 2*PI()) - PI()),0))</f>
        <v>W</v>
      </c>
      <c r="L4616">
        <v>2.3120946730694998</v>
      </c>
      <c r="M4616">
        <v>6.5951467090182803</v>
      </c>
      <c r="N4616">
        <v>0.94887643390231602</v>
      </c>
    </row>
    <row r="4617" spans="1:14" x14ac:dyDescent="0.3">
      <c r="A4617">
        <v>1720681</v>
      </c>
      <c r="B4617">
        <v>2024</v>
      </c>
      <c r="C4617">
        <v>7</v>
      </c>
      <c r="D4617">
        <v>11</v>
      </c>
      <c r="E4617">
        <v>1000</v>
      </c>
      <c r="F4617">
        <v>4.2303643798828103</v>
      </c>
      <c r="G4617">
        <v>0.92054199218749999</v>
      </c>
      <c r="H4617">
        <v>4.3293625796370696</v>
      </c>
      <c r="I4617">
        <v>-1.78505959818652</v>
      </c>
      <c r="J4617">
        <f t="shared" si="73"/>
        <v>4.498125708993066</v>
      </c>
      <c r="K4617" t="str" cm="1">
        <f t="array" ref="K4617">INDEX($P$6:$P$13,MATCH(MIN(ABS(MOD(J4617 - $Q$6:$Q$13 + PI(), 2*PI()) - PI())),ABS(MOD(J4617 - $Q$6:$Q$13 + PI(), 2*PI()) - PI()),0))</f>
        <v>W</v>
      </c>
      <c r="L4617">
        <v>2.26504269379345</v>
      </c>
      <c r="M4617">
        <v>6.56419881184895</v>
      </c>
      <c r="N4617">
        <v>0.95508182711071399</v>
      </c>
    </row>
    <row r="4618" spans="1:14" x14ac:dyDescent="0.3">
      <c r="A4618">
        <v>1720684</v>
      </c>
      <c r="B4618">
        <v>2024</v>
      </c>
      <c r="C4618">
        <v>7</v>
      </c>
      <c r="D4618">
        <v>11</v>
      </c>
      <c r="E4618">
        <v>1100</v>
      </c>
      <c r="F4618">
        <v>4.34194213867187</v>
      </c>
      <c r="G4618">
        <v>0.48546569824218699</v>
      </c>
      <c r="H4618">
        <v>4.3689974227211703</v>
      </c>
      <c r="I4618">
        <v>-1.68214230208545</v>
      </c>
      <c r="J4618">
        <f t="shared" si="73"/>
        <v>4.6010430050941364</v>
      </c>
      <c r="K4618" t="str" cm="1">
        <f t="array" ref="K4618">INDEX($P$6:$P$13,MATCH(MIN(ABS(MOD(J4618 - $Q$6:$Q$13 + PI(), 2*PI()) - PI())),ABS(MOD(J4618 - $Q$6:$Q$13 + PI(), 2*PI()) - PI()),0))</f>
        <v>W</v>
      </c>
      <c r="L4618">
        <v>2.2363821721103601</v>
      </c>
      <c r="M4618">
        <v>6.5375751919216496</v>
      </c>
      <c r="N4618">
        <v>0.96109312110476997</v>
      </c>
    </row>
    <row r="4619" spans="1:14" x14ac:dyDescent="0.3">
      <c r="A4619">
        <v>1720688</v>
      </c>
      <c r="B4619">
        <v>2024</v>
      </c>
      <c r="C4619">
        <v>7</v>
      </c>
      <c r="D4619">
        <v>11</v>
      </c>
      <c r="E4619">
        <v>1200</v>
      </c>
      <c r="F4619">
        <v>4.46309875488281</v>
      </c>
      <c r="G4619">
        <v>0.240360107421875</v>
      </c>
      <c r="H4619">
        <v>4.4695663634268099</v>
      </c>
      <c r="I4619">
        <v>-1.6245993339156599</v>
      </c>
      <c r="J4619">
        <f t="shared" si="73"/>
        <v>4.6585859732639268</v>
      </c>
      <c r="K4619" t="str" cm="1">
        <f t="array" ref="K4619">INDEX($P$6:$P$13,MATCH(MIN(ABS(MOD(J4619 - $Q$6:$Q$13 + PI(), 2*PI()) - PI())),ABS(MOD(J4619 - $Q$6:$Q$13 + PI(), 2*PI()) - PI()),0))</f>
        <v>W</v>
      </c>
      <c r="L4619">
        <v>2.2152351953706102</v>
      </c>
      <c r="M4619">
        <v>6.5168170928954998</v>
      </c>
      <c r="N4619">
        <v>0.96582780943976498</v>
      </c>
    </row>
    <row r="4620" spans="1:14" x14ac:dyDescent="0.3">
      <c r="A4620">
        <v>1720692</v>
      </c>
      <c r="B4620">
        <v>2024</v>
      </c>
      <c r="C4620">
        <v>7</v>
      </c>
      <c r="D4620">
        <v>11</v>
      </c>
      <c r="E4620">
        <v>1300</v>
      </c>
      <c r="F4620">
        <v>4.3995257568359296</v>
      </c>
      <c r="G4620">
        <v>0.269513549804687</v>
      </c>
      <c r="H4620">
        <v>4.4077731836598799</v>
      </c>
      <c r="I4620">
        <v>-1.63197955037404</v>
      </c>
      <c r="J4620">
        <f t="shared" si="73"/>
        <v>4.6512057568055463</v>
      </c>
      <c r="K4620" t="str" cm="1">
        <f t="array" ref="K4620">INDEX($P$6:$P$13,MATCH(MIN(ABS(MOD(J4620 - $Q$6:$Q$13 + PI(), 2*PI()) - PI())),ABS(MOD(J4620 - $Q$6:$Q$13 + PI(), 2*PI()) - PI()),0))</f>
        <v>W</v>
      </c>
      <c r="L4620">
        <v>2.2046849532530399</v>
      </c>
      <c r="M4620">
        <v>6.5065322452121297</v>
      </c>
      <c r="N4620">
        <v>0.96877092785305396</v>
      </c>
    </row>
    <row r="4621" spans="1:14" x14ac:dyDescent="0.3">
      <c r="A4621">
        <v>1720695</v>
      </c>
      <c r="B4621">
        <v>2024</v>
      </c>
      <c r="C4621">
        <v>7</v>
      </c>
      <c r="D4621">
        <v>11</v>
      </c>
      <c r="E4621">
        <v>1400</v>
      </c>
      <c r="F4621">
        <v>4.4306097412109304</v>
      </c>
      <c r="G4621">
        <v>7.3665771484375003E-2</v>
      </c>
      <c r="H4621">
        <v>4.43122210285172</v>
      </c>
      <c r="I4621">
        <v>-1.5874213488123701</v>
      </c>
      <c r="J4621">
        <f t="shared" si="73"/>
        <v>4.6957639583672162</v>
      </c>
      <c r="K4621" t="str" cm="1">
        <f t="array" ref="K4621">INDEX($P$6:$P$13,MATCH(MIN(ABS(MOD(J4621 - $Q$6:$Q$13 + PI(), 2*PI()) - PI())),ABS(MOD(J4621 - $Q$6:$Q$13 + PI(), 2*PI()) - PI()),0))</f>
        <v>W</v>
      </c>
      <c r="L4621">
        <v>2.2042229410393501</v>
      </c>
      <c r="M4621">
        <v>6.5030210283067396</v>
      </c>
      <c r="N4621">
        <v>0.97041542000240699</v>
      </c>
    </row>
    <row r="4622" spans="1:14" x14ac:dyDescent="0.3">
      <c r="A4622">
        <v>1720699</v>
      </c>
      <c r="B4622">
        <v>2024</v>
      </c>
      <c r="C4622">
        <v>7</v>
      </c>
      <c r="D4622">
        <v>11</v>
      </c>
      <c r="E4622">
        <v>1500</v>
      </c>
      <c r="F4622">
        <v>4.4506018066406199</v>
      </c>
      <c r="G4622">
        <v>-0.293975830078125</v>
      </c>
      <c r="H4622">
        <v>4.4603002398877702</v>
      </c>
      <c r="I4622">
        <v>-1.5048390879379001</v>
      </c>
      <c r="J4622">
        <f t="shared" si="73"/>
        <v>4.7783462192416861</v>
      </c>
      <c r="K4622" t="str" cm="1">
        <f t="array" ref="K4622">INDEX($P$6:$P$13,MATCH(MIN(ABS(MOD(J4622 - $Q$6:$Q$13 + PI(), 2*PI()) - PI())),ABS(MOD(J4622 - $Q$6:$Q$13 + PI(), 2*PI()) - PI()),0))</f>
        <v>W</v>
      </c>
      <c r="L4622">
        <v>2.2153734929561302</v>
      </c>
      <c r="M4622">
        <v>6.5452105204264299</v>
      </c>
      <c r="N4622">
        <v>0.98274807135263997</v>
      </c>
    </row>
    <row r="4623" spans="1:14" x14ac:dyDescent="0.3">
      <c r="A4623">
        <v>1720702</v>
      </c>
      <c r="B4623">
        <v>2024</v>
      </c>
      <c r="C4623">
        <v>7</v>
      </c>
      <c r="D4623">
        <v>11</v>
      </c>
      <c r="E4623">
        <v>1600</v>
      </c>
      <c r="F4623">
        <v>4.3466229248046799</v>
      </c>
      <c r="G4623">
        <v>-0.48584045410156201</v>
      </c>
      <c r="H4623">
        <v>4.3736908666799099</v>
      </c>
      <c r="I4623">
        <v>-1.4594841159539</v>
      </c>
      <c r="J4623">
        <f t="shared" si="73"/>
        <v>4.8237011912256857</v>
      </c>
      <c r="K4623" t="str" cm="1">
        <f t="array" ref="K4623">INDEX($P$6:$P$13,MATCH(MIN(ABS(MOD(J4623 - $Q$6:$Q$13 + PI(), 2*PI()) - PI())),ABS(MOD(J4623 - $Q$6:$Q$13 + PI(), 2*PI()) - PI()),0))</f>
        <v>W</v>
      </c>
      <c r="L4623">
        <v>2.2240051401912999</v>
      </c>
      <c r="M4623">
        <v>6.5456301371256496</v>
      </c>
      <c r="N4623">
        <v>0.98192301723692099</v>
      </c>
    </row>
    <row r="4624" spans="1:14" x14ac:dyDescent="0.3">
      <c r="A4624">
        <v>1720706</v>
      </c>
      <c r="B4624">
        <v>2024</v>
      </c>
      <c r="C4624">
        <v>7</v>
      </c>
      <c r="D4624">
        <v>11</v>
      </c>
      <c r="E4624">
        <v>1700</v>
      </c>
      <c r="F4624">
        <v>4.3031317138671801</v>
      </c>
      <c r="G4624">
        <v>-0.47881958007812497</v>
      </c>
      <c r="H4624">
        <v>4.3296894504289503</v>
      </c>
      <c r="I4624">
        <v>-1.45997983544001</v>
      </c>
      <c r="J4624">
        <f t="shared" si="73"/>
        <v>4.823205471739576</v>
      </c>
      <c r="K4624" t="str" cm="1">
        <f t="array" ref="K4624">INDEX($P$6:$P$13,MATCH(MIN(ABS(MOD(J4624 - $Q$6:$Q$13 + PI(), 2*PI()) - PI())),ABS(MOD(J4624 - $Q$6:$Q$13 + PI(), 2*PI()) - PI()),0))</f>
        <v>W</v>
      </c>
      <c r="L4624">
        <v>2.2421938896134099</v>
      </c>
      <c r="M4624">
        <v>6.5525474548339799</v>
      </c>
      <c r="N4624">
        <v>0.97980426417456701</v>
      </c>
    </row>
    <row r="4625" spans="1:14" x14ac:dyDescent="0.3">
      <c r="A4625">
        <v>1720710</v>
      </c>
      <c r="B4625">
        <v>2024</v>
      </c>
      <c r="C4625">
        <v>7</v>
      </c>
      <c r="D4625">
        <v>11</v>
      </c>
      <c r="E4625">
        <v>1800</v>
      </c>
      <c r="F4625">
        <v>4.2392852783203097</v>
      </c>
      <c r="G4625">
        <v>-0.77545898437500005</v>
      </c>
      <c r="H4625">
        <v>4.3096260055173197</v>
      </c>
      <c r="I4625">
        <v>-1.38987443790179</v>
      </c>
      <c r="J4625">
        <f t="shared" si="73"/>
        <v>4.893310869277796</v>
      </c>
      <c r="K4625" t="str" cm="1">
        <f t="array" ref="K4625">INDEX($P$6:$P$13,MATCH(MIN(ABS(MOD(J4625 - $Q$6:$Q$13 + PI(), 2*PI()) - PI())),ABS(MOD(J4625 - $Q$6:$Q$13 + PI(), 2*PI()) - PI()),0))</f>
        <v>W</v>
      </c>
      <c r="L4625">
        <v>2.2658008106826002</v>
      </c>
      <c r="M4625">
        <v>6.5613576041327502</v>
      </c>
      <c r="N4625">
        <v>0.97723799281650103</v>
      </c>
    </row>
    <row r="4626" spans="1:14" x14ac:dyDescent="0.3">
      <c r="A4626">
        <v>1720713</v>
      </c>
      <c r="B4626">
        <v>2024</v>
      </c>
      <c r="C4626">
        <v>7</v>
      </c>
      <c r="D4626">
        <v>11</v>
      </c>
      <c r="E4626">
        <v>1900</v>
      </c>
      <c r="F4626">
        <v>4.1921392822265604</v>
      </c>
      <c r="G4626">
        <v>-1.1389752197265599</v>
      </c>
      <c r="H4626">
        <v>4.3441105318279103</v>
      </c>
      <c r="I4626">
        <v>-1.3055071279204</v>
      </c>
      <c r="J4626">
        <f t="shared" si="73"/>
        <v>4.9776781792591862</v>
      </c>
      <c r="K4626" t="str" cm="1">
        <f t="array" ref="K4626">INDEX($P$6:$P$13,MATCH(MIN(ABS(MOD(J4626 - $Q$6:$Q$13 + PI(), 2*PI()) - PI())),ABS(MOD(J4626 - $Q$6:$Q$13 + PI(), 2*PI()) - PI()),0))</f>
        <v>W</v>
      </c>
      <c r="L4626">
        <v>2.29424413285345</v>
      </c>
      <c r="M4626">
        <v>6.5725824568006699</v>
      </c>
      <c r="N4626">
        <v>0.97420930862426702</v>
      </c>
    </row>
    <row r="4627" spans="1:14" x14ac:dyDescent="0.3">
      <c r="A4627">
        <v>1720717</v>
      </c>
      <c r="B4627">
        <v>2024</v>
      </c>
      <c r="C4627">
        <v>7</v>
      </c>
      <c r="D4627">
        <v>11</v>
      </c>
      <c r="E4627">
        <v>2000</v>
      </c>
      <c r="F4627">
        <v>3.99955993652343</v>
      </c>
      <c r="G4627">
        <v>-1.5880407714843701</v>
      </c>
      <c r="H4627">
        <v>4.3032956182140198</v>
      </c>
      <c r="I4627">
        <v>-1.1928322898333601</v>
      </c>
      <c r="J4627">
        <f t="shared" si="73"/>
        <v>5.0903530173462261</v>
      </c>
      <c r="K4627" t="str" cm="1">
        <f t="array" ref="K4627">INDEX($P$6:$P$13,MATCH(MIN(ABS(MOD(J4627 - $Q$6:$Q$13 + PI(), 2*PI()) - PI())),ABS(MOD(J4627 - $Q$6:$Q$13 + PI(), 2*PI()) - PI()),0))</f>
        <v>W</v>
      </c>
      <c r="L4627">
        <v>1.6282643090339299</v>
      </c>
      <c r="M4627">
        <v>6.5850306616889096</v>
      </c>
      <c r="N4627">
        <v>0.97087420357598198</v>
      </c>
    </row>
    <row r="4628" spans="1:14" x14ac:dyDescent="0.3">
      <c r="A4628">
        <v>1720720</v>
      </c>
      <c r="B4628">
        <v>2024</v>
      </c>
      <c r="C4628">
        <v>7</v>
      </c>
      <c r="D4628">
        <v>11</v>
      </c>
      <c r="E4628">
        <v>2100</v>
      </c>
      <c r="F4628">
        <v>3.6672082519531202</v>
      </c>
      <c r="G4628">
        <v>-1.99654418945312</v>
      </c>
      <c r="H4628">
        <v>4.1754766271208004</v>
      </c>
      <c r="I4628">
        <v>-1.0722383007976299</v>
      </c>
      <c r="J4628">
        <f t="shared" si="73"/>
        <v>5.2109470063819563</v>
      </c>
      <c r="K4628" t="str" cm="1">
        <f t="array" ref="K4628">INDEX($P$6:$P$13,MATCH(MIN(ABS(MOD(J4628 - $Q$6:$Q$13 + PI(), 2*PI()) - PI())),ABS(MOD(J4628 - $Q$6:$Q$13 + PI(), 2*PI()) - PI()),0))</f>
        <v>NW</v>
      </c>
      <c r="L4628">
        <v>1.6676820421787699</v>
      </c>
      <c r="M4628">
        <v>6.60267734527587</v>
      </c>
      <c r="N4628">
        <v>0.96688855356640202</v>
      </c>
    </row>
    <row r="4629" spans="1:14" x14ac:dyDescent="0.3">
      <c r="A4629">
        <v>1720724</v>
      </c>
      <c r="B4629">
        <v>2024</v>
      </c>
      <c r="C4629">
        <v>7</v>
      </c>
      <c r="D4629">
        <v>11</v>
      </c>
      <c r="E4629">
        <v>2200</v>
      </c>
      <c r="F4629">
        <v>3.01056274414062</v>
      </c>
      <c r="G4629">
        <v>-2.1327728271484299</v>
      </c>
      <c r="H4629">
        <v>3.6894725867839502</v>
      </c>
      <c r="I4629">
        <v>-0.95443505284242802</v>
      </c>
      <c r="J4629">
        <f t="shared" si="73"/>
        <v>5.3287502543371579</v>
      </c>
      <c r="K4629" t="str" cm="1">
        <f t="array" ref="K4629">INDEX($P$6:$P$13,MATCH(MIN(ABS(MOD(J4629 - $Q$6:$Q$13 + PI(), 2*PI()) - PI())),ABS(MOD(J4629 - $Q$6:$Q$13 + PI(), 2*PI()) - PI()),0))</f>
        <v>NW</v>
      </c>
      <c r="L4629">
        <v>1.0167492698173199</v>
      </c>
      <c r="M4629">
        <v>6.6475760142008404</v>
      </c>
      <c r="N4629">
        <v>0.95946502685546797</v>
      </c>
    </row>
    <row r="4630" spans="1:14" x14ac:dyDescent="0.3">
      <c r="A4630">
        <v>1720728</v>
      </c>
      <c r="B4630">
        <v>2024</v>
      </c>
      <c r="C4630">
        <v>7</v>
      </c>
      <c r="D4630">
        <v>11</v>
      </c>
      <c r="E4630">
        <v>2300</v>
      </c>
      <c r="F4630">
        <v>2.6098126220703102</v>
      </c>
      <c r="G4630">
        <v>-2.3984698486328102</v>
      </c>
      <c r="H4630">
        <v>3.5445422182727899</v>
      </c>
      <c r="I4630">
        <v>-0.82757179490829502</v>
      </c>
      <c r="J4630">
        <f t="shared" si="73"/>
        <v>5.4556135122712917</v>
      </c>
      <c r="K4630" t="str" cm="1">
        <f t="array" ref="K4630">INDEX($P$6:$P$13,MATCH(MIN(ABS(MOD(J4630 - $Q$6:$Q$13 + PI(), 2*PI()) - PI())),ABS(MOD(J4630 - $Q$6:$Q$13 + PI(), 2*PI()) - PI()),0))</f>
        <v>NW</v>
      </c>
      <c r="L4630">
        <v>0.36846965296651002</v>
      </c>
      <c r="M4630">
        <v>6.6751452551947699</v>
      </c>
      <c r="N4630">
        <v>0.95449853605694202</v>
      </c>
    </row>
    <row r="4631" spans="1:14" x14ac:dyDescent="0.3">
      <c r="A4631">
        <v>1720731</v>
      </c>
      <c r="B4631">
        <v>2024</v>
      </c>
      <c r="C4631">
        <v>7</v>
      </c>
      <c r="D4631">
        <v>11</v>
      </c>
      <c r="E4631">
        <v>0</v>
      </c>
      <c r="F4631">
        <v>1.9804901123046801</v>
      </c>
      <c r="G4631">
        <v>0.65531860351562499</v>
      </c>
      <c r="H4631">
        <v>2.0860928927184101</v>
      </c>
      <c r="I4631">
        <v>-1.8903436458945799</v>
      </c>
      <c r="J4631">
        <f t="shared" si="73"/>
        <v>4.3928416612850061</v>
      </c>
      <c r="K4631" t="str" cm="1">
        <f t="array" ref="K4631">INDEX($P$6:$P$13,MATCH(MIN(ABS(MOD(J4631 - $Q$6:$Q$13 + PI(), 2*PI()) - PI())),ABS(MOD(J4631 - $Q$6:$Q$13 + PI(), 2*PI()) - PI()),0))</f>
        <v>W</v>
      </c>
      <c r="L4631">
        <v>2.6358403122696901</v>
      </c>
      <c r="M4631">
        <v>6.7444180382622596</v>
      </c>
      <c r="N4631">
        <v>0.89859885639614501</v>
      </c>
    </row>
    <row r="4632" spans="1:14" x14ac:dyDescent="0.3">
      <c r="A4632">
        <v>1720735</v>
      </c>
      <c r="B4632">
        <v>2024</v>
      </c>
      <c r="C4632">
        <v>7</v>
      </c>
      <c r="D4632">
        <v>11</v>
      </c>
      <c r="E4632">
        <v>100</v>
      </c>
      <c r="F4632">
        <v>2.11672790527343</v>
      </c>
      <c r="G4632">
        <v>1.0787731933593701</v>
      </c>
      <c r="H4632">
        <v>2.3757711648376501</v>
      </c>
      <c r="I4632">
        <v>-2.0421276554001402</v>
      </c>
      <c r="J4632">
        <f t="shared" si="73"/>
        <v>4.241057651779446</v>
      </c>
      <c r="K4632" t="str" cm="1">
        <f t="array" ref="K4632">INDEX($P$6:$P$13,MATCH(MIN(ABS(MOD(J4632 - $Q$6:$Q$13 + PI(), 2*PI()) - PI())),ABS(MOD(J4632 - $Q$6:$Q$13 + PI(), 2*PI()) - PI()),0))</f>
        <v>SW</v>
      </c>
      <c r="L4632">
        <v>2.5963048869391301</v>
      </c>
      <c r="M4632">
        <v>6.7367265489366304</v>
      </c>
      <c r="N4632">
        <v>0.90248784091737499</v>
      </c>
    </row>
    <row r="4633" spans="1:14" x14ac:dyDescent="0.3">
      <c r="A4633">
        <v>1720738</v>
      </c>
      <c r="B4633">
        <v>2024</v>
      </c>
      <c r="C4633">
        <v>7</v>
      </c>
      <c r="D4633">
        <v>11</v>
      </c>
      <c r="E4633">
        <v>200</v>
      </c>
      <c r="F4633">
        <v>2.2334954833984302</v>
      </c>
      <c r="G4633">
        <v>1.3787756347656199</v>
      </c>
      <c r="H4633">
        <v>2.6247903393194201</v>
      </c>
      <c r="I4633">
        <v>-2.1238519942782599</v>
      </c>
      <c r="J4633">
        <f t="shared" si="73"/>
        <v>4.1593333129013264</v>
      </c>
      <c r="K4633" t="str" cm="1">
        <f t="array" ref="K4633">INDEX($P$6:$P$13,MATCH(MIN(ABS(MOD(J4633 - $Q$6:$Q$13 + PI(), 2*PI()) - PI())),ABS(MOD(J4633 - $Q$6:$Q$13 + PI(), 2*PI()) - PI()),0))</f>
        <v>SW</v>
      </c>
      <c r="L4633">
        <v>2.5585957095307599</v>
      </c>
      <c r="M4633">
        <v>6.7296729617648596</v>
      </c>
      <c r="N4633">
        <v>0.90629363722271306</v>
      </c>
    </row>
    <row r="4634" spans="1:14" x14ac:dyDescent="0.3">
      <c r="A4634">
        <v>1720742</v>
      </c>
      <c r="B4634">
        <v>2024</v>
      </c>
      <c r="C4634">
        <v>7</v>
      </c>
      <c r="D4634">
        <v>12</v>
      </c>
      <c r="E4634">
        <v>300</v>
      </c>
      <c r="F4634">
        <v>1.4751928710937501</v>
      </c>
      <c r="G4634">
        <v>-2.4998889160156201</v>
      </c>
      <c r="H4634">
        <v>2.90269505793212</v>
      </c>
      <c r="I4634">
        <v>-0.533110784144181</v>
      </c>
      <c r="J4634">
        <f t="shared" si="73"/>
        <v>5.7500745230354049</v>
      </c>
      <c r="K4634" t="str" cm="1">
        <f t="array" ref="K4634">INDEX($P$6:$P$13,MATCH(MIN(ABS(MOD(J4634 - $Q$6:$Q$13 + PI(), 2*PI()) - PI())),ABS(MOD(J4634 - $Q$6:$Q$13 + PI(), 2*PI()) - PI()),0))</f>
        <v>NW</v>
      </c>
      <c r="L4634">
        <v>0.54711620428306695</v>
      </c>
      <c r="M4634">
        <v>6.7770008511013398</v>
      </c>
      <c r="N4634">
        <v>0.93573929203881101</v>
      </c>
    </row>
    <row r="4635" spans="1:14" x14ac:dyDescent="0.3">
      <c r="A4635">
        <v>1720746</v>
      </c>
      <c r="B4635">
        <v>2024</v>
      </c>
      <c r="C4635">
        <v>7</v>
      </c>
      <c r="D4635">
        <v>12</v>
      </c>
      <c r="E4635">
        <v>400</v>
      </c>
      <c r="F4635">
        <v>1.5025268554687501</v>
      </c>
      <c r="G4635">
        <v>-2.42492736816406</v>
      </c>
      <c r="H4635">
        <v>2.8526934101434498</v>
      </c>
      <c r="I4635">
        <v>-0.55471921477393304</v>
      </c>
      <c r="J4635">
        <f t="shared" si="73"/>
        <v>5.728466092405653</v>
      </c>
      <c r="K4635" t="str" cm="1">
        <f t="array" ref="K4635">INDEX($P$6:$P$13,MATCH(MIN(ABS(MOD(J4635 - $Q$6:$Q$13 + PI(), 2*PI()) - PI())),ABS(MOD(J4635 - $Q$6:$Q$13 + PI(), 2*PI()) - PI()),0))</f>
        <v>NW</v>
      </c>
      <c r="L4635">
        <v>0.58040935756254797</v>
      </c>
      <c r="M4635">
        <v>6.8019722832573697</v>
      </c>
      <c r="N4635">
        <v>0.93576973676681496</v>
      </c>
    </row>
    <row r="4636" spans="1:14" x14ac:dyDescent="0.3">
      <c r="A4636">
        <v>1720749</v>
      </c>
      <c r="B4636">
        <v>2024</v>
      </c>
      <c r="C4636">
        <v>7</v>
      </c>
      <c r="D4636">
        <v>12</v>
      </c>
      <c r="E4636">
        <v>500</v>
      </c>
      <c r="F4636">
        <v>1.7868670654296801</v>
      </c>
      <c r="G4636">
        <v>-2.3758868408203102</v>
      </c>
      <c r="H4636">
        <v>2.9728323514622201</v>
      </c>
      <c r="I4636">
        <v>-0.64483369285981795</v>
      </c>
      <c r="J4636">
        <f t="shared" si="73"/>
        <v>5.6383516143197685</v>
      </c>
      <c r="K4636" t="str" cm="1">
        <f t="array" ref="K4636">INDEX($P$6:$P$13,MATCH(MIN(ABS(MOD(J4636 - $Q$6:$Q$13 + PI(), 2*PI()) - PI())),ABS(MOD(J4636 - $Q$6:$Q$13 + PI(), 2*PI()) - PI()),0))</f>
        <v>NW</v>
      </c>
      <c r="L4636">
        <v>0.60710864234570705</v>
      </c>
      <c r="M4636">
        <v>6.8087651994493203</v>
      </c>
      <c r="N4636">
        <v>0.93270081281661898</v>
      </c>
    </row>
    <row r="4637" spans="1:14" x14ac:dyDescent="0.3">
      <c r="A4637">
        <v>1720753</v>
      </c>
      <c r="B4637">
        <v>2024</v>
      </c>
      <c r="C4637">
        <v>7</v>
      </c>
      <c r="D4637">
        <v>12</v>
      </c>
      <c r="E4637">
        <v>600</v>
      </c>
      <c r="F4637">
        <v>2.03986511230468</v>
      </c>
      <c r="G4637">
        <v>-2.5917889404296801</v>
      </c>
      <c r="H4637">
        <v>3.29824492543101</v>
      </c>
      <c r="I4637">
        <v>-0.666794003714822</v>
      </c>
      <c r="J4637">
        <f t="shared" si="73"/>
        <v>5.6163913034647646</v>
      </c>
      <c r="K4637" t="str" cm="1">
        <f t="array" ref="K4637">INDEX($P$6:$P$13,MATCH(MIN(ABS(MOD(J4637 - $Q$6:$Q$13 + PI(), 2*PI()) - PI())),ABS(MOD(J4637 - $Q$6:$Q$13 + PI(), 2*PI()) - PI()),0))</f>
        <v>NW</v>
      </c>
      <c r="L4637">
        <v>0.62438403570483303</v>
      </c>
      <c r="M4637">
        <v>6.8035115136040503</v>
      </c>
      <c r="N4637">
        <v>0.93078237771987904</v>
      </c>
    </row>
    <row r="4638" spans="1:14" x14ac:dyDescent="0.3">
      <c r="A4638">
        <v>1720756</v>
      </c>
      <c r="B4638">
        <v>2024</v>
      </c>
      <c r="C4638">
        <v>7</v>
      </c>
      <c r="D4638">
        <v>12</v>
      </c>
      <c r="E4638">
        <v>700</v>
      </c>
      <c r="F4638">
        <v>2.2233660888671798</v>
      </c>
      <c r="G4638">
        <v>-3.0490484619140599</v>
      </c>
      <c r="H4638">
        <v>3.77359951349173</v>
      </c>
      <c r="I4638">
        <v>-0.63005566112774702</v>
      </c>
      <c r="J4638">
        <f t="shared" si="73"/>
        <v>5.6531296460518394</v>
      </c>
      <c r="K4638" t="str" cm="1">
        <f t="array" ref="K4638">INDEX($P$6:$P$13,MATCH(MIN(ABS(MOD(J4638 - $Q$6:$Q$13 + PI(), 2*PI()) - PI())),ABS(MOD(J4638 - $Q$6:$Q$13 + PI(), 2*PI()) - PI()),0))</f>
        <v>NW</v>
      </c>
      <c r="L4638">
        <v>0.62591822362746996</v>
      </c>
      <c r="M4638">
        <v>6.7754029168022996</v>
      </c>
      <c r="N4638">
        <v>0.93141609430313099</v>
      </c>
    </row>
    <row r="4639" spans="1:14" x14ac:dyDescent="0.3">
      <c r="A4639">
        <v>1720760</v>
      </c>
      <c r="B4639">
        <v>2024</v>
      </c>
      <c r="C4639">
        <v>7</v>
      </c>
      <c r="D4639">
        <v>12</v>
      </c>
      <c r="E4639">
        <v>800</v>
      </c>
      <c r="F4639">
        <v>2.2483819580078102</v>
      </c>
      <c r="G4639">
        <v>-3.46724975585937</v>
      </c>
      <c r="H4639">
        <v>4.1324378154549297</v>
      </c>
      <c r="I4639">
        <v>-0.57529372174672599</v>
      </c>
      <c r="J4639">
        <f t="shared" si="73"/>
        <v>5.7078915854328605</v>
      </c>
      <c r="K4639" t="str" cm="1">
        <f t="array" ref="K4639">INDEX($P$6:$P$13,MATCH(MIN(ABS(MOD(J4639 - $Q$6:$Q$13 + PI(), 2*PI()) - PI())),ABS(MOD(J4639 - $Q$6:$Q$13 + PI(), 2*PI()) - PI()),0))</f>
        <v>NW</v>
      </c>
      <c r="L4639">
        <v>0.61649436179411499</v>
      </c>
      <c r="M4639">
        <v>6.7331775029500296</v>
      </c>
      <c r="N4639">
        <v>0.93361540635426798</v>
      </c>
    </row>
    <row r="4640" spans="1:14" x14ac:dyDescent="0.3">
      <c r="A4640">
        <v>1720764</v>
      </c>
      <c r="B4640">
        <v>2024</v>
      </c>
      <c r="C4640">
        <v>7</v>
      </c>
      <c r="D4640">
        <v>12</v>
      </c>
      <c r="E4640">
        <v>900</v>
      </c>
      <c r="F4640">
        <v>2.2909747314453099</v>
      </c>
      <c r="G4640">
        <v>-3.71696472167968</v>
      </c>
      <c r="H4640">
        <v>4.3662789606634398</v>
      </c>
      <c r="I4640">
        <v>-0.55235948211733799</v>
      </c>
      <c r="J4640">
        <f t="shared" si="73"/>
        <v>5.7308258250622481</v>
      </c>
      <c r="K4640" t="str" cm="1">
        <f t="array" ref="K4640">INDEX($P$6:$P$13,MATCH(MIN(ABS(MOD(J4640 - $Q$6:$Q$13 + PI(), 2*PI()) - PI())),ABS(MOD(J4640 - $Q$6:$Q$13 + PI(), 2*PI()) - PI()),0))</f>
        <v>NW</v>
      </c>
      <c r="L4640">
        <v>0.60122190230015904</v>
      </c>
      <c r="M4640">
        <v>6.6881833606296102</v>
      </c>
      <c r="N4640">
        <v>0.93625593847698596</v>
      </c>
    </row>
    <row r="4641" spans="1:14" x14ac:dyDescent="0.3">
      <c r="A4641">
        <v>1720767</v>
      </c>
      <c r="B4641">
        <v>2024</v>
      </c>
      <c r="C4641">
        <v>7</v>
      </c>
      <c r="D4641">
        <v>12</v>
      </c>
      <c r="E4641">
        <v>1000</v>
      </c>
      <c r="F4641">
        <v>1.9582189941406201</v>
      </c>
      <c r="G4641">
        <v>-3.6338995361328101</v>
      </c>
      <c r="H4641">
        <v>4.1279350125358496</v>
      </c>
      <c r="I4641">
        <v>-0.49426213576076899</v>
      </c>
      <c r="J4641">
        <f t="shared" si="73"/>
        <v>5.7889231714188174</v>
      </c>
      <c r="K4641" t="str" cm="1">
        <f t="array" ref="K4641">INDEX($P$6:$P$13,MATCH(MIN(ABS(MOD(J4641 - $Q$6:$Q$13 + PI(), 2*PI()) - PI())),ABS(MOD(J4641 - $Q$6:$Q$13 + PI(), 2*PI()) - PI()),0))</f>
        <v>NW</v>
      </c>
      <c r="L4641">
        <v>0.58660298253770804</v>
      </c>
      <c r="M4641">
        <v>6.6682039896647103</v>
      </c>
      <c r="N4641">
        <v>0.93631945716010201</v>
      </c>
    </row>
    <row r="4642" spans="1:14" x14ac:dyDescent="0.3">
      <c r="A4642">
        <v>1720771</v>
      </c>
      <c r="B4642">
        <v>2024</v>
      </c>
      <c r="C4642">
        <v>7</v>
      </c>
      <c r="D4642">
        <v>12</v>
      </c>
      <c r="E4642">
        <v>1100</v>
      </c>
      <c r="F4642">
        <v>2.2803564453125</v>
      </c>
      <c r="G4642">
        <v>-3.6892486572265599</v>
      </c>
      <c r="H4642">
        <v>4.3371166888298296</v>
      </c>
      <c r="I4642">
        <v>-0.55362837037633905</v>
      </c>
      <c r="J4642">
        <f t="shared" si="73"/>
        <v>5.7295569368032471</v>
      </c>
      <c r="K4642" t="str" cm="1">
        <f t="array" ref="K4642">INDEX($P$6:$P$13,MATCH(MIN(ABS(MOD(J4642 - $Q$6:$Q$13 + PI(), 2*PI()) - PI())),ABS(MOD(J4642 - $Q$6:$Q$13 + PI(), 2*PI()) - PI()),0))</f>
        <v>NW</v>
      </c>
      <c r="L4642">
        <v>0.56641036806876199</v>
      </c>
      <c r="M4642">
        <v>6.62352148691813</v>
      </c>
      <c r="N4642">
        <v>0.939612911807166</v>
      </c>
    </row>
    <row r="4643" spans="1:14" x14ac:dyDescent="0.3">
      <c r="A4643">
        <v>1720774</v>
      </c>
      <c r="B4643">
        <v>2024</v>
      </c>
      <c r="C4643">
        <v>7</v>
      </c>
      <c r="D4643">
        <v>12</v>
      </c>
      <c r="E4643">
        <v>1200</v>
      </c>
      <c r="F4643">
        <v>2.54936096191406</v>
      </c>
      <c r="G4643">
        <v>-3.96505249023437</v>
      </c>
      <c r="H4643">
        <v>4.71390311360397</v>
      </c>
      <c r="I4643">
        <v>-0.571408616865688</v>
      </c>
      <c r="J4643">
        <f t="shared" si="73"/>
        <v>5.711776690313898</v>
      </c>
      <c r="K4643" t="str" cm="1">
        <f t="array" ref="K4643">INDEX($P$6:$P$13,MATCH(MIN(ABS(MOD(J4643 - $Q$6:$Q$13 + PI(), 2*PI()) - PI())),ABS(MOD(J4643 - $Q$6:$Q$13 + PI(), 2*PI()) - PI()),0))</f>
        <v>NW</v>
      </c>
      <c r="L4643">
        <v>0.52945577516225595</v>
      </c>
      <c r="M4643">
        <v>6.5571198993259001</v>
      </c>
      <c r="N4643">
        <v>0.94583219952053499</v>
      </c>
    </row>
    <row r="4644" spans="1:14" x14ac:dyDescent="0.3">
      <c r="A4644">
        <v>1720778</v>
      </c>
      <c r="B4644">
        <v>2024</v>
      </c>
      <c r="C4644">
        <v>7</v>
      </c>
      <c r="D4644">
        <v>12</v>
      </c>
      <c r="E4644">
        <v>1300</v>
      </c>
      <c r="F4644">
        <v>2.79443420410156</v>
      </c>
      <c r="G4644">
        <v>-4.2704394531250003</v>
      </c>
      <c r="H4644">
        <v>5.1034807380707603</v>
      </c>
      <c r="I4644">
        <v>-0.57943897080176798</v>
      </c>
      <c r="J4644">
        <f t="shared" si="73"/>
        <v>5.7037463363778187</v>
      </c>
      <c r="K4644" t="str" cm="1">
        <f t="array" ref="K4644">INDEX($P$6:$P$13,MATCH(MIN(ABS(MOD(J4644 - $Q$6:$Q$13 + PI(), 2*PI()) - PI())),ABS(MOD(J4644 - $Q$6:$Q$13 + PI(), 2*PI()) - PI()),0))</f>
        <v>NW</v>
      </c>
      <c r="L4644">
        <v>0.46949669134285199</v>
      </c>
      <c r="M4644">
        <v>6.4616359074910399</v>
      </c>
      <c r="N4644">
        <v>0.95623030927446095</v>
      </c>
    </row>
    <row r="4645" spans="1:14" x14ac:dyDescent="0.3">
      <c r="A4645">
        <v>1720782</v>
      </c>
      <c r="B4645">
        <v>2024</v>
      </c>
      <c r="C4645">
        <v>7</v>
      </c>
      <c r="D4645">
        <v>12</v>
      </c>
      <c r="E4645">
        <v>1400</v>
      </c>
      <c r="F4645">
        <v>2.9460620117187499</v>
      </c>
      <c r="G4645">
        <v>-4.4338793945312496</v>
      </c>
      <c r="H4645">
        <v>5.3233981498795604</v>
      </c>
      <c r="I4645">
        <v>-0.58646185660143302</v>
      </c>
      <c r="J4645">
        <f t="shared" si="73"/>
        <v>5.696723450578153</v>
      </c>
      <c r="K4645" t="str" cm="1">
        <f t="array" ref="K4645">INDEX($P$6:$P$13,MATCH(MIN(ABS(MOD(J4645 - $Q$6:$Q$13 + PI(), 2*PI()) - PI())),ABS(MOD(J4645 - $Q$6:$Q$13 + PI(), 2*PI()) - PI()),0))</f>
        <v>NW</v>
      </c>
      <c r="L4645">
        <v>0.39863089944455599</v>
      </c>
      <c r="M4645">
        <v>6.3591055340237004</v>
      </c>
      <c r="N4645">
        <v>0.96852793296178097</v>
      </c>
    </row>
    <row r="4646" spans="1:14" x14ac:dyDescent="0.3">
      <c r="A4646">
        <v>1720785</v>
      </c>
      <c r="B4646">
        <v>2024</v>
      </c>
      <c r="C4646">
        <v>7</v>
      </c>
      <c r="D4646">
        <v>12</v>
      </c>
      <c r="E4646">
        <v>1500</v>
      </c>
      <c r="F4646">
        <v>3.1502758789062502</v>
      </c>
      <c r="G4646">
        <v>-4.71421447753906</v>
      </c>
      <c r="H4646">
        <v>5.6699255950547904</v>
      </c>
      <c r="I4646">
        <v>-0.58909825774785696</v>
      </c>
      <c r="J4646">
        <f t="shared" si="73"/>
        <v>5.6940870494317295</v>
      </c>
      <c r="K4646" t="str" cm="1">
        <f t="array" ref="K4646">INDEX($P$6:$P$13,MATCH(MIN(ABS(MOD(J4646 - $Q$6:$Q$13 + PI(), 2*PI()) - PI())),ABS(MOD(J4646 - $Q$6:$Q$13 + PI(), 2*PI()) - PI()),0))</f>
        <v>NW</v>
      </c>
      <c r="L4646">
        <v>1.0168089658908599</v>
      </c>
      <c r="M4646">
        <v>6.2481777403089698</v>
      </c>
      <c r="N4646">
        <v>0.98193845483991804</v>
      </c>
    </row>
    <row r="4647" spans="1:14" x14ac:dyDescent="0.3">
      <c r="A4647">
        <v>1720789</v>
      </c>
      <c r="B4647">
        <v>2024</v>
      </c>
      <c r="C4647">
        <v>7</v>
      </c>
      <c r="D4647">
        <v>12</v>
      </c>
      <c r="E4647">
        <v>1600</v>
      </c>
      <c r="F4647">
        <v>3.25183166503906</v>
      </c>
      <c r="G4647">
        <v>-5.2054058837890604</v>
      </c>
      <c r="H4647">
        <v>6.1376428368500298</v>
      </c>
      <c r="I4647">
        <v>-0.55838557468184302</v>
      </c>
      <c r="J4647">
        <f t="shared" si="73"/>
        <v>5.7247997324977433</v>
      </c>
      <c r="K4647" t="str" cm="1">
        <f t="array" ref="K4647">INDEX($P$6:$P$13,MATCH(MIN(ABS(MOD(J4647 - $Q$6:$Q$13 + PI(), 2*PI()) - PI())),ABS(MOD(J4647 - $Q$6:$Q$13 + PI(), 2*PI()) - PI()),0))</f>
        <v>NW</v>
      </c>
      <c r="L4647">
        <v>2.3156330432140702</v>
      </c>
      <c r="M4647">
        <v>6.1149945788913298</v>
      </c>
      <c r="N4647">
        <v>1.00220543146133</v>
      </c>
    </row>
    <row r="4648" spans="1:14" x14ac:dyDescent="0.3">
      <c r="A4648">
        <v>1720792</v>
      </c>
      <c r="B4648">
        <v>2024</v>
      </c>
      <c r="C4648">
        <v>7</v>
      </c>
      <c r="D4648">
        <v>12</v>
      </c>
      <c r="E4648">
        <v>1700</v>
      </c>
      <c r="F4648">
        <v>3.2205023193359299</v>
      </c>
      <c r="G4648">
        <v>-5.5979040527343704</v>
      </c>
      <c r="H4648">
        <v>6.4581858886585204</v>
      </c>
      <c r="I4648">
        <v>-0.52206348241508405</v>
      </c>
      <c r="J4648">
        <f t="shared" si="73"/>
        <v>5.7611218247645022</v>
      </c>
      <c r="K4648" t="str" cm="1">
        <f t="array" ref="K4648">INDEX($P$6:$P$13,MATCH(MIN(ABS(MOD(J4648 - $Q$6:$Q$13 + PI(), 2*PI()) - PI())),ABS(MOD(J4648 - $Q$6:$Q$13 + PI(), 2*PI()) - PI()),0))</f>
        <v>NW</v>
      </c>
      <c r="L4648">
        <v>2.2126878226065898</v>
      </c>
      <c r="M4648">
        <v>5.9656414455837599</v>
      </c>
      <c r="N4648">
        <v>1.02914624743991</v>
      </c>
    </row>
    <row r="4649" spans="1:14" x14ac:dyDescent="0.3">
      <c r="A4649">
        <v>1720796</v>
      </c>
      <c r="B4649">
        <v>2024</v>
      </c>
      <c r="C4649">
        <v>7</v>
      </c>
      <c r="D4649">
        <v>12</v>
      </c>
      <c r="E4649">
        <v>1800</v>
      </c>
      <c r="F4649">
        <v>2.9022161865234302</v>
      </c>
      <c r="G4649">
        <v>-6.1212689208984301</v>
      </c>
      <c r="H4649">
        <v>6.7744218938058296</v>
      </c>
      <c r="I4649">
        <v>-0.44273011267288398</v>
      </c>
      <c r="J4649">
        <f t="shared" si="73"/>
        <v>5.8404551945067027</v>
      </c>
      <c r="K4649" t="str" cm="1">
        <f t="array" ref="K4649">INDEX($P$6:$P$13,MATCH(MIN(ABS(MOD(J4649 - $Q$6:$Q$13 + PI(), 2*PI()) - PI())),ABS(MOD(J4649 - $Q$6:$Q$13 + PI(), 2*PI()) - PI()),0))</f>
        <v>NW</v>
      </c>
      <c r="L4649">
        <v>2.8226820034610598</v>
      </c>
      <c r="M4649">
        <v>5.8297783533732099</v>
      </c>
      <c r="N4649">
        <v>1.0583154559135399</v>
      </c>
    </row>
    <row r="4650" spans="1:14" x14ac:dyDescent="0.3">
      <c r="A4650">
        <v>1720800</v>
      </c>
      <c r="B4650">
        <v>2024</v>
      </c>
      <c r="C4650">
        <v>7</v>
      </c>
      <c r="D4650">
        <v>12</v>
      </c>
      <c r="E4650">
        <v>1900</v>
      </c>
      <c r="F4650">
        <v>2.4469927978515602</v>
      </c>
      <c r="G4650">
        <v>-6.2281970214843696</v>
      </c>
      <c r="H4650">
        <v>6.6916524036417302</v>
      </c>
      <c r="I4650">
        <v>-0.374361588801636</v>
      </c>
      <c r="J4650">
        <f t="shared" si="73"/>
        <v>5.90882371837795</v>
      </c>
      <c r="K4650" t="str" cm="1">
        <f t="array" ref="K4650">INDEX($P$6:$P$13,MATCH(MIN(ABS(MOD(J4650 - $Q$6:$Q$13 + PI(), 2*PI()) - PI())),ABS(MOD(J4650 - $Q$6:$Q$13 + PI(), 2*PI()) - PI()),0))</f>
        <v>N</v>
      </c>
      <c r="L4650">
        <v>4.1549688375471199</v>
      </c>
      <c r="M4650">
        <v>5.7279001871744697</v>
      </c>
      <c r="N4650">
        <v>1.08448452419704</v>
      </c>
    </row>
    <row r="4651" spans="1:14" x14ac:dyDescent="0.3">
      <c r="A4651">
        <v>1720803</v>
      </c>
      <c r="B4651">
        <v>2024</v>
      </c>
      <c r="C4651">
        <v>7</v>
      </c>
      <c r="D4651">
        <v>12</v>
      </c>
      <c r="E4651">
        <v>2000</v>
      </c>
      <c r="F4651">
        <v>1.9624401855468701</v>
      </c>
      <c r="G4651">
        <v>-6.3567675781249999</v>
      </c>
      <c r="H4651">
        <v>6.6527938134403604</v>
      </c>
      <c r="I4651">
        <v>-0.29943444037011502</v>
      </c>
      <c r="J4651">
        <f t="shared" si="73"/>
        <v>5.983750866809471</v>
      </c>
      <c r="K4651" t="str" cm="1">
        <f t="array" ref="K4651">INDEX($P$6:$P$13,MATCH(MIN(ABS(MOD(J4651 - $Q$6:$Q$13 + PI(), 2*PI()) - PI())),ABS(MOD(J4651 - $Q$6:$Q$13 + PI(), 2*PI()) - PI()),0))</f>
        <v>N</v>
      </c>
      <c r="L4651">
        <v>4.1187496414367004</v>
      </c>
      <c r="M4651">
        <v>5.6738033294677699</v>
      </c>
      <c r="N4651">
        <v>1.10271390279134</v>
      </c>
    </row>
    <row r="4652" spans="1:14" x14ac:dyDescent="0.3">
      <c r="A4652">
        <v>1720807</v>
      </c>
      <c r="B4652">
        <v>2024</v>
      </c>
      <c r="C4652">
        <v>7</v>
      </c>
      <c r="D4652">
        <v>12</v>
      </c>
      <c r="E4652">
        <v>2100</v>
      </c>
      <c r="F4652">
        <v>1.3472369384765599</v>
      </c>
      <c r="G4652">
        <v>-6.30731201171875</v>
      </c>
      <c r="H4652">
        <v>6.4495916290543001</v>
      </c>
      <c r="I4652">
        <v>-0.21043688736885999</v>
      </c>
      <c r="J4652">
        <f t="shared" si="73"/>
        <v>6.0727484198107264</v>
      </c>
      <c r="K4652" t="str" cm="1">
        <f t="array" ref="K4652">INDEX($P$6:$P$13,MATCH(MIN(ABS(MOD(J4652 - $Q$6:$Q$13 + PI(), 2*PI()) - PI())),ABS(MOD(J4652 - $Q$6:$Q$13 + PI(), 2*PI()) - PI()),0))</f>
        <v>N</v>
      </c>
      <c r="L4652">
        <v>4.1039415484648201</v>
      </c>
      <c r="M4652">
        <v>5.65071561601426</v>
      </c>
      <c r="N4652">
        <v>1.1145020590888099</v>
      </c>
    </row>
    <row r="4653" spans="1:14" x14ac:dyDescent="0.3">
      <c r="A4653">
        <v>1720810</v>
      </c>
      <c r="B4653">
        <v>2024</v>
      </c>
      <c r="C4653">
        <v>7</v>
      </c>
      <c r="D4653">
        <v>12</v>
      </c>
      <c r="E4653">
        <v>2200</v>
      </c>
      <c r="F4653">
        <v>0.56424316406249997</v>
      </c>
      <c r="G4653">
        <v>-6.0688531494140596</v>
      </c>
      <c r="H4653">
        <v>6.0950265706840199</v>
      </c>
      <c r="I4653">
        <v>-9.2707096503635802E-2</v>
      </c>
      <c r="J4653">
        <f t="shared" si="73"/>
        <v>6.1904782106759502</v>
      </c>
      <c r="K4653" t="str" cm="1">
        <f t="array" ref="K4653">INDEX($P$6:$P$13,MATCH(MIN(ABS(MOD(J4653 - $Q$6:$Q$13 + PI(), 2*PI()) - PI())),ABS(MOD(J4653 - $Q$6:$Q$13 + PI(), 2*PI()) - PI()),0))</f>
        <v>N</v>
      </c>
      <c r="L4653">
        <v>4.1032050845548698</v>
      </c>
      <c r="M4653">
        <v>5.6857617696126299</v>
      </c>
      <c r="N4653">
        <v>1.1120671166314</v>
      </c>
    </row>
    <row r="4654" spans="1:14" x14ac:dyDescent="0.3">
      <c r="A4654">
        <v>1720814</v>
      </c>
      <c r="B4654">
        <v>2024</v>
      </c>
      <c r="C4654">
        <v>7</v>
      </c>
      <c r="D4654">
        <v>12</v>
      </c>
      <c r="E4654">
        <v>2300</v>
      </c>
      <c r="F4654">
        <v>0.46231445312500002</v>
      </c>
      <c r="G4654">
        <v>-5.9172314453124999</v>
      </c>
      <c r="H4654">
        <v>5.9352643269666796</v>
      </c>
      <c r="I4654">
        <v>-7.7971798396231098E-2</v>
      </c>
      <c r="J4654">
        <f t="shared" si="73"/>
        <v>6.2052135087833555</v>
      </c>
      <c r="K4654" t="str" cm="1">
        <f t="array" ref="K4654">INDEX($P$6:$P$13,MATCH(MIN(ABS(MOD(J4654 - $Q$6:$Q$13 + PI(), 2*PI()) - PI())),ABS(MOD(J4654 - $Q$6:$Q$13 + PI(), 2*PI()) - PI()),0))</f>
        <v>N</v>
      </c>
      <c r="L4654">
        <v>4.1048571303016699</v>
      </c>
      <c r="M4654">
        <v>5.7260106404622304</v>
      </c>
      <c r="N4654">
        <v>1.1076751285129101</v>
      </c>
    </row>
    <row r="4655" spans="1:14" x14ac:dyDescent="0.3">
      <c r="A4655">
        <v>1720818</v>
      </c>
      <c r="B4655">
        <v>2024</v>
      </c>
      <c r="C4655">
        <v>7</v>
      </c>
      <c r="D4655">
        <v>12</v>
      </c>
      <c r="E4655">
        <v>0</v>
      </c>
      <c r="F4655">
        <v>2.0759216308593702</v>
      </c>
      <c r="G4655">
        <v>-2.6588903808593698</v>
      </c>
      <c r="H4655">
        <v>3.3732993752254399</v>
      </c>
      <c r="I4655">
        <v>-0.66289078258943801</v>
      </c>
      <c r="J4655">
        <f t="shared" si="73"/>
        <v>5.6202945245901486</v>
      </c>
      <c r="K4655" t="str" cm="1">
        <f t="array" ref="K4655">INDEX($P$6:$P$13,MATCH(MIN(ABS(MOD(J4655 - $Q$6:$Q$13 + PI(), 2*PI()) - PI())),ABS(MOD(J4655 - $Q$6:$Q$13 + PI(), 2*PI()) - PI()),0))</f>
        <v>NW</v>
      </c>
      <c r="L4655">
        <v>0.41760536183789099</v>
      </c>
      <c r="M4655">
        <v>6.7031864590114996</v>
      </c>
      <c r="N4655">
        <v>0.94952376683552997</v>
      </c>
    </row>
    <row r="4656" spans="1:14" x14ac:dyDescent="0.3">
      <c r="A4656">
        <v>1720821</v>
      </c>
      <c r="B4656">
        <v>2024</v>
      </c>
      <c r="C4656">
        <v>7</v>
      </c>
      <c r="D4656">
        <v>12</v>
      </c>
      <c r="E4656">
        <v>100</v>
      </c>
      <c r="F4656">
        <v>1.6725738525390601</v>
      </c>
      <c r="G4656">
        <v>-2.6633160400390601</v>
      </c>
      <c r="H4656">
        <v>3.1449571732102601</v>
      </c>
      <c r="I4656">
        <v>-0.56075677474673302</v>
      </c>
      <c r="J4656">
        <f t="shared" si="73"/>
        <v>5.7224285324328532</v>
      </c>
      <c r="K4656" t="str" cm="1">
        <f t="array" ref="K4656">INDEX($P$6:$P$13,MATCH(MIN(ABS(MOD(J4656 - $Q$6:$Q$13 + PI(), 2*PI()) - PI())),ABS(MOD(J4656 - $Q$6:$Q$13 + PI(), 2*PI()) - PI()),0))</f>
        <v>NW</v>
      </c>
      <c r="L4656">
        <v>0.46450527646511097</v>
      </c>
      <c r="M4656">
        <v>6.7304153442382804</v>
      </c>
      <c r="N4656">
        <v>0.94462631146112996</v>
      </c>
    </row>
    <row r="4657" spans="1:14" x14ac:dyDescent="0.3">
      <c r="A4657">
        <v>1720825</v>
      </c>
      <c r="B4657">
        <v>2024</v>
      </c>
      <c r="C4657">
        <v>7</v>
      </c>
      <c r="D4657">
        <v>12</v>
      </c>
      <c r="E4657">
        <v>200</v>
      </c>
      <c r="F4657">
        <v>1.48204956054687</v>
      </c>
      <c r="G4657">
        <v>-2.51432983398437</v>
      </c>
      <c r="H4657">
        <v>2.9186170379104301</v>
      </c>
      <c r="I4657">
        <v>-0.53261948946092896</v>
      </c>
      <c r="J4657">
        <f t="shared" si="73"/>
        <v>5.7505658177186572</v>
      </c>
      <c r="K4657" t="str" cm="1">
        <f t="array" ref="K4657">INDEX($P$6:$P$13,MATCH(MIN(ABS(MOD(J4657 - $Q$6:$Q$13 + PI(), 2*PI()) - PI())),ABS(MOD(J4657 - $Q$6:$Q$13 + PI(), 2*PI()) - PI()),0))</f>
        <v>NW</v>
      </c>
      <c r="L4657">
        <v>0.50783571929494897</v>
      </c>
      <c r="M4657">
        <v>6.7557741800943996</v>
      </c>
      <c r="N4657">
        <v>0.93995960553487101</v>
      </c>
    </row>
    <row r="4658" spans="1:14" x14ac:dyDescent="0.3">
      <c r="A4658">
        <v>1720828</v>
      </c>
      <c r="B4658">
        <v>2024</v>
      </c>
      <c r="C4658">
        <v>7</v>
      </c>
      <c r="D4658">
        <v>13</v>
      </c>
      <c r="E4658">
        <v>300</v>
      </c>
      <c r="F4658">
        <v>0.27287170410156197</v>
      </c>
      <c r="G4658">
        <v>-6.29029235839843</v>
      </c>
      <c r="H4658">
        <v>6.2962081383182502</v>
      </c>
      <c r="I4658">
        <v>-4.3352632516608099E-2</v>
      </c>
      <c r="J4658">
        <f t="shared" si="73"/>
        <v>6.2398326746629778</v>
      </c>
      <c r="K4658" t="str" cm="1">
        <f t="array" ref="K4658">INDEX($P$6:$P$13,MATCH(MIN(ABS(MOD(J4658 - $Q$6:$Q$13 + PI(), 2*PI()) - PI())),ABS(MOD(J4658 - $Q$6:$Q$13 + PI(), 2*PI()) - PI()),0))</f>
        <v>N</v>
      </c>
      <c r="L4658">
        <v>4.1131373512379898</v>
      </c>
      <c r="M4658">
        <v>5.7446453306410001</v>
      </c>
      <c r="N4658">
        <v>1.12768342759874</v>
      </c>
    </row>
    <row r="4659" spans="1:14" x14ac:dyDescent="0.3">
      <c r="A4659">
        <v>1720832</v>
      </c>
      <c r="B4659">
        <v>2024</v>
      </c>
      <c r="C4659">
        <v>7</v>
      </c>
      <c r="D4659">
        <v>13</v>
      </c>
      <c r="E4659">
        <v>400</v>
      </c>
      <c r="F4659">
        <v>0.43205993652343699</v>
      </c>
      <c r="G4659">
        <v>-6.2625366210937496</v>
      </c>
      <c r="H4659">
        <v>6.2774230954499899</v>
      </c>
      <c r="I4659">
        <v>-6.8882053616324004E-2</v>
      </c>
      <c r="J4659">
        <f t="shared" si="73"/>
        <v>6.2143032535632621</v>
      </c>
      <c r="K4659" t="str" cm="1">
        <f t="array" ref="K4659">INDEX($P$6:$P$13,MATCH(MIN(ABS(MOD(J4659 - $Q$6:$Q$13 + PI(), 2*PI()) - PI())),ABS(MOD(J4659 - $Q$6:$Q$13 + PI(), 2*PI()) - PI()),0))</f>
        <v>N</v>
      </c>
      <c r="L4659">
        <v>4.1106803613528902</v>
      </c>
      <c r="M4659">
        <v>5.7266364627414204</v>
      </c>
      <c r="N4659">
        <v>1.1332988739013601</v>
      </c>
    </row>
    <row r="4660" spans="1:14" x14ac:dyDescent="0.3">
      <c r="A4660">
        <v>1720836</v>
      </c>
      <c r="B4660">
        <v>2024</v>
      </c>
      <c r="C4660">
        <v>7</v>
      </c>
      <c r="D4660">
        <v>13</v>
      </c>
      <c r="E4660">
        <v>500</v>
      </c>
      <c r="F4660">
        <v>0.54718383789062497</v>
      </c>
      <c r="G4660">
        <v>-6.3753527832031196</v>
      </c>
      <c r="H4660">
        <v>6.3987915470614096</v>
      </c>
      <c r="I4660">
        <v>-8.5618186732561399E-2</v>
      </c>
      <c r="J4660">
        <f t="shared" si="73"/>
        <v>6.1975671204470251</v>
      </c>
      <c r="K4660" t="str" cm="1">
        <f t="array" ref="K4660">INDEX($P$6:$P$13,MATCH(MIN(ABS(MOD(J4660 - $Q$6:$Q$13 + PI(), 2*PI()) - PI())),ABS(MOD(J4660 - $Q$6:$Q$13 + PI(), 2*PI()) - PI()),0))</f>
        <v>N</v>
      </c>
      <c r="L4660">
        <v>4.1074312474910499</v>
      </c>
      <c r="M4660">
        <v>5.7016398111979099</v>
      </c>
      <c r="N4660">
        <v>1.1408856709798101</v>
      </c>
    </row>
    <row r="4661" spans="1:14" x14ac:dyDescent="0.3">
      <c r="A4661">
        <v>1720839</v>
      </c>
      <c r="B4661">
        <v>2024</v>
      </c>
      <c r="C4661">
        <v>7</v>
      </c>
      <c r="D4661">
        <v>13</v>
      </c>
      <c r="E4661">
        <v>600</v>
      </c>
      <c r="F4661">
        <v>0.53399353027343699</v>
      </c>
      <c r="G4661">
        <v>-6.62304992675781</v>
      </c>
      <c r="H4661">
        <v>6.6445420777281896</v>
      </c>
      <c r="I4661">
        <v>-8.0452499835075603E-2</v>
      </c>
      <c r="J4661">
        <f t="shared" si="73"/>
        <v>6.2027328073445105</v>
      </c>
      <c r="K4661" t="str" cm="1">
        <f t="array" ref="K4661">INDEX($P$6:$P$13,MATCH(MIN(ABS(MOD(J4661 - $Q$6:$Q$13 + PI(), 2*PI()) - PI())),ABS(MOD(J4661 - $Q$6:$Q$13 + PI(), 2*PI()) - PI()),0))</f>
        <v>N</v>
      </c>
      <c r="L4661">
        <v>4.10531423046268</v>
      </c>
      <c r="M4661">
        <v>5.6630373001098597</v>
      </c>
      <c r="N4661">
        <v>1.15265814463297</v>
      </c>
    </row>
    <row r="4662" spans="1:14" x14ac:dyDescent="0.3">
      <c r="A4662">
        <v>1720843</v>
      </c>
      <c r="B4662">
        <v>2024</v>
      </c>
      <c r="C4662">
        <v>7</v>
      </c>
      <c r="D4662">
        <v>13</v>
      </c>
      <c r="E4662">
        <v>700</v>
      </c>
      <c r="F4662">
        <v>0.45023132324218701</v>
      </c>
      <c r="G4662">
        <v>-6.8532757568359299</v>
      </c>
      <c r="H4662">
        <v>6.8680489837845196</v>
      </c>
      <c r="I4662">
        <v>-6.5601514978225403E-2</v>
      </c>
      <c r="J4662">
        <f t="shared" si="73"/>
        <v>6.2175837922013608</v>
      </c>
      <c r="K4662" t="str" cm="1">
        <f t="array" ref="K4662">INDEX($P$6:$P$13,MATCH(MIN(ABS(MOD(J4662 - $Q$6:$Q$13 + PI(), 2*PI()) - PI())),ABS(MOD(J4662 - $Q$6:$Q$13 + PI(), 2*PI()) - PI()),0))</f>
        <v>N</v>
      </c>
      <c r="L4662">
        <v>4.1058681328304898</v>
      </c>
      <c r="M4662">
        <v>5.6137374242146798</v>
      </c>
      <c r="N4662">
        <v>1.16931724548339</v>
      </c>
    </row>
    <row r="4663" spans="1:14" x14ac:dyDescent="0.3">
      <c r="A4663">
        <v>1720846</v>
      </c>
      <c r="B4663">
        <v>2024</v>
      </c>
      <c r="C4663">
        <v>7</v>
      </c>
      <c r="D4663">
        <v>13</v>
      </c>
      <c r="E4663">
        <v>800</v>
      </c>
      <c r="F4663">
        <v>0.17166015625</v>
      </c>
      <c r="G4663">
        <v>-7.0329949951171802</v>
      </c>
      <c r="H4663">
        <v>7.0350896092791304</v>
      </c>
      <c r="I4663">
        <v>-2.4402986230902601E-2</v>
      </c>
      <c r="J4663">
        <f t="shared" si="73"/>
        <v>6.2587823209486837</v>
      </c>
      <c r="K4663" t="str" cm="1">
        <f t="array" ref="K4663">INDEX($P$6:$P$13,MATCH(MIN(ABS(MOD(J4663 - $Q$6:$Q$13 + PI(), 2*PI()) - PI())),ABS(MOD(J4663 - $Q$6:$Q$13 + PI(), 2*PI()) - PI()),0))</f>
        <v>N</v>
      </c>
      <c r="L4663">
        <v>4.1089896165465003</v>
      </c>
      <c r="M4663">
        <v>5.5684136284722197</v>
      </c>
      <c r="N4663">
        <v>1.1878318786621</v>
      </c>
    </row>
    <row r="4664" spans="1:14" x14ac:dyDescent="0.3">
      <c r="A4664">
        <v>1720850</v>
      </c>
      <c r="B4664">
        <v>2024</v>
      </c>
      <c r="C4664">
        <v>7</v>
      </c>
      <c r="D4664">
        <v>13</v>
      </c>
      <c r="E4664">
        <v>900</v>
      </c>
      <c r="F4664">
        <v>-0.135668334960937</v>
      </c>
      <c r="G4664">
        <v>-7.0474847412109298</v>
      </c>
      <c r="H4664">
        <v>7.0487904689181997</v>
      </c>
      <c r="I4664">
        <v>1.9248226104897102E-2</v>
      </c>
      <c r="J4664">
        <f t="shared" si="73"/>
        <v>1.9248226104897102E-2</v>
      </c>
      <c r="K4664" t="str" cm="1">
        <f t="array" ref="K4664">INDEX($P$6:$P$13,MATCH(MIN(ABS(MOD(J4664 - $Q$6:$Q$13 + PI(), 2*PI()) - PI())),ABS(MOD(J4664 - $Q$6:$Q$13 + PI(), 2*PI()) - PI()),0))</f>
        <v>N</v>
      </c>
      <c r="L4664">
        <v>4.1139838369904798</v>
      </c>
      <c r="M4664">
        <v>5.5391631656222797</v>
      </c>
      <c r="N4664">
        <v>1.20419459872775</v>
      </c>
    </row>
    <row r="4665" spans="1:14" x14ac:dyDescent="0.3">
      <c r="A4665">
        <v>1720854</v>
      </c>
      <c r="B4665">
        <v>2024</v>
      </c>
      <c r="C4665">
        <v>7</v>
      </c>
      <c r="D4665">
        <v>13</v>
      </c>
      <c r="E4665">
        <v>1000</v>
      </c>
      <c r="F4665">
        <v>0.47548217773437501</v>
      </c>
      <c r="G4665">
        <v>-7.0231140136718704</v>
      </c>
      <c r="H4665">
        <v>7.0391912710464997</v>
      </c>
      <c r="I4665">
        <v>-6.7599314342755498E-2</v>
      </c>
      <c r="J4665">
        <f t="shared" si="73"/>
        <v>6.2155859928368304</v>
      </c>
      <c r="K4665" t="str" cm="1">
        <f t="array" ref="K4665">INDEX($P$6:$P$13,MATCH(MIN(ABS(MOD(J4665 - $Q$6:$Q$13 + PI(), 2*PI()) - PI())),ABS(MOD(J4665 - $Q$6:$Q$13 + PI(), 2*PI()) - PI()),0))</f>
        <v>N</v>
      </c>
      <c r="L4665">
        <v>4.1068198797938802</v>
      </c>
      <c r="M4665">
        <v>5.5333737267388203</v>
      </c>
      <c r="N4665">
        <v>1.2146594789292999</v>
      </c>
    </row>
    <row r="4666" spans="1:14" x14ac:dyDescent="0.3">
      <c r="A4666">
        <v>1720857</v>
      </c>
      <c r="B4666">
        <v>2024</v>
      </c>
      <c r="C4666">
        <v>7</v>
      </c>
      <c r="D4666">
        <v>13</v>
      </c>
      <c r="E4666">
        <v>1100</v>
      </c>
      <c r="F4666">
        <v>0.69342651367187502</v>
      </c>
      <c r="G4666">
        <v>-7.1360064697265599</v>
      </c>
      <c r="H4666">
        <v>7.1696184463221204</v>
      </c>
      <c r="I4666">
        <v>-9.6868776975811005E-2</v>
      </c>
      <c r="J4666">
        <f t="shared" si="73"/>
        <v>6.1863165302037748</v>
      </c>
      <c r="K4666" t="str" cm="1">
        <f t="array" ref="K4666">INDEX($P$6:$P$13,MATCH(MIN(ABS(MOD(J4666 - $Q$6:$Q$13 + PI(), 2*PI()) - PI())),ABS(MOD(J4666 - $Q$6:$Q$13 + PI(), 2*PI()) - PI()),0))</f>
        <v>N</v>
      </c>
      <c r="L4666">
        <v>4.7961737833757097</v>
      </c>
      <c r="M4666">
        <v>5.5319274266560798</v>
      </c>
      <c r="N4666">
        <v>1.22471353742811</v>
      </c>
    </row>
    <row r="4667" spans="1:14" x14ac:dyDescent="0.3">
      <c r="A4667">
        <v>1720861</v>
      </c>
      <c r="B4667">
        <v>2024</v>
      </c>
      <c r="C4667">
        <v>7</v>
      </c>
      <c r="D4667">
        <v>13</v>
      </c>
      <c r="E4667">
        <v>1200</v>
      </c>
      <c r="F4667">
        <v>0.79282348632812505</v>
      </c>
      <c r="G4667">
        <v>-7.2524273681640601</v>
      </c>
      <c r="H4667">
        <v>7.2956337497827102</v>
      </c>
      <c r="I4667">
        <v>-0.108885988997976</v>
      </c>
      <c r="J4667">
        <f t="shared" si="73"/>
        <v>6.1742993181816104</v>
      </c>
      <c r="K4667" t="str" cm="1">
        <f t="array" ref="K4667">INDEX($P$6:$P$13,MATCH(MIN(ABS(MOD(J4667 - $Q$6:$Q$13 + PI(), 2*PI()) - PI())),ABS(MOD(J4667 - $Q$6:$Q$13 + PI(), 2*PI()) - PI()),0))</f>
        <v>N</v>
      </c>
      <c r="L4667">
        <v>4.7868077515537202</v>
      </c>
      <c r="M4667">
        <v>5.5281837251451202</v>
      </c>
      <c r="N4667">
        <v>1.23626761966281</v>
      </c>
    </row>
    <row r="4668" spans="1:14" x14ac:dyDescent="0.3">
      <c r="A4668">
        <v>1720864</v>
      </c>
      <c r="B4668">
        <v>2024</v>
      </c>
      <c r="C4668">
        <v>7</v>
      </c>
      <c r="D4668">
        <v>13</v>
      </c>
      <c r="E4668">
        <v>1300</v>
      </c>
      <c r="F4668">
        <v>0.73550109863281199</v>
      </c>
      <c r="G4668">
        <v>-7.3667419433593704</v>
      </c>
      <c r="H4668">
        <v>7.4033673910012201</v>
      </c>
      <c r="I4668">
        <v>-9.9510984527994298E-2</v>
      </c>
      <c r="J4668">
        <f t="shared" si="73"/>
        <v>6.1836743226515916</v>
      </c>
      <c r="K4668" t="str" cm="1">
        <f t="array" ref="K4668">INDEX($P$6:$P$13,MATCH(MIN(ABS(MOD(J4668 - $Q$6:$Q$13 + PI(), 2*PI()) - PI())),ABS(MOD(J4668 - $Q$6:$Q$13 + PI(), 2*PI()) - PI()),0))</f>
        <v>N</v>
      </c>
      <c r="L4668">
        <v>4.77966735859364</v>
      </c>
      <c r="M4668">
        <v>5.5188993877834696</v>
      </c>
      <c r="N4668">
        <v>1.25086540646023</v>
      </c>
    </row>
    <row r="4669" spans="1:14" x14ac:dyDescent="0.3">
      <c r="A4669">
        <v>1720868</v>
      </c>
      <c r="B4669">
        <v>2024</v>
      </c>
      <c r="C4669">
        <v>7</v>
      </c>
      <c r="D4669">
        <v>13</v>
      </c>
      <c r="E4669">
        <v>1400</v>
      </c>
      <c r="F4669">
        <v>0.81560363769531197</v>
      </c>
      <c r="G4669">
        <v>-7.50045227050781</v>
      </c>
      <c r="H4669">
        <v>7.5446665636055501</v>
      </c>
      <c r="I4669">
        <v>-0.10831500802954901</v>
      </c>
      <c r="J4669">
        <f t="shared" si="73"/>
        <v>6.1748702991500375</v>
      </c>
      <c r="K4669" t="str" cm="1">
        <f t="array" ref="K4669">INDEX($P$6:$P$13,MATCH(MIN(ABS(MOD(J4669 - $Q$6:$Q$13 + PI(), 2*PI()) - PI())),ABS(MOD(J4669 - $Q$6:$Q$13 + PI(), 2*PI()) - PI()),0))</f>
        <v>N</v>
      </c>
      <c r="L4669">
        <v>4.7719495059645602</v>
      </c>
      <c r="M4669">
        <v>5.5103434456719196</v>
      </c>
      <c r="N4669">
        <v>1.2673149108886701</v>
      </c>
    </row>
    <row r="4670" spans="1:14" x14ac:dyDescent="0.3">
      <c r="A4670">
        <v>1720872</v>
      </c>
      <c r="B4670">
        <v>2024</v>
      </c>
      <c r="C4670">
        <v>7</v>
      </c>
      <c r="D4670">
        <v>13</v>
      </c>
      <c r="E4670">
        <v>1500</v>
      </c>
      <c r="F4670">
        <v>0.914398193359375</v>
      </c>
      <c r="G4670">
        <v>-7.6816418457031199</v>
      </c>
      <c r="H4670">
        <v>7.73587393263852</v>
      </c>
      <c r="I4670">
        <v>-0.11847930788271201</v>
      </c>
      <c r="J4670">
        <f t="shared" si="73"/>
        <v>6.1647059992968742</v>
      </c>
      <c r="K4670" t="str" cm="1">
        <f t="array" ref="K4670">INDEX($P$6:$P$13,MATCH(MIN(ABS(MOD(J4670 - $Q$6:$Q$13 + PI(), 2*PI()) - PI())),ABS(MOD(J4670 - $Q$6:$Q$13 + PI(), 2*PI()) - PI()),0))</f>
        <v>N</v>
      </c>
      <c r="L4670">
        <v>5.4615837028587499</v>
      </c>
      <c r="M4670">
        <v>5.5107194052802102</v>
      </c>
      <c r="N4670">
        <v>1.29712973700629</v>
      </c>
    </row>
    <row r="4671" spans="1:14" x14ac:dyDescent="0.3">
      <c r="A4671">
        <v>1720875</v>
      </c>
      <c r="B4671">
        <v>2024</v>
      </c>
      <c r="C4671">
        <v>7</v>
      </c>
      <c r="D4671">
        <v>13</v>
      </c>
      <c r="E4671">
        <v>1600</v>
      </c>
      <c r="F4671">
        <v>0.96339721679687496</v>
      </c>
      <c r="G4671">
        <v>-7.9468652343750001</v>
      </c>
      <c r="H4671">
        <v>8.0050484852154398</v>
      </c>
      <c r="I4671">
        <v>-0.120641132745166</v>
      </c>
      <c r="J4671">
        <f t="shared" si="73"/>
        <v>6.1625441744344203</v>
      </c>
      <c r="K4671" t="str" cm="1">
        <f t="array" ref="K4671">INDEX($P$6:$P$13,MATCH(MIN(ABS(MOD(J4671 - $Q$6:$Q$13 + PI(), 2*PI()) - PI())),ABS(MOD(J4671 - $Q$6:$Q$13 + PI(), 2*PI()) - PI()),0))</f>
        <v>N</v>
      </c>
      <c r="L4671">
        <v>5.4508541527866496</v>
      </c>
      <c r="M4671">
        <v>5.4871483908759204</v>
      </c>
      <c r="N4671">
        <v>1.3264122009277299</v>
      </c>
    </row>
    <row r="4672" spans="1:14" x14ac:dyDescent="0.3">
      <c r="A4672">
        <v>1720879</v>
      </c>
      <c r="B4672">
        <v>2024</v>
      </c>
      <c r="C4672">
        <v>7</v>
      </c>
      <c r="D4672">
        <v>13</v>
      </c>
      <c r="E4672">
        <v>1700</v>
      </c>
      <c r="F4672">
        <v>0.94333190917968701</v>
      </c>
      <c r="G4672">
        <v>-8.0442816162109292</v>
      </c>
      <c r="H4672">
        <v>8.0994037936002297</v>
      </c>
      <c r="I4672">
        <v>-0.116734242407087</v>
      </c>
      <c r="J4672">
        <f t="shared" si="73"/>
        <v>6.1664510647724988</v>
      </c>
      <c r="K4672" t="str" cm="1">
        <f t="array" ref="K4672">INDEX($P$6:$P$13,MATCH(MIN(ABS(MOD(J4672 - $Q$6:$Q$13 + PI(), 2*PI()) - PI())),ABS(MOD(J4672 - $Q$6:$Q$13 + PI(), 2*PI()) - PI()),0))</f>
        <v>N</v>
      </c>
      <c r="L4672">
        <v>6.1406808592393096</v>
      </c>
      <c r="M4672">
        <v>5.4745230144924504</v>
      </c>
      <c r="N4672">
        <v>1.3566695319281601</v>
      </c>
    </row>
    <row r="4673" spans="1:14" x14ac:dyDescent="0.3">
      <c r="A4673">
        <v>1720882</v>
      </c>
      <c r="B4673">
        <v>2024</v>
      </c>
      <c r="C4673">
        <v>7</v>
      </c>
      <c r="D4673">
        <v>13</v>
      </c>
      <c r="E4673">
        <v>1800</v>
      </c>
      <c r="F4673">
        <v>0.78437133789062496</v>
      </c>
      <c r="G4673">
        <v>-8.0941418457031205</v>
      </c>
      <c r="H4673">
        <v>8.1320582028209003</v>
      </c>
      <c r="I4673">
        <v>-9.6604409445994702E-2</v>
      </c>
      <c r="J4673">
        <f t="shared" si="73"/>
        <v>6.1865808977335917</v>
      </c>
      <c r="K4673" t="str" cm="1">
        <f t="array" ref="K4673">INDEX($P$6:$P$13,MATCH(MIN(ABS(MOD(J4673 - $Q$6:$Q$13 + PI(), 2*PI()) - PI())),ABS(MOD(J4673 - $Q$6:$Q$13 + PI(), 2*PI()) - PI()),0))</f>
        <v>N</v>
      </c>
      <c r="L4673">
        <v>6.13452931220937</v>
      </c>
      <c r="M4673">
        <v>5.4771952099270198</v>
      </c>
      <c r="N4673">
        <v>1.3841713799370601</v>
      </c>
    </row>
    <row r="4674" spans="1:14" x14ac:dyDescent="0.3">
      <c r="A4674">
        <v>1720886</v>
      </c>
      <c r="B4674">
        <v>2024</v>
      </c>
      <c r="C4674">
        <v>7</v>
      </c>
      <c r="D4674">
        <v>13</v>
      </c>
      <c r="E4674">
        <v>1900</v>
      </c>
      <c r="F4674">
        <v>0.63283203124999998</v>
      </c>
      <c r="G4674">
        <v>-7.9744360351562502</v>
      </c>
      <c r="H4674">
        <v>7.9995066384480502</v>
      </c>
      <c r="I4674">
        <v>-7.9191629212919307E-2</v>
      </c>
      <c r="J4674">
        <f t="shared" si="73"/>
        <v>6.2039936779666673</v>
      </c>
      <c r="K4674" t="str" cm="1">
        <f t="array" ref="K4674">INDEX($P$6:$P$13,MATCH(MIN(ABS(MOD(J4674 - $Q$6:$Q$13 + PI(), 2*PI()) - PI())),ABS(MOD(J4674 - $Q$6:$Q$13 + PI(), 2*PI()) - PI()),0))</f>
        <v>N</v>
      </c>
      <c r="L4674">
        <v>6.1321095048615701</v>
      </c>
      <c r="M4674">
        <v>5.4976470735338001</v>
      </c>
      <c r="N4674">
        <v>1.40478769938151</v>
      </c>
    </row>
    <row r="4675" spans="1:14" x14ac:dyDescent="0.3">
      <c r="A4675">
        <v>1720890</v>
      </c>
      <c r="B4675">
        <v>2024</v>
      </c>
      <c r="C4675">
        <v>7</v>
      </c>
      <c r="D4675">
        <v>13</v>
      </c>
      <c r="E4675">
        <v>2000</v>
      </c>
      <c r="F4675">
        <v>0.41886230468750002</v>
      </c>
      <c r="G4675">
        <v>-7.8295874023437504</v>
      </c>
      <c r="H4675">
        <v>7.8407834124676601</v>
      </c>
      <c r="I4675">
        <v>-5.3446417768257197E-2</v>
      </c>
      <c r="J4675">
        <f t="shared" ref="J4675:J4738" si="74">IF(I4675&lt;0,I4675+2*PI(),I4675)</f>
        <v>6.2297388894113288</v>
      </c>
      <c r="K4675" t="str" cm="1">
        <f t="array" ref="K4675">INDEX($P$6:$P$13,MATCH(MIN(ABS(MOD(J4675 - $Q$6:$Q$13 + PI(), 2*PI()) - PI())),ABS(MOD(J4675 - $Q$6:$Q$13 + PI(), 2*PI()) - PI()),0))</f>
        <v>N</v>
      </c>
      <c r="L4675">
        <v>6.1323116683789802</v>
      </c>
      <c r="M4675">
        <v>5.5334542592366498</v>
      </c>
      <c r="N4675">
        <v>1.4165965186225</v>
      </c>
    </row>
    <row r="4676" spans="1:14" x14ac:dyDescent="0.3">
      <c r="A4676">
        <v>1720893</v>
      </c>
      <c r="B4676">
        <v>2024</v>
      </c>
      <c r="C4676">
        <v>7</v>
      </c>
      <c r="D4676">
        <v>13</v>
      </c>
      <c r="E4676">
        <v>2100</v>
      </c>
      <c r="F4676">
        <v>0.27389709472656198</v>
      </c>
      <c r="G4676">
        <v>-7.5129302978515602</v>
      </c>
      <c r="H4676">
        <v>7.5179213402958398</v>
      </c>
      <c r="I4676">
        <v>-3.6440621093493303E-2</v>
      </c>
      <c r="J4676">
        <f t="shared" si="74"/>
        <v>6.2467446860860933</v>
      </c>
      <c r="K4676" t="str" cm="1">
        <f t="array" ref="K4676">INDEX($P$6:$P$13,MATCH(MIN(ABS(MOD(J4676 - $Q$6:$Q$13 + PI(), 2*PI()) - PI())),ABS(MOD(J4676 - $Q$6:$Q$13 + PI(), 2*PI()) - PI()),0))</f>
        <v>N</v>
      </c>
      <c r="L4676">
        <v>6.1343451398246502</v>
      </c>
      <c r="M4676">
        <v>5.5849457846747503</v>
      </c>
      <c r="N4676">
        <v>1.4173576566907999</v>
      </c>
    </row>
    <row r="4677" spans="1:14" x14ac:dyDescent="0.3">
      <c r="A4677">
        <v>1720897</v>
      </c>
      <c r="B4677">
        <v>2024</v>
      </c>
      <c r="C4677">
        <v>7</v>
      </c>
      <c r="D4677">
        <v>13</v>
      </c>
      <c r="E4677">
        <v>2200</v>
      </c>
      <c r="F4677">
        <v>0.442021484375</v>
      </c>
      <c r="G4677">
        <v>-7.27441711425781</v>
      </c>
      <c r="H4677">
        <v>7.2878342012463504</v>
      </c>
      <c r="I4677">
        <v>-6.0689215705449003E-2</v>
      </c>
      <c r="J4677">
        <f t="shared" si="74"/>
        <v>6.2224960914741372</v>
      </c>
      <c r="K4677" t="str" cm="1">
        <f t="array" ref="K4677">INDEX($P$6:$P$13,MATCH(MIN(ABS(MOD(J4677 - $Q$6:$Q$13 + PI(), 2*PI()) - PI())),ABS(MOD(J4677 - $Q$6:$Q$13 + PI(), 2*PI()) - PI()),0))</f>
        <v>N</v>
      </c>
      <c r="L4677">
        <v>6.1333423709022004</v>
      </c>
      <c r="M4677">
        <v>5.6500600179036402</v>
      </c>
      <c r="N4677">
        <v>1.4091956880357499</v>
      </c>
    </row>
    <row r="4678" spans="1:14" x14ac:dyDescent="0.3">
      <c r="A4678">
        <v>1720900</v>
      </c>
      <c r="B4678">
        <v>2024</v>
      </c>
      <c r="C4678">
        <v>7</v>
      </c>
      <c r="D4678">
        <v>13</v>
      </c>
      <c r="E4678">
        <v>2300</v>
      </c>
      <c r="F4678">
        <v>0.64120056152343696</v>
      </c>
      <c r="G4678">
        <v>-6.9262286376953099</v>
      </c>
      <c r="H4678">
        <v>6.9558451177213998</v>
      </c>
      <c r="I4678">
        <v>-9.2312599598532205E-2</v>
      </c>
      <c r="J4678">
        <f t="shared" si="74"/>
        <v>6.1908727075810539</v>
      </c>
      <c r="K4678" t="str" cm="1">
        <f t="array" ref="K4678">INDEX($P$6:$P$13,MATCH(MIN(ABS(MOD(J4678 - $Q$6:$Q$13 + PI(), 2*PI()) - PI())),ABS(MOD(J4678 - $Q$6:$Q$13 + PI(), 2*PI()) - PI()),0))</f>
        <v>N</v>
      </c>
      <c r="L4678">
        <v>6.1296272020001803</v>
      </c>
      <c r="M4678">
        <v>5.7169604831271696</v>
      </c>
      <c r="N4678">
        <v>1.3980253007676799</v>
      </c>
    </row>
    <row r="4679" spans="1:14" x14ac:dyDescent="0.3">
      <c r="A4679">
        <v>1720904</v>
      </c>
      <c r="B4679">
        <v>2024</v>
      </c>
      <c r="C4679">
        <v>7</v>
      </c>
      <c r="D4679">
        <v>13</v>
      </c>
      <c r="E4679">
        <v>0</v>
      </c>
      <c r="F4679">
        <v>0.32662658691406199</v>
      </c>
      <c r="G4679">
        <v>-6.1131701660156201</v>
      </c>
      <c r="H4679">
        <v>6.1218897740765099</v>
      </c>
      <c r="I4679">
        <v>-5.3379228042310801E-2</v>
      </c>
      <c r="J4679">
        <f t="shared" si="74"/>
        <v>6.2298060791372754</v>
      </c>
      <c r="K4679" t="str" cm="1">
        <f t="array" ref="K4679">INDEX($P$6:$P$13,MATCH(MIN(ABS(MOD(J4679 - $Q$6:$Q$13 + PI(), 2*PI()) - PI())),ABS(MOD(J4679 - $Q$6:$Q$13 + PI(), 2*PI()) - PI()),0))</f>
        <v>N</v>
      </c>
      <c r="L4679">
        <v>4.1079010808910299</v>
      </c>
      <c r="M4679">
        <v>5.7438092761569504</v>
      </c>
      <c r="N4679">
        <v>1.10694683922661</v>
      </c>
    </row>
    <row r="4680" spans="1:14" x14ac:dyDescent="0.3">
      <c r="A4680">
        <v>1720908</v>
      </c>
      <c r="B4680">
        <v>2024</v>
      </c>
      <c r="C4680">
        <v>7</v>
      </c>
      <c r="D4680">
        <v>13</v>
      </c>
      <c r="E4680">
        <v>100</v>
      </c>
      <c r="F4680">
        <v>0.18960388183593699</v>
      </c>
      <c r="G4680">
        <v>-6.1693103027343703</v>
      </c>
      <c r="H4680">
        <v>6.1722232010379896</v>
      </c>
      <c r="I4680">
        <v>-3.0723729245943399E-2</v>
      </c>
      <c r="J4680">
        <f t="shared" si="74"/>
        <v>6.2524615779336425</v>
      </c>
      <c r="K4680" t="str" cm="1">
        <f t="array" ref="K4680">INDEX($P$6:$P$13,MATCH(MIN(ABS(MOD(J4680 - $Q$6:$Q$13 + PI(), 2*PI()) - PI())),ABS(MOD(J4680 - $Q$6:$Q$13 + PI(), 2*PI()) - PI()),0))</f>
        <v>N</v>
      </c>
      <c r="L4680">
        <v>4.1112864487321401</v>
      </c>
      <c r="M4680">
        <v>5.74457232157389</v>
      </c>
      <c r="N4680">
        <v>1.1091017193264401</v>
      </c>
    </row>
    <row r="4681" spans="1:14" x14ac:dyDescent="0.3">
      <c r="A4681">
        <v>1720911</v>
      </c>
      <c r="B4681">
        <v>2024</v>
      </c>
      <c r="C4681">
        <v>7</v>
      </c>
      <c r="D4681">
        <v>13</v>
      </c>
      <c r="E4681">
        <v>200</v>
      </c>
      <c r="F4681">
        <v>0.13527221679687501</v>
      </c>
      <c r="G4681">
        <v>-6.2062884521484296</v>
      </c>
      <c r="H4681">
        <v>6.2077624732191703</v>
      </c>
      <c r="I4681">
        <v>-2.1792542015803301E-2</v>
      </c>
      <c r="J4681">
        <f t="shared" si="74"/>
        <v>6.2613927651637828</v>
      </c>
      <c r="K4681" t="str" cm="1">
        <f t="array" ref="K4681">INDEX($P$6:$P$13,MATCH(MIN(ABS(MOD(J4681 - $Q$6:$Q$13 + PI(), 2*PI()) - PI())),ABS(MOD(J4681 - $Q$6:$Q$13 + PI(), 2*PI()) - PI()),0))</f>
        <v>N</v>
      </c>
      <c r="L4681">
        <v>4.1139201412049902</v>
      </c>
      <c r="M4681">
        <v>5.7389495637681698</v>
      </c>
      <c r="N4681">
        <v>1.1124497519598999</v>
      </c>
    </row>
    <row r="4682" spans="1:14" x14ac:dyDescent="0.3">
      <c r="A4682">
        <v>1720915</v>
      </c>
      <c r="B4682">
        <v>2024</v>
      </c>
      <c r="C4682">
        <v>7</v>
      </c>
      <c r="D4682">
        <v>14</v>
      </c>
      <c r="E4682">
        <v>300</v>
      </c>
      <c r="F4682">
        <v>1.673564453125</v>
      </c>
      <c r="G4682">
        <v>-6.3411303710937501</v>
      </c>
      <c r="H4682">
        <v>6.5582583329700501</v>
      </c>
      <c r="I4682">
        <v>-0.258038291912704</v>
      </c>
      <c r="J4682">
        <f t="shared" si="74"/>
        <v>6.0251470152668825</v>
      </c>
      <c r="K4682" t="str" cm="1">
        <f t="array" ref="K4682">INDEX($P$6:$P$13,MATCH(MIN(ABS(MOD(J4682 - $Q$6:$Q$13 + PI(), 2*PI()) - PI())),ABS(MOD(J4682 - $Q$6:$Q$13 + PI(), 2*PI()) - PI()),0))</f>
        <v>N</v>
      </c>
      <c r="L4682">
        <v>6.1028043169517696</v>
      </c>
      <c r="M4682">
        <v>5.9514689975314603</v>
      </c>
      <c r="N4682">
        <v>1.35451285044352</v>
      </c>
    </row>
    <row r="4683" spans="1:14" x14ac:dyDescent="0.3">
      <c r="A4683">
        <v>1720918</v>
      </c>
      <c r="B4683">
        <v>2024</v>
      </c>
      <c r="C4683">
        <v>7</v>
      </c>
      <c r="D4683">
        <v>14</v>
      </c>
      <c r="E4683">
        <v>400</v>
      </c>
      <c r="F4683">
        <v>1.94802368164062</v>
      </c>
      <c r="G4683">
        <v>-6.2361083984374996</v>
      </c>
      <c r="H4683">
        <v>6.5332873977267596</v>
      </c>
      <c r="I4683">
        <v>-0.30277380807221299</v>
      </c>
      <c r="J4683">
        <f t="shared" si="74"/>
        <v>5.9804114991073734</v>
      </c>
      <c r="K4683" t="str" cm="1">
        <f t="array" ref="K4683">INDEX($P$6:$P$13,MATCH(MIN(ABS(MOD(J4683 - $Q$6:$Q$13 + PI(), 2*PI()) - PI())),ABS(MOD(J4683 - $Q$6:$Q$13 + PI(), 2*PI()) - PI()),0))</f>
        <v>N</v>
      </c>
      <c r="L4683">
        <v>6.0918287791046097</v>
      </c>
      <c r="M4683">
        <v>5.9936379326714402</v>
      </c>
      <c r="N4683">
        <v>1.36062696244981</v>
      </c>
    </row>
    <row r="4684" spans="1:14" x14ac:dyDescent="0.3">
      <c r="A4684">
        <v>1720922</v>
      </c>
      <c r="B4684">
        <v>2024</v>
      </c>
      <c r="C4684">
        <v>7</v>
      </c>
      <c r="D4684">
        <v>14</v>
      </c>
      <c r="E4684">
        <v>500</v>
      </c>
      <c r="F4684">
        <v>2.1683325195312499</v>
      </c>
      <c r="G4684">
        <v>-5.9211157226562499</v>
      </c>
      <c r="H4684">
        <v>6.3056543923960602</v>
      </c>
      <c r="I4684">
        <v>-0.35103634024345598</v>
      </c>
      <c r="J4684">
        <f t="shared" si="74"/>
        <v>5.93214896693613</v>
      </c>
      <c r="K4684" t="str" cm="1">
        <f t="array" ref="K4684">INDEX($P$6:$P$13,MATCH(MIN(ABS(MOD(J4684 - $Q$6:$Q$13 + PI(), 2*PI()) - PI())),ABS(MOD(J4684 - $Q$6:$Q$13 + PI(), 2*PI()) - PI()),0))</f>
        <v>N</v>
      </c>
      <c r="L4684">
        <v>6.0806600733064</v>
      </c>
      <c r="M4684">
        <v>6.0232873492770702</v>
      </c>
      <c r="N4684">
        <v>1.3542299270629801</v>
      </c>
    </row>
    <row r="4685" spans="1:14" x14ac:dyDescent="0.3">
      <c r="A4685">
        <v>1720926</v>
      </c>
      <c r="B4685">
        <v>2024</v>
      </c>
      <c r="C4685">
        <v>7</v>
      </c>
      <c r="D4685">
        <v>14</v>
      </c>
      <c r="E4685">
        <v>600</v>
      </c>
      <c r="F4685">
        <v>2.3946728515625</v>
      </c>
      <c r="G4685">
        <v>-5.5404730224609304</v>
      </c>
      <c r="H4685">
        <v>6.03583460497617</v>
      </c>
      <c r="I4685">
        <v>-0.40796550080104299</v>
      </c>
      <c r="J4685">
        <f t="shared" si="74"/>
        <v>5.875219806378543</v>
      </c>
      <c r="K4685" t="str" cm="1">
        <f t="array" ref="K4685">INDEX($P$6:$P$13,MATCH(MIN(ABS(MOD(J4685 - $Q$6:$Q$13 + PI(), 2*PI()) - PI())),ABS(MOD(J4685 - $Q$6:$Q$13 + PI(), 2*PI()) - PI()),0))</f>
        <v>NW</v>
      </c>
      <c r="L4685">
        <v>6.0695491285131604</v>
      </c>
      <c r="M4685">
        <v>6.0644536548190597</v>
      </c>
      <c r="N4685">
        <v>1.3447637557983301</v>
      </c>
    </row>
    <row r="4686" spans="1:14" x14ac:dyDescent="0.3">
      <c r="A4686">
        <v>1720929</v>
      </c>
      <c r="B4686">
        <v>2024</v>
      </c>
      <c r="C4686">
        <v>7</v>
      </c>
      <c r="D4686">
        <v>14</v>
      </c>
      <c r="E4686">
        <v>700</v>
      </c>
      <c r="F4686">
        <v>2.7887042236328101</v>
      </c>
      <c r="G4686">
        <v>-5.2692749023437502</v>
      </c>
      <c r="H4686">
        <v>5.9617220031948097</v>
      </c>
      <c r="I4686">
        <v>-0.486764048183423</v>
      </c>
      <c r="J4686">
        <f t="shared" si="74"/>
        <v>5.7964212589961637</v>
      </c>
      <c r="K4686" t="str" cm="1">
        <f t="array" ref="K4686">INDEX($P$6:$P$13,MATCH(MIN(ABS(MOD(J4686 - $Q$6:$Q$13 + PI(), 2*PI()) - PI())),ABS(MOD(J4686 - $Q$6:$Q$13 + PI(), 2*PI()) - PI()),0))</f>
        <v>NW</v>
      </c>
      <c r="L4686">
        <v>6.05776635694893</v>
      </c>
      <c r="M4686">
        <v>6.1092375649346202</v>
      </c>
      <c r="N4686">
        <v>1.3345129224989101</v>
      </c>
    </row>
    <row r="4687" spans="1:14" x14ac:dyDescent="0.3">
      <c r="A4687">
        <v>1720933</v>
      </c>
      <c r="B4687">
        <v>2024</v>
      </c>
      <c r="C4687">
        <v>7</v>
      </c>
      <c r="D4687">
        <v>14</v>
      </c>
      <c r="E4687">
        <v>800</v>
      </c>
      <c r="F4687">
        <v>3.1045068359374999</v>
      </c>
      <c r="G4687">
        <v>-5.2061071777343697</v>
      </c>
      <c r="H4687">
        <v>6.0614779254271003</v>
      </c>
      <c r="I4687">
        <v>-0.53770936655171397</v>
      </c>
      <c r="J4687">
        <f t="shared" si="74"/>
        <v>5.7454759406278724</v>
      </c>
      <c r="K4687" t="str" cm="1">
        <f t="array" ref="K4687">INDEX($P$6:$P$13,MATCH(MIN(ABS(MOD(J4687 - $Q$6:$Q$13 + PI(), 2*PI()) - PI())),ABS(MOD(J4687 - $Q$6:$Q$13 + PI(), 2*PI()) - PI()),0))</f>
        <v>NW</v>
      </c>
      <c r="L4687">
        <v>6.0427769027068097</v>
      </c>
      <c r="M4687">
        <v>6.1391585667928004</v>
      </c>
      <c r="N4687">
        <v>1.3278067906697499</v>
      </c>
    </row>
    <row r="4688" spans="1:14" x14ac:dyDescent="0.3">
      <c r="A4688">
        <v>1720936</v>
      </c>
      <c r="B4688">
        <v>2024</v>
      </c>
      <c r="C4688">
        <v>7</v>
      </c>
      <c r="D4688">
        <v>14</v>
      </c>
      <c r="E4688">
        <v>900</v>
      </c>
      <c r="F4688">
        <v>3.4892480468749998</v>
      </c>
      <c r="G4688">
        <v>-5.0476721191406204</v>
      </c>
      <c r="H4688">
        <v>6.1362729531019502</v>
      </c>
      <c r="I4688">
        <v>-0.60483530115845396</v>
      </c>
      <c r="J4688">
        <f t="shared" si="74"/>
        <v>5.678350006021132</v>
      </c>
      <c r="K4688" t="str" cm="1">
        <f t="array" ref="K4688">INDEX($P$6:$P$13,MATCH(MIN(ABS(MOD(J4688 - $Q$6:$Q$13 + PI(), 2*PI()) - PI())),ABS(MOD(J4688 - $Q$6:$Q$13 + PI(), 2*PI()) - PI()),0))</f>
        <v>NW</v>
      </c>
      <c r="L4688">
        <v>6.0259476184209504</v>
      </c>
      <c r="M4688">
        <v>6.1574447419908296</v>
      </c>
      <c r="N4688">
        <v>1.3245020972357799</v>
      </c>
    </row>
    <row r="4689" spans="1:14" x14ac:dyDescent="0.3">
      <c r="A4689">
        <v>1720940</v>
      </c>
      <c r="B4689">
        <v>2024</v>
      </c>
      <c r="C4689">
        <v>7</v>
      </c>
      <c r="D4689">
        <v>14</v>
      </c>
      <c r="E4689">
        <v>1000</v>
      </c>
      <c r="F4689">
        <v>3.7523962402343698</v>
      </c>
      <c r="G4689">
        <v>-4.7350958251953097</v>
      </c>
      <c r="H4689">
        <v>6.04165623132491</v>
      </c>
      <c r="I4689">
        <v>-0.67012932171513895</v>
      </c>
      <c r="J4689">
        <f t="shared" si="74"/>
        <v>5.6130559854644471</v>
      </c>
      <c r="K4689" t="str" cm="1">
        <f t="array" ref="K4689">INDEX($P$6:$P$13,MATCH(MIN(ABS(MOD(J4689 - $Q$6:$Q$13 + PI(), 2*PI()) - PI())),ABS(MOD(J4689 - $Q$6:$Q$13 + PI(), 2*PI()) - PI()),0))</f>
        <v>NW</v>
      </c>
      <c r="L4689">
        <v>6.0094312851538501</v>
      </c>
      <c r="M4689">
        <v>6.1830808851453902</v>
      </c>
      <c r="N4689">
        <v>1.3208291795518601</v>
      </c>
    </row>
    <row r="4690" spans="1:14" x14ac:dyDescent="0.3">
      <c r="A4690">
        <v>1720944</v>
      </c>
      <c r="B4690">
        <v>2024</v>
      </c>
      <c r="C4690">
        <v>7</v>
      </c>
      <c r="D4690">
        <v>14</v>
      </c>
      <c r="E4690">
        <v>1100</v>
      </c>
      <c r="F4690">
        <v>4.1725732421875001</v>
      </c>
      <c r="G4690">
        <v>-4.5225946044921796</v>
      </c>
      <c r="H4690">
        <v>6.1533917003552503</v>
      </c>
      <c r="I4690">
        <v>-0.74516518697678003</v>
      </c>
      <c r="J4690">
        <f t="shared" si="74"/>
        <v>5.5380201202028063</v>
      </c>
      <c r="K4690" t="str" cm="1">
        <f t="array" ref="K4690">INDEX($P$6:$P$13,MATCH(MIN(ABS(MOD(J4690 - $Q$6:$Q$13 + PI(), 2*PI()) - PI())),ABS(MOD(J4690 - $Q$6:$Q$13 + PI(), 2*PI()) - PI()),0))</f>
        <v>NW</v>
      </c>
      <c r="L4690">
        <v>5.9905770515378096</v>
      </c>
      <c r="M4690">
        <v>6.1990680694579998</v>
      </c>
      <c r="N4690">
        <v>1.32109853956434</v>
      </c>
    </row>
    <row r="4691" spans="1:14" x14ac:dyDescent="0.3">
      <c r="A4691">
        <v>1720947</v>
      </c>
      <c r="B4691">
        <v>2024</v>
      </c>
      <c r="C4691">
        <v>7</v>
      </c>
      <c r="D4691">
        <v>14</v>
      </c>
      <c r="E4691">
        <v>1200</v>
      </c>
      <c r="F4691">
        <v>4.4876373291015597</v>
      </c>
      <c r="G4691">
        <v>-4.5089904785156198</v>
      </c>
      <c r="H4691">
        <v>6.36159444894834</v>
      </c>
      <c r="I4691">
        <v>-0.78302470638950705</v>
      </c>
      <c r="J4691">
        <f t="shared" si="74"/>
        <v>5.5001606007900792</v>
      </c>
      <c r="K4691" t="str" cm="1">
        <f t="array" ref="K4691">INDEX($P$6:$P$13,MATCH(MIN(ABS(MOD(J4691 - $Q$6:$Q$13 + PI(), 2*PI()) - PI())),ABS(MOD(J4691 - $Q$6:$Q$13 + PI(), 2*PI()) - PI()),0))</f>
        <v>NW</v>
      </c>
      <c r="L4691">
        <v>5.9702626954681204</v>
      </c>
      <c r="M4691">
        <v>6.2090286678737998</v>
      </c>
      <c r="N4691">
        <v>1.3247727288140101</v>
      </c>
    </row>
    <row r="4692" spans="1:14" x14ac:dyDescent="0.3">
      <c r="A4692">
        <v>1720951</v>
      </c>
      <c r="B4692">
        <v>2024</v>
      </c>
      <c r="C4692">
        <v>7</v>
      </c>
      <c r="D4692">
        <v>14</v>
      </c>
      <c r="E4692">
        <v>1300</v>
      </c>
      <c r="F4692">
        <v>4.6541143798828104</v>
      </c>
      <c r="G4692">
        <v>-4.5174316406250004</v>
      </c>
      <c r="H4692">
        <v>6.4859825230069603</v>
      </c>
      <c r="I4692">
        <v>-0.80029997181324197</v>
      </c>
      <c r="J4692">
        <f t="shared" si="74"/>
        <v>5.482885335366344</v>
      </c>
      <c r="K4692" t="str" cm="1">
        <f t="array" ref="K4692">INDEX($P$6:$P$13,MATCH(MIN(ABS(MOD(J4692 - $Q$6:$Q$13 + PI(), 2*PI()) - PI())),ABS(MOD(J4692 - $Q$6:$Q$13 + PI(), 2*PI()) - PI()),0))</f>
        <v>NW</v>
      </c>
      <c r="L4692">
        <v>5.9498081979437298</v>
      </c>
      <c r="M4692">
        <v>6.2165067460801797</v>
      </c>
      <c r="N4692">
        <v>1.3311748504638601</v>
      </c>
    </row>
    <row r="4693" spans="1:14" x14ac:dyDescent="0.3">
      <c r="A4693">
        <v>1720954</v>
      </c>
      <c r="B4693">
        <v>2024</v>
      </c>
      <c r="C4693">
        <v>7</v>
      </c>
      <c r="D4693">
        <v>14</v>
      </c>
      <c r="E4693">
        <v>1400</v>
      </c>
      <c r="F4693">
        <v>4.7122918701171796</v>
      </c>
      <c r="G4693">
        <v>-4.4347149658203104</v>
      </c>
      <c r="H4693">
        <v>6.4708879991267896</v>
      </c>
      <c r="I4693">
        <v>-0.81573505394707901</v>
      </c>
      <c r="J4693">
        <f t="shared" si="74"/>
        <v>5.4674502532325073</v>
      </c>
      <c r="K4693" t="str" cm="1">
        <f t="array" ref="K4693">INDEX($P$6:$P$13,MATCH(MIN(ABS(MOD(J4693 - $Q$6:$Q$13 + PI(), 2*PI()) - PI())),ABS(MOD(J4693 - $Q$6:$Q$13 + PI(), 2*PI()) - PI()),0))</f>
        <v>NW</v>
      </c>
      <c r="L4693">
        <v>5.9316319459598699</v>
      </c>
      <c r="M4693">
        <v>6.2342366112603003</v>
      </c>
      <c r="N4693">
        <v>1.3378253512912299</v>
      </c>
    </row>
    <row r="4694" spans="1:14" x14ac:dyDescent="0.3">
      <c r="A4694">
        <v>1720958</v>
      </c>
      <c r="B4694">
        <v>2024</v>
      </c>
      <c r="C4694">
        <v>7</v>
      </c>
      <c r="D4694">
        <v>14</v>
      </c>
      <c r="E4694">
        <v>1500</v>
      </c>
      <c r="F4694">
        <v>4.6965417480468696</v>
      </c>
      <c r="G4694">
        <v>-4.3350537109375002</v>
      </c>
      <c r="H4694">
        <v>6.3914157326730097</v>
      </c>
      <c r="I4694">
        <v>-0.825401636877933</v>
      </c>
      <c r="J4694">
        <f t="shared" si="74"/>
        <v>5.4577836703016533</v>
      </c>
      <c r="K4694" t="str" cm="1">
        <f t="array" ref="K4694">INDEX($P$6:$P$13,MATCH(MIN(ABS(MOD(J4694 - $Q$6:$Q$13 + PI(), 2*PI()) - PI())),ABS(MOD(J4694 - $Q$6:$Q$13 + PI(), 2*PI()) - PI()),0))</f>
        <v>NW</v>
      </c>
      <c r="L4694">
        <v>5.9174331546547201</v>
      </c>
      <c r="M4694">
        <v>6.2693308724297401</v>
      </c>
      <c r="N4694">
        <v>1.3434709972805401</v>
      </c>
    </row>
    <row r="4695" spans="1:14" x14ac:dyDescent="0.3">
      <c r="A4695">
        <v>1720962</v>
      </c>
      <c r="B4695">
        <v>2024</v>
      </c>
      <c r="C4695">
        <v>7</v>
      </c>
      <c r="D4695">
        <v>14</v>
      </c>
      <c r="E4695">
        <v>1600</v>
      </c>
      <c r="F4695">
        <v>4.60932312011718</v>
      </c>
      <c r="G4695">
        <v>-4.2963171386718697</v>
      </c>
      <c r="H4695">
        <v>6.3011269295017804</v>
      </c>
      <c r="I4695">
        <v>-0.82053063917855495</v>
      </c>
      <c r="J4695">
        <f t="shared" si="74"/>
        <v>5.4626546680010311</v>
      </c>
      <c r="K4695" t="str" cm="1">
        <f t="array" ref="K4695">INDEX($P$6:$P$13,MATCH(MIN(ABS(MOD(J4695 - $Q$6:$Q$13 + PI(), 2*PI()) - PI())),ABS(MOD(J4695 - $Q$6:$Q$13 + PI(), 2*PI()) - PI()),0))</f>
        <v>NW</v>
      </c>
      <c r="L4695">
        <v>5.90683022263475</v>
      </c>
      <c r="M4695">
        <v>6.3164126078287701</v>
      </c>
      <c r="N4695">
        <v>1.3491214116414301</v>
      </c>
    </row>
    <row r="4696" spans="1:14" x14ac:dyDescent="0.3">
      <c r="A4696">
        <v>1720965</v>
      </c>
      <c r="B4696">
        <v>2024</v>
      </c>
      <c r="C4696">
        <v>7</v>
      </c>
      <c r="D4696">
        <v>14</v>
      </c>
      <c r="E4696">
        <v>1700</v>
      </c>
      <c r="F4696">
        <v>4.6312628173828099</v>
      </c>
      <c r="G4696">
        <v>-4.4855926513671802</v>
      </c>
      <c r="H4696">
        <v>6.44741318031285</v>
      </c>
      <c r="I4696">
        <v>-0.80137491896568702</v>
      </c>
      <c r="J4696">
        <f t="shared" si="74"/>
        <v>5.4818103882138995</v>
      </c>
      <c r="K4696" t="str" cm="1">
        <f t="array" ref="K4696">INDEX($P$6:$P$13,MATCH(MIN(ABS(MOD(J4696 - $Q$6:$Q$13 + PI(), 2*PI()) - PI())),ABS(MOD(J4696 - $Q$6:$Q$13 + PI(), 2*PI()) - PI()),0))</f>
        <v>NW</v>
      </c>
      <c r="L4696">
        <v>5.8982129435235402</v>
      </c>
      <c r="M4696">
        <v>6.36532264285617</v>
      </c>
      <c r="N4696">
        <v>1.35703150431315</v>
      </c>
    </row>
    <row r="4697" spans="1:14" x14ac:dyDescent="0.3">
      <c r="A4697">
        <v>1720969</v>
      </c>
      <c r="B4697">
        <v>2024</v>
      </c>
      <c r="C4697">
        <v>7</v>
      </c>
      <c r="D4697">
        <v>14</v>
      </c>
      <c r="E4697">
        <v>1800</v>
      </c>
      <c r="F4697">
        <v>4.5500115966796804</v>
      </c>
      <c r="G4697">
        <v>-4.7083666992187503</v>
      </c>
      <c r="H4697">
        <v>6.54761960595083</v>
      </c>
      <c r="I4697">
        <v>-0.76829585258946997</v>
      </c>
      <c r="J4697">
        <f t="shared" si="74"/>
        <v>5.5148894545901159</v>
      </c>
      <c r="K4697" t="str" cm="1">
        <f t="array" ref="K4697">INDEX($P$6:$P$13,MATCH(MIN(ABS(MOD(J4697 - $Q$6:$Q$13 + PI(), 2*PI()) - PI())),ABS(MOD(J4697 - $Q$6:$Q$13 + PI(), 2*PI()) - PI()),0))</f>
        <v>NW</v>
      </c>
      <c r="L4697">
        <v>5.8905553493064797</v>
      </c>
      <c r="M4697">
        <v>6.4098637898763</v>
      </c>
      <c r="N4697">
        <v>1.3682789272732201</v>
      </c>
    </row>
    <row r="4698" spans="1:14" x14ac:dyDescent="0.3">
      <c r="A4698">
        <v>1720972</v>
      </c>
      <c r="B4698">
        <v>2024</v>
      </c>
      <c r="C4698">
        <v>7</v>
      </c>
      <c r="D4698">
        <v>14</v>
      </c>
      <c r="E4698">
        <v>1900</v>
      </c>
      <c r="F4698">
        <v>4.4138525390624999</v>
      </c>
      <c r="G4698">
        <v>-4.8678033447265596</v>
      </c>
      <c r="H4698">
        <v>6.5709667203174504</v>
      </c>
      <c r="I4698">
        <v>-0.73652871862767899</v>
      </c>
      <c r="J4698">
        <f t="shared" si="74"/>
        <v>5.5466565885519072</v>
      </c>
      <c r="K4698" t="str" cm="1">
        <f t="array" ref="K4698">INDEX($P$6:$P$13,MATCH(MIN(ABS(MOD(J4698 - $Q$6:$Q$13 + PI(), 2*PI()) - PI())),ABS(MOD(J4698 - $Q$6:$Q$13 + PI(), 2*PI()) - PI()),0))</f>
        <v>NW</v>
      </c>
      <c r="L4698">
        <v>5.88600690689006</v>
      </c>
      <c r="M4698">
        <v>6.4597664939032597</v>
      </c>
      <c r="N4698">
        <v>1.380525165134</v>
      </c>
    </row>
    <row r="4699" spans="1:14" x14ac:dyDescent="0.3">
      <c r="A4699">
        <v>1720976</v>
      </c>
      <c r="B4699">
        <v>2024</v>
      </c>
      <c r="C4699">
        <v>7</v>
      </c>
      <c r="D4699">
        <v>14</v>
      </c>
      <c r="E4699">
        <v>2000</v>
      </c>
      <c r="F4699">
        <v>4.1288745117187498</v>
      </c>
      <c r="G4699">
        <v>-4.8274053955078102</v>
      </c>
      <c r="H4699">
        <v>6.35227892854987</v>
      </c>
      <c r="I4699">
        <v>-0.70756231452093199</v>
      </c>
      <c r="J4699">
        <f t="shared" si="74"/>
        <v>5.575622992658654</v>
      </c>
      <c r="K4699" t="str" cm="1">
        <f t="array" ref="K4699">INDEX($P$6:$P$13,MATCH(MIN(ABS(MOD(J4699 - $Q$6:$Q$13 + PI(), 2*PI()) - PI())),ABS(MOD(J4699 - $Q$6:$Q$13 + PI(), 2*PI()) - PI()),0))</f>
        <v>NW</v>
      </c>
      <c r="L4699">
        <v>5.8854700136142997</v>
      </c>
      <c r="M4699">
        <v>6.5269098281860298</v>
      </c>
      <c r="N4699">
        <v>1.3907313876681799</v>
      </c>
    </row>
    <row r="4700" spans="1:14" x14ac:dyDescent="0.3">
      <c r="A4700">
        <v>1720980</v>
      </c>
      <c r="B4700">
        <v>2024</v>
      </c>
      <c r="C4700">
        <v>7</v>
      </c>
      <c r="D4700">
        <v>14</v>
      </c>
      <c r="E4700">
        <v>2100</v>
      </c>
      <c r="F4700">
        <v>3.8555871582031198</v>
      </c>
      <c r="G4700">
        <v>-4.6101904296875</v>
      </c>
      <c r="H4700">
        <v>6.0099424400307697</v>
      </c>
      <c r="I4700">
        <v>-0.69649738009221496</v>
      </c>
      <c r="J4700">
        <f t="shared" si="74"/>
        <v>5.5866879270873717</v>
      </c>
      <c r="K4700" t="str" cm="1">
        <f t="array" ref="K4700">INDEX($P$6:$P$13,MATCH(MIN(ABS(MOD(J4700 - $Q$6:$Q$13 + PI(), 2*PI()) - PI())),ABS(MOD(J4700 - $Q$6:$Q$13 + PI(), 2*PI()) - PI()),0))</f>
        <v>NW</v>
      </c>
      <c r="L4700">
        <v>5.8890580609602798</v>
      </c>
      <c r="M4700">
        <v>6.6180673175387899</v>
      </c>
      <c r="N4700">
        <v>1.3969720204671201</v>
      </c>
    </row>
    <row r="4701" spans="1:14" x14ac:dyDescent="0.3">
      <c r="A4701">
        <v>1720983</v>
      </c>
      <c r="B4701">
        <v>2024</v>
      </c>
      <c r="C4701">
        <v>7</v>
      </c>
      <c r="D4701">
        <v>14</v>
      </c>
      <c r="E4701">
        <v>2200</v>
      </c>
      <c r="F4701">
        <v>3.4556182861328102</v>
      </c>
      <c r="G4701">
        <v>-4.2766735839843699</v>
      </c>
      <c r="H4701">
        <v>5.49829379747983</v>
      </c>
      <c r="I4701">
        <v>-0.67960933154293202</v>
      </c>
      <c r="J4701">
        <f t="shared" si="74"/>
        <v>5.6035759756366543</v>
      </c>
      <c r="K4701" t="str" cm="1">
        <f t="array" ref="K4701">INDEX($P$6:$P$13,MATCH(MIN(ABS(MOD(J4701 - $Q$6:$Q$13 + PI(), 2*PI()) - PI())),ABS(MOD(J4701 - $Q$6:$Q$13 + PI(), 2*PI()) - PI()),0))</f>
        <v>NW</v>
      </c>
      <c r="L4701">
        <v>5.8972840329353202</v>
      </c>
      <c r="M4701">
        <v>6.7412771648830798</v>
      </c>
      <c r="N4701">
        <v>1.3976347181532101</v>
      </c>
    </row>
    <row r="4702" spans="1:14" x14ac:dyDescent="0.3">
      <c r="A4702">
        <v>1720987</v>
      </c>
      <c r="B4702">
        <v>2024</v>
      </c>
      <c r="C4702">
        <v>7</v>
      </c>
      <c r="D4702">
        <v>14</v>
      </c>
      <c r="E4702">
        <v>2300</v>
      </c>
      <c r="F4702">
        <v>3.4296588134765602</v>
      </c>
      <c r="G4702">
        <v>-4.0859881591796796</v>
      </c>
      <c r="H4702">
        <v>5.3345907822263197</v>
      </c>
      <c r="I4702">
        <v>-0.69829075963642195</v>
      </c>
      <c r="J4702">
        <f t="shared" si="74"/>
        <v>5.5848945475431639</v>
      </c>
      <c r="K4702" t="str" cm="1">
        <f t="array" ref="K4702">INDEX($P$6:$P$13,MATCH(MIN(ABS(MOD(J4702 - $Q$6:$Q$13 + PI(), 2*PI()) - PI())),ABS(MOD(J4702 - $Q$6:$Q$13 + PI(), 2*PI()) - PI()),0))</f>
        <v>NW</v>
      </c>
      <c r="L4702">
        <v>5.9047512999064704</v>
      </c>
      <c r="M4702">
        <v>6.8555262883504202</v>
      </c>
      <c r="N4702">
        <v>1.40031782786051</v>
      </c>
    </row>
    <row r="4703" spans="1:14" x14ac:dyDescent="0.3">
      <c r="A4703">
        <v>1720990</v>
      </c>
      <c r="B4703">
        <v>2024</v>
      </c>
      <c r="C4703">
        <v>7</v>
      </c>
      <c r="D4703">
        <v>14</v>
      </c>
      <c r="E4703">
        <v>0</v>
      </c>
      <c r="F4703">
        <v>0.76630371093750005</v>
      </c>
      <c r="G4703">
        <v>-6.6827191162109303</v>
      </c>
      <c r="H4703">
        <v>6.7265114408263402</v>
      </c>
      <c r="I4703">
        <v>-0.114170776844343</v>
      </c>
      <c r="J4703">
        <f t="shared" si="74"/>
        <v>6.1690145303352431</v>
      </c>
      <c r="K4703" t="str" cm="1">
        <f t="array" ref="K4703">INDEX($P$6:$P$13,MATCH(MIN(ABS(MOD(J4703 - $Q$6:$Q$13 + PI(), 2*PI()) - PI())),ABS(MOD(J4703 - $Q$6:$Q$13 + PI(), 2*PI()) - PI()),0))</f>
        <v>N</v>
      </c>
      <c r="L4703">
        <v>6.1247511315883196</v>
      </c>
      <c r="M4703">
        <v>5.7839988072713204</v>
      </c>
      <c r="N4703">
        <v>1.3851302464802999</v>
      </c>
    </row>
    <row r="4704" spans="1:14" x14ac:dyDescent="0.3">
      <c r="A4704">
        <v>1720994</v>
      </c>
      <c r="B4704">
        <v>2024</v>
      </c>
      <c r="C4704">
        <v>7</v>
      </c>
      <c r="D4704">
        <v>14</v>
      </c>
      <c r="E4704">
        <v>100</v>
      </c>
      <c r="F4704">
        <v>1.01478393554687</v>
      </c>
      <c r="G4704">
        <v>-6.41237976074218</v>
      </c>
      <c r="H4704">
        <v>6.4921799599071504</v>
      </c>
      <c r="I4704">
        <v>-0.15695225849224301</v>
      </c>
      <c r="J4704">
        <f t="shared" si="74"/>
        <v>6.1262330486873431</v>
      </c>
      <c r="K4704" t="str" cm="1">
        <f t="array" ref="K4704">INDEX($P$6:$P$13,MATCH(MIN(ABS(MOD(J4704 - $Q$6:$Q$13 + PI(), 2*PI()) - PI())),ABS(MOD(J4704 - $Q$6:$Q$13 + PI(), 2*PI()) - PI()),0))</f>
        <v>N</v>
      </c>
      <c r="L4704">
        <v>6.1188846019763803</v>
      </c>
      <c r="M4704">
        <v>5.8514771991305796</v>
      </c>
      <c r="N4704">
        <v>1.3710834715101401</v>
      </c>
    </row>
    <row r="4705" spans="1:14" x14ac:dyDescent="0.3">
      <c r="A4705">
        <v>1720998</v>
      </c>
      <c r="B4705">
        <v>2024</v>
      </c>
      <c r="C4705">
        <v>7</v>
      </c>
      <c r="D4705">
        <v>14</v>
      </c>
      <c r="E4705">
        <v>200</v>
      </c>
      <c r="F4705">
        <v>1.3271435546874999</v>
      </c>
      <c r="G4705">
        <v>-6.3135577392578099</v>
      </c>
      <c r="H4705">
        <v>6.4515363551398197</v>
      </c>
      <c r="I4705">
        <v>-0.20718885361165801</v>
      </c>
      <c r="J4705">
        <f t="shared" si="74"/>
        <v>6.0759964535679281</v>
      </c>
      <c r="K4705" t="str" cm="1">
        <f t="array" ref="K4705">INDEX($P$6:$P$13,MATCH(MIN(ABS(MOD(J4705 - $Q$6:$Q$13 + PI(), 2*PI()) - PI())),ABS(MOD(J4705 - $Q$6:$Q$13 + PI(), 2*PI()) - PI()),0))</f>
        <v>N</v>
      </c>
      <c r="L4705">
        <v>6.1115191269402196</v>
      </c>
      <c r="M4705">
        <v>5.9095923105875601</v>
      </c>
      <c r="N4705">
        <v>1.35872258080376</v>
      </c>
    </row>
    <row r="4706" spans="1:14" x14ac:dyDescent="0.3">
      <c r="A4706">
        <v>1721001</v>
      </c>
      <c r="B4706">
        <v>2024</v>
      </c>
      <c r="C4706">
        <v>7</v>
      </c>
      <c r="D4706">
        <v>15</v>
      </c>
      <c r="E4706">
        <v>300</v>
      </c>
      <c r="F4706">
        <v>3.5500610351562498</v>
      </c>
      <c r="G4706">
        <v>-3.13936950683593</v>
      </c>
      <c r="H4706">
        <v>4.7390478214284704</v>
      </c>
      <c r="I4706">
        <v>-0.84671529524645395</v>
      </c>
      <c r="J4706">
        <f t="shared" si="74"/>
        <v>5.4364700119331326</v>
      </c>
      <c r="K4706" t="str" cm="1">
        <f t="array" ref="K4706">INDEX($P$6:$P$13,MATCH(MIN(ABS(MOD(J4706 - $Q$6:$Q$13 + PI(), 2*PI()) - PI())),ABS(MOD(J4706 - $Q$6:$Q$13 + PI(), 2*PI()) - PI()),0))</f>
        <v>NW</v>
      </c>
      <c r="L4706">
        <v>5.9319612310333198</v>
      </c>
      <c r="M4706">
        <v>7.3135919570922798</v>
      </c>
      <c r="N4706">
        <v>1.43466567993164</v>
      </c>
    </row>
    <row r="4707" spans="1:14" x14ac:dyDescent="0.3">
      <c r="A4707">
        <v>1721005</v>
      </c>
      <c r="B4707">
        <v>2024</v>
      </c>
      <c r="C4707">
        <v>7</v>
      </c>
      <c r="D4707">
        <v>15</v>
      </c>
      <c r="E4707">
        <v>400</v>
      </c>
      <c r="F4707">
        <v>3.8138256835937501</v>
      </c>
      <c r="G4707">
        <v>-2.94503601074218</v>
      </c>
      <c r="H4707">
        <v>4.8185582334768498</v>
      </c>
      <c r="I4707">
        <v>-0.91323797806361595</v>
      </c>
      <c r="J4707">
        <f t="shared" si="74"/>
        <v>5.3699473291159698</v>
      </c>
      <c r="K4707" t="str" cm="1">
        <f t="array" ref="K4707">INDEX($P$6:$P$13,MATCH(MIN(ABS(MOD(J4707 - $Q$6:$Q$13 + PI(), 2*PI()) - PI())),ABS(MOD(J4707 - $Q$6:$Q$13 + PI(), 2*PI()) - PI()),0))</f>
        <v>NW</v>
      </c>
      <c r="L4707">
        <v>5.9373824801110002</v>
      </c>
      <c r="M4707">
        <v>7.3995813793606198</v>
      </c>
      <c r="N4707">
        <v>1.43906540340847</v>
      </c>
    </row>
    <row r="4708" spans="1:14" x14ac:dyDescent="0.3">
      <c r="A4708">
        <v>1721008</v>
      </c>
      <c r="B4708">
        <v>2024</v>
      </c>
      <c r="C4708">
        <v>7</v>
      </c>
      <c r="D4708">
        <v>15</v>
      </c>
      <c r="E4708">
        <v>500</v>
      </c>
      <c r="F4708">
        <v>4.0951269531249999</v>
      </c>
      <c r="G4708">
        <v>-2.6160839843749999</v>
      </c>
      <c r="H4708">
        <v>4.8594197365029297</v>
      </c>
      <c r="I4708">
        <v>-1.00231463416977</v>
      </c>
      <c r="J4708">
        <f t="shared" si="74"/>
        <v>5.2808706730098161</v>
      </c>
      <c r="K4708" t="str" cm="1">
        <f t="array" ref="K4708">INDEX($P$6:$P$13,MATCH(MIN(ABS(MOD(J4708 - $Q$6:$Q$13 + PI(), 2*PI()) - PI())),ABS(MOD(J4708 - $Q$6:$Q$13 + PI(), 2*PI()) - PI()),0))</f>
        <v>NW</v>
      </c>
      <c r="L4708">
        <v>5.9416771528662196</v>
      </c>
      <c r="M4708">
        <v>7.4729510413275797</v>
      </c>
      <c r="N4708">
        <v>1.44376161363389</v>
      </c>
    </row>
    <row r="4709" spans="1:14" x14ac:dyDescent="0.3">
      <c r="A4709">
        <v>1721012</v>
      </c>
      <c r="B4709">
        <v>2024</v>
      </c>
      <c r="C4709">
        <v>7</v>
      </c>
      <c r="D4709">
        <v>15</v>
      </c>
      <c r="E4709">
        <v>600</v>
      </c>
      <c r="F4709">
        <v>4.3787969970703102</v>
      </c>
      <c r="G4709">
        <v>-2.3494665527343699</v>
      </c>
      <c r="H4709">
        <v>4.9692913200947997</v>
      </c>
      <c r="I4709">
        <v>-1.07833393821815</v>
      </c>
      <c r="J4709">
        <f t="shared" si="74"/>
        <v>5.2048513689614362</v>
      </c>
      <c r="K4709" t="str" cm="1">
        <f t="array" ref="K4709">INDEX($P$6:$P$13,MATCH(MIN(ABS(MOD(J4709 - $Q$6:$Q$13 + PI(), 2*PI()) - PI())),ABS(MOD(J4709 - $Q$6:$Q$13 + PI(), 2*PI()) - PI()),0))</f>
        <v>NW</v>
      </c>
      <c r="L4709">
        <v>5.9446563424056498</v>
      </c>
      <c r="M4709">
        <v>7.5330689748128199</v>
      </c>
      <c r="N4709">
        <v>1.4487996631198401</v>
      </c>
    </row>
    <row r="4710" spans="1:14" x14ac:dyDescent="0.3">
      <c r="A4710">
        <v>1721016</v>
      </c>
      <c r="B4710">
        <v>2024</v>
      </c>
      <c r="C4710">
        <v>7</v>
      </c>
      <c r="D4710">
        <v>15</v>
      </c>
      <c r="E4710">
        <v>700</v>
      </c>
      <c r="F4710">
        <v>4.6322528076171796</v>
      </c>
      <c r="G4710">
        <v>-2.28564758300781</v>
      </c>
      <c r="H4710">
        <v>5.1654574770669397</v>
      </c>
      <c r="I4710">
        <v>-1.1124263166797601</v>
      </c>
      <c r="J4710">
        <f t="shared" si="74"/>
        <v>5.1707589904998263</v>
      </c>
      <c r="K4710" t="str" cm="1">
        <f t="array" ref="K4710">INDEX($P$6:$P$13,MATCH(MIN(ABS(MOD(J4710 - $Q$6:$Q$13 + PI(), 2*PI()) - PI())),ABS(MOD(J4710 - $Q$6:$Q$13 + PI(), 2*PI()) - PI()),0))</f>
        <v>NW</v>
      </c>
      <c r="L4710">
        <v>5.9459803477369197</v>
      </c>
      <c r="M4710">
        <v>7.5776206122504304</v>
      </c>
      <c r="N4710">
        <v>1.4543850156995899</v>
      </c>
    </row>
    <row r="4711" spans="1:14" x14ac:dyDescent="0.3">
      <c r="A4711">
        <v>1721019</v>
      </c>
      <c r="B4711">
        <v>2024</v>
      </c>
      <c r="C4711">
        <v>7</v>
      </c>
      <c r="D4711">
        <v>15</v>
      </c>
      <c r="E4711">
        <v>800</v>
      </c>
      <c r="F4711">
        <v>4.8016064453125002</v>
      </c>
      <c r="G4711">
        <v>-2.3398986816406202</v>
      </c>
      <c r="H4711">
        <v>5.3413996570196902</v>
      </c>
      <c r="I4711">
        <v>-1.1173474719426899</v>
      </c>
      <c r="J4711">
        <f t="shared" si="74"/>
        <v>5.1658378352368963</v>
      </c>
      <c r="K4711" t="str" cm="1">
        <f t="array" ref="K4711">INDEX($P$6:$P$13,MATCH(MIN(ABS(MOD(J4711 - $Q$6:$Q$13 + PI(), 2*PI()) - PI())),ABS(MOD(J4711 - $Q$6:$Q$13 + PI(), 2*PI()) - PI()),0))</f>
        <v>NW</v>
      </c>
      <c r="L4711">
        <v>5.9461957678784296</v>
      </c>
      <c r="M4711">
        <v>7.6093957689073299</v>
      </c>
      <c r="N4711">
        <v>1.4600161446465301</v>
      </c>
    </row>
    <row r="4712" spans="1:14" x14ac:dyDescent="0.3">
      <c r="A4712">
        <v>1721023</v>
      </c>
      <c r="B4712">
        <v>2024</v>
      </c>
      <c r="C4712">
        <v>7</v>
      </c>
      <c r="D4712">
        <v>15</v>
      </c>
      <c r="E4712">
        <v>900</v>
      </c>
      <c r="F4712">
        <v>4.8048931884765604</v>
      </c>
      <c r="G4712">
        <v>-2.2081640624999999</v>
      </c>
      <c r="H4712">
        <v>5.2880040733328597</v>
      </c>
      <c r="I4712">
        <v>-1.1400161035253999</v>
      </c>
      <c r="J4712">
        <f t="shared" si="74"/>
        <v>5.1431692036541863</v>
      </c>
      <c r="K4712" t="str" cm="1">
        <f t="array" ref="K4712">INDEX($P$6:$P$13,MATCH(MIN(ABS(MOD(J4712 - $Q$6:$Q$13 + PI(), 2*PI()) - PI())),ABS(MOD(J4712 - $Q$6:$Q$13 + PI(), 2*PI()) - PI()),0))</f>
        <v>NW</v>
      </c>
      <c r="L4712">
        <v>5.946869015002</v>
      </c>
      <c r="M4712">
        <v>7.6383605533176002</v>
      </c>
      <c r="N4712">
        <v>1.4641612370808901</v>
      </c>
    </row>
    <row r="4713" spans="1:14" x14ac:dyDescent="0.3">
      <c r="A4713">
        <v>1721026</v>
      </c>
      <c r="B4713">
        <v>2024</v>
      </c>
      <c r="C4713">
        <v>7</v>
      </c>
      <c r="D4713">
        <v>15</v>
      </c>
      <c r="E4713">
        <v>1000</v>
      </c>
      <c r="F4713">
        <v>4.3353350830078101</v>
      </c>
      <c r="G4713">
        <v>-1.46663330078125</v>
      </c>
      <c r="H4713">
        <v>4.5766956989643504</v>
      </c>
      <c r="I4713">
        <v>-1.24458463763031</v>
      </c>
      <c r="J4713">
        <f t="shared" si="74"/>
        <v>5.0386006695492762</v>
      </c>
      <c r="K4713" t="str" cm="1">
        <f t="array" ref="K4713">INDEX($P$6:$P$13,MATCH(MIN(ABS(MOD(J4713 - $Q$6:$Q$13 + PI(), 2*PI()) - PI())),ABS(MOD(J4713 - $Q$6:$Q$13 + PI(), 2*PI()) - PI()),0))</f>
        <v>W</v>
      </c>
      <c r="L4713">
        <v>5.9543126094301302</v>
      </c>
      <c r="M4713">
        <v>7.7080530590481198</v>
      </c>
      <c r="N4713">
        <v>1.46023972829182</v>
      </c>
    </row>
    <row r="4714" spans="1:14" x14ac:dyDescent="0.3">
      <c r="A4714">
        <v>1721030</v>
      </c>
      <c r="B4714">
        <v>2024</v>
      </c>
      <c r="C4714">
        <v>7</v>
      </c>
      <c r="D4714">
        <v>15</v>
      </c>
      <c r="E4714">
        <v>1100</v>
      </c>
      <c r="F4714">
        <v>4.5247546386718698</v>
      </c>
      <c r="G4714">
        <v>-1.27291076660156</v>
      </c>
      <c r="H4714">
        <v>4.70039427707004</v>
      </c>
      <c r="I4714">
        <v>-1.2965626171611599</v>
      </c>
      <c r="J4714">
        <f t="shared" si="74"/>
        <v>4.9866226900184261</v>
      </c>
      <c r="K4714" t="str" cm="1">
        <f t="array" ref="K4714">INDEX($P$6:$P$13,MATCH(MIN(ABS(MOD(J4714 - $Q$6:$Q$13 + PI(), 2*PI()) - PI())),ABS(MOD(J4714 - $Q$6:$Q$13 + PI(), 2*PI()) - PI()),0))</f>
        <v>W</v>
      </c>
      <c r="L4714">
        <v>5.9616946552463999</v>
      </c>
      <c r="M4714">
        <v>7.7640406290690098</v>
      </c>
      <c r="N4714">
        <v>1.4564378526475601</v>
      </c>
    </row>
    <row r="4715" spans="1:14" x14ac:dyDescent="0.3">
      <c r="A4715">
        <v>1721034</v>
      </c>
      <c r="B4715">
        <v>2024</v>
      </c>
      <c r="C4715">
        <v>7</v>
      </c>
      <c r="D4715">
        <v>15</v>
      </c>
      <c r="E4715">
        <v>1200</v>
      </c>
      <c r="F4715">
        <v>4.7693450927734302</v>
      </c>
      <c r="G4715">
        <v>-1.06786743164062</v>
      </c>
      <c r="H4715">
        <v>4.8874321954908799</v>
      </c>
      <c r="I4715">
        <v>-1.3505269172591601</v>
      </c>
      <c r="J4715">
        <f t="shared" si="74"/>
        <v>4.9326583899204266</v>
      </c>
      <c r="K4715" t="str" cm="1">
        <f t="array" ref="K4715">INDEX($P$6:$P$13,MATCH(MIN(ABS(MOD(J4715 - $Q$6:$Q$13 + PI(), 2*PI()) - PI())),ABS(MOD(J4715 - $Q$6:$Q$13 + PI(), 2*PI()) - PI()),0))</f>
        <v>W</v>
      </c>
      <c r="L4715">
        <v>5.9669064023183296</v>
      </c>
      <c r="M4715">
        <v>7.8036674923366904</v>
      </c>
      <c r="N4715">
        <v>1.4528354008992499</v>
      </c>
    </row>
    <row r="4716" spans="1:14" x14ac:dyDescent="0.3">
      <c r="A4716">
        <v>1721037</v>
      </c>
      <c r="B4716">
        <v>2024</v>
      </c>
      <c r="C4716">
        <v>7</v>
      </c>
      <c r="D4716">
        <v>15</v>
      </c>
      <c r="E4716">
        <v>1300</v>
      </c>
      <c r="F4716">
        <v>4.9711584472656201</v>
      </c>
      <c r="G4716">
        <v>-0.84926696777343702</v>
      </c>
      <c r="H4716">
        <v>5.0431806125074896</v>
      </c>
      <c r="I4716">
        <v>-1.4015909994321401</v>
      </c>
      <c r="J4716">
        <f t="shared" si="74"/>
        <v>4.881594307747446</v>
      </c>
      <c r="K4716" t="str" cm="1">
        <f t="array" ref="K4716">INDEX($P$6:$P$13,MATCH(MIN(ABS(MOD(J4716 - $Q$6:$Q$13 + PI(), 2*PI()) - PI())),ABS(MOD(J4716 - $Q$6:$Q$13 + PI(), 2*PI()) - PI()),0))</f>
        <v>W</v>
      </c>
      <c r="L4716">
        <v>5.9702977308317902</v>
      </c>
      <c r="M4716">
        <v>7.8305566575792103</v>
      </c>
      <c r="N4716">
        <v>1.44891262054443</v>
      </c>
    </row>
    <row r="4717" spans="1:14" x14ac:dyDescent="0.3">
      <c r="A4717">
        <v>1721041</v>
      </c>
      <c r="B4717">
        <v>2024</v>
      </c>
      <c r="C4717">
        <v>7</v>
      </c>
      <c r="D4717">
        <v>15</v>
      </c>
      <c r="E4717">
        <v>1400</v>
      </c>
      <c r="F4717">
        <v>5.1508801269531199</v>
      </c>
      <c r="G4717">
        <v>-0.93382446289062504</v>
      </c>
      <c r="H4717">
        <v>5.2348442393001102</v>
      </c>
      <c r="I4717">
        <v>-1.3914501311866101</v>
      </c>
      <c r="J4717">
        <f t="shared" si="74"/>
        <v>4.8917351759929764</v>
      </c>
      <c r="K4717" t="str" cm="1">
        <f t="array" ref="K4717">INDEX($P$6:$P$13,MATCH(MIN(ABS(MOD(J4717 - $Q$6:$Q$13 + PI(), 2*PI()) - PI())),ABS(MOD(J4717 - $Q$6:$Q$13 + PI(), 2*PI()) - PI()),0))</f>
        <v>W</v>
      </c>
      <c r="L4717">
        <v>5.9714411146598003</v>
      </c>
      <c r="M4717">
        <v>7.8420394261678004</v>
      </c>
      <c r="N4717">
        <v>1.44501866234673</v>
      </c>
    </row>
    <row r="4718" spans="1:14" x14ac:dyDescent="0.3">
      <c r="A4718">
        <v>1721044</v>
      </c>
      <c r="B4718">
        <v>2024</v>
      </c>
      <c r="C4718">
        <v>7</v>
      </c>
      <c r="D4718">
        <v>15</v>
      </c>
      <c r="E4718">
        <v>1500</v>
      </c>
      <c r="F4718">
        <v>5.2365368652343696</v>
      </c>
      <c r="G4718">
        <v>-1.1479791259765599</v>
      </c>
      <c r="H4718">
        <v>5.3608930612945898</v>
      </c>
      <c r="I4718">
        <v>-1.35498548536457</v>
      </c>
      <c r="J4718">
        <f t="shared" si="74"/>
        <v>4.9281998218150163</v>
      </c>
      <c r="K4718" t="str" cm="1">
        <f t="array" ref="K4718">INDEX($P$6:$P$13,MATCH(MIN(ABS(MOD(J4718 - $Q$6:$Q$13 + PI(), 2*PI()) - PI())),ABS(MOD(J4718 - $Q$6:$Q$13 + PI(), 2*PI()) - PI()),0))</f>
        <v>W</v>
      </c>
      <c r="L4718">
        <v>5.9705133876987304</v>
      </c>
      <c r="M4718">
        <v>7.8700153562757702</v>
      </c>
      <c r="N4718">
        <v>1.45432016584608</v>
      </c>
    </row>
    <row r="4719" spans="1:14" x14ac:dyDescent="0.3">
      <c r="A4719">
        <v>1721048</v>
      </c>
      <c r="B4719">
        <v>2024</v>
      </c>
      <c r="C4719">
        <v>7</v>
      </c>
      <c r="D4719">
        <v>15</v>
      </c>
      <c r="E4719">
        <v>1600</v>
      </c>
      <c r="F4719">
        <v>5.2235040283203098</v>
      </c>
      <c r="G4719">
        <v>-1.2868182373046799</v>
      </c>
      <c r="H4719">
        <v>5.3796742940198898</v>
      </c>
      <c r="I4719">
        <v>-1.3292544495779699</v>
      </c>
      <c r="J4719">
        <f t="shared" si="74"/>
        <v>4.9539308576016161</v>
      </c>
      <c r="K4719" t="str" cm="1">
        <f t="array" ref="K4719">INDEX($P$6:$P$13,MATCH(MIN(ABS(MOD(J4719 - $Q$6:$Q$13 + PI(), 2*PI()) - PI())),ABS(MOD(J4719 - $Q$6:$Q$13 + PI(), 2*PI()) - PI()),0))</f>
        <v>W</v>
      </c>
      <c r="L4719">
        <v>5.9669236832747403</v>
      </c>
      <c r="M4719">
        <v>7.8508478800455697</v>
      </c>
      <c r="N4719">
        <v>1.4496871100531601</v>
      </c>
    </row>
    <row r="4720" spans="1:14" x14ac:dyDescent="0.3">
      <c r="A4720">
        <v>1721052</v>
      </c>
      <c r="B4720">
        <v>2024</v>
      </c>
      <c r="C4720">
        <v>7</v>
      </c>
      <c r="D4720">
        <v>15</v>
      </c>
      <c r="E4720">
        <v>1700</v>
      </c>
      <c r="F4720">
        <v>5.1870843505859296</v>
      </c>
      <c r="G4720">
        <v>-1.51196655273437</v>
      </c>
      <c r="H4720">
        <v>5.4029516855771504</v>
      </c>
      <c r="I4720">
        <v>-1.28716800243812</v>
      </c>
      <c r="J4720">
        <f t="shared" si="74"/>
        <v>4.996017304741466</v>
      </c>
      <c r="K4720" t="str" cm="1">
        <f t="array" ref="K4720">INDEX($P$6:$P$13,MATCH(MIN(ABS(MOD(J4720 - $Q$6:$Q$13 + PI(), 2*PI()) - PI())),ABS(MOD(J4720 - $Q$6:$Q$13 + PI(), 2*PI()) - PI()),0))</f>
        <v>W</v>
      </c>
      <c r="L4720">
        <v>5.9640472325720202</v>
      </c>
      <c r="M4720">
        <v>7.8295753267076202</v>
      </c>
      <c r="N4720">
        <v>1.44293032752143</v>
      </c>
    </row>
    <row r="4721" spans="1:14" x14ac:dyDescent="0.3">
      <c r="A4721">
        <v>1721055</v>
      </c>
      <c r="B4721">
        <v>2024</v>
      </c>
      <c r="C4721">
        <v>7</v>
      </c>
      <c r="D4721">
        <v>15</v>
      </c>
      <c r="E4721">
        <v>1800</v>
      </c>
      <c r="F4721">
        <v>5.0664617919921797</v>
      </c>
      <c r="G4721">
        <v>-1.8308319091796801</v>
      </c>
      <c r="H4721">
        <v>5.3871124518973197</v>
      </c>
      <c r="I4721">
        <v>-1.2240346355146701</v>
      </c>
      <c r="J4721">
        <f t="shared" si="74"/>
        <v>5.0591506716649164</v>
      </c>
      <c r="K4721" t="str" cm="1">
        <f t="array" ref="K4721">INDEX($P$6:$P$13,MATCH(MIN(ABS(MOD(J4721 - $Q$6:$Q$13 + PI(), 2*PI()) - PI())),ABS(MOD(J4721 - $Q$6:$Q$13 + PI(), 2*PI()) - PI()),0))</f>
        <v>W</v>
      </c>
      <c r="L4721">
        <v>5.9616084871897996</v>
      </c>
      <c r="M4721">
        <v>7.8051002290513702</v>
      </c>
      <c r="N4721">
        <v>1.4347163306342201</v>
      </c>
    </row>
    <row r="4722" spans="1:14" x14ac:dyDescent="0.3">
      <c r="A4722">
        <v>1721059</v>
      </c>
      <c r="B4722">
        <v>2024</v>
      </c>
      <c r="C4722">
        <v>7</v>
      </c>
      <c r="D4722">
        <v>15</v>
      </c>
      <c r="E4722">
        <v>1900</v>
      </c>
      <c r="F4722">
        <v>4.88906311035156</v>
      </c>
      <c r="G4722">
        <v>-2.0779315185546801</v>
      </c>
      <c r="H4722">
        <v>5.3123194080178804</v>
      </c>
      <c r="I4722">
        <v>-1.1689118723352601</v>
      </c>
      <c r="J4722">
        <f t="shared" si="74"/>
        <v>5.1142734348443266</v>
      </c>
      <c r="K4722" t="str" cm="1">
        <f t="array" ref="K4722">INDEX($P$6:$P$13,MATCH(MIN(ABS(MOD(J4722 - $Q$6:$Q$13 + PI(), 2*PI()) - PI())),ABS(MOD(J4722 - $Q$6:$Q$13 + PI(), 2*PI()) - PI()),0))</f>
        <v>NW</v>
      </c>
      <c r="L4722">
        <v>5.9611092332574396</v>
      </c>
      <c r="M4722">
        <v>7.7854647106594497</v>
      </c>
      <c r="N4722">
        <v>1.4240232043796099</v>
      </c>
    </row>
    <row r="4723" spans="1:14" x14ac:dyDescent="0.3">
      <c r="A4723">
        <v>1721062</v>
      </c>
      <c r="B4723">
        <v>2024</v>
      </c>
      <c r="C4723">
        <v>7</v>
      </c>
      <c r="D4723">
        <v>15</v>
      </c>
      <c r="E4723">
        <v>2000</v>
      </c>
      <c r="F4723">
        <v>4.4941839599609299</v>
      </c>
      <c r="G4723">
        <v>-2.44601257324218</v>
      </c>
      <c r="H4723">
        <v>5.11670469877137</v>
      </c>
      <c r="I4723">
        <v>-1.07236932913559</v>
      </c>
      <c r="J4723">
        <f t="shared" si="74"/>
        <v>5.2108159780439962</v>
      </c>
      <c r="K4723" t="str" cm="1">
        <f t="array" ref="K4723">INDEX($P$6:$P$13,MATCH(MIN(ABS(MOD(J4723 - $Q$6:$Q$13 + PI(), 2*PI()) - PI())),ABS(MOD(J4723 - $Q$6:$Q$13 + PI(), 2*PI()) - PI()),0))</f>
        <v>NW</v>
      </c>
      <c r="L4723">
        <v>5.9629388841076896</v>
      </c>
      <c r="M4723">
        <v>7.7726515663994604</v>
      </c>
      <c r="N4723">
        <v>1.4106870227389801</v>
      </c>
    </row>
    <row r="4724" spans="1:14" x14ac:dyDescent="0.3">
      <c r="A4724">
        <v>1721066</v>
      </c>
      <c r="B4724">
        <v>2024</v>
      </c>
      <c r="C4724">
        <v>7</v>
      </c>
      <c r="D4724">
        <v>15</v>
      </c>
      <c r="E4724">
        <v>2100</v>
      </c>
      <c r="F4724">
        <v>3.9674658203124999</v>
      </c>
      <c r="G4724">
        <v>-2.6548583984374998</v>
      </c>
      <c r="H4724">
        <v>4.7737886579845599</v>
      </c>
      <c r="I4724">
        <v>-0.98107147547842999</v>
      </c>
      <c r="J4724">
        <f t="shared" si="74"/>
        <v>5.3021138317011562</v>
      </c>
      <c r="K4724" t="str" cm="1">
        <f t="array" ref="K4724">INDEX($P$6:$P$13,MATCH(MIN(ABS(MOD(J4724 - $Q$6:$Q$13 + PI(), 2*PI()) - PI())),ABS(MOD(J4724 - $Q$6:$Q$13 + PI(), 2*PI()) - PI()),0))</f>
        <v>NW</v>
      </c>
      <c r="L4724">
        <v>5.9682098125371699</v>
      </c>
      <c r="M4724">
        <v>7.7734105851915096</v>
      </c>
      <c r="N4724">
        <v>1.39406808217366</v>
      </c>
    </row>
    <row r="4725" spans="1:14" x14ac:dyDescent="0.3">
      <c r="A4725">
        <v>1721070</v>
      </c>
      <c r="B4725">
        <v>2024</v>
      </c>
      <c r="C4725">
        <v>7</v>
      </c>
      <c r="D4725">
        <v>15</v>
      </c>
      <c r="E4725">
        <v>2200</v>
      </c>
      <c r="F4725">
        <v>3.1200579833984299</v>
      </c>
      <c r="G4725">
        <v>-1.9303698730468699</v>
      </c>
      <c r="H4725">
        <v>3.6689357675673899</v>
      </c>
      <c r="I4725">
        <v>-1.0167424992954099</v>
      </c>
      <c r="J4725">
        <f t="shared" si="74"/>
        <v>5.2664428078841761</v>
      </c>
      <c r="K4725" t="str" cm="1">
        <f t="array" ref="K4725">INDEX($P$6:$P$13,MATCH(MIN(ABS(MOD(J4725 - $Q$6:$Q$13 + PI(), 2*PI()) - PI())),ABS(MOD(J4725 - $Q$6:$Q$13 + PI(), 2*PI()) - PI()),0))</f>
        <v>NW</v>
      </c>
      <c r="L4725">
        <v>5.9773630380224203</v>
      </c>
      <c r="M4725">
        <v>7.8049601448906696</v>
      </c>
      <c r="N4725">
        <v>1.3720942603217201</v>
      </c>
    </row>
    <row r="4726" spans="1:14" x14ac:dyDescent="0.3">
      <c r="A4726">
        <v>1721073</v>
      </c>
      <c r="B4726">
        <v>2024</v>
      </c>
      <c r="C4726">
        <v>7</v>
      </c>
      <c r="D4726">
        <v>15</v>
      </c>
      <c r="E4726">
        <v>2300</v>
      </c>
      <c r="F4726">
        <v>3.0973974609375001</v>
      </c>
      <c r="G4726">
        <v>-1.67797180175781</v>
      </c>
      <c r="H4726">
        <v>3.5227064025428501</v>
      </c>
      <c r="I4726">
        <v>-1.07431994689891</v>
      </c>
      <c r="J4726">
        <f t="shared" si="74"/>
        <v>5.2088653602806758</v>
      </c>
      <c r="K4726" t="str" cm="1">
        <f t="array" ref="K4726">INDEX($P$6:$P$13,MATCH(MIN(ABS(MOD(J4726 - $Q$6:$Q$13 + PI(), 2*PI()) - PI())),ABS(MOD(J4726 - $Q$6:$Q$13 + PI(), 2*PI()) - PI()),0))</f>
        <v>NW</v>
      </c>
      <c r="L4726">
        <v>5.9848549244383102</v>
      </c>
      <c r="M4726">
        <v>7.8165102005004803</v>
      </c>
      <c r="N4726">
        <v>1.35186862945556</v>
      </c>
    </row>
    <row r="4727" spans="1:14" x14ac:dyDescent="0.3">
      <c r="A4727">
        <v>1721077</v>
      </c>
      <c r="B4727">
        <v>2024</v>
      </c>
      <c r="C4727">
        <v>7</v>
      </c>
      <c r="D4727">
        <v>15</v>
      </c>
      <c r="E4727">
        <v>0</v>
      </c>
      <c r="F4727">
        <v>3.38484619140625</v>
      </c>
      <c r="G4727">
        <v>-3.99180603027343</v>
      </c>
      <c r="H4727">
        <v>5.2337079707225502</v>
      </c>
      <c r="I4727">
        <v>-0.70330189369189999</v>
      </c>
      <c r="J4727">
        <f t="shared" si="74"/>
        <v>5.5798834134876865</v>
      </c>
      <c r="K4727" t="str" cm="1">
        <f t="array" ref="K4727">INDEX($P$6:$P$13,MATCH(MIN(ABS(MOD(J4727 - $Q$6:$Q$13 + PI(), 2*PI()) - PI())),ABS(MOD(J4727 - $Q$6:$Q$13 + PI(), 2*PI()) - PI()),0))</f>
        <v>NW</v>
      </c>
      <c r="L4727">
        <v>5.91197734366422</v>
      </c>
      <c r="M4727">
        <v>6.9648360146416497</v>
      </c>
      <c r="N4727">
        <v>1.4038768344455199</v>
      </c>
    </row>
    <row r="4728" spans="1:14" x14ac:dyDescent="0.3">
      <c r="A4728">
        <v>1721080</v>
      </c>
      <c r="B4728">
        <v>2024</v>
      </c>
      <c r="C4728">
        <v>7</v>
      </c>
      <c r="D4728">
        <v>15</v>
      </c>
      <c r="E4728">
        <v>100</v>
      </c>
      <c r="F4728">
        <v>3.28141784667968</v>
      </c>
      <c r="G4728">
        <v>-3.7719653320312498</v>
      </c>
      <c r="H4728">
        <v>4.9995425341278503</v>
      </c>
      <c r="I4728">
        <v>-0.71596214233014799</v>
      </c>
      <c r="J4728">
        <f t="shared" si="74"/>
        <v>5.5672231648494384</v>
      </c>
      <c r="K4728" t="str" cm="1">
        <f t="array" ref="K4728">INDEX($P$6:$P$13,MATCH(MIN(ABS(MOD(J4728 - $Q$6:$Q$13 + PI(), 2*PI()) - PI())),ABS(MOD(J4728 - $Q$6:$Q$13 + PI(), 2*PI()) - PI()),0))</f>
        <v>NW</v>
      </c>
      <c r="L4728">
        <v>5.9190630092418397</v>
      </c>
      <c r="M4728">
        <v>7.0709036721123502</v>
      </c>
      <c r="N4728">
        <v>1.40750450558132</v>
      </c>
    </row>
    <row r="4729" spans="1:14" x14ac:dyDescent="0.3">
      <c r="A4729">
        <v>1721084</v>
      </c>
      <c r="B4729">
        <v>2024</v>
      </c>
      <c r="C4729">
        <v>7</v>
      </c>
      <c r="D4729">
        <v>15</v>
      </c>
      <c r="E4729">
        <v>200</v>
      </c>
      <c r="F4729">
        <v>3.3482238769531198</v>
      </c>
      <c r="G4729">
        <v>-3.4734576416015601</v>
      </c>
      <c r="H4729">
        <v>4.8244700349571303</v>
      </c>
      <c r="I4729">
        <v>-0.76704202961267998</v>
      </c>
      <c r="J4729">
        <f t="shared" si="74"/>
        <v>5.5161432775669059</v>
      </c>
      <c r="K4729" t="str" cm="1">
        <f t="array" ref="K4729">INDEX($P$6:$P$13,MATCH(MIN(ABS(MOD(J4729 - $Q$6:$Q$13 + PI(), 2*PI()) - PI())),ABS(MOD(J4729 - $Q$6:$Q$13 + PI(), 2*PI()) - PI()),0))</f>
        <v>NW</v>
      </c>
      <c r="L4729">
        <v>5.9258032924167603</v>
      </c>
      <c r="M4729">
        <v>7.1728137334187796</v>
      </c>
      <c r="N4729">
        <v>1.4111080169677701</v>
      </c>
    </row>
    <row r="4730" spans="1:14" x14ac:dyDescent="0.3">
      <c r="A4730">
        <v>1721088</v>
      </c>
      <c r="B4730">
        <v>2024</v>
      </c>
      <c r="C4730">
        <v>7</v>
      </c>
      <c r="D4730">
        <v>16</v>
      </c>
      <c r="E4730">
        <v>300</v>
      </c>
      <c r="F4730">
        <v>3.4282562255859301</v>
      </c>
      <c r="G4730">
        <v>-1.3041595458984301</v>
      </c>
      <c r="H4730">
        <v>3.6679385040410302</v>
      </c>
      <c r="I4730">
        <v>-1.2072868705578099</v>
      </c>
      <c r="J4730">
        <f t="shared" si="74"/>
        <v>5.0758984366217765</v>
      </c>
      <c r="K4730" t="str" cm="1">
        <f t="array" ref="K4730">INDEX($P$6:$P$13,MATCH(MIN(ABS(MOD(J4730 - $Q$6:$Q$13 + PI(), 2*PI()) - PI())),ABS(MOD(J4730 - $Q$6:$Q$13 + PI(), 2*PI()) - PI()),0))</f>
        <v>W</v>
      </c>
      <c r="L4730">
        <v>5.9972446600056504</v>
      </c>
      <c r="M4730">
        <v>7.7683881123860603</v>
      </c>
      <c r="N4730">
        <v>1.2865140702989299</v>
      </c>
    </row>
    <row r="4731" spans="1:14" x14ac:dyDescent="0.3">
      <c r="A4731">
        <v>1721091</v>
      </c>
      <c r="B4731">
        <v>2024</v>
      </c>
      <c r="C4731">
        <v>7</v>
      </c>
      <c r="D4731">
        <v>16</v>
      </c>
      <c r="E4731">
        <v>400</v>
      </c>
      <c r="F4731">
        <v>3.68235717773437</v>
      </c>
      <c r="G4731">
        <v>-1.17653991699218</v>
      </c>
      <c r="H4731">
        <v>3.86574708959184</v>
      </c>
      <c r="I4731">
        <v>-1.26154040044325</v>
      </c>
      <c r="J4731">
        <f t="shared" si="74"/>
        <v>5.021644906736336</v>
      </c>
      <c r="K4731" t="str" cm="1">
        <f t="array" ref="K4731">INDEX($P$6:$P$13,MATCH(MIN(ABS(MOD(J4731 - $Q$6:$Q$13 + PI(), 2*PI()) - PI())),ABS(MOD(J4731 - $Q$6:$Q$13 + PI(), 2*PI()) - PI()),0))</f>
        <v>W</v>
      </c>
      <c r="L4731">
        <v>5.9951449054395196</v>
      </c>
      <c r="M4731">
        <v>7.7300883399115596</v>
      </c>
      <c r="N4731">
        <v>1.27081563737657</v>
      </c>
    </row>
    <row r="4732" spans="1:14" x14ac:dyDescent="0.3">
      <c r="A4732">
        <v>1721095</v>
      </c>
      <c r="B4732">
        <v>2024</v>
      </c>
      <c r="C4732">
        <v>7</v>
      </c>
      <c r="D4732">
        <v>16</v>
      </c>
      <c r="E4732">
        <v>500</v>
      </c>
      <c r="F4732">
        <v>3.9484832763671802</v>
      </c>
      <c r="G4732">
        <v>-1.16937316894531</v>
      </c>
      <c r="H4732">
        <v>4.1180036172884202</v>
      </c>
      <c r="I4732">
        <v>-1.28286842488777</v>
      </c>
      <c r="J4732">
        <f t="shared" si="74"/>
        <v>5.0003168822918163</v>
      </c>
      <c r="K4732" t="str" cm="1">
        <f t="array" ref="K4732">INDEX($P$6:$P$13,MATCH(MIN(ABS(MOD(J4732 - $Q$6:$Q$13 + PI(), 2*PI()) - PI())),ABS(MOD(J4732 - $Q$6:$Q$13 + PI(), 2*PI()) - PI()),0))</f>
        <v>W</v>
      </c>
      <c r="L4732">
        <v>5.9903294367377899</v>
      </c>
      <c r="M4732">
        <v>7.6828681098090197</v>
      </c>
      <c r="N4732">
        <v>1.2564946280585301</v>
      </c>
    </row>
    <row r="4733" spans="1:14" x14ac:dyDescent="0.3">
      <c r="A4733">
        <v>1721098</v>
      </c>
      <c r="B4733">
        <v>2024</v>
      </c>
      <c r="C4733">
        <v>7</v>
      </c>
      <c r="D4733">
        <v>16</v>
      </c>
      <c r="E4733">
        <v>600</v>
      </c>
      <c r="F4733">
        <v>4.1706042480468701</v>
      </c>
      <c r="G4733">
        <v>-1.15892578125</v>
      </c>
      <c r="H4733">
        <v>4.3286312802400397</v>
      </c>
      <c r="I4733">
        <v>-1.2997549636947201</v>
      </c>
      <c r="J4733">
        <f t="shared" si="74"/>
        <v>4.9834303434848657</v>
      </c>
      <c r="K4733" t="str" cm="1">
        <f t="array" ref="K4733">INDEX($P$6:$P$13,MATCH(MIN(ABS(MOD(J4733 - $Q$6:$Q$13 + PI(), 2*PI()) - PI())),ABS(MOD(J4733 - $Q$6:$Q$13 + PI(), 2*PI()) - PI()),0))</f>
        <v>W</v>
      </c>
      <c r="L4733">
        <v>5.9826098204580198</v>
      </c>
      <c r="M4733">
        <v>7.6281658808390302</v>
      </c>
      <c r="N4733">
        <v>1.2435413996378499</v>
      </c>
    </row>
    <row r="4734" spans="1:14" x14ac:dyDescent="0.3">
      <c r="A4734">
        <v>1721102</v>
      </c>
      <c r="B4734">
        <v>2024</v>
      </c>
      <c r="C4734">
        <v>7</v>
      </c>
      <c r="D4734">
        <v>16</v>
      </c>
      <c r="E4734">
        <v>700</v>
      </c>
      <c r="F4734">
        <v>4.3252301025390603</v>
      </c>
      <c r="G4734">
        <v>-1.34191589355468</v>
      </c>
      <c r="H4734">
        <v>4.5286149875303696</v>
      </c>
      <c r="I4734">
        <v>-1.26995979616854</v>
      </c>
      <c r="J4734">
        <f t="shared" si="74"/>
        <v>5.0132255110110462</v>
      </c>
      <c r="K4734" t="str" cm="1">
        <f t="array" ref="K4734">INDEX($P$6:$P$13,MATCH(MIN(ABS(MOD(J4734 - $Q$6:$Q$13 + PI(), 2*PI()) - PI())),ABS(MOD(J4734 - $Q$6:$Q$13 + PI(), 2*PI()) - PI()),0))</f>
        <v>W</v>
      </c>
      <c r="L4734">
        <v>5.97171240200284</v>
      </c>
      <c r="M4734">
        <v>7.5655228296915604</v>
      </c>
      <c r="N4734">
        <v>1.23231527540418</v>
      </c>
    </row>
    <row r="4735" spans="1:14" x14ac:dyDescent="0.3">
      <c r="A4735">
        <v>1721106</v>
      </c>
      <c r="B4735">
        <v>2024</v>
      </c>
      <c r="C4735">
        <v>7</v>
      </c>
      <c r="D4735">
        <v>16</v>
      </c>
      <c r="E4735">
        <v>800</v>
      </c>
      <c r="F4735">
        <v>4.2654400634765599</v>
      </c>
      <c r="G4735">
        <v>-1.4575396728515599</v>
      </c>
      <c r="H4735">
        <v>4.5075936854431697</v>
      </c>
      <c r="I4735">
        <v>-1.24152662065853</v>
      </c>
      <c r="J4735">
        <f t="shared" si="74"/>
        <v>5.041658686521056</v>
      </c>
      <c r="K4735" t="str" cm="1">
        <f t="array" ref="K4735">INDEX($P$6:$P$13,MATCH(MIN(ABS(MOD(J4735 - $Q$6:$Q$13 + PI(), 2*PI()) - PI())),ABS(MOD(J4735 - $Q$6:$Q$13 + PI(), 2*PI()) - PI()),0))</f>
        <v>W</v>
      </c>
      <c r="L4735">
        <v>5.95970000677129</v>
      </c>
      <c r="M4735">
        <v>7.5055073632134297</v>
      </c>
      <c r="N4735">
        <v>1.22179306877983</v>
      </c>
    </row>
    <row r="4736" spans="1:14" x14ac:dyDescent="0.3">
      <c r="A4736">
        <v>1721109</v>
      </c>
      <c r="B4736">
        <v>2024</v>
      </c>
      <c r="C4736">
        <v>7</v>
      </c>
      <c r="D4736">
        <v>16</v>
      </c>
      <c r="E4736">
        <v>900</v>
      </c>
      <c r="F4736">
        <v>4.1136077880859299</v>
      </c>
      <c r="G4736">
        <v>-1.4263378906249999</v>
      </c>
      <c r="H4736">
        <v>4.3538728521207197</v>
      </c>
      <c r="I4736">
        <v>-1.23703182684304</v>
      </c>
      <c r="J4736">
        <f t="shared" si="74"/>
        <v>5.046153480336546</v>
      </c>
      <c r="K4736" t="str" cm="1">
        <f t="array" ref="K4736">INDEX($P$6:$P$13,MATCH(MIN(ABS(MOD(J4736 - $Q$6:$Q$13 + PI(), 2*PI()) - PI())),ABS(MOD(J4736 - $Q$6:$Q$13 + PI(), 2*PI()) - PI()),0))</f>
        <v>W</v>
      </c>
      <c r="L4736">
        <v>5.9483234560453297</v>
      </c>
      <c r="M4736">
        <v>7.4562034606933496</v>
      </c>
      <c r="N4736">
        <v>1.2111801571316101</v>
      </c>
    </row>
    <row r="4737" spans="1:14" x14ac:dyDescent="0.3">
      <c r="A4737">
        <v>1721113</v>
      </c>
      <c r="B4737">
        <v>2024</v>
      </c>
      <c r="C4737">
        <v>7</v>
      </c>
      <c r="D4737">
        <v>16</v>
      </c>
      <c r="E4737">
        <v>1000</v>
      </c>
      <c r="F4737">
        <v>3.8753234863281198</v>
      </c>
      <c r="G4737">
        <v>-1.11528930664062</v>
      </c>
      <c r="H4737">
        <v>4.03261730904301</v>
      </c>
      <c r="I4737">
        <v>-1.2905762915383701</v>
      </c>
      <c r="J4737">
        <f t="shared" si="74"/>
        <v>4.9926090156412162</v>
      </c>
      <c r="K4737" t="str" cm="1">
        <f t="array" ref="K4737">INDEX($P$6:$P$13,MATCH(MIN(ABS(MOD(J4737 - $Q$6:$Q$13 + PI(), 2*PI()) - PI())),ABS(MOD(J4737 - $Q$6:$Q$13 + PI(), 2*PI()) - PI()),0))</f>
        <v>W</v>
      </c>
      <c r="L4737">
        <v>5.9371296573515098</v>
      </c>
      <c r="M4737">
        <v>7.4262882868448896</v>
      </c>
      <c r="N4737">
        <v>1.1996107101440401</v>
      </c>
    </row>
    <row r="4738" spans="1:14" x14ac:dyDescent="0.3">
      <c r="A4738">
        <v>1721116</v>
      </c>
      <c r="B4738">
        <v>2024</v>
      </c>
      <c r="C4738">
        <v>7</v>
      </c>
      <c r="D4738">
        <v>16</v>
      </c>
      <c r="E4738">
        <v>1100</v>
      </c>
      <c r="F4738">
        <v>3.9244976806640599</v>
      </c>
      <c r="G4738">
        <v>-1.0845257568359301</v>
      </c>
      <c r="H4738">
        <v>4.07159405672743</v>
      </c>
      <c r="I4738">
        <v>-1.30117763786467</v>
      </c>
      <c r="J4738">
        <f t="shared" si="74"/>
        <v>4.9820076693149158</v>
      </c>
      <c r="K4738" t="str" cm="1">
        <f t="array" ref="K4738">INDEX($P$6:$P$13,MATCH(MIN(ABS(MOD(J4738 - $Q$6:$Q$13 + PI(), 2*PI()) - PI())),ABS(MOD(J4738 - $Q$6:$Q$13 + PI(), 2*PI()) - PI()),0))</f>
        <v>W</v>
      </c>
      <c r="L4738">
        <v>5.9242106037221802</v>
      </c>
      <c r="M4738">
        <v>7.3896025551689997</v>
      </c>
      <c r="N4738">
        <v>1.1906515757242799</v>
      </c>
    </row>
    <row r="4739" spans="1:14" x14ac:dyDescent="0.3">
      <c r="A4739">
        <v>1721120</v>
      </c>
      <c r="B4739">
        <v>2024</v>
      </c>
      <c r="C4739">
        <v>7</v>
      </c>
      <c r="D4739">
        <v>16</v>
      </c>
      <c r="E4739">
        <v>1200</v>
      </c>
      <c r="F4739">
        <v>4.2064544677734297</v>
      </c>
      <c r="G4739">
        <v>-1.1478576660156199</v>
      </c>
      <c r="H4739">
        <v>4.3602564615951103</v>
      </c>
      <c r="I4739">
        <v>-1.3044020472575999</v>
      </c>
      <c r="J4739">
        <f t="shared" ref="J4739:J4802" si="75">IF(I4739&lt;0,I4739+2*PI(),I4739)</f>
        <v>4.9787832599219861</v>
      </c>
      <c r="K4739" t="str" cm="1">
        <f t="array" ref="K4739">INDEX($P$6:$P$13,MATCH(MIN(ABS(MOD(J4739 - $Q$6:$Q$13 + PI(), 2*PI()) - PI())),ABS(MOD(J4739 - $Q$6:$Q$13 + PI(), 2*PI()) - PI()),0))</f>
        <v>W</v>
      </c>
      <c r="L4739">
        <v>5.9059907942591501</v>
      </c>
      <c r="M4739">
        <v>7.3430485195583701</v>
      </c>
      <c r="N4739">
        <v>1.1848993301391599</v>
      </c>
    </row>
    <row r="4740" spans="1:14" x14ac:dyDescent="0.3">
      <c r="A4740">
        <v>1721124</v>
      </c>
      <c r="B4740">
        <v>2024</v>
      </c>
      <c r="C4740">
        <v>7</v>
      </c>
      <c r="D4740">
        <v>16</v>
      </c>
      <c r="E4740">
        <v>1300</v>
      </c>
      <c r="F4740">
        <v>4.4437005615234302</v>
      </c>
      <c r="G4740">
        <v>-1.4037811279296799</v>
      </c>
      <c r="H4740">
        <v>4.6601583809582303</v>
      </c>
      <c r="I4740">
        <v>-1.2648136562477901</v>
      </c>
      <c r="J4740">
        <f t="shared" si="75"/>
        <v>5.0183716509317957</v>
      </c>
      <c r="K4740" t="str" cm="1">
        <f t="array" ref="K4740">INDEX($P$6:$P$13,MATCH(MIN(ABS(MOD(J4740 - $Q$6:$Q$13 + PI(), 2*PI()) - PI())),ABS(MOD(J4740 - $Q$6:$Q$13 + PI(), 2*PI()) - PI()),0))</f>
        <v>W</v>
      </c>
      <c r="L4740">
        <v>5.8830217992148697</v>
      </c>
      <c r="M4740">
        <v>7.2886028289794904</v>
      </c>
      <c r="N4740">
        <v>1.18252182006835</v>
      </c>
    </row>
    <row r="4741" spans="1:14" x14ac:dyDescent="0.3">
      <c r="A4741">
        <v>1721127</v>
      </c>
      <c r="B4741">
        <v>2024</v>
      </c>
      <c r="C4741">
        <v>7</v>
      </c>
      <c r="D4741">
        <v>16</v>
      </c>
      <c r="E4741">
        <v>1400</v>
      </c>
      <c r="F4741">
        <v>4.6903521728515596</v>
      </c>
      <c r="G4741">
        <v>-1.7178808593749999</v>
      </c>
      <c r="H4741">
        <v>4.9950493643587102</v>
      </c>
      <c r="I4741">
        <v>-1.21971146704224</v>
      </c>
      <c r="J4741">
        <f t="shared" si="75"/>
        <v>5.0634738401373465</v>
      </c>
      <c r="K4741" t="str" cm="1">
        <f t="array" ref="K4741">INDEX($P$6:$P$13,MATCH(MIN(ABS(MOD(J4741 - $Q$6:$Q$13 + PI(), 2*PI()) - PI())),ABS(MOD(J4741 - $Q$6:$Q$13 + PI(), 2*PI()) - PI()),0))</f>
        <v>W</v>
      </c>
      <c r="L4741">
        <v>5.8544353097112403</v>
      </c>
      <c r="M4741">
        <v>7.2208964029947902</v>
      </c>
      <c r="N4741">
        <v>1.1842777464124801</v>
      </c>
    </row>
    <row r="4742" spans="1:14" x14ac:dyDescent="0.3">
      <c r="A4742">
        <v>1721131</v>
      </c>
      <c r="B4742">
        <v>2024</v>
      </c>
      <c r="C4742">
        <v>7</v>
      </c>
      <c r="D4742">
        <v>16</v>
      </c>
      <c r="E4742">
        <v>1500</v>
      </c>
      <c r="F4742">
        <v>4.8242010498046799</v>
      </c>
      <c r="G4742">
        <v>-1.7285083007812501</v>
      </c>
      <c r="H4742">
        <v>5.12451526632581</v>
      </c>
      <c r="I4742">
        <v>-1.2267470576266299</v>
      </c>
      <c r="J4742">
        <f t="shared" si="75"/>
        <v>5.0564382495529561</v>
      </c>
      <c r="K4742" t="str" cm="1">
        <f t="array" ref="K4742">INDEX($P$6:$P$13,MATCH(MIN(ABS(MOD(J4742 - $Q$6:$Q$13 + PI(), 2*PI()) - PI())),ABS(MOD(J4742 - $Q$6:$Q$13 + PI(), 2*PI()) - PI()),0))</f>
        <v>W</v>
      </c>
      <c r="L4742">
        <v>5.8242802775069196</v>
      </c>
      <c r="M4742">
        <v>7.1882346471150704</v>
      </c>
      <c r="N4742">
        <v>1.1990965737236801</v>
      </c>
    </row>
    <row r="4743" spans="1:14" x14ac:dyDescent="0.3">
      <c r="A4743">
        <v>1721134</v>
      </c>
      <c r="B4743">
        <v>2024</v>
      </c>
      <c r="C4743">
        <v>7</v>
      </c>
      <c r="D4743">
        <v>16</v>
      </c>
      <c r="E4743">
        <v>1600</v>
      </c>
      <c r="F4743">
        <v>4.9797991943359303</v>
      </c>
      <c r="G4743">
        <v>-1.5669244384765599</v>
      </c>
      <c r="H4743">
        <v>5.2205030611813497</v>
      </c>
      <c r="I4743">
        <v>-1.2659483449855999</v>
      </c>
      <c r="J4743">
        <f t="shared" si="75"/>
        <v>5.0172369621939863</v>
      </c>
      <c r="K4743" t="str" cm="1">
        <f t="array" ref="K4743">INDEX($P$6:$P$13,MATCH(MIN(ABS(MOD(J4743 - $Q$6:$Q$13 + PI(), 2*PI()) - PI())),ABS(MOD(J4743 - $Q$6:$Q$13 + PI(), 2*PI()) - PI()),0))</f>
        <v>W</v>
      </c>
      <c r="L4743">
        <v>5.7923914682515898</v>
      </c>
      <c r="M4743">
        <v>7.1297202640109596</v>
      </c>
      <c r="N4743">
        <v>1.20563973320855</v>
      </c>
    </row>
    <row r="4744" spans="1:14" x14ac:dyDescent="0.3">
      <c r="A4744">
        <v>1721138</v>
      </c>
      <c r="B4744">
        <v>2024</v>
      </c>
      <c r="C4744">
        <v>7</v>
      </c>
      <c r="D4744">
        <v>16</v>
      </c>
      <c r="E4744">
        <v>1700</v>
      </c>
      <c r="F4744">
        <v>5.2502996826171797</v>
      </c>
      <c r="G4744">
        <v>-1.6723229980468699</v>
      </c>
      <c r="H4744">
        <v>5.5102006285694003</v>
      </c>
      <c r="I4744">
        <v>-1.26243690869585</v>
      </c>
      <c r="J4744">
        <f t="shared" si="75"/>
        <v>5.020748398483736</v>
      </c>
      <c r="K4744" t="str" cm="1">
        <f t="array" ref="K4744">INDEX($P$6:$P$13,MATCH(MIN(ABS(MOD(J4744 - $Q$6:$Q$13 + PI(), 2*PI()) - PI())),ABS(MOD(J4744 - $Q$6:$Q$13 + PI(), 2*PI()) - PI()),0))</f>
        <v>W</v>
      </c>
      <c r="L4744">
        <v>5.75874947045999</v>
      </c>
      <c r="M4744">
        <v>7.0713321897718604</v>
      </c>
      <c r="N4744">
        <v>1.2149884965684601</v>
      </c>
    </row>
    <row r="4745" spans="1:14" x14ac:dyDescent="0.3">
      <c r="A4745">
        <v>1721142</v>
      </c>
      <c r="B4745">
        <v>2024</v>
      </c>
      <c r="C4745">
        <v>7</v>
      </c>
      <c r="D4745">
        <v>16</v>
      </c>
      <c r="E4745">
        <v>1800</v>
      </c>
      <c r="F4745">
        <v>5.4005364990234304</v>
      </c>
      <c r="G4745">
        <v>-2.09078247070312</v>
      </c>
      <c r="H4745">
        <v>5.7911281989853904</v>
      </c>
      <c r="I4745">
        <v>-1.2014220542695</v>
      </c>
      <c r="J4745">
        <f t="shared" si="75"/>
        <v>5.0817632529100862</v>
      </c>
      <c r="K4745" t="str" cm="1">
        <f t="array" ref="K4745">INDEX($P$6:$P$13,MATCH(MIN(ABS(MOD(J4745 - $Q$6:$Q$13 + PI(), 2*PI()) - PI())),ABS(MOD(J4745 - $Q$6:$Q$13 + PI(), 2*PI()) - PI()),0))</f>
        <v>W</v>
      </c>
      <c r="L4745">
        <v>5.7221578738077303</v>
      </c>
      <c r="M4745">
        <v>6.9950257407294298</v>
      </c>
      <c r="N4745">
        <v>1.2302910486856999</v>
      </c>
    </row>
    <row r="4746" spans="1:14" x14ac:dyDescent="0.3">
      <c r="A4746">
        <v>1721145</v>
      </c>
      <c r="B4746">
        <v>2024</v>
      </c>
      <c r="C4746">
        <v>7</v>
      </c>
      <c r="D4746">
        <v>16</v>
      </c>
      <c r="E4746">
        <v>1900</v>
      </c>
      <c r="F4746">
        <v>5.4535827636718697</v>
      </c>
      <c r="G4746">
        <v>-2.64073364257812</v>
      </c>
      <c r="H4746">
        <v>6.0592936165251796</v>
      </c>
      <c r="I4746">
        <v>-1.11985225341998</v>
      </c>
      <c r="J4746">
        <f t="shared" si="75"/>
        <v>5.1633330537596063</v>
      </c>
      <c r="K4746" t="str" cm="1">
        <f t="array" ref="K4746">INDEX($P$6:$P$13,MATCH(MIN(ABS(MOD(J4746 - $Q$6:$Q$13 + PI(), 2*PI()) - PI())),ABS(MOD(J4746 - $Q$6:$Q$13 + PI(), 2*PI()) - PI()),0))</f>
        <v>NW</v>
      </c>
      <c r="L4746">
        <v>5.6868682670217403</v>
      </c>
      <c r="M4746">
        <v>6.9071816338433099</v>
      </c>
      <c r="N4746">
        <v>1.2507824367947</v>
      </c>
    </row>
    <row r="4747" spans="1:14" x14ac:dyDescent="0.3">
      <c r="A4747">
        <v>1721149</v>
      </c>
      <c r="B4747">
        <v>2024</v>
      </c>
      <c r="C4747">
        <v>7</v>
      </c>
      <c r="D4747">
        <v>16</v>
      </c>
      <c r="E4747">
        <v>2000</v>
      </c>
      <c r="F4747">
        <v>5.2909088134765598</v>
      </c>
      <c r="G4747">
        <v>-2.9918798828124999</v>
      </c>
      <c r="H4747">
        <v>6.0782449198516204</v>
      </c>
      <c r="I4747">
        <v>-1.05614933753741</v>
      </c>
      <c r="J4747">
        <f t="shared" si="75"/>
        <v>5.2270359696421762</v>
      </c>
      <c r="K4747" t="str" cm="1">
        <f t="array" ref="K4747">INDEX($P$6:$P$13,MATCH(MIN(ABS(MOD(J4747 - $Q$6:$Q$13 + PI(), 2*PI()) - PI())),ABS(MOD(J4747 - $Q$6:$Q$13 + PI(), 2*PI()) - PI()),0))</f>
        <v>NW</v>
      </c>
      <c r="L4747">
        <v>5.6585502241559897</v>
      </c>
      <c r="M4747">
        <v>6.8418453004625102</v>
      </c>
      <c r="N4747">
        <v>1.27001815372043</v>
      </c>
    </row>
    <row r="4748" spans="1:14" x14ac:dyDescent="0.3">
      <c r="A4748">
        <v>1721152</v>
      </c>
      <c r="B4748">
        <v>2024</v>
      </c>
      <c r="C4748">
        <v>7</v>
      </c>
      <c r="D4748">
        <v>16</v>
      </c>
      <c r="E4748">
        <v>2100</v>
      </c>
      <c r="F4748">
        <v>4.9999682617187498</v>
      </c>
      <c r="G4748">
        <v>-3.1342327880859302</v>
      </c>
      <c r="H4748">
        <v>5.9011098776507902</v>
      </c>
      <c r="I4748">
        <v>-1.01086739509643</v>
      </c>
      <c r="J4748">
        <f t="shared" si="75"/>
        <v>5.2723179120831567</v>
      </c>
      <c r="K4748" t="str" cm="1">
        <f t="array" ref="K4748">INDEX($P$6:$P$13,MATCH(MIN(ABS(MOD(J4748 - $Q$6:$Q$13 + PI(), 2*PI()) - PI())),ABS(MOD(J4748 - $Q$6:$Q$13 + PI(), 2*PI()) - PI()),0))</f>
        <v>NW</v>
      </c>
      <c r="L4748">
        <v>5.6393191236550297</v>
      </c>
      <c r="M4748">
        <v>6.8238123787773901</v>
      </c>
      <c r="N4748">
        <v>1.2830039130316799</v>
      </c>
    </row>
    <row r="4749" spans="1:14" x14ac:dyDescent="0.3">
      <c r="A4749">
        <v>1721156</v>
      </c>
      <c r="B4749">
        <v>2024</v>
      </c>
      <c r="C4749">
        <v>7</v>
      </c>
      <c r="D4749">
        <v>16</v>
      </c>
      <c r="E4749">
        <v>2200</v>
      </c>
      <c r="F4749">
        <v>4.52252197265625</v>
      </c>
      <c r="G4749">
        <v>-2.8012023925781202</v>
      </c>
      <c r="H4749">
        <v>5.3197687766804203</v>
      </c>
      <c r="I4749">
        <v>-1.01624174217932</v>
      </c>
      <c r="J4749">
        <f t="shared" si="75"/>
        <v>5.2669435650002665</v>
      </c>
      <c r="K4749" t="str" cm="1">
        <f t="array" ref="K4749">INDEX($P$6:$P$13,MATCH(MIN(ABS(MOD(J4749 - $Q$6:$Q$13 + PI(), 2*PI()) - PI())),ABS(MOD(J4749 - $Q$6:$Q$13 + PI(), 2*PI()) - PI()),0))</f>
        <v>NW</v>
      </c>
      <c r="L4749">
        <v>5.6268384855224802</v>
      </c>
      <c r="M4749">
        <v>6.8612153795030304</v>
      </c>
      <c r="N4749">
        <v>1.2872267829047299</v>
      </c>
    </row>
    <row r="4750" spans="1:14" x14ac:dyDescent="0.3">
      <c r="A4750">
        <v>1721160</v>
      </c>
      <c r="B4750">
        <v>2024</v>
      </c>
      <c r="C4750">
        <v>7</v>
      </c>
      <c r="D4750">
        <v>16</v>
      </c>
      <c r="E4750">
        <v>2300</v>
      </c>
      <c r="F4750">
        <v>4.3362622070312504</v>
      </c>
      <c r="G4750">
        <v>-2.33514465332031</v>
      </c>
      <c r="H4750">
        <v>4.9250452261941602</v>
      </c>
      <c r="I4750">
        <v>-1.0768130828488001</v>
      </c>
      <c r="J4750">
        <f t="shared" si="75"/>
        <v>5.2063722243307859</v>
      </c>
      <c r="K4750" t="str" cm="1">
        <f t="array" ref="K4750">INDEX($P$6:$P$13,MATCH(MIN(ABS(MOD(J4750 - $Q$6:$Q$13 + PI(), 2*PI()) - PI())),ABS(MOD(J4750 - $Q$6:$Q$13 + PI(), 2*PI()) - PI()),0))</f>
        <v>NW</v>
      </c>
      <c r="L4750">
        <v>5.6158028194160501</v>
      </c>
      <c r="M4750">
        <v>6.9192547268337599</v>
      </c>
      <c r="N4750">
        <v>1.2891057332356699</v>
      </c>
    </row>
    <row r="4751" spans="1:14" x14ac:dyDescent="0.3">
      <c r="A4751">
        <v>1721163</v>
      </c>
      <c r="B4751">
        <v>2024</v>
      </c>
      <c r="C4751">
        <v>7</v>
      </c>
      <c r="D4751">
        <v>16</v>
      </c>
      <c r="E4751">
        <v>0</v>
      </c>
      <c r="F4751">
        <v>3.1687438964843699</v>
      </c>
      <c r="G4751">
        <v>-1.7161151123046801</v>
      </c>
      <c r="H4751">
        <v>3.6036077700254099</v>
      </c>
      <c r="I4751">
        <v>-1.0744438052385801</v>
      </c>
      <c r="J4751">
        <f t="shared" si="75"/>
        <v>5.2087415019410059</v>
      </c>
      <c r="K4751" t="str" cm="1">
        <f t="array" ref="K4751">INDEX($P$6:$P$13,MATCH(MIN(ABS(MOD(J4751 - $Q$6:$Q$13 + PI(), 2*PI()) - PI())),ABS(MOD(J4751 - $Q$6:$Q$13 + PI(), 2*PI()) - PI()),0))</f>
        <v>NW</v>
      </c>
      <c r="L4751">
        <v>5.9902605496375996</v>
      </c>
      <c r="M4751">
        <v>7.8129483328925202</v>
      </c>
      <c r="N4751">
        <v>1.3327655792236299</v>
      </c>
    </row>
    <row r="4752" spans="1:14" x14ac:dyDescent="0.3">
      <c r="A4752">
        <v>1721167</v>
      </c>
      <c r="B4752">
        <v>2024</v>
      </c>
      <c r="C4752">
        <v>7</v>
      </c>
      <c r="D4752">
        <v>16</v>
      </c>
      <c r="E4752">
        <v>100</v>
      </c>
      <c r="F4752">
        <v>3.2763824462890598</v>
      </c>
      <c r="G4752">
        <v>-1.67655212402343</v>
      </c>
      <c r="H4752">
        <v>3.6804223886557601</v>
      </c>
      <c r="I4752">
        <v>-1.09782600256968</v>
      </c>
      <c r="J4752">
        <f t="shared" si="75"/>
        <v>5.1853593046099062</v>
      </c>
      <c r="K4752" t="str" cm="1">
        <f t="array" ref="K4752">INDEX($P$6:$P$13,MATCH(MIN(ABS(MOD(J4752 - $Q$6:$Q$13 + PI(), 2*PI()) - PI())),ABS(MOD(J4752 - $Q$6:$Q$13 + PI(), 2*PI()) - PI()),0))</f>
        <v>NW</v>
      </c>
      <c r="L4752">
        <v>5.9939380791962096</v>
      </c>
      <c r="M4752">
        <v>7.7984541787041497</v>
      </c>
      <c r="N4752">
        <v>1.31463103824191</v>
      </c>
    </row>
    <row r="4753" spans="1:14" x14ac:dyDescent="0.3">
      <c r="A4753">
        <v>1721170</v>
      </c>
      <c r="B4753">
        <v>2024</v>
      </c>
      <c r="C4753">
        <v>7</v>
      </c>
      <c r="D4753">
        <v>16</v>
      </c>
      <c r="E4753">
        <v>200</v>
      </c>
      <c r="F4753">
        <v>3.2476245117187501</v>
      </c>
      <c r="G4753">
        <v>-1.4407360839843699</v>
      </c>
      <c r="H4753">
        <v>3.5528559544134399</v>
      </c>
      <c r="I4753">
        <v>-1.15325425556425</v>
      </c>
      <c r="J4753">
        <f t="shared" si="75"/>
        <v>5.129931051615336</v>
      </c>
      <c r="K4753" t="str" cm="1">
        <f t="array" ref="K4753">INDEX($P$6:$P$13,MATCH(MIN(ABS(MOD(J4753 - $Q$6:$Q$13 + PI(), 2*PI()) - PI())),ABS(MOD(J4753 - $Q$6:$Q$13 + PI(), 2*PI()) - PI()),0))</f>
        <v>NW</v>
      </c>
      <c r="L4753">
        <v>5.9963001255390402</v>
      </c>
      <c r="M4753">
        <v>7.7775512271457199</v>
      </c>
      <c r="N4753">
        <v>1.29691897498236</v>
      </c>
    </row>
    <row r="4754" spans="1:14" x14ac:dyDescent="0.3">
      <c r="A4754">
        <v>1721174</v>
      </c>
      <c r="B4754">
        <v>2024</v>
      </c>
      <c r="C4754">
        <v>7</v>
      </c>
      <c r="D4754">
        <v>17</v>
      </c>
      <c r="E4754">
        <v>300</v>
      </c>
      <c r="F4754">
        <v>4.93844177246093</v>
      </c>
      <c r="G4754">
        <v>-1.96159362792968</v>
      </c>
      <c r="H4754">
        <v>5.3137610692541903</v>
      </c>
      <c r="I4754">
        <v>-1.19269827811353</v>
      </c>
      <c r="J4754">
        <f t="shared" si="75"/>
        <v>5.0904870290660558</v>
      </c>
      <c r="K4754" t="str" cm="1">
        <f t="array" ref="K4754">INDEX($P$6:$P$13,MATCH(MIN(ABS(MOD(J4754 - $Q$6:$Q$13 + PI(), 2*PI()) - PI())),ABS(MOD(J4754 - $Q$6:$Q$13 + PI(), 2*PI()) - PI()),0))</f>
        <v>W</v>
      </c>
      <c r="L4754">
        <v>5.55665697067327</v>
      </c>
      <c r="M4754">
        <v>7.1267173555162202</v>
      </c>
      <c r="N4754">
        <v>1.3388545778062599</v>
      </c>
    </row>
    <row r="4755" spans="1:14" x14ac:dyDescent="0.3">
      <c r="A4755">
        <v>1721178</v>
      </c>
      <c r="B4755">
        <v>2024</v>
      </c>
      <c r="C4755">
        <v>7</v>
      </c>
      <c r="D4755">
        <v>17</v>
      </c>
      <c r="E4755">
        <v>400</v>
      </c>
      <c r="F4755">
        <v>5.0860144042968702</v>
      </c>
      <c r="G4755">
        <v>-1.94257507324218</v>
      </c>
      <c r="H4755">
        <v>5.4443677719177996</v>
      </c>
      <c r="I4755">
        <v>-1.2059512978751299</v>
      </c>
      <c r="J4755">
        <f t="shared" si="75"/>
        <v>5.0772340093044566</v>
      </c>
      <c r="K4755" t="str" cm="1">
        <f t="array" ref="K4755">INDEX($P$6:$P$13,MATCH(MIN(ABS(MOD(J4755 - $Q$6:$Q$13 + PI(), 2*PI()) - PI())),ABS(MOD(J4755 - $Q$6:$Q$13 + PI(), 2*PI()) - PI()),0))</f>
        <v>W</v>
      </c>
      <c r="L4755">
        <v>5.5398655624562503</v>
      </c>
      <c r="M4755">
        <v>7.1407464345296203</v>
      </c>
      <c r="N4755">
        <v>1.34751394059922</v>
      </c>
    </row>
    <row r="4756" spans="1:14" x14ac:dyDescent="0.3">
      <c r="A4756">
        <v>1721181</v>
      </c>
      <c r="B4756">
        <v>2024</v>
      </c>
      <c r="C4756">
        <v>7</v>
      </c>
      <c r="D4756">
        <v>17</v>
      </c>
      <c r="E4756">
        <v>500</v>
      </c>
      <c r="F4756">
        <v>5.3229565429687504</v>
      </c>
      <c r="G4756">
        <v>-2.01036254882812</v>
      </c>
      <c r="H4756">
        <v>5.6899405916111698</v>
      </c>
      <c r="I4756">
        <v>-1.20968006025833</v>
      </c>
      <c r="J4756">
        <f t="shared" si="75"/>
        <v>5.0735052469212558</v>
      </c>
      <c r="K4756" t="str" cm="1">
        <f t="array" ref="K4756">INDEX($P$6:$P$13,MATCH(MIN(ABS(MOD(J4756 - $Q$6:$Q$13 + PI(), 2*PI()) - PI())),ABS(MOD(J4756 - $Q$6:$Q$13 + PI(), 2*PI()) - PI()),0))</f>
        <v>W</v>
      </c>
      <c r="L4756">
        <v>5.5220870091951699</v>
      </c>
      <c r="M4756">
        <v>7.1391657723320803</v>
      </c>
      <c r="N4756">
        <v>1.35797468821207</v>
      </c>
    </row>
    <row r="4757" spans="1:14" x14ac:dyDescent="0.3">
      <c r="A4757">
        <v>1721185</v>
      </c>
      <c r="B4757">
        <v>2024</v>
      </c>
      <c r="C4757">
        <v>7</v>
      </c>
      <c r="D4757">
        <v>17</v>
      </c>
      <c r="E4757">
        <v>600</v>
      </c>
      <c r="F4757">
        <v>5.4710443115234302</v>
      </c>
      <c r="G4757">
        <v>-2.1150726318359299</v>
      </c>
      <c r="H4757">
        <v>5.8656506967764699</v>
      </c>
      <c r="I4757">
        <v>-1.20190004078274</v>
      </c>
      <c r="J4757">
        <f t="shared" si="75"/>
        <v>5.0812852663968462</v>
      </c>
      <c r="K4757" t="str" cm="1">
        <f t="array" ref="K4757">INDEX($P$6:$P$13,MATCH(MIN(ABS(MOD(J4757 - $Q$6:$Q$13 + PI(), 2*PI()) - PI())),ABS(MOD(J4757 - $Q$6:$Q$13 + PI(), 2*PI()) - PI()),0))</f>
        <v>W</v>
      </c>
      <c r="L4757">
        <v>5.5036153238743797</v>
      </c>
      <c r="M4757">
        <v>7.1226437886555898</v>
      </c>
      <c r="N4757">
        <v>1.3702864117092499</v>
      </c>
    </row>
    <row r="4758" spans="1:14" x14ac:dyDescent="0.3">
      <c r="A4758">
        <v>1721188</v>
      </c>
      <c r="B4758">
        <v>2024</v>
      </c>
      <c r="C4758">
        <v>7</v>
      </c>
      <c r="D4758">
        <v>17</v>
      </c>
      <c r="E4758">
        <v>700</v>
      </c>
      <c r="F4758">
        <v>5.5706323242187503</v>
      </c>
      <c r="G4758">
        <v>-2.4050317382812501</v>
      </c>
      <c r="H4758">
        <v>6.06762903890563</v>
      </c>
      <c r="I4758">
        <v>-1.1632357203499799</v>
      </c>
      <c r="J4758">
        <f t="shared" si="75"/>
        <v>5.1199495868296063</v>
      </c>
      <c r="K4758" t="str" cm="1">
        <f t="array" ref="K4758">INDEX($P$6:$P$13,MATCH(MIN(ABS(MOD(J4758 - $Q$6:$Q$13 + PI(), 2*PI()) - PI())),ABS(MOD(J4758 - $Q$6:$Q$13 + PI(), 2*PI()) - PI()),0))</f>
        <v>NW</v>
      </c>
      <c r="L4758">
        <v>5.4856776911241898</v>
      </c>
      <c r="M4758">
        <v>7.0946157243516703</v>
      </c>
      <c r="N4758">
        <v>1.3840488857693101</v>
      </c>
    </row>
    <row r="4759" spans="1:14" x14ac:dyDescent="0.3">
      <c r="A4759">
        <v>1721192</v>
      </c>
      <c r="B4759">
        <v>2024</v>
      </c>
      <c r="C4759">
        <v>7</v>
      </c>
      <c r="D4759">
        <v>17</v>
      </c>
      <c r="E4759">
        <v>800</v>
      </c>
      <c r="F4759">
        <v>5.56124450683593</v>
      </c>
      <c r="G4759">
        <v>-2.39905456542968</v>
      </c>
      <c r="H4759">
        <v>6.0566412534276699</v>
      </c>
      <c r="I4759">
        <v>-1.1635273881981401</v>
      </c>
      <c r="J4759">
        <f t="shared" si="75"/>
        <v>5.1196579189814457</v>
      </c>
      <c r="K4759" t="str" cm="1">
        <f t="array" ref="K4759">INDEX($P$6:$P$13,MATCH(MIN(ABS(MOD(J4759 - $Q$6:$Q$13 + PI(), 2*PI()) - PI())),ABS(MOD(J4759 - $Q$6:$Q$13 + PI(), 2*PI()) - PI()),0))</f>
        <v>NW</v>
      </c>
      <c r="L4759">
        <v>5.4698776890089604</v>
      </c>
      <c r="M4759">
        <v>7.0702706442938901</v>
      </c>
      <c r="N4759">
        <v>1.39681805504692</v>
      </c>
    </row>
    <row r="4760" spans="1:14" x14ac:dyDescent="0.3">
      <c r="A4760">
        <v>1721196</v>
      </c>
      <c r="B4760">
        <v>2024</v>
      </c>
      <c r="C4760">
        <v>7</v>
      </c>
      <c r="D4760">
        <v>17</v>
      </c>
      <c r="E4760">
        <v>900</v>
      </c>
      <c r="F4760">
        <v>5.5157678222656203</v>
      </c>
      <c r="G4760">
        <v>-2.1692742919921799</v>
      </c>
      <c r="H4760">
        <v>5.9270098382775602</v>
      </c>
      <c r="I4760">
        <v>-1.1960912423540899</v>
      </c>
      <c r="J4760">
        <f t="shared" si="75"/>
        <v>5.0870940648254965</v>
      </c>
      <c r="K4760" t="str" cm="1">
        <f t="array" ref="K4760">INDEX($P$6:$P$13,MATCH(MIN(ABS(MOD(J4760 - $Q$6:$Q$13 + PI(), 2*PI()) - PI())),ABS(MOD(J4760 - $Q$6:$Q$13 + PI(), 2*PI()) - PI()),0))</f>
        <v>W</v>
      </c>
      <c r="L4760">
        <v>5.4562181582338702</v>
      </c>
      <c r="M4760">
        <v>7.0552832285563101</v>
      </c>
      <c r="N4760">
        <v>1.40767182244194</v>
      </c>
    </row>
    <row r="4761" spans="1:14" x14ac:dyDescent="0.3">
      <c r="A4761">
        <v>1721199</v>
      </c>
      <c r="B4761">
        <v>2024</v>
      </c>
      <c r="C4761">
        <v>7</v>
      </c>
      <c r="D4761">
        <v>17</v>
      </c>
      <c r="E4761">
        <v>1000</v>
      </c>
      <c r="F4761">
        <v>5.6211444091796796</v>
      </c>
      <c r="G4761">
        <v>-1.9154345703125</v>
      </c>
      <c r="H4761">
        <v>5.9385313051292599</v>
      </c>
      <c r="I4761">
        <v>-1.2423809697102299</v>
      </c>
      <c r="J4761">
        <f t="shared" si="75"/>
        <v>5.0408043374693561</v>
      </c>
      <c r="K4761" t="str" cm="1">
        <f t="array" ref="K4761">INDEX($P$6:$P$13,MATCH(MIN(ABS(MOD(J4761 - $Q$6:$Q$13 + PI(), 2*PI()) - PI())),ABS(MOD(J4761 - $Q$6:$Q$13 + PI(), 2*PI()) - PI()),0))</f>
        <v>W</v>
      </c>
      <c r="L4761">
        <v>5.4442985593709698</v>
      </c>
      <c r="M4761">
        <v>7.0528755187988201</v>
      </c>
      <c r="N4761">
        <v>1.4148947397867799</v>
      </c>
    </row>
    <row r="4762" spans="1:14" x14ac:dyDescent="0.3">
      <c r="A4762">
        <v>1721203</v>
      </c>
      <c r="B4762">
        <v>2024</v>
      </c>
      <c r="C4762">
        <v>7</v>
      </c>
      <c r="D4762">
        <v>17</v>
      </c>
      <c r="E4762">
        <v>1100</v>
      </c>
      <c r="F4762">
        <v>6.00286865234375</v>
      </c>
      <c r="G4762">
        <v>-2.16957824707031</v>
      </c>
      <c r="H4762">
        <v>6.3829070044496099</v>
      </c>
      <c r="I4762">
        <v>-1.2239810716134301</v>
      </c>
      <c r="J4762">
        <f t="shared" si="75"/>
        <v>5.0592042355661562</v>
      </c>
      <c r="K4762" t="str" cm="1">
        <f t="array" ref="K4762">INDEX($P$6:$P$13,MATCH(MIN(ABS(MOD(J4762 - $Q$6:$Q$13 + PI(), 2*PI()) - PI())),ABS(MOD(J4762 - $Q$6:$Q$13 + PI(), 2*PI()) - PI()),0))</f>
        <v>W</v>
      </c>
      <c r="L4762">
        <v>5.43156131087206</v>
      </c>
      <c r="M4762">
        <v>7.0205784903632198</v>
      </c>
      <c r="N4762">
        <v>1.42755179935031</v>
      </c>
    </row>
    <row r="4763" spans="1:14" x14ac:dyDescent="0.3">
      <c r="A4763">
        <v>1721206</v>
      </c>
      <c r="B4763">
        <v>2024</v>
      </c>
      <c r="C4763">
        <v>7</v>
      </c>
      <c r="D4763">
        <v>17</v>
      </c>
      <c r="E4763">
        <v>1200</v>
      </c>
      <c r="F4763">
        <v>6.2283685302734302</v>
      </c>
      <c r="G4763">
        <v>-2.8117626953124999</v>
      </c>
      <c r="H4763">
        <v>6.8336362211966897</v>
      </c>
      <c r="I4763">
        <v>-1.14674180572252</v>
      </c>
      <c r="J4763">
        <f t="shared" si="75"/>
        <v>5.136443501457066</v>
      </c>
      <c r="K4763" t="str" cm="1">
        <f t="array" ref="K4763">INDEX($P$6:$P$13,MATCH(MIN(ABS(MOD(J4763 - $Q$6:$Q$13 + PI(), 2*PI()) - PI())),ABS(MOD(J4763 - $Q$6:$Q$13 + PI(), 2*PI()) - PI()),0))</f>
        <v>NW</v>
      </c>
      <c r="L4763">
        <v>5.4196303491885001</v>
      </c>
      <c r="M4763">
        <v>6.9546541637844497</v>
      </c>
      <c r="N4763">
        <v>1.44601641760932</v>
      </c>
    </row>
    <row r="4764" spans="1:14" x14ac:dyDescent="0.3">
      <c r="A4764">
        <v>1721210</v>
      </c>
      <c r="B4764">
        <v>2024</v>
      </c>
      <c r="C4764">
        <v>7</v>
      </c>
      <c r="D4764">
        <v>17</v>
      </c>
      <c r="E4764">
        <v>1300</v>
      </c>
      <c r="F4764">
        <v>6.2871118164062496</v>
      </c>
      <c r="G4764">
        <v>-3.2861706542968698</v>
      </c>
      <c r="H4764">
        <v>7.0941308531177398</v>
      </c>
      <c r="I4764">
        <v>-1.0891668981890701</v>
      </c>
      <c r="J4764">
        <f t="shared" si="75"/>
        <v>5.1940184089905159</v>
      </c>
      <c r="K4764" t="str" cm="1">
        <f t="array" ref="K4764">INDEX($P$6:$P$13,MATCH(MIN(ABS(MOD(J4764 - $Q$6:$Q$13 + PI(), 2*PI()) - PI())),ABS(MOD(J4764 - $Q$6:$Q$13 + PI(), 2*PI()) - PI()),0))</f>
        <v>NW</v>
      </c>
      <c r="L4764">
        <v>5.41069112349218</v>
      </c>
      <c r="M4764">
        <v>6.8767591052585102</v>
      </c>
      <c r="N4764">
        <v>1.46627659267849</v>
      </c>
    </row>
    <row r="4765" spans="1:14" x14ac:dyDescent="0.3">
      <c r="A4765">
        <v>1721214</v>
      </c>
      <c r="B4765">
        <v>2024</v>
      </c>
      <c r="C4765">
        <v>7</v>
      </c>
      <c r="D4765">
        <v>17</v>
      </c>
      <c r="E4765">
        <v>1400</v>
      </c>
      <c r="F4765">
        <v>6.2552899169921803</v>
      </c>
      <c r="G4765">
        <v>-3.7608245849609299</v>
      </c>
      <c r="H4765">
        <v>7.2987980862927504</v>
      </c>
      <c r="I4765">
        <v>-1.02947799825224</v>
      </c>
      <c r="J4765">
        <f t="shared" si="75"/>
        <v>5.2537073089273463</v>
      </c>
      <c r="K4765" t="str" cm="1">
        <f t="array" ref="K4765">INDEX($P$6:$P$13,MATCH(MIN(ABS(MOD(J4765 - $Q$6:$Q$13 + PI(), 2*PI()) - PI())),ABS(MOD(J4765 - $Q$6:$Q$13 + PI(), 2*PI()) - PI()),0))</f>
        <v>NW</v>
      </c>
      <c r="L4765">
        <v>5.4051337572921199</v>
      </c>
      <c r="M4765">
        <v>6.8020480473836198</v>
      </c>
      <c r="N4765">
        <v>1.4853241178724499</v>
      </c>
    </row>
    <row r="4766" spans="1:14" x14ac:dyDescent="0.3">
      <c r="A4766">
        <v>1721217</v>
      </c>
      <c r="B4766">
        <v>2024</v>
      </c>
      <c r="C4766">
        <v>7</v>
      </c>
      <c r="D4766">
        <v>17</v>
      </c>
      <c r="E4766">
        <v>1500</v>
      </c>
      <c r="F4766">
        <v>6.1100787353515598</v>
      </c>
      <c r="G4766">
        <v>-4.1283752441406198</v>
      </c>
      <c r="H4766">
        <v>7.37404531506475</v>
      </c>
      <c r="I4766">
        <v>-0.97658895297521697</v>
      </c>
      <c r="J4766">
        <f t="shared" si="75"/>
        <v>5.3065963542043697</v>
      </c>
      <c r="K4766" t="str" cm="1">
        <f t="array" ref="K4766">INDEX($P$6:$P$13,MATCH(MIN(ABS(MOD(J4766 - $Q$6:$Q$13 + PI(), 2*PI()) - PI())),ABS(MOD(J4766 - $Q$6:$Q$13 + PI(), 2*PI()) - PI()),0))</f>
        <v>NW</v>
      </c>
      <c r="L4766">
        <v>5.40324705561319</v>
      </c>
      <c r="M4766">
        <v>6.7464083565606003</v>
      </c>
      <c r="N4766">
        <v>1.4993472629123199</v>
      </c>
    </row>
    <row r="4767" spans="1:14" x14ac:dyDescent="0.3">
      <c r="A4767">
        <v>1721221</v>
      </c>
      <c r="B4767">
        <v>2024</v>
      </c>
      <c r="C4767">
        <v>7</v>
      </c>
      <c r="D4767">
        <v>17</v>
      </c>
      <c r="E4767">
        <v>1600</v>
      </c>
      <c r="F4767">
        <v>5.7535131835937499</v>
      </c>
      <c r="G4767">
        <v>-4.4526452636718696</v>
      </c>
      <c r="H4767">
        <v>7.2752294670262199</v>
      </c>
      <c r="I4767">
        <v>-0.91217370275427201</v>
      </c>
      <c r="J4767">
        <f t="shared" si="75"/>
        <v>5.3710116044253144</v>
      </c>
      <c r="K4767" t="str" cm="1">
        <f t="array" ref="K4767">INDEX($P$6:$P$13,MATCH(MIN(ABS(MOD(J4767 - $Q$6:$Q$13 + PI(), 2*PI()) - PI())),ABS(MOD(J4767 - $Q$6:$Q$13 + PI(), 2*PI()) - PI()),0))</f>
        <v>NW</v>
      </c>
      <c r="L4767">
        <v>5.4028929143695699</v>
      </c>
      <c r="M4767">
        <v>6.7079947789509999</v>
      </c>
      <c r="N4767">
        <v>1.5100947486029701</v>
      </c>
    </row>
    <row r="4768" spans="1:14" x14ac:dyDescent="0.3">
      <c r="A4768">
        <v>1721224</v>
      </c>
      <c r="B4768">
        <v>2024</v>
      </c>
      <c r="C4768">
        <v>7</v>
      </c>
      <c r="D4768">
        <v>17</v>
      </c>
      <c r="E4768">
        <v>1700</v>
      </c>
      <c r="F4768">
        <v>5.5110986328124998</v>
      </c>
      <c r="G4768">
        <v>-4.4891613769531196</v>
      </c>
      <c r="H4768">
        <v>7.1080783626037398</v>
      </c>
      <c r="I4768">
        <v>-0.88723571674170898</v>
      </c>
      <c r="J4768">
        <f t="shared" si="75"/>
        <v>5.3959495904378771</v>
      </c>
      <c r="K4768" t="str" cm="1">
        <f t="array" ref="K4768">INDEX($P$6:$P$13,MATCH(MIN(ABS(MOD(J4768 - $Q$6:$Q$13 + PI(), 2*PI()) - PI())),ABS(MOD(J4768 - $Q$6:$Q$13 + PI(), 2*PI()) - PI()),0))</f>
        <v>NW</v>
      </c>
      <c r="L4768">
        <v>5.4036383627493603</v>
      </c>
      <c r="M4768">
        <v>6.6982013914320202</v>
      </c>
      <c r="N4768">
        <v>1.5114449395073699</v>
      </c>
    </row>
    <row r="4769" spans="1:14" x14ac:dyDescent="0.3">
      <c r="A4769">
        <v>1721228</v>
      </c>
      <c r="B4769">
        <v>2024</v>
      </c>
      <c r="C4769">
        <v>7</v>
      </c>
      <c r="D4769">
        <v>17</v>
      </c>
      <c r="E4769">
        <v>1800</v>
      </c>
      <c r="F4769">
        <v>5.2860858154296801</v>
      </c>
      <c r="G4769">
        <v>-4.3168969726562496</v>
      </c>
      <c r="H4769">
        <v>6.8248298675216503</v>
      </c>
      <c r="I4769">
        <v>-0.88598337790908499</v>
      </c>
      <c r="J4769">
        <f t="shared" si="75"/>
        <v>5.3972019292705014</v>
      </c>
      <c r="K4769" t="str" cm="1">
        <f t="array" ref="K4769">INDEX($P$6:$P$13,MATCH(MIN(ABS(MOD(J4769 - $Q$6:$Q$13 + PI(), 2*PI()) - PI())),ABS(MOD(J4769 - $Q$6:$Q$13 + PI(), 2*PI()) - PI()),0))</f>
        <v>NW</v>
      </c>
      <c r="L4769">
        <v>5.4024537886964898</v>
      </c>
      <c r="M4769">
        <v>6.7108488082885698</v>
      </c>
      <c r="N4769">
        <v>1.5045768949720499</v>
      </c>
    </row>
    <row r="4770" spans="1:14" x14ac:dyDescent="0.3">
      <c r="A4770">
        <v>1721232</v>
      </c>
      <c r="B4770">
        <v>2024</v>
      </c>
      <c r="C4770">
        <v>7</v>
      </c>
      <c r="D4770">
        <v>17</v>
      </c>
      <c r="E4770">
        <v>1900</v>
      </c>
      <c r="F4770">
        <v>5.1922949218749999</v>
      </c>
      <c r="G4770">
        <v>-4.2552221679687499</v>
      </c>
      <c r="H4770">
        <v>6.7131842112742204</v>
      </c>
      <c r="I4770">
        <v>-0.88426199743699296</v>
      </c>
      <c r="J4770">
        <f t="shared" si="75"/>
        <v>5.3989233097425933</v>
      </c>
      <c r="K4770" t="str" cm="1">
        <f t="array" ref="K4770">INDEX($P$6:$P$13,MATCH(MIN(ABS(MOD(J4770 - $Q$6:$Q$13 + PI(), 2*PI()) - PI())),ABS(MOD(J4770 - $Q$6:$Q$13 + PI(), 2*PI()) - PI()),0))</f>
        <v>NW</v>
      </c>
      <c r="L4770">
        <v>5.3997184263501996</v>
      </c>
      <c r="M4770">
        <v>6.7328137291802301</v>
      </c>
      <c r="N4770">
        <v>1.49286026424831</v>
      </c>
    </row>
    <row r="4771" spans="1:14" x14ac:dyDescent="0.3">
      <c r="A4771">
        <v>1721235</v>
      </c>
      <c r="B4771">
        <v>2024</v>
      </c>
      <c r="C4771">
        <v>7</v>
      </c>
      <c r="D4771">
        <v>17</v>
      </c>
      <c r="E4771">
        <v>2000</v>
      </c>
      <c r="F4771">
        <v>5.1814764404296803</v>
      </c>
      <c r="G4771">
        <v>-4.2554528808593703</v>
      </c>
      <c r="H4771">
        <v>6.7049666161691102</v>
      </c>
      <c r="I4771">
        <v>-0.88321264792859999</v>
      </c>
      <c r="J4771">
        <f t="shared" si="75"/>
        <v>5.3999726592509862</v>
      </c>
      <c r="K4771" t="str" cm="1">
        <f t="array" ref="K4771">INDEX($P$6:$P$13,MATCH(MIN(ABS(MOD(J4771 - $Q$6:$Q$13 + PI(), 2*PI()) - PI())),ABS(MOD(J4771 - $Q$6:$Q$13 + PI(), 2*PI()) - PI()),0))</f>
        <v>NW</v>
      </c>
      <c r="L4771">
        <v>5.3960105959365103</v>
      </c>
      <c r="M4771">
        <v>6.7406330108642498</v>
      </c>
      <c r="N4771">
        <v>1.4817949930826799</v>
      </c>
    </row>
    <row r="4772" spans="1:14" x14ac:dyDescent="0.3">
      <c r="A4772">
        <v>1721239</v>
      </c>
      <c r="B4772">
        <v>2024</v>
      </c>
      <c r="C4772">
        <v>7</v>
      </c>
      <c r="D4772">
        <v>17</v>
      </c>
      <c r="E4772">
        <v>2100</v>
      </c>
      <c r="F4772">
        <v>5.1548596191406197</v>
      </c>
      <c r="G4772">
        <v>-4.4350347900390599</v>
      </c>
      <c r="H4772">
        <v>6.80015523954442</v>
      </c>
      <c r="I4772">
        <v>-0.86031843785922701</v>
      </c>
      <c r="J4772">
        <f t="shared" si="75"/>
        <v>5.4228668693203588</v>
      </c>
      <c r="K4772" t="str" cm="1">
        <f t="array" ref="K4772">INDEX($P$6:$P$13,MATCH(MIN(ABS(MOD(J4772 - $Q$6:$Q$13 + PI(), 2*PI()) - PI())),ABS(MOD(J4772 - $Q$6:$Q$13 + PI(), 2*PI()) - PI()),0))</f>
        <v>NW</v>
      </c>
      <c r="L4772">
        <v>5.3923044226008496</v>
      </c>
      <c r="M4772">
        <v>6.7342639499240402</v>
      </c>
      <c r="N4772">
        <v>1.4720904032389299</v>
      </c>
    </row>
    <row r="4773" spans="1:14" x14ac:dyDescent="0.3">
      <c r="A4773">
        <v>1721242</v>
      </c>
      <c r="B4773">
        <v>2024</v>
      </c>
      <c r="C4773">
        <v>7</v>
      </c>
      <c r="D4773">
        <v>17</v>
      </c>
      <c r="E4773">
        <v>2200</v>
      </c>
      <c r="F4773">
        <v>5.2341625976562502</v>
      </c>
      <c r="G4773">
        <v>-4.4649816894531202</v>
      </c>
      <c r="H4773">
        <v>6.8798633406380398</v>
      </c>
      <c r="I4773">
        <v>-0.86453653392026797</v>
      </c>
      <c r="J4773">
        <f t="shared" si="75"/>
        <v>5.418648773259318</v>
      </c>
      <c r="K4773" t="str" cm="1">
        <f t="array" ref="K4773">INDEX($P$6:$P$13,MATCH(MIN(ABS(MOD(J4773 - $Q$6:$Q$13 + PI(), 2*PI()) - PI())),ABS(MOD(J4773 - $Q$6:$Q$13 + PI(), 2*PI()) - PI()),0))</f>
        <v>NW</v>
      </c>
      <c r="L4773">
        <v>5.3880902364918999</v>
      </c>
      <c r="M4773">
        <v>6.7266234291924301</v>
      </c>
      <c r="N4773">
        <v>1.46139462788899</v>
      </c>
    </row>
    <row r="4774" spans="1:14" x14ac:dyDescent="0.3">
      <c r="A4774">
        <v>1721246</v>
      </c>
      <c r="B4774">
        <v>2024</v>
      </c>
      <c r="C4774">
        <v>7</v>
      </c>
      <c r="D4774">
        <v>17</v>
      </c>
      <c r="E4774">
        <v>2300</v>
      </c>
      <c r="F4774">
        <v>5.1254107666015596</v>
      </c>
      <c r="G4774">
        <v>-4.8157458496093701</v>
      </c>
      <c r="H4774">
        <v>7.0328688040105698</v>
      </c>
      <c r="I4774">
        <v>-0.81653788187286602</v>
      </c>
      <c r="J4774">
        <f t="shared" si="75"/>
        <v>5.4666474253067205</v>
      </c>
      <c r="K4774" t="str" cm="1">
        <f t="array" ref="K4774">INDEX($P$6:$P$13,MATCH(MIN(ABS(MOD(J4774 - $Q$6:$Q$13 + PI(), 2*PI()) - PI())),ABS(MOD(J4774 - $Q$6:$Q$13 + PI(), 2*PI()) - PI()),0))</f>
        <v>NW</v>
      </c>
      <c r="L4774">
        <v>5.3856119579628299</v>
      </c>
      <c r="M4774">
        <v>6.6946201324462802</v>
      </c>
      <c r="N4774">
        <v>1.45506053500705</v>
      </c>
    </row>
    <row r="4775" spans="1:14" x14ac:dyDescent="0.3">
      <c r="A4775">
        <v>1721250</v>
      </c>
      <c r="B4775">
        <v>2024</v>
      </c>
      <c r="C4775">
        <v>7</v>
      </c>
      <c r="D4775">
        <v>17</v>
      </c>
      <c r="E4775">
        <v>0</v>
      </c>
      <c r="F4775">
        <v>4.3699475097656197</v>
      </c>
      <c r="G4775">
        <v>-2.0995654296874999</v>
      </c>
      <c r="H4775">
        <v>4.8481559619762198</v>
      </c>
      <c r="I4775">
        <v>-1.12290619143839</v>
      </c>
      <c r="J4775">
        <f t="shared" si="75"/>
        <v>5.1602791157411962</v>
      </c>
      <c r="K4775" t="str" cm="1">
        <f t="array" ref="K4775">INDEX($P$6:$P$13,MATCH(MIN(ABS(MOD(J4775 - $Q$6:$Q$13 + PI(), 2*PI()) - PI())),ABS(MOD(J4775 - $Q$6:$Q$13 + PI(), 2*PI()) - PI()),0))</f>
        <v>NW</v>
      </c>
      <c r="L4775">
        <v>5.6039670213554498</v>
      </c>
      <c r="M4775">
        <v>6.9773415459526902</v>
      </c>
      <c r="N4775">
        <v>1.2912973827785901</v>
      </c>
    </row>
    <row r="4776" spans="1:14" x14ac:dyDescent="0.3">
      <c r="A4776">
        <v>1721253</v>
      </c>
      <c r="B4776">
        <v>2024</v>
      </c>
      <c r="C4776">
        <v>7</v>
      </c>
      <c r="D4776">
        <v>17</v>
      </c>
      <c r="E4776">
        <v>100</v>
      </c>
      <c r="F4776">
        <v>4.6545574951171798</v>
      </c>
      <c r="G4776">
        <v>-2.1685559082031198</v>
      </c>
      <c r="H4776">
        <v>5.1349333201468399</v>
      </c>
      <c r="I4776">
        <v>-1.1347993427002401</v>
      </c>
      <c r="J4776">
        <f t="shared" si="75"/>
        <v>5.1483859644793464</v>
      </c>
      <c r="K4776" t="str" cm="1">
        <f t="array" ref="K4776">INDEX($P$6:$P$13,MATCH(MIN(ABS(MOD(J4776 - $Q$6:$Q$13 + PI(), 2*PI()) - PI())),ABS(MOD(J4776 - $Q$6:$Q$13 + PI(), 2*PI()) - PI()),0))</f>
        <v>NW</v>
      </c>
      <c r="L4776">
        <v>5.5898719157887404</v>
      </c>
      <c r="M4776">
        <v>7.0173636542426197</v>
      </c>
      <c r="N4776">
        <v>1.2963184780544701</v>
      </c>
    </row>
    <row r="4777" spans="1:14" x14ac:dyDescent="0.3">
      <c r="A4777">
        <v>1721257</v>
      </c>
      <c r="B4777">
        <v>2024</v>
      </c>
      <c r="C4777">
        <v>7</v>
      </c>
      <c r="D4777">
        <v>17</v>
      </c>
      <c r="E4777">
        <v>200</v>
      </c>
      <c r="F4777">
        <v>4.76107360839843</v>
      </c>
      <c r="G4777">
        <v>-2.1958123779296801</v>
      </c>
      <c r="H4777">
        <v>5.2430347990126203</v>
      </c>
      <c r="I4777">
        <v>-1.13866670577184</v>
      </c>
      <c r="J4777">
        <f t="shared" si="75"/>
        <v>5.1445186014077464</v>
      </c>
      <c r="K4777" t="str" cm="1">
        <f t="array" ref="K4777">INDEX($P$6:$P$13,MATCH(MIN(ABS(MOD(J4777 - $Q$6:$Q$13 + PI(), 2*PI()) - PI())),ABS(MOD(J4777 - $Q$6:$Q$13 + PI(), 2*PI()) - PI()),0))</f>
        <v>NW</v>
      </c>
      <c r="L4777">
        <v>5.5739937942815398</v>
      </c>
      <c r="M4777">
        <v>7.0428143607245497</v>
      </c>
      <c r="N4777">
        <v>1.3034666909111801</v>
      </c>
    </row>
    <row r="4778" spans="1:14" x14ac:dyDescent="0.3">
      <c r="A4778">
        <v>1721260</v>
      </c>
      <c r="B4778">
        <v>2024</v>
      </c>
      <c r="C4778">
        <v>7</v>
      </c>
      <c r="D4778">
        <v>18</v>
      </c>
      <c r="E4778">
        <v>300</v>
      </c>
      <c r="F4778">
        <v>4.76075134277343</v>
      </c>
      <c r="G4778">
        <v>-4.7411462402343698</v>
      </c>
      <c r="H4778">
        <v>6.7188705166127098</v>
      </c>
      <c r="I4778">
        <v>-0.78746144334204105</v>
      </c>
      <c r="J4778">
        <f t="shared" si="75"/>
        <v>5.4957238638375454</v>
      </c>
      <c r="K4778" t="str" cm="1">
        <f t="array" ref="K4778">INDEX($P$6:$P$13,MATCH(MIN(ABS(MOD(J4778 - $Q$6:$Q$13 + PI(), 2*PI()) - PI())),ABS(MOD(J4778 - $Q$6:$Q$13 + PI(), 2*PI()) - PI()),0))</f>
        <v>NW</v>
      </c>
      <c r="L4778">
        <v>5.3802889499387003</v>
      </c>
      <c r="M4778">
        <v>6.6104164123535103</v>
      </c>
      <c r="N4778">
        <v>1.4301800198025101</v>
      </c>
    </row>
    <row r="4779" spans="1:14" x14ac:dyDescent="0.3">
      <c r="A4779">
        <v>1721264</v>
      </c>
      <c r="B4779">
        <v>2024</v>
      </c>
      <c r="C4779">
        <v>7</v>
      </c>
      <c r="D4779">
        <v>18</v>
      </c>
      <c r="E4779">
        <v>400</v>
      </c>
      <c r="F4779">
        <v>4.6875524902343697</v>
      </c>
      <c r="G4779">
        <v>-4.8893347167968697</v>
      </c>
      <c r="H4779">
        <v>6.77338484965808</v>
      </c>
      <c r="I4779">
        <v>-0.76433157141268604</v>
      </c>
      <c r="J4779">
        <f t="shared" si="75"/>
        <v>5.5188537357668999</v>
      </c>
      <c r="K4779" t="str" cm="1">
        <f t="array" ref="K4779">INDEX($P$6:$P$13,MATCH(MIN(ABS(MOD(J4779 - $Q$6:$Q$13 + PI(), 2*PI()) - PI())),ABS(MOD(J4779 - $Q$6:$Q$13 + PI(), 2*PI()) - PI()),0))</f>
        <v>NW</v>
      </c>
      <c r="L4779">
        <v>5.3796126253845298</v>
      </c>
      <c r="M4779">
        <v>6.5962703492906298</v>
      </c>
      <c r="N4779">
        <v>1.4232166078355499</v>
      </c>
    </row>
    <row r="4780" spans="1:14" x14ac:dyDescent="0.3">
      <c r="A4780">
        <v>1721268</v>
      </c>
      <c r="B4780">
        <v>2024</v>
      </c>
      <c r="C4780">
        <v>7</v>
      </c>
      <c r="D4780">
        <v>18</v>
      </c>
      <c r="E4780">
        <v>500</v>
      </c>
      <c r="F4780">
        <v>4.5824908447265598</v>
      </c>
      <c r="G4780">
        <v>-5.0632159423828096</v>
      </c>
      <c r="H4780">
        <v>6.8290100322961997</v>
      </c>
      <c r="I4780">
        <v>-0.73560112063792604</v>
      </c>
      <c r="J4780">
        <f t="shared" si="75"/>
        <v>5.54758418654166</v>
      </c>
      <c r="K4780" t="str" cm="1">
        <f t="array" ref="K4780">INDEX($P$6:$P$13,MATCH(MIN(ABS(MOD(J4780 - $Q$6:$Q$13 + PI(), 2*PI()) - PI())),ABS(MOD(J4780 - $Q$6:$Q$13 + PI(), 2*PI()) - PI()),0))</f>
        <v>NW</v>
      </c>
      <c r="L4780">
        <v>5.3813809643483497</v>
      </c>
      <c r="M4780">
        <v>6.5748942693074497</v>
      </c>
      <c r="N4780">
        <v>1.41870647006564</v>
      </c>
    </row>
    <row r="4781" spans="1:14" x14ac:dyDescent="0.3">
      <c r="A4781">
        <v>1721271</v>
      </c>
      <c r="B4781">
        <v>2024</v>
      </c>
      <c r="C4781">
        <v>7</v>
      </c>
      <c r="D4781">
        <v>18</v>
      </c>
      <c r="E4781">
        <v>600</v>
      </c>
      <c r="F4781">
        <v>4.3841864013671801</v>
      </c>
      <c r="G4781">
        <v>-5.3228326416015603</v>
      </c>
      <c r="H4781">
        <v>6.8959145682376297</v>
      </c>
      <c r="I4781">
        <v>-0.68900019045397598</v>
      </c>
      <c r="J4781">
        <f t="shared" si="75"/>
        <v>5.59418511672561</v>
      </c>
      <c r="K4781" t="str" cm="1">
        <f t="array" ref="K4781">INDEX($P$6:$P$13,MATCH(MIN(ABS(MOD(J4781 - $Q$6:$Q$13 + PI(), 2*PI()) - PI())),ABS(MOD(J4781 - $Q$6:$Q$13 + PI(), 2*PI()) - PI()),0))</f>
        <v>NW</v>
      </c>
      <c r="L4781">
        <v>5.3858635970951703</v>
      </c>
      <c r="M4781">
        <v>6.54612064361572</v>
      </c>
      <c r="N4781">
        <v>1.4169235229492101</v>
      </c>
    </row>
    <row r="4782" spans="1:14" x14ac:dyDescent="0.3">
      <c r="A4782">
        <v>1721275</v>
      </c>
      <c r="B4782">
        <v>2024</v>
      </c>
      <c r="C4782">
        <v>7</v>
      </c>
      <c r="D4782">
        <v>18</v>
      </c>
      <c r="E4782">
        <v>700</v>
      </c>
      <c r="F4782">
        <v>4.0980541992187502</v>
      </c>
      <c r="G4782">
        <v>-5.6059912109374999</v>
      </c>
      <c r="H4782">
        <v>6.9441475846098504</v>
      </c>
      <c r="I4782">
        <v>-0.631238480407043</v>
      </c>
      <c r="J4782">
        <f t="shared" si="75"/>
        <v>5.6519468267725435</v>
      </c>
      <c r="K4782" t="str" cm="1">
        <f t="array" ref="K4782">INDEX($P$6:$P$13,MATCH(MIN(ABS(MOD(J4782 - $Q$6:$Q$13 + PI(), 2*PI()) - PI())),ABS(MOD(J4782 - $Q$6:$Q$13 + PI(), 2*PI()) - PI()),0))</f>
        <v>NW</v>
      </c>
      <c r="L4782">
        <v>5.3934681648158502</v>
      </c>
      <c r="M4782">
        <v>6.5185173882378402</v>
      </c>
      <c r="N4782">
        <v>1.4161811404758</v>
      </c>
    </row>
    <row r="4783" spans="1:14" x14ac:dyDescent="0.3">
      <c r="A4783">
        <v>1721278</v>
      </c>
      <c r="B4783">
        <v>2024</v>
      </c>
      <c r="C4783">
        <v>7</v>
      </c>
      <c r="D4783">
        <v>18</v>
      </c>
      <c r="E4783">
        <v>800</v>
      </c>
      <c r="F4783">
        <v>3.7163433837890598</v>
      </c>
      <c r="G4783">
        <v>-5.9090325927734302</v>
      </c>
      <c r="H4783">
        <v>6.9805353898315996</v>
      </c>
      <c r="I4783">
        <v>-0.56141742325062904</v>
      </c>
      <c r="J4783">
        <f t="shared" si="75"/>
        <v>5.7217678839289574</v>
      </c>
      <c r="K4783" t="str" cm="1">
        <f t="array" ref="K4783">INDEX($P$6:$P$13,MATCH(MIN(ABS(MOD(J4783 - $Q$6:$Q$13 + PI(), 2*PI()) - PI())),ABS(MOD(J4783 - $Q$6:$Q$13 + PI(), 2*PI()) - PI()),0))</f>
        <v>NW</v>
      </c>
      <c r="L4783">
        <v>5.4043778929934003</v>
      </c>
      <c r="M4783">
        <v>6.4919722874959298</v>
      </c>
      <c r="N4783">
        <v>1.4164005915323801</v>
      </c>
    </row>
    <row r="4784" spans="1:14" x14ac:dyDescent="0.3">
      <c r="A4784">
        <v>1721282</v>
      </c>
      <c r="B4784">
        <v>2024</v>
      </c>
      <c r="C4784">
        <v>7</v>
      </c>
      <c r="D4784">
        <v>18</v>
      </c>
      <c r="E4784">
        <v>900</v>
      </c>
      <c r="F4784">
        <v>3.3295855712890599</v>
      </c>
      <c r="G4784">
        <v>-5.96254638671875</v>
      </c>
      <c r="H4784">
        <v>6.8292092873413299</v>
      </c>
      <c r="I4784">
        <v>-0.50928220682430303</v>
      </c>
      <c r="J4784">
        <f t="shared" si="75"/>
        <v>5.773903100355283</v>
      </c>
      <c r="K4784" t="str" cm="1">
        <f t="array" ref="K4784">INDEX($P$6:$P$13,MATCH(MIN(ABS(MOD(J4784 - $Q$6:$Q$13 + PI(), 2*PI()) - PI())),ABS(MOD(J4784 - $Q$6:$Q$13 + PI(), 2*PI()) - PI()),0))</f>
        <v>NW</v>
      </c>
      <c r="L4784">
        <v>5.4184022176564701</v>
      </c>
      <c r="M4784">
        <v>6.4699835247463602</v>
      </c>
      <c r="N4784">
        <v>1.41663477155897</v>
      </c>
    </row>
    <row r="4785" spans="1:14" x14ac:dyDescent="0.3">
      <c r="A4785">
        <v>1721286</v>
      </c>
      <c r="B4785">
        <v>2024</v>
      </c>
      <c r="C4785">
        <v>7</v>
      </c>
      <c r="D4785">
        <v>18</v>
      </c>
      <c r="E4785">
        <v>1000</v>
      </c>
      <c r="F4785">
        <v>2.9241076660156202</v>
      </c>
      <c r="G4785">
        <v>-5.9810693359374998</v>
      </c>
      <c r="H4785">
        <v>6.6575968670191399</v>
      </c>
      <c r="I4785">
        <v>-0.45472323183805602</v>
      </c>
      <c r="J4785">
        <f t="shared" si="75"/>
        <v>5.8284620753415304</v>
      </c>
      <c r="K4785" t="str" cm="1">
        <f t="array" ref="K4785">INDEX($P$6:$P$13,MATCH(MIN(ABS(MOD(J4785 - $Q$6:$Q$13 + PI(), 2*PI()) - PI())),ABS(MOD(J4785 - $Q$6:$Q$13 + PI(), 2*PI()) - PI()),0))</f>
        <v>NW</v>
      </c>
      <c r="L4785">
        <v>5.4315250918812303</v>
      </c>
      <c r="M4785">
        <v>6.4703428480360197</v>
      </c>
      <c r="N4785">
        <v>1.4117842780219101</v>
      </c>
    </row>
    <row r="4786" spans="1:14" x14ac:dyDescent="0.3">
      <c r="A4786">
        <v>1721289</v>
      </c>
      <c r="B4786">
        <v>2024</v>
      </c>
      <c r="C4786">
        <v>7</v>
      </c>
      <c r="D4786">
        <v>18</v>
      </c>
      <c r="E4786">
        <v>1100</v>
      </c>
      <c r="F4786">
        <v>3.0051702880859299</v>
      </c>
      <c r="G4786">
        <v>-6.0368768310546796</v>
      </c>
      <c r="H4786">
        <v>6.7435102382749701</v>
      </c>
      <c r="I4786">
        <v>-0.46188778664369201</v>
      </c>
      <c r="J4786">
        <f t="shared" si="75"/>
        <v>5.8212975205358939</v>
      </c>
      <c r="K4786" t="str" cm="1">
        <f t="array" ref="K4786">INDEX($P$6:$P$13,MATCH(MIN(ABS(MOD(J4786 - $Q$6:$Q$13 + PI(), 2*PI()) - PI())),ABS(MOD(J4786 - $Q$6:$Q$13 + PI(), 2*PI()) - PI()),0))</f>
        <v>NW</v>
      </c>
      <c r="L4786">
        <v>5.4439825309216099</v>
      </c>
      <c r="M4786">
        <v>6.4649953842162997</v>
      </c>
      <c r="N4786">
        <v>1.4089744355943401</v>
      </c>
    </row>
    <row r="4787" spans="1:14" x14ac:dyDescent="0.3">
      <c r="A4787">
        <v>1721293</v>
      </c>
      <c r="B4787">
        <v>2024</v>
      </c>
      <c r="C4787">
        <v>7</v>
      </c>
      <c r="D4787">
        <v>18</v>
      </c>
      <c r="E4787">
        <v>1200</v>
      </c>
      <c r="F4787">
        <v>2.9550543212890599</v>
      </c>
      <c r="G4787">
        <v>-6.1229113769531196</v>
      </c>
      <c r="H4787">
        <v>6.7987050069694197</v>
      </c>
      <c r="I4787">
        <v>-0.44964915133997602</v>
      </c>
      <c r="J4787">
        <f t="shared" si="75"/>
        <v>5.8335361558396102</v>
      </c>
      <c r="K4787" t="str" cm="1">
        <f t="array" ref="K4787">INDEX($P$6:$P$13,MATCH(MIN(ABS(MOD(J4787 - $Q$6:$Q$13 + PI(), 2*PI()) - PI())),ABS(MOD(J4787 - $Q$6:$Q$13 + PI(), 2*PI()) - PI()),0))</f>
        <v>NW</v>
      </c>
      <c r="L4787">
        <v>5.4566729077853502</v>
      </c>
      <c r="M4787">
        <v>6.45255194769965</v>
      </c>
      <c r="N4787">
        <v>1.4080838097466299</v>
      </c>
    </row>
    <row r="4788" spans="1:14" x14ac:dyDescent="0.3">
      <c r="A4788">
        <v>1721296</v>
      </c>
      <c r="B4788">
        <v>2024</v>
      </c>
      <c r="C4788">
        <v>7</v>
      </c>
      <c r="D4788">
        <v>18</v>
      </c>
      <c r="E4788">
        <v>1300</v>
      </c>
      <c r="F4788">
        <v>2.7179260253906201</v>
      </c>
      <c r="G4788">
        <v>-6.2983764648437504</v>
      </c>
      <c r="H4788">
        <v>6.8597862920351496</v>
      </c>
      <c r="I4788">
        <v>-0.40738693351085098</v>
      </c>
      <c r="J4788">
        <f t="shared" si="75"/>
        <v>5.8757983736687356</v>
      </c>
      <c r="K4788" t="str" cm="1">
        <f t="array" ref="K4788">INDEX($P$6:$P$13,MATCH(MIN(ABS(MOD(J4788 - $Q$6:$Q$13 + PI(), 2*PI()) - PI())),ABS(MOD(J4788 - $Q$6:$Q$13 + PI(), 2*PI()) - PI()),0))</f>
        <v>NW</v>
      </c>
      <c r="L4788">
        <v>5.4707415001038697</v>
      </c>
      <c r="M4788">
        <v>6.4398528205023799</v>
      </c>
      <c r="N4788">
        <v>1.4074568218654999</v>
      </c>
    </row>
    <row r="4789" spans="1:14" x14ac:dyDescent="0.3">
      <c r="A4789">
        <v>1721300</v>
      </c>
      <c r="B4789">
        <v>2024</v>
      </c>
      <c r="C4789">
        <v>7</v>
      </c>
      <c r="D4789">
        <v>18</v>
      </c>
      <c r="E4789">
        <v>1400</v>
      </c>
      <c r="F4789">
        <v>2.5513006591796801</v>
      </c>
      <c r="G4789">
        <v>-6.5378625488281203</v>
      </c>
      <c r="H4789">
        <v>7.0180326132684803</v>
      </c>
      <c r="I4789">
        <v>-0.37205974989171398</v>
      </c>
      <c r="J4789">
        <f t="shared" si="75"/>
        <v>5.911125557287872</v>
      </c>
      <c r="K4789" t="str" cm="1">
        <f t="array" ref="K4789">INDEX($P$6:$P$13,MATCH(MIN(ABS(MOD(J4789 - $Q$6:$Q$13 + PI(), 2*PI()) - PI())),ABS(MOD(J4789 - $Q$6:$Q$13 + PI(), 2*PI()) - PI()),0))</f>
        <v>N</v>
      </c>
      <c r="L4789">
        <v>5.4887684967039698</v>
      </c>
      <c r="M4789">
        <v>6.4355399873521497</v>
      </c>
      <c r="N4789">
        <v>1.41966417100694</v>
      </c>
    </row>
    <row r="4790" spans="1:14" x14ac:dyDescent="0.3">
      <c r="A4790">
        <v>1721304</v>
      </c>
      <c r="B4790">
        <v>2024</v>
      </c>
      <c r="C4790">
        <v>7</v>
      </c>
      <c r="D4790">
        <v>18</v>
      </c>
      <c r="E4790">
        <v>1500</v>
      </c>
      <c r="F4790">
        <v>2.3752600097656198</v>
      </c>
      <c r="G4790">
        <v>-6.5756872558593704</v>
      </c>
      <c r="H4790">
        <v>6.9915322355591796</v>
      </c>
      <c r="I4790">
        <v>-0.346633878367961</v>
      </c>
      <c r="J4790">
        <f t="shared" si="75"/>
        <v>5.936551428811625</v>
      </c>
      <c r="K4790" t="str" cm="1">
        <f t="array" ref="K4790">INDEX($P$6:$P$13,MATCH(MIN(ABS(MOD(J4790 - $Q$6:$Q$13 + PI(), 2*PI()) - PI())),ABS(MOD(J4790 - $Q$6:$Q$13 + PI(), 2*PI()) - PI()),0))</f>
        <v>N</v>
      </c>
      <c r="L4790">
        <v>5.50784619912615</v>
      </c>
      <c r="M4790">
        <v>6.4647724363538899</v>
      </c>
      <c r="N4790">
        <v>1.4470611148410299</v>
      </c>
    </row>
    <row r="4791" spans="1:14" x14ac:dyDescent="0.3">
      <c r="A4791">
        <v>1721307</v>
      </c>
      <c r="B4791">
        <v>2024</v>
      </c>
      <c r="C4791">
        <v>7</v>
      </c>
      <c r="D4791">
        <v>18</v>
      </c>
      <c r="E4791">
        <v>1600</v>
      </c>
      <c r="F4791">
        <v>2.1523828125</v>
      </c>
      <c r="G4791">
        <v>-6.5698999023437503</v>
      </c>
      <c r="H4791">
        <v>6.9134894589029203</v>
      </c>
      <c r="I4791">
        <v>-0.31659320193142898</v>
      </c>
      <c r="J4791">
        <f t="shared" si="75"/>
        <v>5.9665921052481572</v>
      </c>
      <c r="K4791" t="str" cm="1">
        <f t="array" ref="K4791">INDEX($P$6:$P$13,MATCH(MIN(ABS(MOD(J4791 - $Q$6:$Q$13 + PI(), 2*PI()) - PI())),ABS(MOD(J4791 - $Q$6:$Q$13 + PI(), 2*PI()) - PI()),0))</f>
        <v>N</v>
      </c>
      <c r="L4791">
        <v>5.5249123272049498</v>
      </c>
      <c r="M4791">
        <v>6.4585126241048103</v>
      </c>
      <c r="N4791">
        <v>1.44305324554443</v>
      </c>
    </row>
    <row r="4792" spans="1:14" x14ac:dyDescent="0.3">
      <c r="A4792">
        <v>1721311</v>
      </c>
      <c r="B4792">
        <v>2024</v>
      </c>
      <c r="C4792">
        <v>7</v>
      </c>
      <c r="D4792">
        <v>18</v>
      </c>
      <c r="E4792">
        <v>1700</v>
      </c>
      <c r="F4792">
        <v>2.0789324951171801</v>
      </c>
      <c r="G4792">
        <v>-6.7000378417968696</v>
      </c>
      <c r="H4792">
        <v>7.0151598271717397</v>
      </c>
      <c r="I4792">
        <v>-0.30086719394570399</v>
      </c>
      <c r="J4792">
        <f t="shared" si="75"/>
        <v>5.9823181132338821</v>
      </c>
      <c r="K4792" t="str" cm="1">
        <f t="array" ref="K4792">INDEX($P$6:$P$13,MATCH(MIN(ABS(MOD(J4792 - $Q$6:$Q$13 + PI(), 2*PI()) - PI())),ABS(MOD(J4792 - $Q$6:$Q$13 + PI(), 2*PI()) - PI()),0))</f>
        <v>N</v>
      </c>
      <c r="L4792">
        <v>5.5427668693291396</v>
      </c>
      <c r="M4792">
        <v>6.4517632590399803</v>
      </c>
      <c r="N4792">
        <v>1.43819692399766</v>
      </c>
    </row>
    <row r="4793" spans="1:14" x14ac:dyDescent="0.3">
      <c r="A4793">
        <v>1721314</v>
      </c>
      <c r="B4793">
        <v>2024</v>
      </c>
      <c r="C4793">
        <v>7</v>
      </c>
      <c r="D4793">
        <v>18</v>
      </c>
      <c r="E4793">
        <v>1800</v>
      </c>
      <c r="F4793">
        <v>1.82660949707031</v>
      </c>
      <c r="G4793">
        <v>-6.80579223632812</v>
      </c>
      <c r="H4793">
        <v>7.0466524122345904</v>
      </c>
      <c r="I4793">
        <v>-0.26221102156575599</v>
      </c>
      <c r="J4793">
        <f t="shared" si="75"/>
        <v>6.0209742856138302</v>
      </c>
      <c r="K4793" t="str" cm="1">
        <f t="array" ref="K4793">INDEX($P$6:$P$13,MATCH(MIN(ABS(MOD(J4793 - $Q$6:$Q$13 + PI(), 2*PI()) - PI())),ABS(MOD(J4793 - $Q$6:$Q$13 + PI(), 2*PI()) - PI()),0))</f>
        <v>N</v>
      </c>
      <c r="L4793">
        <v>5.5632064531514196</v>
      </c>
      <c r="M4793">
        <v>6.4349543253580697</v>
      </c>
      <c r="N4793">
        <v>1.4350037044949</v>
      </c>
    </row>
    <row r="4794" spans="1:14" x14ac:dyDescent="0.3">
      <c r="A4794">
        <v>1721318</v>
      </c>
      <c r="B4794">
        <v>2024</v>
      </c>
      <c r="C4794">
        <v>7</v>
      </c>
      <c r="D4794">
        <v>18</v>
      </c>
      <c r="E4794">
        <v>1900</v>
      </c>
      <c r="F4794">
        <v>1.5920001220703099</v>
      </c>
      <c r="G4794">
        <v>-6.8791589355468696</v>
      </c>
      <c r="H4794">
        <v>7.0609696252842102</v>
      </c>
      <c r="I4794">
        <v>-0.22742009672872901</v>
      </c>
      <c r="J4794">
        <f t="shared" si="75"/>
        <v>6.0557652104508568</v>
      </c>
      <c r="K4794" t="str" cm="1">
        <f t="array" ref="K4794">INDEX($P$6:$P$13,MATCH(MIN(ABS(MOD(J4794 - $Q$6:$Q$13 + PI(), 2*PI()) - PI())),ABS(MOD(J4794 - $Q$6:$Q$13 + PI(), 2*PI()) - PI()),0))</f>
        <v>N</v>
      </c>
      <c r="L4794">
        <v>5.5853954379030997</v>
      </c>
      <c r="M4794">
        <v>6.41750208536783</v>
      </c>
      <c r="N4794">
        <v>1.43107774522569</v>
      </c>
    </row>
    <row r="4795" spans="1:14" x14ac:dyDescent="0.3">
      <c r="A4795">
        <v>1721322</v>
      </c>
      <c r="B4795">
        <v>2024</v>
      </c>
      <c r="C4795">
        <v>7</v>
      </c>
      <c r="D4795">
        <v>18</v>
      </c>
      <c r="E4795">
        <v>2000</v>
      </c>
      <c r="F4795">
        <v>1.2681518554687501</v>
      </c>
      <c r="G4795">
        <v>-6.6552624511718701</v>
      </c>
      <c r="H4795">
        <v>6.7750075588523897</v>
      </c>
      <c r="I4795">
        <v>-0.188291511117094</v>
      </c>
      <c r="J4795">
        <f t="shared" si="75"/>
        <v>6.0948937960624923</v>
      </c>
      <c r="K4795" t="str" cm="1">
        <f t="array" ref="K4795">INDEX($P$6:$P$13,MATCH(MIN(ABS(MOD(J4795 - $Q$6:$Q$13 + PI(), 2*PI()) - PI())),ABS(MOD(J4795 - $Q$6:$Q$13 + PI(), 2*PI()) - PI()),0))</f>
        <v>N</v>
      </c>
      <c r="L4795">
        <v>5.6031294867832999</v>
      </c>
      <c r="M4795">
        <v>6.4233454598320803</v>
      </c>
      <c r="N4795">
        <v>1.42067538367377</v>
      </c>
    </row>
    <row r="4796" spans="1:14" x14ac:dyDescent="0.3">
      <c r="A4796">
        <v>1721325</v>
      </c>
      <c r="B4796">
        <v>2024</v>
      </c>
      <c r="C4796">
        <v>7</v>
      </c>
      <c r="D4796">
        <v>18</v>
      </c>
      <c r="E4796">
        <v>2100</v>
      </c>
      <c r="F4796">
        <v>1.0729223632812499</v>
      </c>
      <c r="G4796">
        <v>-6.4198010253906199</v>
      </c>
      <c r="H4796">
        <v>6.50884072652231</v>
      </c>
      <c r="I4796">
        <v>-0.16559657786696499</v>
      </c>
      <c r="J4796">
        <f t="shared" si="75"/>
        <v>6.1175887293126214</v>
      </c>
      <c r="K4796" t="str" cm="1">
        <f t="array" ref="K4796">INDEX($P$6:$P$13,MATCH(MIN(ABS(MOD(J4796 - $Q$6:$Q$13 + PI(), 2*PI()) - PI())),ABS(MOD(J4796 - $Q$6:$Q$13 + PI(), 2*PI()) - PI()),0))</f>
        <v>N</v>
      </c>
      <c r="L4796">
        <v>5.6123693537759998</v>
      </c>
      <c r="M4796">
        <v>6.4617375267876502</v>
      </c>
      <c r="N4796">
        <v>1.4010985692342099</v>
      </c>
    </row>
    <row r="4797" spans="1:14" x14ac:dyDescent="0.3">
      <c r="A4797">
        <v>1721329</v>
      </c>
      <c r="B4797">
        <v>2024</v>
      </c>
      <c r="C4797">
        <v>7</v>
      </c>
      <c r="D4797">
        <v>18</v>
      </c>
      <c r="E4797">
        <v>2200</v>
      </c>
      <c r="F4797">
        <v>0.80566711425781201</v>
      </c>
      <c r="G4797">
        <v>-5.8940478515625001</v>
      </c>
      <c r="H4797">
        <v>5.9488569973991599</v>
      </c>
      <c r="I4797">
        <v>-0.13584972343465401</v>
      </c>
      <c r="J4797">
        <f t="shared" si="75"/>
        <v>6.1473355837449324</v>
      </c>
      <c r="K4797" t="str" cm="1">
        <f t="array" ref="K4797">INDEX($P$6:$P$13,MATCH(MIN(ABS(MOD(J4797 - $Q$6:$Q$13 + PI(), 2*PI()) - PI())),ABS(MOD(J4797 - $Q$6:$Q$13 + PI(), 2*PI()) - PI()),0))</f>
        <v>N</v>
      </c>
      <c r="L4797">
        <v>5.6124739864161697</v>
      </c>
      <c r="M4797">
        <v>6.5219216876559702</v>
      </c>
      <c r="N4797">
        <v>1.3748690287272101</v>
      </c>
    </row>
    <row r="4798" spans="1:14" x14ac:dyDescent="0.3">
      <c r="A4798">
        <v>1721332</v>
      </c>
      <c r="B4798">
        <v>2024</v>
      </c>
      <c r="C4798">
        <v>7</v>
      </c>
      <c r="D4798">
        <v>18</v>
      </c>
      <c r="E4798">
        <v>2300</v>
      </c>
      <c r="F4798">
        <v>0.37583618164062499</v>
      </c>
      <c r="G4798">
        <v>-5.5088854980468698</v>
      </c>
      <c r="H4798">
        <v>5.52169106941174</v>
      </c>
      <c r="I4798">
        <v>-6.8118079322807903E-2</v>
      </c>
      <c r="J4798">
        <f t="shared" si="75"/>
        <v>6.2150672278567782</v>
      </c>
      <c r="K4798" t="str" cm="1">
        <f t="array" ref="K4798">INDEX($P$6:$P$13,MATCH(MIN(ABS(MOD(J4798 - $Q$6:$Q$13 + PI(), 2*PI()) - PI())),ABS(MOD(J4798 - $Q$6:$Q$13 + PI(), 2*PI()) - PI()),0))</f>
        <v>N</v>
      </c>
      <c r="L4798">
        <v>5.6094150204067397</v>
      </c>
      <c r="M4798">
        <v>6.5859386656019403</v>
      </c>
      <c r="N4798">
        <v>1.3473154703776</v>
      </c>
    </row>
    <row r="4799" spans="1:14" x14ac:dyDescent="0.3">
      <c r="A4799">
        <v>1721336</v>
      </c>
      <c r="B4799">
        <v>2024</v>
      </c>
      <c r="C4799">
        <v>7</v>
      </c>
      <c r="D4799">
        <v>18</v>
      </c>
      <c r="E4799">
        <v>0</v>
      </c>
      <c r="F4799">
        <v>5.0074151611328102</v>
      </c>
      <c r="G4799">
        <v>-4.98492431640625</v>
      </c>
      <c r="H4799">
        <v>7.0656689022512902</v>
      </c>
      <c r="I4799">
        <v>-0.787648968306213</v>
      </c>
      <c r="J4799">
        <f t="shared" si="75"/>
        <v>5.4955363388733733</v>
      </c>
      <c r="K4799" t="str" cm="1">
        <f t="array" ref="K4799">INDEX($P$6:$P$13,MATCH(MIN(ABS(MOD(J4799 - $Q$6:$Q$13 + PI(), 2*PI()) - PI())),ABS(MOD(J4799 - $Q$6:$Q$13 + PI(), 2*PI()) - PI()),0))</f>
        <v>NW</v>
      </c>
      <c r="L4799">
        <v>5.3848639056033099</v>
      </c>
      <c r="M4799">
        <v>6.6549284193250804</v>
      </c>
      <c r="N4799">
        <v>1.45022964477539</v>
      </c>
    </row>
    <row r="4800" spans="1:14" x14ac:dyDescent="0.3">
      <c r="A4800">
        <v>1721340</v>
      </c>
      <c r="B4800">
        <v>2024</v>
      </c>
      <c r="C4800">
        <v>7</v>
      </c>
      <c r="D4800">
        <v>18</v>
      </c>
      <c r="E4800">
        <v>100</v>
      </c>
      <c r="F4800">
        <v>4.8364111328124997</v>
      </c>
      <c r="G4800">
        <v>-4.9207977294921799</v>
      </c>
      <c r="H4800">
        <v>6.8996465808161602</v>
      </c>
      <c r="I4800">
        <v>-0.77674973801738401</v>
      </c>
      <c r="J4800">
        <f t="shared" si="75"/>
        <v>5.5064355691622024</v>
      </c>
      <c r="K4800" t="str" cm="1">
        <f t="array" ref="K4800">INDEX($P$6:$P$13,MATCH(MIN(ABS(MOD(J4800 - $Q$6:$Q$13 + PI(), 2*PI()) - PI())),ABS(MOD(J4800 - $Q$6:$Q$13 + PI(), 2*PI()) - PI()),0))</f>
        <v>NW</v>
      </c>
      <c r="L4800">
        <v>5.3842221429619599</v>
      </c>
      <c r="M4800">
        <v>6.6234392589992899</v>
      </c>
      <c r="N4800">
        <v>1.4440230263603999</v>
      </c>
    </row>
    <row r="4801" spans="1:14" x14ac:dyDescent="0.3">
      <c r="A4801">
        <v>1721343</v>
      </c>
      <c r="B4801">
        <v>2024</v>
      </c>
      <c r="C4801">
        <v>7</v>
      </c>
      <c r="D4801">
        <v>18</v>
      </c>
      <c r="E4801">
        <v>200</v>
      </c>
      <c r="F4801">
        <v>4.7884899902343703</v>
      </c>
      <c r="G4801">
        <v>-4.6773516845703096</v>
      </c>
      <c r="H4801">
        <v>6.6938221643338798</v>
      </c>
      <c r="I4801">
        <v>-0.79713860899881706</v>
      </c>
      <c r="J4801">
        <f t="shared" si="75"/>
        <v>5.4860466981807692</v>
      </c>
      <c r="K4801" t="str" cm="1">
        <f t="array" ref="K4801">INDEX($P$6:$P$13,MATCH(MIN(ABS(MOD(J4801 - $Q$6:$Q$13 + PI(), 2*PI()) - PI())),ABS(MOD(J4801 - $Q$6:$Q$13 + PI(), 2*PI()) - PI()),0))</f>
        <v>NW</v>
      </c>
      <c r="L4801">
        <v>5.3819630721812803</v>
      </c>
      <c r="M4801">
        <v>6.6107069651285801</v>
      </c>
      <c r="N4801">
        <v>1.43429231643676</v>
      </c>
    </row>
    <row r="4802" spans="1:14" x14ac:dyDescent="0.3">
      <c r="A4802">
        <v>1721347</v>
      </c>
      <c r="B4802">
        <v>2024</v>
      </c>
      <c r="C4802">
        <v>7</v>
      </c>
      <c r="D4802">
        <v>19</v>
      </c>
      <c r="E4802">
        <v>300</v>
      </c>
      <c r="F4802">
        <v>-0.85613769531249995</v>
      </c>
      <c r="G4802">
        <v>-4.60805725097656</v>
      </c>
      <c r="H4802">
        <v>4.6869140574169501</v>
      </c>
      <c r="I4802">
        <v>0.18369692872201501</v>
      </c>
      <c r="J4802">
        <f t="shared" si="75"/>
        <v>0.18369692872201501</v>
      </c>
      <c r="K4802" t="str" cm="1">
        <f t="array" ref="K4802">INDEX($P$6:$P$13,MATCH(MIN(ABS(MOD(J4802 - $Q$6:$Q$13 + PI(), 2*PI()) - PI())),ABS(MOD(J4802 - $Q$6:$Q$13 + PI(), 2*PI()) - PI()),0))</f>
        <v>N</v>
      </c>
      <c r="L4802">
        <v>5.6008124182722101</v>
      </c>
      <c r="M4802">
        <v>6.8441608217027401</v>
      </c>
      <c r="N4802">
        <v>1.28931458791097</v>
      </c>
    </row>
    <row r="4803" spans="1:14" x14ac:dyDescent="0.3">
      <c r="A4803">
        <v>1721350</v>
      </c>
      <c r="B4803">
        <v>2024</v>
      </c>
      <c r="C4803">
        <v>7</v>
      </c>
      <c r="D4803">
        <v>19</v>
      </c>
      <c r="E4803">
        <v>400</v>
      </c>
      <c r="F4803">
        <v>-1.1239666748046799</v>
      </c>
      <c r="G4803">
        <v>-4.4769635009765603</v>
      </c>
      <c r="H4803">
        <v>4.6158968007471497</v>
      </c>
      <c r="I4803">
        <v>0.24597190451690801</v>
      </c>
      <c r="J4803">
        <f t="shared" ref="J4803:J4866" si="76">IF(I4803&lt;0,I4803+2*PI(),I4803)</f>
        <v>0.24597190451690801</v>
      </c>
      <c r="K4803" t="str" cm="1">
        <f t="array" ref="K4803">INDEX($P$6:$P$13,MATCH(MIN(ABS(MOD(J4803 - $Q$6:$Q$13 + PI(), 2*PI()) - PI())),ABS(MOD(J4803 - $Q$6:$Q$13 + PI(), 2*PI()) - PI()),0))</f>
        <v>N</v>
      </c>
      <c r="L4803">
        <v>5.6002381223784798</v>
      </c>
      <c r="M4803">
        <v>6.8725881576537997</v>
      </c>
      <c r="N4803">
        <v>1.2670763863457499</v>
      </c>
    </row>
    <row r="4804" spans="1:14" x14ac:dyDescent="0.3">
      <c r="A4804">
        <v>1721354</v>
      </c>
      <c r="B4804">
        <v>2024</v>
      </c>
      <c r="C4804">
        <v>7</v>
      </c>
      <c r="D4804">
        <v>19</v>
      </c>
      <c r="E4804">
        <v>500</v>
      </c>
      <c r="F4804">
        <v>-1.4345269775390601</v>
      </c>
      <c r="G4804">
        <v>-4.2664746093749999</v>
      </c>
      <c r="H4804">
        <v>4.5011857595225804</v>
      </c>
      <c r="I4804">
        <v>0.32435743703186998</v>
      </c>
      <c r="J4804">
        <f t="shared" si="76"/>
        <v>0.32435743703186998</v>
      </c>
      <c r="K4804" t="str" cm="1">
        <f t="array" ref="K4804">INDEX($P$6:$P$13,MATCH(MIN(ABS(MOD(J4804 - $Q$6:$Q$13 + PI(), 2*PI()) - PI())),ABS(MOD(J4804 - $Q$6:$Q$13 + PI(), 2*PI()) - PI()),0))</f>
        <v>N</v>
      </c>
      <c r="L4804">
        <v>5.6011324710538801</v>
      </c>
      <c r="M4804">
        <v>6.89379056294759</v>
      </c>
      <c r="N4804">
        <v>1.24629963768853</v>
      </c>
    </row>
    <row r="4805" spans="1:14" x14ac:dyDescent="0.3">
      <c r="A4805">
        <v>1721358</v>
      </c>
      <c r="B4805">
        <v>2024</v>
      </c>
      <c r="C4805">
        <v>7</v>
      </c>
      <c r="D4805">
        <v>19</v>
      </c>
      <c r="E4805">
        <v>600</v>
      </c>
      <c r="F4805">
        <v>-1.8063848876953099</v>
      </c>
      <c r="G4805">
        <v>-4.1172338867187497</v>
      </c>
      <c r="H4805">
        <v>4.4960695324293098</v>
      </c>
      <c r="I4805">
        <v>0.41344865496628502</v>
      </c>
      <c r="J4805">
        <f t="shared" si="76"/>
        <v>0.41344865496628502</v>
      </c>
      <c r="K4805" t="str" cm="1">
        <f t="array" ref="K4805">INDEX($P$6:$P$13,MATCH(MIN(ABS(MOD(J4805 - $Q$6:$Q$13 + PI(), 2*PI()) - PI())),ABS(MOD(J4805 - $Q$6:$Q$13 + PI(), 2*PI()) - PI()),0))</f>
        <v>NE</v>
      </c>
      <c r="L4805">
        <v>5.6031706770081602</v>
      </c>
      <c r="M4805">
        <v>6.9106212192111496</v>
      </c>
      <c r="N4805">
        <v>1.22675885094536</v>
      </c>
    </row>
    <row r="4806" spans="1:14" x14ac:dyDescent="0.3">
      <c r="A4806">
        <v>1721361</v>
      </c>
      <c r="B4806">
        <v>2024</v>
      </c>
      <c r="C4806">
        <v>7</v>
      </c>
      <c r="D4806">
        <v>19</v>
      </c>
      <c r="E4806">
        <v>700</v>
      </c>
      <c r="F4806">
        <v>-2.0441247558593698</v>
      </c>
      <c r="G4806">
        <v>-4.1094116210937504</v>
      </c>
      <c r="H4806">
        <v>4.5897396319505397</v>
      </c>
      <c r="I4806">
        <v>0.461585620633848</v>
      </c>
      <c r="J4806">
        <f t="shared" si="76"/>
        <v>0.461585620633848</v>
      </c>
      <c r="K4806" t="str" cm="1">
        <f t="array" ref="K4806">INDEX($P$6:$P$13,MATCH(MIN(ABS(MOD(J4806 - $Q$6:$Q$13 + PI(), 2*PI()) - PI())),ABS(MOD(J4806 - $Q$6:$Q$13 + PI(), 2*PI()) - PI()),0))</f>
        <v>NE</v>
      </c>
      <c r="L4806">
        <v>5.6073877038222601</v>
      </c>
      <c r="M4806">
        <v>6.91974141862657</v>
      </c>
      <c r="N4806">
        <v>1.20872667100694</v>
      </c>
    </row>
    <row r="4807" spans="1:14" x14ac:dyDescent="0.3">
      <c r="A4807">
        <v>1721365</v>
      </c>
      <c r="B4807">
        <v>2024</v>
      </c>
      <c r="C4807">
        <v>7</v>
      </c>
      <c r="D4807">
        <v>19</v>
      </c>
      <c r="E4807">
        <v>800</v>
      </c>
      <c r="F4807">
        <v>-2.22632751464843</v>
      </c>
      <c r="G4807">
        <v>-4.1182653808593699</v>
      </c>
      <c r="H4807">
        <v>4.6815215421554397</v>
      </c>
      <c r="I4807">
        <v>0.49559641862945603</v>
      </c>
      <c r="J4807">
        <f t="shared" si="76"/>
        <v>0.49559641862945603</v>
      </c>
      <c r="K4807" t="str" cm="1">
        <f t="array" ref="K4807">INDEX($P$6:$P$13,MATCH(MIN(ABS(MOD(J4807 - $Q$6:$Q$13 + PI(), 2*PI()) - PI())),ABS(MOD(J4807 - $Q$6:$Q$13 + PI(), 2*PI()) - PI()),0))</f>
        <v>NE</v>
      </c>
      <c r="L4807">
        <v>5.6163326109289002</v>
      </c>
      <c r="M4807">
        <v>6.9150861104329397</v>
      </c>
      <c r="N4807">
        <v>1.19282754262288</v>
      </c>
    </row>
    <row r="4808" spans="1:14" x14ac:dyDescent="0.3">
      <c r="A4808">
        <v>1721368</v>
      </c>
      <c r="B4808">
        <v>2024</v>
      </c>
      <c r="C4808">
        <v>7</v>
      </c>
      <c r="D4808">
        <v>19</v>
      </c>
      <c r="E4808">
        <v>900</v>
      </c>
      <c r="F4808">
        <v>-2.4025286865234299</v>
      </c>
      <c r="G4808">
        <v>-4.0382659912109302</v>
      </c>
      <c r="H4808">
        <v>4.6989079907292099</v>
      </c>
      <c r="I4808">
        <v>0.53669110212488902</v>
      </c>
      <c r="J4808">
        <f t="shared" si="76"/>
        <v>0.53669110212488902</v>
      </c>
      <c r="K4808" t="str" cm="1">
        <f t="array" ref="K4808">INDEX($P$6:$P$13,MATCH(MIN(ABS(MOD(J4808 - $Q$6:$Q$13 + PI(), 2*PI()) - PI())),ABS(MOD(J4808 - $Q$6:$Q$13 + PI(), 2*PI()) - PI()),0))</f>
        <v>NE</v>
      </c>
      <c r="L4808">
        <v>5.6298160179838996</v>
      </c>
      <c r="M4808">
        <v>6.9005230797661596</v>
      </c>
      <c r="N4808">
        <v>1.1784627702501</v>
      </c>
    </row>
    <row r="4809" spans="1:14" x14ac:dyDescent="0.3">
      <c r="A4809">
        <v>1721372</v>
      </c>
      <c r="B4809">
        <v>2024</v>
      </c>
      <c r="C4809">
        <v>7</v>
      </c>
      <c r="D4809">
        <v>19</v>
      </c>
      <c r="E4809">
        <v>1000</v>
      </c>
      <c r="F4809">
        <v>-2.5219500732421798</v>
      </c>
      <c r="G4809">
        <v>-3.6291253662109302</v>
      </c>
      <c r="H4809">
        <v>4.4193645578976497</v>
      </c>
      <c r="I4809">
        <v>0.607308104705785</v>
      </c>
      <c r="J4809">
        <f t="shared" si="76"/>
        <v>0.607308104705785</v>
      </c>
      <c r="K4809" t="str" cm="1">
        <f t="array" ref="K4809">INDEX($P$6:$P$13,MATCH(MIN(ABS(MOD(J4809 - $Q$6:$Q$13 + PI(), 2*PI()) - PI())),ABS(MOD(J4809 - $Q$6:$Q$13 + PI(), 2*PI()) - PI()),0))</f>
        <v>NE</v>
      </c>
      <c r="L4809">
        <v>5.6406249011281702</v>
      </c>
      <c r="M4809">
        <v>6.9034032821655202</v>
      </c>
      <c r="N4809">
        <v>1.161376953125</v>
      </c>
    </row>
    <row r="4810" spans="1:14" x14ac:dyDescent="0.3">
      <c r="A4810">
        <v>1721376</v>
      </c>
      <c r="B4810">
        <v>2024</v>
      </c>
      <c r="C4810">
        <v>7</v>
      </c>
      <c r="D4810">
        <v>19</v>
      </c>
      <c r="E4810">
        <v>1100</v>
      </c>
      <c r="F4810">
        <v>-2.5139013671875001</v>
      </c>
      <c r="G4810">
        <v>-3.5740789794921799</v>
      </c>
      <c r="H4810">
        <v>4.3696385017064099</v>
      </c>
      <c r="I4810">
        <v>0.61298439901771296</v>
      </c>
      <c r="J4810">
        <f t="shared" si="76"/>
        <v>0.61298439901771296</v>
      </c>
      <c r="K4810" t="str" cm="1">
        <f t="array" ref="K4810">INDEX($P$6:$P$13,MATCH(MIN(ABS(MOD(J4810 - $Q$6:$Q$13 + PI(), 2*PI()) - PI())),ABS(MOD(J4810 - $Q$6:$Q$13 + PI(), 2*PI()) - PI()),0))</f>
        <v>NE</v>
      </c>
      <c r="L4810">
        <v>5.6492776890539096</v>
      </c>
      <c r="M4810">
        <v>6.8970442877875398</v>
      </c>
      <c r="N4810">
        <v>1.14622698889838</v>
      </c>
    </row>
    <row r="4811" spans="1:14" x14ac:dyDescent="0.3">
      <c r="A4811">
        <v>1721379</v>
      </c>
      <c r="B4811">
        <v>2024</v>
      </c>
      <c r="C4811">
        <v>7</v>
      </c>
      <c r="D4811">
        <v>19</v>
      </c>
      <c r="E4811">
        <v>1200</v>
      </c>
      <c r="F4811">
        <v>-2.4377416992187499</v>
      </c>
      <c r="G4811">
        <v>-3.6151849365234301</v>
      </c>
      <c r="H4811">
        <v>4.3602920449639404</v>
      </c>
      <c r="I4811">
        <v>0.59327289526644</v>
      </c>
      <c r="J4811">
        <f t="shared" si="76"/>
        <v>0.59327289526644</v>
      </c>
      <c r="K4811" t="str" cm="1">
        <f t="array" ref="K4811">INDEX($P$6:$P$13,MATCH(MIN(ABS(MOD(J4811 - $Q$6:$Q$13 + PI(), 2*PI()) - PI())),ABS(MOD(J4811 - $Q$6:$Q$13 + PI(), 2*PI()) - PI()),0))</f>
        <v>NE</v>
      </c>
      <c r="L4811">
        <v>5.6601462270066003</v>
      </c>
      <c r="M4811">
        <v>6.8859144846598301</v>
      </c>
      <c r="N4811">
        <v>1.1319396760728599</v>
      </c>
    </row>
    <row r="4812" spans="1:14" x14ac:dyDescent="0.3">
      <c r="A4812">
        <v>1721383</v>
      </c>
      <c r="B4812">
        <v>2024</v>
      </c>
      <c r="C4812">
        <v>7</v>
      </c>
      <c r="D4812">
        <v>19</v>
      </c>
      <c r="E4812">
        <v>1300</v>
      </c>
      <c r="F4812">
        <v>-2.4630084228515599</v>
      </c>
      <c r="G4812">
        <v>-3.5703778076171799</v>
      </c>
      <c r="H4812">
        <v>4.3375117498587796</v>
      </c>
      <c r="I4812">
        <v>0.60387818133791005</v>
      </c>
      <c r="J4812">
        <f t="shared" si="76"/>
        <v>0.60387818133791005</v>
      </c>
      <c r="K4812" t="str" cm="1">
        <f t="array" ref="K4812">INDEX($P$6:$P$13,MATCH(MIN(ABS(MOD(J4812 - $Q$6:$Q$13 + PI(), 2*PI()) - PI())),ABS(MOD(J4812 - $Q$6:$Q$13 + PI(), 2*PI()) - PI()),0))</f>
        <v>NE</v>
      </c>
      <c r="L4812">
        <v>5.6725686306833101</v>
      </c>
      <c r="M4812">
        <v>6.8722710079616904</v>
      </c>
      <c r="N4812">
        <v>1.1186116536458299</v>
      </c>
    </row>
    <row r="4813" spans="1:14" x14ac:dyDescent="0.3">
      <c r="A4813">
        <v>1721386</v>
      </c>
      <c r="B4813">
        <v>2024</v>
      </c>
      <c r="C4813">
        <v>7</v>
      </c>
      <c r="D4813">
        <v>19</v>
      </c>
      <c r="E4813">
        <v>1400</v>
      </c>
      <c r="F4813">
        <v>-2.47886535644531</v>
      </c>
      <c r="G4813">
        <v>-3.5724072265625</v>
      </c>
      <c r="H4813">
        <v>4.34820271466047</v>
      </c>
      <c r="I4813">
        <v>0.60661496772708001</v>
      </c>
      <c r="J4813">
        <f t="shared" si="76"/>
        <v>0.60661496772708001</v>
      </c>
      <c r="K4813" t="str" cm="1">
        <f t="array" ref="K4813">INDEX($P$6:$P$13,MATCH(MIN(ABS(MOD(J4813 - $Q$6:$Q$13 + PI(), 2*PI()) - PI())),ABS(MOD(J4813 - $Q$6:$Q$13 + PI(), 2*PI()) - PI()),0))</f>
        <v>NE</v>
      </c>
      <c r="L4813">
        <v>5.6865430062806004</v>
      </c>
      <c r="M4813">
        <v>6.85735162099202</v>
      </c>
      <c r="N4813">
        <v>1.1061969333224799</v>
      </c>
    </row>
    <row r="4814" spans="1:14" x14ac:dyDescent="0.3">
      <c r="A4814">
        <v>1721390</v>
      </c>
      <c r="B4814">
        <v>2024</v>
      </c>
      <c r="C4814">
        <v>7</v>
      </c>
      <c r="D4814">
        <v>19</v>
      </c>
      <c r="E4814">
        <v>1500</v>
      </c>
      <c r="F4814">
        <v>-2.46670043945312</v>
      </c>
      <c r="G4814">
        <v>-3.6802038574218701</v>
      </c>
      <c r="H4814">
        <v>4.4304075986506097</v>
      </c>
      <c r="I4814">
        <v>0.59048748465925405</v>
      </c>
      <c r="J4814">
        <f t="shared" si="76"/>
        <v>0.59048748465925405</v>
      </c>
      <c r="K4814" t="str" cm="1">
        <f t="array" ref="K4814">INDEX($P$6:$P$13,MATCH(MIN(ABS(MOD(J4814 - $Q$6:$Q$13 + PI(), 2*PI()) - PI())),ABS(MOD(J4814 - $Q$6:$Q$13 + PI(), 2*PI()) - PI()),0))</f>
        <v>NE</v>
      </c>
      <c r="L4814">
        <v>5.7035730337312902</v>
      </c>
      <c r="M4814">
        <v>6.8383880191379101</v>
      </c>
      <c r="N4814">
        <v>1.09506342146131</v>
      </c>
    </row>
    <row r="4815" spans="1:14" x14ac:dyDescent="0.3">
      <c r="A4815">
        <v>1721394</v>
      </c>
      <c r="B4815">
        <v>2024</v>
      </c>
      <c r="C4815">
        <v>7</v>
      </c>
      <c r="D4815">
        <v>19</v>
      </c>
      <c r="E4815">
        <v>1600</v>
      </c>
      <c r="F4815">
        <v>-2.60317504882812</v>
      </c>
      <c r="G4815">
        <v>-3.8409753417968702</v>
      </c>
      <c r="H4815">
        <v>4.6400012835270701</v>
      </c>
      <c r="I4815">
        <v>0.59562827659441997</v>
      </c>
      <c r="J4815">
        <f t="shared" si="76"/>
        <v>0.59562827659441997</v>
      </c>
      <c r="K4815" t="str" cm="1">
        <f t="array" ref="K4815">INDEX($P$6:$P$13,MATCH(MIN(ABS(MOD(J4815 - $Q$6:$Q$13 + PI(), 2*PI()) - PI())),ABS(MOD(J4815 - $Q$6:$Q$13 + PI(), 2*PI()) - PI()),0))</f>
        <v>NE</v>
      </c>
      <c r="L4815">
        <v>5.7255084855472003</v>
      </c>
      <c r="M4815">
        <v>6.8138168123033296</v>
      </c>
      <c r="N4815">
        <v>1.08557309044732</v>
      </c>
    </row>
    <row r="4816" spans="1:14" x14ac:dyDescent="0.3">
      <c r="A4816">
        <v>1721397</v>
      </c>
      <c r="B4816">
        <v>2024</v>
      </c>
      <c r="C4816">
        <v>7</v>
      </c>
      <c r="D4816">
        <v>19</v>
      </c>
      <c r="E4816">
        <v>1700</v>
      </c>
      <c r="F4816">
        <v>-2.5262170410156202</v>
      </c>
      <c r="G4816">
        <v>-4.0529711914062503</v>
      </c>
      <c r="H4816">
        <v>4.7758086243783602</v>
      </c>
      <c r="I4816">
        <v>0.55737592661597601</v>
      </c>
      <c r="J4816">
        <f t="shared" si="76"/>
        <v>0.55737592661597601</v>
      </c>
      <c r="K4816" t="str" cm="1">
        <f t="array" ref="K4816">INDEX($P$6:$P$13,MATCH(MIN(ABS(MOD(J4816 - $Q$6:$Q$13 + PI(), 2*PI()) - PI())),ABS(MOD(J4816 - $Q$6:$Q$13 + PI(), 2*PI()) - PI()),0))</f>
        <v>NE</v>
      </c>
      <c r="L4816">
        <v>5.7532858475303001</v>
      </c>
      <c r="M4816">
        <v>6.7824734581841302</v>
      </c>
      <c r="N4816">
        <v>1.0779965718587201</v>
      </c>
    </row>
    <row r="4817" spans="1:14" x14ac:dyDescent="0.3">
      <c r="A4817">
        <v>1721401</v>
      </c>
      <c r="B4817">
        <v>2024</v>
      </c>
      <c r="C4817">
        <v>7</v>
      </c>
      <c r="D4817">
        <v>19</v>
      </c>
      <c r="E4817">
        <v>1800</v>
      </c>
      <c r="F4817">
        <v>-2.49778381347656</v>
      </c>
      <c r="G4817">
        <v>-4.1988201904296796</v>
      </c>
      <c r="H4817">
        <v>4.8855925915312897</v>
      </c>
      <c r="I4817">
        <v>0.53664447007233895</v>
      </c>
      <c r="J4817">
        <f t="shared" si="76"/>
        <v>0.53664447007233895</v>
      </c>
      <c r="K4817" t="str" cm="1">
        <f t="array" ref="K4817">INDEX($P$6:$P$13,MATCH(MIN(ABS(MOD(J4817 - $Q$6:$Q$13 + PI(), 2*PI()) - PI())),ABS(MOD(J4817 - $Q$6:$Q$13 + PI(), 2*PI()) - PI()),0))</f>
        <v>NE</v>
      </c>
      <c r="L4817">
        <v>5.7820323634247597</v>
      </c>
      <c r="M4817">
        <v>6.7545216878255196</v>
      </c>
      <c r="N4817">
        <v>1.07106643252902</v>
      </c>
    </row>
    <row r="4818" spans="1:14" x14ac:dyDescent="0.3">
      <c r="A4818">
        <v>1721404</v>
      </c>
      <c r="B4818">
        <v>2024</v>
      </c>
      <c r="C4818">
        <v>7</v>
      </c>
      <c r="D4818">
        <v>19</v>
      </c>
      <c r="E4818">
        <v>1900</v>
      </c>
      <c r="F4818">
        <v>-2.4389813232421802</v>
      </c>
      <c r="G4818">
        <v>-4.29047546386718</v>
      </c>
      <c r="H4818">
        <v>4.9352618574063998</v>
      </c>
      <c r="I4818">
        <v>0.51690851398361004</v>
      </c>
      <c r="J4818">
        <f t="shared" si="76"/>
        <v>0.51690851398361004</v>
      </c>
      <c r="K4818" t="str" cm="1">
        <f t="array" ref="K4818">INDEX($P$6:$P$13,MATCH(MIN(ABS(MOD(J4818 - $Q$6:$Q$13 + PI(), 2*PI()) - PI())),ABS(MOD(J4818 - $Q$6:$Q$13 + PI(), 2*PI()) - PI()),0))</f>
        <v>NE</v>
      </c>
      <c r="L4818">
        <v>5.8103792867930002</v>
      </c>
      <c r="M4818">
        <v>6.7317156261867899</v>
      </c>
      <c r="N4818">
        <v>1.0647075441148499</v>
      </c>
    </row>
    <row r="4819" spans="1:14" x14ac:dyDescent="0.3">
      <c r="A4819">
        <v>1721408</v>
      </c>
      <c r="B4819">
        <v>2024</v>
      </c>
      <c r="C4819">
        <v>7</v>
      </c>
      <c r="D4819">
        <v>19</v>
      </c>
      <c r="E4819">
        <v>2000</v>
      </c>
      <c r="F4819">
        <v>-2.6067675781249999</v>
      </c>
      <c r="G4819">
        <v>-4.3297344970703104</v>
      </c>
      <c r="H4819">
        <v>5.0538933528008201</v>
      </c>
      <c r="I4819">
        <v>0.54193412251141904</v>
      </c>
      <c r="J4819">
        <f t="shared" si="76"/>
        <v>0.54193412251141904</v>
      </c>
      <c r="K4819" t="str" cm="1">
        <f t="array" ref="K4819">INDEX($P$6:$P$13,MATCH(MIN(ABS(MOD(J4819 - $Q$6:$Q$13 + PI(), 2*PI()) - PI())),ABS(MOD(J4819 - $Q$6:$Q$13 + PI(), 2*PI()) - PI()),0))</f>
        <v>NE</v>
      </c>
      <c r="L4819">
        <v>5.84161520731175</v>
      </c>
      <c r="M4819">
        <v>6.7078651852077904</v>
      </c>
      <c r="N4819">
        <v>1.0596759584214901</v>
      </c>
    </row>
    <row r="4820" spans="1:14" x14ac:dyDescent="0.3">
      <c r="A4820">
        <v>1721412</v>
      </c>
      <c r="B4820">
        <v>2024</v>
      </c>
      <c r="C4820">
        <v>7</v>
      </c>
      <c r="D4820">
        <v>19</v>
      </c>
      <c r="E4820">
        <v>2100</v>
      </c>
      <c r="F4820">
        <v>-2.9153424072265599</v>
      </c>
      <c r="G4820">
        <v>-4.2279217529296798</v>
      </c>
      <c r="H4820">
        <v>5.1356152212047199</v>
      </c>
      <c r="I4820">
        <v>0.60367468435711802</v>
      </c>
      <c r="J4820">
        <f t="shared" si="76"/>
        <v>0.60367468435711802</v>
      </c>
      <c r="K4820" t="str" cm="1">
        <f t="array" ref="K4820">INDEX($P$6:$P$13,MATCH(MIN(ABS(MOD(J4820 - $Q$6:$Q$13 + PI(), 2*PI()) - PI())),ABS(MOD(J4820 - $Q$6:$Q$13 + PI(), 2*PI()) - PI()),0))</f>
        <v>NE</v>
      </c>
      <c r="L4820">
        <v>5.8765109029818401</v>
      </c>
      <c r="M4820">
        <v>6.68467224968804</v>
      </c>
      <c r="N4820">
        <v>1.0557489395141599</v>
      </c>
    </row>
    <row r="4821" spans="1:14" x14ac:dyDescent="0.3">
      <c r="A4821">
        <v>1721415</v>
      </c>
      <c r="B4821">
        <v>2024</v>
      </c>
      <c r="C4821">
        <v>7</v>
      </c>
      <c r="D4821">
        <v>19</v>
      </c>
      <c r="E4821">
        <v>2200</v>
      </c>
      <c r="F4821">
        <v>-3.4404418945312498</v>
      </c>
      <c r="G4821">
        <v>-4.0155230712890599</v>
      </c>
      <c r="H4821">
        <v>5.2878224219143801</v>
      </c>
      <c r="I4821">
        <v>0.70842022299211005</v>
      </c>
      <c r="J4821">
        <f t="shared" si="76"/>
        <v>0.70842022299211005</v>
      </c>
      <c r="K4821" t="str" cm="1">
        <f t="array" ref="K4821">INDEX($P$6:$P$13,MATCH(MIN(ABS(MOD(J4821 - $Q$6:$Q$13 + PI(), 2*PI()) - PI())),ABS(MOD(J4821 - $Q$6:$Q$13 + PI(), 2*PI()) - PI()),0))</f>
        <v>NE</v>
      </c>
      <c r="L4821">
        <v>5.9300435183230302</v>
      </c>
      <c r="M4821">
        <v>6.6517770555284201</v>
      </c>
      <c r="N4821">
        <v>1.0537036259968999</v>
      </c>
    </row>
    <row r="4822" spans="1:14" x14ac:dyDescent="0.3">
      <c r="A4822">
        <v>1721419</v>
      </c>
      <c r="B4822">
        <v>2024</v>
      </c>
      <c r="C4822">
        <v>7</v>
      </c>
      <c r="D4822">
        <v>19</v>
      </c>
      <c r="E4822">
        <v>2300</v>
      </c>
      <c r="F4822">
        <v>-3.6788922119140599</v>
      </c>
      <c r="G4822">
        <v>-3.8062548828125</v>
      </c>
      <c r="H4822">
        <v>5.2935644078272901</v>
      </c>
      <c r="I4822">
        <v>0.76838441871998098</v>
      </c>
      <c r="J4822">
        <f t="shared" si="76"/>
        <v>0.76838441871998098</v>
      </c>
      <c r="K4822" t="str" cm="1">
        <f t="array" ref="K4822">INDEX($P$6:$P$13,MATCH(MIN(ABS(MOD(J4822 - $Q$6:$Q$13 + PI(), 2*PI()) - PI())),ABS(MOD(J4822 - $Q$6:$Q$13 + PI(), 2*PI()) - PI()),0))</f>
        <v>NE</v>
      </c>
      <c r="L4822">
        <v>5.9804882871523004</v>
      </c>
      <c r="M4822">
        <v>6.6211237377590599</v>
      </c>
      <c r="N4822">
        <v>1.0533941056993199</v>
      </c>
    </row>
    <row r="4823" spans="1:14" x14ac:dyDescent="0.3">
      <c r="A4823">
        <v>1721422</v>
      </c>
      <c r="B4823">
        <v>2024</v>
      </c>
      <c r="C4823">
        <v>7</v>
      </c>
      <c r="D4823">
        <v>19</v>
      </c>
      <c r="E4823">
        <v>0</v>
      </c>
      <c r="F4823">
        <v>-6.8298339843750003E-3</v>
      </c>
      <c r="G4823">
        <v>-5.3172473144531196</v>
      </c>
      <c r="H4823">
        <v>5.3172517008028803</v>
      </c>
      <c r="I4823">
        <v>1.28446728624577E-3</v>
      </c>
      <c r="J4823">
        <f t="shared" si="76"/>
        <v>1.28446728624577E-3</v>
      </c>
      <c r="K4823" t="str" cm="1">
        <f t="array" ref="K4823">INDEX($P$6:$P$13,MATCH(MIN(ABS(MOD(J4823 - $Q$6:$Q$13 + PI(), 2*PI()) - PI())),ABS(MOD(J4823 - $Q$6:$Q$13 + PI(), 2*PI()) - PI()),0))</f>
        <v>N</v>
      </c>
      <c r="L4823">
        <v>5.6070255139140102</v>
      </c>
      <c r="M4823">
        <v>6.6399059295654297</v>
      </c>
      <c r="N4823">
        <v>1.3213402430216401</v>
      </c>
    </row>
    <row r="4824" spans="1:14" x14ac:dyDescent="0.3">
      <c r="A4824">
        <v>1721426</v>
      </c>
      <c r="B4824">
        <v>2024</v>
      </c>
      <c r="C4824">
        <v>7</v>
      </c>
      <c r="D4824">
        <v>19</v>
      </c>
      <c r="E4824">
        <v>100</v>
      </c>
      <c r="F4824">
        <v>-0.34448486328125</v>
      </c>
      <c r="G4824">
        <v>-5.0641937255859304</v>
      </c>
      <c r="H4824">
        <v>5.0758967593218296</v>
      </c>
      <c r="I4824">
        <v>6.79190048925878E-2</v>
      </c>
      <c r="J4824">
        <f t="shared" si="76"/>
        <v>6.79190048925878E-2</v>
      </c>
      <c r="K4824" t="str" cm="1">
        <f t="array" ref="K4824">INDEX($P$6:$P$13,MATCH(MIN(ABS(MOD(J4824 - $Q$6:$Q$13 + PI(), 2*PI()) - PI())),ABS(MOD(J4824 - $Q$6:$Q$13 + PI(), 2*PI()) - PI()),0))</f>
        <v>N</v>
      </c>
      <c r="L4824">
        <v>5.6049025602557103</v>
      </c>
      <c r="M4824">
        <v>6.6850270165337404</v>
      </c>
      <c r="N4824">
        <v>1.29695542653401</v>
      </c>
    </row>
    <row r="4825" spans="1:14" x14ac:dyDescent="0.3">
      <c r="A4825">
        <v>1721430</v>
      </c>
      <c r="B4825">
        <v>2024</v>
      </c>
      <c r="C4825">
        <v>7</v>
      </c>
      <c r="D4825">
        <v>19</v>
      </c>
      <c r="E4825">
        <v>200</v>
      </c>
      <c r="F4825">
        <v>-0.63602844238281198</v>
      </c>
      <c r="G4825">
        <v>-4.8110931396484302</v>
      </c>
      <c r="H4825">
        <v>4.8529526453378997</v>
      </c>
      <c r="I4825">
        <v>0.13143822441306299</v>
      </c>
      <c r="J4825">
        <f t="shared" si="76"/>
        <v>0.13143822441306299</v>
      </c>
      <c r="K4825" t="str" cm="1">
        <f t="array" ref="K4825">INDEX($P$6:$P$13,MATCH(MIN(ABS(MOD(J4825 - $Q$6:$Q$13 + PI(), 2*PI()) - PI())),ABS(MOD(J4825 - $Q$6:$Q$13 + PI(), 2*PI()) - PI()),0))</f>
        <v>N</v>
      </c>
      <c r="L4825">
        <v>5.6024107883771199</v>
      </c>
      <c r="M4825">
        <v>6.7242045932345897</v>
      </c>
      <c r="N4825">
        <v>1.27388021681043</v>
      </c>
    </row>
    <row r="4826" spans="1:14" x14ac:dyDescent="0.3">
      <c r="A4826">
        <v>1721433</v>
      </c>
      <c r="B4826">
        <v>2024</v>
      </c>
      <c r="C4826">
        <v>7</v>
      </c>
      <c r="D4826">
        <v>20</v>
      </c>
      <c r="E4826">
        <v>300</v>
      </c>
      <c r="F4826">
        <v>-3.6615386962890599</v>
      </c>
      <c r="G4826">
        <v>-2.6891265869140599</v>
      </c>
      <c r="H4826">
        <v>4.5429359917205803</v>
      </c>
      <c r="I4826">
        <v>0.93733777972522603</v>
      </c>
      <c r="J4826">
        <f t="shared" si="76"/>
        <v>0.93733777972522603</v>
      </c>
      <c r="K4826" t="str" cm="1">
        <f t="array" ref="K4826">INDEX($P$6:$P$13,MATCH(MIN(ABS(MOD(J4826 - $Q$6:$Q$13 + PI(), 2*PI()) - PI())),ABS(MOD(J4826 - $Q$6:$Q$13 + PI(), 2*PI()) - PI()),0))</f>
        <v>NE</v>
      </c>
      <c r="L4826">
        <v>3.9796142624217801</v>
      </c>
      <c r="M4826">
        <v>6.7001294030083498</v>
      </c>
      <c r="N4826">
        <v>1.03630808989206</v>
      </c>
    </row>
    <row r="4827" spans="1:14" x14ac:dyDescent="0.3">
      <c r="A4827">
        <v>1721437</v>
      </c>
      <c r="B4827">
        <v>2024</v>
      </c>
      <c r="C4827">
        <v>7</v>
      </c>
      <c r="D4827">
        <v>20</v>
      </c>
      <c r="E4827">
        <v>400</v>
      </c>
      <c r="F4827">
        <v>-3.6620629882812499</v>
      </c>
      <c r="G4827">
        <v>-2.7121923828124999</v>
      </c>
      <c r="H4827">
        <v>4.55704869970966</v>
      </c>
      <c r="I4827">
        <v>0.933326326104298</v>
      </c>
      <c r="J4827">
        <f t="shared" si="76"/>
        <v>0.933326326104298</v>
      </c>
      <c r="K4827" t="str" cm="1">
        <f t="array" ref="K4827">INDEX($P$6:$P$13,MATCH(MIN(ABS(MOD(J4827 - $Q$6:$Q$13 + PI(), 2*PI()) - PI())),ABS(MOD(J4827 - $Q$6:$Q$13 + PI(), 2*PI()) - PI()),0))</f>
        <v>NE</v>
      </c>
      <c r="L4827">
        <v>3.98349055072033</v>
      </c>
      <c r="M4827">
        <v>6.7384747399224096</v>
      </c>
      <c r="N4827">
        <v>1.0320103234714899</v>
      </c>
    </row>
    <row r="4828" spans="1:14" x14ac:dyDescent="0.3">
      <c r="A4828">
        <v>1721440</v>
      </c>
      <c r="B4828">
        <v>2024</v>
      </c>
      <c r="C4828">
        <v>7</v>
      </c>
      <c r="D4828">
        <v>20</v>
      </c>
      <c r="E4828">
        <v>500</v>
      </c>
      <c r="F4828">
        <v>-3.6524743652343701</v>
      </c>
      <c r="G4828">
        <v>-2.75261169433593</v>
      </c>
      <c r="H4828">
        <v>4.5735588034362404</v>
      </c>
      <c r="I4828">
        <v>0.92497651034167705</v>
      </c>
      <c r="J4828">
        <f t="shared" si="76"/>
        <v>0.92497651034167705</v>
      </c>
      <c r="K4828" t="str" cm="1">
        <f t="array" ref="K4828">INDEX($P$6:$P$13,MATCH(MIN(ABS(MOD(J4828 - $Q$6:$Q$13 + PI(), 2*PI()) - PI())),ABS(MOD(J4828 - $Q$6:$Q$13 + PI(), 2*PI()) - PI()),0))</f>
        <v>NE</v>
      </c>
      <c r="L4828">
        <v>3.9876603212204298</v>
      </c>
      <c r="M4828">
        <v>6.7711801528930602</v>
      </c>
      <c r="N4828">
        <v>1.0297380354669301</v>
      </c>
    </row>
    <row r="4829" spans="1:14" x14ac:dyDescent="0.3">
      <c r="A4829">
        <v>1721444</v>
      </c>
      <c r="B4829">
        <v>2024</v>
      </c>
      <c r="C4829">
        <v>7</v>
      </c>
      <c r="D4829">
        <v>20</v>
      </c>
      <c r="E4829">
        <v>600</v>
      </c>
      <c r="F4829">
        <v>-3.6756347656249999</v>
      </c>
      <c r="G4829">
        <v>-2.7270941162109299</v>
      </c>
      <c r="H4829">
        <v>4.5768256738642998</v>
      </c>
      <c r="I4829">
        <v>0.932474718836523</v>
      </c>
      <c r="J4829">
        <f t="shared" si="76"/>
        <v>0.932474718836523</v>
      </c>
      <c r="K4829" t="str" cm="1">
        <f t="array" ref="K4829">INDEX($P$6:$P$13,MATCH(MIN(ABS(MOD(J4829 - $Q$6:$Q$13 + PI(), 2*PI()) - PI())),ABS(MOD(J4829 - $Q$6:$Q$13 + PI(), 2*PI()) - PI()),0))</f>
        <v>NE</v>
      </c>
      <c r="L4829">
        <v>3.98871408228008</v>
      </c>
      <c r="M4829">
        <v>6.8022974861992704</v>
      </c>
      <c r="N4829">
        <v>1.0288049048847601</v>
      </c>
    </row>
    <row r="4830" spans="1:14" x14ac:dyDescent="0.3">
      <c r="A4830">
        <v>1721448</v>
      </c>
      <c r="B4830">
        <v>2024</v>
      </c>
      <c r="C4830">
        <v>7</v>
      </c>
      <c r="D4830">
        <v>20</v>
      </c>
      <c r="E4830">
        <v>700</v>
      </c>
      <c r="F4830">
        <v>-3.6593115234375002</v>
      </c>
      <c r="G4830">
        <v>-2.6980316162109301</v>
      </c>
      <c r="H4830">
        <v>4.5464200672217103</v>
      </c>
      <c r="I4830">
        <v>0.93546912942195504</v>
      </c>
      <c r="J4830">
        <f t="shared" si="76"/>
        <v>0.93546912942195504</v>
      </c>
      <c r="K4830" t="str" cm="1">
        <f t="array" ref="K4830">INDEX($P$6:$P$13,MATCH(MIN(ABS(MOD(J4830 - $Q$6:$Q$13 + PI(), 2*PI()) - PI())),ABS(MOD(J4830 - $Q$6:$Q$13 + PI(), 2*PI()) - PI()),0))</f>
        <v>NE</v>
      </c>
      <c r="L4830">
        <v>3.9860117986138301</v>
      </c>
      <c r="M4830">
        <v>6.8336316214667399</v>
      </c>
      <c r="N4830">
        <v>1.0289900435341699</v>
      </c>
    </row>
    <row r="4831" spans="1:14" x14ac:dyDescent="0.3">
      <c r="A4831">
        <v>1721451</v>
      </c>
      <c r="B4831">
        <v>2024</v>
      </c>
      <c r="C4831">
        <v>7</v>
      </c>
      <c r="D4831">
        <v>20</v>
      </c>
      <c r="E4831">
        <v>800</v>
      </c>
      <c r="F4831">
        <v>-3.7193127441406202</v>
      </c>
      <c r="G4831">
        <v>-2.6220782470703101</v>
      </c>
      <c r="H4831">
        <v>4.5506682610893696</v>
      </c>
      <c r="I4831">
        <v>0.95672922219520695</v>
      </c>
      <c r="J4831">
        <f t="shared" si="76"/>
        <v>0.95672922219520695</v>
      </c>
      <c r="K4831" t="str" cm="1">
        <f t="array" ref="K4831">INDEX($P$6:$P$13,MATCH(MIN(ABS(MOD(J4831 - $Q$6:$Q$13 + PI(), 2*PI()) - PI())),ABS(MOD(J4831 - $Q$6:$Q$13 + PI(), 2*PI()) - PI()),0))</f>
        <v>NE</v>
      </c>
      <c r="L4831">
        <v>3.9814164457244501</v>
      </c>
      <c r="M4831">
        <v>6.8626394271850497</v>
      </c>
      <c r="N4831">
        <v>1.0304901003837501</v>
      </c>
    </row>
    <row r="4832" spans="1:14" x14ac:dyDescent="0.3">
      <c r="A4832">
        <v>1721455</v>
      </c>
      <c r="B4832">
        <v>2024</v>
      </c>
      <c r="C4832">
        <v>7</v>
      </c>
      <c r="D4832">
        <v>20</v>
      </c>
      <c r="E4832">
        <v>900</v>
      </c>
      <c r="F4832">
        <v>-3.8053723144531202</v>
      </c>
      <c r="G4832">
        <v>-2.51579223632812</v>
      </c>
      <c r="H4832">
        <v>4.5618054570504398</v>
      </c>
      <c r="I4832">
        <v>0.98664639571466295</v>
      </c>
      <c r="J4832">
        <f t="shared" si="76"/>
        <v>0.98664639571466295</v>
      </c>
      <c r="K4832" t="str" cm="1">
        <f t="array" ref="K4832">INDEX($P$6:$P$13,MATCH(MIN(ABS(MOD(J4832 - $Q$6:$Q$13 + PI(), 2*PI()) - PI())),ABS(MOD(J4832 - $Q$6:$Q$13 + PI(), 2*PI()) - PI()),0))</f>
        <v>NE</v>
      </c>
      <c r="L4832">
        <v>3.9740157337381201</v>
      </c>
      <c r="M4832">
        <v>6.8920574188232404</v>
      </c>
      <c r="N4832">
        <v>1.0326730675167499</v>
      </c>
    </row>
    <row r="4833" spans="1:14" x14ac:dyDescent="0.3">
      <c r="A4833">
        <v>1721458</v>
      </c>
      <c r="B4833">
        <v>2024</v>
      </c>
      <c r="C4833">
        <v>7</v>
      </c>
      <c r="D4833">
        <v>20</v>
      </c>
      <c r="E4833">
        <v>1000</v>
      </c>
      <c r="F4833">
        <v>-3.5210644531250002</v>
      </c>
      <c r="G4833">
        <v>-1.7379003906249999</v>
      </c>
      <c r="H4833">
        <v>3.9266006482445999</v>
      </c>
      <c r="I4833">
        <v>1.1123039706250899</v>
      </c>
      <c r="J4833">
        <f t="shared" si="76"/>
        <v>1.1123039706250899</v>
      </c>
      <c r="K4833" t="str" cm="1">
        <f t="array" ref="K4833">INDEX($P$6:$P$13,MATCH(MIN(ABS(MOD(J4833 - $Q$6:$Q$13 + PI(), 2*PI()) - PI())),ABS(MOD(J4833 - $Q$6:$Q$13 + PI(), 2*PI()) - PI()),0))</f>
        <v>NE</v>
      </c>
      <c r="L4833">
        <v>3.9460618411630999</v>
      </c>
      <c r="M4833">
        <v>6.9619592030843096</v>
      </c>
      <c r="N4833">
        <v>1.0301527182261101</v>
      </c>
    </row>
    <row r="4834" spans="1:14" x14ac:dyDescent="0.3">
      <c r="A4834">
        <v>1721462</v>
      </c>
      <c r="B4834">
        <v>2024</v>
      </c>
      <c r="C4834">
        <v>7</v>
      </c>
      <c r="D4834">
        <v>20</v>
      </c>
      <c r="E4834">
        <v>1100</v>
      </c>
      <c r="F4834">
        <v>-3.3098004150390601</v>
      </c>
      <c r="G4834">
        <v>-1.49265930175781</v>
      </c>
      <c r="H4834">
        <v>3.6308140379971001</v>
      </c>
      <c r="I4834">
        <v>1.1471263472562301</v>
      </c>
      <c r="J4834">
        <f t="shared" si="76"/>
        <v>1.1471263472562301</v>
      </c>
      <c r="K4834" t="str" cm="1">
        <f t="array" ref="K4834">INDEX($P$6:$P$13,MATCH(MIN(ABS(MOD(J4834 - $Q$6:$Q$13 + PI(), 2*PI()) - PI())),ABS(MOD(J4834 - $Q$6:$Q$13 + PI(), 2*PI()) - PI()),0))</f>
        <v>NE</v>
      </c>
      <c r="L4834">
        <v>3.9024527780501299</v>
      </c>
      <c r="M4834">
        <v>7.0282061894734698</v>
      </c>
      <c r="N4834">
        <v>1.02876059876547</v>
      </c>
    </row>
    <row r="4835" spans="1:14" x14ac:dyDescent="0.3">
      <c r="A4835">
        <v>1721466</v>
      </c>
      <c r="B4835">
        <v>2024</v>
      </c>
      <c r="C4835">
        <v>7</v>
      </c>
      <c r="D4835">
        <v>20</v>
      </c>
      <c r="E4835">
        <v>1200</v>
      </c>
      <c r="F4835">
        <v>-3.0239202880859302</v>
      </c>
      <c r="G4835">
        <v>-1.39457336425781</v>
      </c>
      <c r="H4835">
        <v>3.3300043208673298</v>
      </c>
      <c r="I4835">
        <v>1.1386836112850101</v>
      </c>
      <c r="J4835">
        <f t="shared" si="76"/>
        <v>1.1386836112850101</v>
      </c>
      <c r="K4835" t="str" cm="1">
        <f t="array" ref="K4835">INDEX($P$6:$P$13,MATCH(MIN(ABS(MOD(J4835 - $Q$6:$Q$13 + PI(), 2*PI()) - PI())),ABS(MOD(J4835 - $Q$6:$Q$13 + PI(), 2*PI()) - PI()),0))</f>
        <v>NE</v>
      </c>
      <c r="L4835">
        <v>3.8513727824206798</v>
      </c>
      <c r="M4835">
        <v>7.0968324873182498</v>
      </c>
      <c r="N4835">
        <v>1.02738730112711</v>
      </c>
    </row>
    <row r="4836" spans="1:14" x14ac:dyDescent="0.3">
      <c r="A4836">
        <v>1721469</v>
      </c>
      <c r="B4836">
        <v>2024</v>
      </c>
      <c r="C4836">
        <v>7</v>
      </c>
      <c r="D4836">
        <v>20</v>
      </c>
      <c r="E4836">
        <v>1300</v>
      </c>
      <c r="F4836">
        <v>-2.8360711669921801</v>
      </c>
      <c r="G4836">
        <v>-1.32570983886718</v>
      </c>
      <c r="H4836">
        <v>3.1306239379896201</v>
      </c>
      <c r="I4836">
        <v>1.13352947677331</v>
      </c>
      <c r="J4836">
        <f t="shared" si="76"/>
        <v>1.13352947677331</v>
      </c>
      <c r="K4836" t="str" cm="1">
        <f t="array" ref="K4836">INDEX($P$6:$P$13,MATCH(MIN(ABS(MOD(J4836 - $Q$6:$Q$13 + PI(), 2*PI()) - PI())),ABS(MOD(J4836 - $Q$6:$Q$13 + PI(), 2*PI()) - PI()),0))</f>
        <v>NE</v>
      </c>
      <c r="L4836">
        <v>4.4956754524996496</v>
      </c>
      <c r="M4836">
        <v>7.1629261440700898</v>
      </c>
      <c r="N4836">
        <v>1.02640279134114</v>
      </c>
    </row>
    <row r="4837" spans="1:14" x14ac:dyDescent="0.3">
      <c r="A4837">
        <v>1721473</v>
      </c>
      <c r="B4837">
        <v>2024</v>
      </c>
      <c r="C4837">
        <v>7</v>
      </c>
      <c r="D4837">
        <v>20</v>
      </c>
      <c r="E4837">
        <v>1400</v>
      </c>
      <c r="F4837">
        <v>-2.6178344726562499</v>
      </c>
      <c r="G4837">
        <v>-1.4907141113281199</v>
      </c>
      <c r="H4837">
        <v>3.01252151659373</v>
      </c>
      <c r="I4837">
        <v>1.05314640558322</v>
      </c>
      <c r="J4837">
        <f t="shared" si="76"/>
        <v>1.05314640558322</v>
      </c>
      <c r="K4837" t="str" cm="1">
        <f t="array" ref="K4837">INDEX($P$6:$P$13,MATCH(MIN(ABS(MOD(J4837 - $Q$6:$Q$13 + PI(), 2*PI()) - PI())),ABS(MOD(J4837 - $Q$6:$Q$13 + PI(), 2*PI()) - PI()),0))</f>
        <v>NE</v>
      </c>
      <c r="L4837">
        <v>4.4413141834887799</v>
      </c>
      <c r="M4837">
        <v>7.1991705364651102</v>
      </c>
      <c r="N4837">
        <v>1.02001163694593</v>
      </c>
    </row>
    <row r="4838" spans="1:14" x14ac:dyDescent="0.3">
      <c r="A4838">
        <v>1721476</v>
      </c>
      <c r="B4838">
        <v>2024</v>
      </c>
      <c r="C4838">
        <v>7</v>
      </c>
      <c r="D4838">
        <v>20</v>
      </c>
      <c r="E4838">
        <v>1500</v>
      </c>
      <c r="F4838">
        <v>-2.40031066894531</v>
      </c>
      <c r="G4838">
        <v>-1.6602600097656199</v>
      </c>
      <c r="H4838">
        <v>2.9185535128689399</v>
      </c>
      <c r="I4838">
        <v>0.96567240893250705</v>
      </c>
      <c r="J4838">
        <f t="shared" si="76"/>
        <v>0.96567240893250705</v>
      </c>
      <c r="K4838" t="str" cm="1">
        <f t="array" ref="K4838">INDEX($P$6:$P$13,MATCH(MIN(ABS(MOD(J4838 - $Q$6:$Q$13 + PI(), 2*PI()) - PI())),ABS(MOD(J4838 - $Q$6:$Q$13 + PI(), 2*PI()) - PI()),0))</f>
        <v>NE</v>
      </c>
      <c r="L4838">
        <v>5.0830583066236601</v>
      </c>
      <c r="M4838">
        <v>7.23687648773193</v>
      </c>
      <c r="N4838">
        <v>1.0210227436489501</v>
      </c>
    </row>
    <row r="4839" spans="1:14" x14ac:dyDescent="0.3">
      <c r="A4839">
        <v>1721480</v>
      </c>
      <c r="B4839">
        <v>2024</v>
      </c>
      <c r="C4839">
        <v>7</v>
      </c>
      <c r="D4839">
        <v>20</v>
      </c>
      <c r="E4839">
        <v>1600</v>
      </c>
      <c r="F4839">
        <v>-2.3442108154296801</v>
      </c>
      <c r="G4839">
        <v>-1.8792230224609301</v>
      </c>
      <c r="H4839">
        <v>3.00446393144014</v>
      </c>
      <c r="I4839">
        <v>0.89505362253437504</v>
      </c>
      <c r="J4839">
        <f t="shared" si="76"/>
        <v>0.89505362253437504</v>
      </c>
      <c r="K4839" t="str" cm="1">
        <f t="array" ref="K4839">INDEX($P$6:$P$13,MATCH(MIN(ABS(MOD(J4839 - $Q$6:$Q$13 + PI(), 2*PI()) - PI())),ABS(MOD(J4839 - $Q$6:$Q$13 + PI(), 2*PI()) - PI()),0))</f>
        <v>NE</v>
      </c>
      <c r="L4839">
        <v>5.7322982443370396</v>
      </c>
      <c r="M4839">
        <v>7.2746049033270896</v>
      </c>
      <c r="N4839">
        <v>1.0235492918226401</v>
      </c>
    </row>
    <row r="4840" spans="1:14" x14ac:dyDescent="0.3">
      <c r="A4840">
        <v>1721484</v>
      </c>
      <c r="B4840">
        <v>2024</v>
      </c>
      <c r="C4840">
        <v>7</v>
      </c>
      <c r="D4840">
        <v>20</v>
      </c>
      <c r="E4840">
        <v>1700</v>
      </c>
      <c r="F4840">
        <v>-2.2216967773437499</v>
      </c>
      <c r="G4840">
        <v>-2.0404412841796802</v>
      </c>
      <c r="H4840">
        <v>3.01651076653879</v>
      </c>
      <c r="I4840">
        <v>0.82789944793955805</v>
      </c>
      <c r="J4840">
        <f t="shared" si="76"/>
        <v>0.82789944793955805</v>
      </c>
      <c r="K4840" t="str" cm="1">
        <f t="array" ref="K4840">INDEX($P$6:$P$13,MATCH(MIN(ABS(MOD(J4840 - $Q$6:$Q$13 + PI(), 2*PI()) - PI())),ABS(MOD(J4840 - $Q$6:$Q$13 + PI(), 2*PI()) - PI()),0))</f>
        <v>NE</v>
      </c>
      <c r="L4840">
        <v>5.6899679498051601</v>
      </c>
      <c r="M4840">
        <v>7.3097326490614103</v>
      </c>
      <c r="N4840">
        <v>1.0267280737558999</v>
      </c>
    </row>
    <row r="4841" spans="1:14" x14ac:dyDescent="0.3">
      <c r="A4841">
        <v>1721487</v>
      </c>
      <c r="B4841">
        <v>2024</v>
      </c>
      <c r="C4841">
        <v>7</v>
      </c>
      <c r="D4841">
        <v>20</v>
      </c>
      <c r="E4841">
        <v>1800</v>
      </c>
      <c r="F4841">
        <v>-2.2563201904296801</v>
      </c>
      <c r="G4841">
        <v>-2.1212969970703099</v>
      </c>
      <c r="H4841">
        <v>3.0969148763761898</v>
      </c>
      <c r="I4841">
        <v>0.816232380692404</v>
      </c>
      <c r="J4841">
        <f t="shared" si="76"/>
        <v>0.816232380692404</v>
      </c>
      <c r="K4841" t="str" cm="1">
        <f t="array" ref="K4841">INDEX($P$6:$P$13,MATCH(MIN(ABS(MOD(J4841 - $Q$6:$Q$13 + PI(), 2*PI()) - PI())),ABS(MOD(J4841 - $Q$6:$Q$13 + PI(), 2*PI()) - PI()),0))</f>
        <v>NE</v>
      </c>
      <c r="L4841">
        <v>5.6522556949661897</v>
      </c>
      <c r="M4841">
        <v>7.3449093500773097</v>
      </c>
      <c r="N4841">
        <v>1.0298053158654099</v>
      </c>
    </row>
    <row r="4842" spans="1:14" x14ac:dyDescent="0.3">
      <c r="A4842">
        <v>1721491</v>
      </c>
      <c r="B4842">
        <v>2024</v>
      </c>
      <c r="C4842">
        <v>7</v>
      </c>
      <c r="D4842">
        <v>20</v>
      </c>
      <c r="E4842">
        <v>1900</v>
      </c>
      <c r="F4842">
        <v>-2.32593688964843</v>
      </c>
      <c r="G4842">
        <v>-2.07835632324218</v>
      </c>
      <c r="H4842">
        <v>3.1192222461678201</v>
      </c>
      <c r="I4842">
        <v>0.84155252614475395</v>
      </c>
      <c r="J4842">
        <f t="shared" si="76"/>
        <v>0.84155252614475395</v>
      </c>
      <c r="K4842" t="str" cm="1">
        <f t="array" ref="K4842">INDEX($P$6:$P$13,MATCH(MIN(ABS(MOD(J4842 - $Q$6:$Q$13 + PI(), 2*PI()) - PI())),ABS(MOD(J4842 - $Q$6:$Q$13 + PI(), 2*PI()) - PI()),0))</f>
        <v>NE</v>
      </c>
      <c r="L4842">
        <v>5.6187973961084499</v>
      </c>
      <c r="M4842">
        <v>7.3774369557698503</v>
      </c>
      <c r="N4842">
        <v>1.0327939192454001</v>
      </c>
    </row>
    <row r="4843" spans="1:14" x14ac:dyDescent="0.3">
      <c r="A4843">
        <v>1721494</v>
      </c>
      <c r="B4843">
        <v>2024</v>
      </c>
      <c r="C4843">
        <v>7</v>
      </c>
      <c r="D4843">
        <v>20</v>
      </c>
      <c r="E4843">
        <v>2000</v>
      </c>
      <c r="F4843">
        <v>-2.5638970947265598</v>
      </c>
      <c r="G4843">
        <v>-1.8966143798828099</v>
      </c>
      <c r="H4843">
        <v>3.1891557532246</v>
      </c>
      <c r="I4843">
        <v>0.93389474067669898</v>
      </c>
      <c r="J4843">
        <f t="shared" si="76"/>
        <v>0.93389474067669898</v>
      </c>
      <c r="K4843" t="str" cm="1">
        <f t="array" ref="K4843">INDEX($P$6:$P$13,MATCH(MIN(ABS(MOD(J4843 - $Q$6:$Q$13 + PI(), 2*PI()) - PI())),ABS(MOD(J4843 - $Q$6:$Q$13 + PI(), 2*PI()) - PI()),0))</f>
        <v>NE</v>
      </c>
      <c r="L4843">
        <v>5.5884231561557298</v>
      </c>
      <c r="M4843">
        <v>7.4086968104044599</v>
      </c>
      <c r="N4843">
        <v>1.03525945875379</v>
      </c>
    </row>
    <row r="4844" spans="1:14" x14ac:dyDescent="0.3">
      <c r="A4844">
        <v>1721498</v>
      </c>
      <c r="B4844">
        <v>2024</v>
      </c>
      <c r="C4844">
        <v>7</v>
      </c>
      <c r="D4844">
        <v>20</v>
      </c>
      <c r="E4844">
        <v>2100</v>
      </c>
      <c r="F4844">
        <v>-2.7530877685546802</v>
      </c>
      <c r="G4844">
        <v>-1.6207037353515601</v>
      </c>
      <c r="H4844">
        <v>3.1947101369526298</v>
      </c>
      <c r="I4844">
        <v>1.03873761468416</v>
      </c>
      <c r="J4844">
        <f t="shared" si="76"/>
        <v>1.03873761468416</v>
      </c>
      <c r="K4844" t="str" cm="1">
        <f t="array" ref="K4844">INDEX($P$6:$P$13,MATCH(MIN(ABS(MOD(J4844 - $Q$6:$Q$13 + PI(), 2*PI()) - PI())),ABS(MOD(J4844 - $Q$6:$Q$13 + PI(), 2*PI()) - PI()),0))</f>
        <v>NE</v>
      </c>
      <c r="L4844">
        <v>5.5616935409268304</v>
      </c>
      <c r="M4844">
        <v>7.4358058505588103</v>
      </c>
      <c r="N4844">
        <v>1.03731260034773</v>
      </c>
    </row>
    <row r="4845" spans="1:14" x14ac:dyDescent="0.3">
      <c r="A4845">
        <v>1721502</v>
      </c>
      <c r="B4845">
        <v>2024</v>
      </c>
      <c r="C4845">
        <v>7</v>
      </c>
      <c r="D4845">
        <v>20</v>
      </c>
      <c r="E4845">
        <v>2200</v>
      </c>
      <c r="F4845">
        <v>-2.6956579589843699</v>
      </c>
      <c r="G4845">
        <v>-1.5787438964843701</v>
      </c>
      <c r="H4845">
        <v>3.1239404799903698</v>
      </c>
      <c r="I4845">
        <v>1.0409863362843299</v>
      </c>
      <c r="J4845">
        <f t="shared" si="76"/>
        <v>1.0409863362843299</v>
      </c>
      <c r="K4845" t="str" cm="1">
        <f t="array" ref="K4845">INDEX($P$6:$P$13,MATCH(MIN(ABS(MOD(J4845 - $Q$6:$Q$13 + PI(), 2*PI()) - PI())),ABS(MOD(J4845 - $Q$6:$Q$13 + PI(), 2*PI()) - PI()),0))</f>
        <v>NE</v>
      </c>
      <c r="L4845">
        <v>5.54114198597604</v>
      </c>
      <c r="M4845">
        <v>7.4719636705186598</v>
      </c>
      <c r="N4845">
        <v>1.03677773475646</v>
      </c>
    </row>
    <row r="4846" spans="1:14" x14ac:dyDescent="0.3">
      <c r="A4846">
        <v>1721505</v>
      </c>
      <c r="B4846">
        <v>2024</v>
      </c>
      <c r="C4846">
        <v>7</v>
      </c>
      <c r="D4846">
        <v>20</v>
      </c>
      <c r="E4846">
        <v>2300</v>
      </c>
      <c r="F4846">
        <v>-2.7190344238281199</v>
      </c>
      <c r="G4846">
        <v>-1.19058349609375</v>
      </c>
      <c r="H4846">
        <v>2.9682717630185298</v>
      </c>
      <c r="I4846">
        <v>1.1580754030617899</v>
      </c>
      <c r="J4846">
        <f t="shared" si="76"/>
        <v>1.1580754030617899</v>
      </c>
      <c r="K4846" t="str" cm="1">
        <f t="array" ref="K4846">INDEX($P$6:$P$13,MATCH(MIN(ABS(MOD(J4846 - $Q$6:$Q$13 + PI(), 2*PI()) - PI())),ABS(MOD(J4846 - $Q$6:$Q$13 + PI(), 2*PI()) - PI()),0))</f>
        <v>NE</v>
      </c>
      <c r="L4846">
        <v>5.5178808717508501</v>
      </c>
      <c r="M4846">
        <v>7.4916501575046102</v>
      </c>
      <c r="N4846">
        <v>1.0376761224534701</v>
      </c>
    </row>
    <row r="4847" spans="1:14" x14ac:dyDescent="0.3">
      <c r="A4847">
        <v>1721509</v>
      </c>
      <c r="B4847">
        <v>2024</v>
      </c>
      <c r="C4847">
        <v>7</v>
      </c>
      <c r="D4847">
        <v>20</v>
      </c>
      <c r="E4847">
        <v>0</v>
      </c>
      <c r="F4847">
        <v>-3.8888989257812501</v>
      </c>
      <c r="G4847">
        <v>-3.36656066894531</v>
      </c>
      <c r="H4847">
        <v>5.14366266318389</v>
      </c>
      <c r="I4847">
        <v>0.85726661430939899</v>
      </c>
      <c r="J4847">
        <f t="shared" si="76"/>
        <v>0.85726661430939899</v>
      </c>
      <c r="K4847" t="str" cm="1">
        <f t="array" ref="K4847">INDEX($P$6:$P$13,MATCH(MIN(ABS(MOD(J4847 - $Q$6:$Q$13 + PI(), 2*PI()) - PI())),ABS(MOD(J4847 - $Q$6:$Q$13 + PI(), 2*PI()) - PI()),0))</f>
        <v>NE</v>
      </c>
      <c r="L4847">
        <v>5.3272115187620797</v>
      </c>
      <c r="M4847">
        <v>6.6089968151516301</v>
      </c>
      <c r="N4847">
        <v>1.0518330468071799</v>
      </c>
    </row>
    <row r="4848" spans="1:14" x14ac:dyDescent="0.3">
      <c r="A4848">
        <v>1721512</v>
      </c>
      <c r="B4848">
        <v>2024</v>
      </c>
      <c r="C4848">
        <v>7</v>
      </c>
      <c r="D4848">
        <v>20</v>
      </c>
      <c r="E4848">
        <v>100</v>
      </c>
      <c r="F4848">
        <v>-3.8290173339843698</v>
      </c>
      <c r="G4848">
        <v>-3.01506286621093</v>
      </c>
      <c r="H4848">
        <v>4.8736000893750901</v>
      </c>
      <c r="I4848">
        <v>0.90377041804110103</v>
      </c>
      <c r="J4848">
        <f t="shared" si="76"/>
        <v>0.90377041804110103</v>
      </c>
      <c r="K4848" t="str" cm="1">
        <f t="array" ref="K4848">INDEX($P$6:$P$13,MATCH(MIN(ABS(MOD(J4848 - $Q$6:$Q$13 + PI(), 2*PI()) - PI())),ABS(MOD(J4848 - $Q$6:$Q$13 + PI(), 2*PI()) - PI()),0))</f>
        <v>NE</v>
      </c>
      <c r="L4848">
        <v>4.65763848853108</v>
      </c>
      <c r="M4848">
        <v>6.6237404081556503</v>
      </c>
      <c r="N4848">
        <v>1.0478677352269401</v>
      </c>
    </row>
    <row r="4849" spans="1:14" x14ac:dyDescent="0.3">
      <c r="A4849">
        <v>1721516</v>
      </c>
      <c r="B4849">
        <v>2024</v>
      </c>
      <c r="C4849">
        <v>7</v>
      </c>
      <c r="D4849">
        <v>20</v>
      </c>
      <c r="E4849">
        <v>200</v>
      </c>
      <c r="F4849">
        <v>-3.7235668945312499</v>
      </c>
      <c r="G4849">
        <v>-2.7654602050781198</v>
      </c>
      <c r="H4849">
        <v>4.6381807385999698</v>
      </c>
      <c r="I4849">
        <v>0.93198931119014505</v>
      </c>
      <c r="J4849">
        <f t="shared" si="76"/>
        <v>0.93198931119014505</v>
      </c>
      <c r="K4849" t="str" cm="1">
        <f t="array" ref="K4849">INDEX($P$6:$P$13,MATCH(MIN(ABS(MOD(J4849 - $Q$6:$Q$13 + PI(), 2*PI()) - PI())),ABS(MOD(J4849 - $Q$6:$Q$13 + PI(), 2*PI()) - PI()),0))</f>
        <v>NE</v>
      </c>
      <c r="L4849">
        <v>3.97463696033281</v>
      </c>
      <c r="M4849">
        <v>6.6569912168714698</v>
      </c>
      <c r="N4849">
        <v>1.0422080159187299</v>
      </c>
    </row>
    <row r="4850" spans="1:14" x14ac:dyDescent="0.3">
      <c r="A4850">
        <v>1721520</v>
      </c>
      <c r="B4850">
        <v>2024</v>
      </c>
      <c r="C4850">
        <v>7</v>
      </c>
      <c r="D4850">
        <v>21</v>
      </c>
      <c r="E4850">
        <v>300</v>
      </c>
      <c r="F4850">
        <v>-2.3915759277343702</v>
      </c>
      <c r="G4850">
        <v>0.193705444335937</v>
      </c>
      <c r="H4850">
        <v>2.3994076805086499</v>
      </c>
      <c r="I4850">
        <v>1.65161480349664</v>
      </c>
      <c r="J4850">
        <f t="shared" si="76"/>
        <v>1.65161480349664</v>
      </c>
      <c r="K4850" t="str" cm="1">
        <f t="array" ref="K4850">INDEX($P$6:$P$13,MATCH(MIN(ABS(MOD(J4850 - $Q$6:$Q$13 + PI(), 2*PI()) - PI())),ABS(MOD(J4850 - $Q$6:$Q$13 + PI(), 2*PI()) - PI()),0))</f>
        <v>E</v>
      </c>
      <c r="L4850">
        <v>5.4186119563876503</v>
      </c>
      <c r="M4850">
        <v>7.7086642583211198</v>
      </c>
      <c r="N4850">
        <v>1.0793445905049599</v>
      </c>
    </row>
    <row r="4851" spans="1:14" x14ac:dyDescent="0.3">
      <c r="A4851">
        <v>1721523</v>
      </c>
      <c r="B4851">
        <v>2024</v>
      </c>
      <c r="C4851">
        <v>7</v>
      </c>
      <c r="D4851">
        <v>21</v>
      </c>
      <c r="E4851">
        <v>400</v>
      </c>
      <c r="F4851">
        <v>-2.1107098388671801</v>
      </c>
      <c r="G4851">
        <v>0.24587829589843699</v>
      </c>
      <c r="H4851">
        <v>2.1249828611743302</v>
      </c>
      <c r="I4851">
        <v>1.6867644536022199</v>
      </c>
      <c r="J4851">
        <f t="shared" si="76"/>
        <v>1.6867644536022199</v>
      </c>
      <c r="K4851" t="str" cm="1">
        <f t="array" ref="K4851">INDEX($P$6:$P$13,MATCH(MIN(ABS(MOD(J4851 - $Q$6:$Q$13 + PI(), 2*PI()) - PI())),ABS(MOD(J4851 - $Q$6:$Q$13 + PI(), 2*PI()) - PI()),0))</f>
        <v>E</v>
      </c>
      <c r="L4851">
        <v>5.3943916307191797</v>
      </c>
      <c r="M4851">
        <v>7.7176459630330401</v>
      </c>
      <c r="N4851">
        <v>1.0754717720879401</v>
      </c>
    </row>
    <row r="4852" spans="1:14" x14ac:dyDescent="0.3">
      <c r="A4852">
        <v>1721527</v>
      </c>
      <c r="B4852">
        <v>2024</v>
      </c>
      <c r="C4852">
        <v>7</v>
      </c>
      <c r="D4852">
        <v>21</v>
      </c>
      <c r="E4852">
        <v>500</v>
      </c>
      <c r="F4852">
        <v>-1.97530334472656</v>
      </c>
      <c r="G4852">
        <v>0.28068237304687499</v>
      </c>
      <c r="H4852">
        <v>1.9951455832162099</v>
      </c>
      <c r="I4852">
        <v>1.7119472177784101</v>
      </c>
      <c r="J4852">
        <f t="shared" si="76"/>
        <v>1.7119472177784101</v>
      </c>
      <c r="K4852" t="str" cm="1">
        <f t="array" ref="K4852">INDEX($P$6:$P$13,MATCH(MIN(ABS(MOD(J4852 - $Q$6:$Q$13 + PI(), 2*PI()) - PI())),ABS(MOD(J4852 - $Q$6:$Q$13 + PI(), 2*PI()) - PI()),0))</f>
        <v>E</v>
      </c>
      <c r="L4852">
        <v>5.3698375221940804</v>
      </c>
      <c r="M4852">
        <v>7.7246262232462497</v>
      </c>
      <c r="N4852">
        <v>1.07064321306016</v>
      </c>
    </row>
    <row r="4853" spans="1:14" x14ac:dyDescent="0.3">
      <c r="A4853">
        <v>1721530</v>
      </c>
      <c r="B4853">
        <v>2024</v>
      </c>
      <c r="C4853">
        <v>7</v>
      </c>
      <c r="D4853">
        <v>21</v>
      </c>
      <c r="E4853">
        <v>600</v>
      </c>
      <c r="F4853">
        <v>-1.9486322021484299</v>
      </c>
      <c r="G4853">
        <v>0.341954345703125</v>
      </c>
      <c r="H4853">
        <v>1.9784085103423701</v>
      </c>
      <c r="I4853">
        <v>1.7445118575112599</v>
      </c>
      <c r="J4853">
        <f t="shared" si="76"/>
        <v>1.7445118575112599</v>
      </c>
      <c r="K4853" t="str" cm="1">
        <f t="array" ref="K4853">INDEX($P$6:$P$13,MATCH(MIN(ABS(MOD(J4853 - $Q$6:$Q$13 + PI(), 2*PI()) - PI())),ABS(MOD(J4853 - $Q$6:$Q$13 + PI(), 2*PI()) - PI()),0))</f>
        <v>E</v>
      </c>
      <c r="L4853">
        <v>5.3457852715810601</v>
      </c>
      <c r="M4853">
        <v>7.7288473976982903</v>
      </c>
      <c r="N4853">
        <v>1.0653592215643899</v>
      </c>
    </row>
    <row r="4854" spans="1:14" x14ac:dyDescent="0.3">
      <c r="A4854">
        <v>1721534</v>
      </c>
      <c r="B4854">
        <v>2024</v>
      </c>
      <c r="C4854">
        <v>7</v>
      </c>
      <c r="D4854">
        <v>21</v>
      </c>
      <c r="E4854">
        <v>700</v>
      </c>
      <c r="F4854">
        <v>-1.9791400146484299</v>
      </c>
      <c r="G4854">
        <v>0.50017639160156202</v>
      </c>
      <c r="H4854">
        <v>2.04136513644624</v>
      </c>
      <c r="I4854">
        <v>1.81833720684433</v>
      </c>
      <c r="J4854">
        <f t="shared" si="76"/>
        <v>1.81833720684433</v>
      </c>
      <c r="K4854" t="str" cm="1">
        <f t="array" ref="K4854">INDEX($P$6:$P$13,MATCH(MIN(ABS(MOD(J4854 - $Q$6:$Q$13 + PI(), 2*PI()) - PI())),ABS(MOD(J4854 - $Q$6:$Q$13 + PI(), 2*PI()) - PI()),0))</f>
        <v>E</v>
      </c>
      <c r="L4854">
        <v>5.3216492201657504</v>
      </c>
      <c r="M4854">
        <v>7.7319458855522996</v>
      </c>
      <c r="N4854">
        <v>1.0598639382256401</v>
      </c>
    </row>
    <row r="4855" spans="1:14" x14ac:dyDescent="0.3">
      <c r="A4855">
        <v>1721538</v>
      </c>
      <c r="B4855">
        <v>2024</v>
      </c>
      <c r="C4855">
        <v>7</v>
      </c>
      <c r="D4855">
        <v>21</v>
      </c>
      <c r="E4855">
        <v>800</v>
      </c>
      <c r="F4855">
        <v>-1.92617370605468</v>
      </c>
      <c r="G4855">
        <v>0.35730102539062503</v>
      </c>
      <c r="H4855">
        <v>1.95903271249911</v>
      </c>
      <c r="I4855">
        <v>1.75420939706021</v>
      </c>
      <c r="J4855">
        <f t="shared" si="76"/>
        <v>1.75420939706021</v>
      </c>
      <c r="K4855" t="str" cm="1">
        <f t="array" ref="K4855">INDEX($P$6:$P$13,MATCH(MIN(ABS(MOD(J4855 - $Q$6:$Q$13 + PI(), 2*PI()) - PI())),ABS(MOD(J4855 - $Q$6:$Q$13 + PI(), 2*PI()) - PI()),0))</f>
        <v>E</v>
      </c>
      <c r="L4855">
        <v>5.2968086738700704</v>
      </c>
      <c r="M4855">
        <v>7.73617490132649</v>
      </c>
      <c r="N4855">
        <v>1.0542078018188401</v>
      </c>
    </row>
    <row r="4856" spans="1:14" x14ac:dyDescent="0.3">
      <c r="A4856">
        <v>1721541</v>
      </c>
      <c r="B4856">
        <v>2024</v>
      </c>
      <c r="C4856">
        <v>7</v>
      </c>
      <c r="D4856">
        <v>21</v>
      </c>
      <c r="E4856">
        <v>900</v>
      </c>
      <c r="F4856">
        <v>-2.0032360839843699</v>
      </c>
      <c r="G4856">
        <v>0.39495239257812498</v>
      </c>
      <c r="H4856">
        <v>2.0417987659365999</v>
      </c>
      <c r="I4856">
        <v>1.7654569248869201</v>
      </c>
      <c r="J4856">
        <f t="shared" si="76"/>
        <v>1.7654569248869201</v>
      </c>
      <c r="K4856" t="str" cm="1">
        <f t="array" ref="K4856">INDEX($P$6:$P$13,MATCH(MIN(ABS(MOD(J4856 - $Q$6:$Q$13 + PI(), 2*PI()) - PI())),ABS(MOD(J4856 - $Q$6:$Q$13 + PI(), 2*PI()) - PI()),0))</f>
        <v>E</v>
      </c>
      <c r="L4856">
        <v>5.2709260622305196</v>
      </c>
      <c r="M4856">
        <v>7.7421314451429497</v>
      </c>
      <c r="N4856">
        <v>1.0486400392320401</v>
      </c>
    </row>
    <row r="4857" spans="1:14" x14ac:dyDescent="0.3">
      <c r="A4857">
        <v>1721545</v>
      </c>
      <c r="B4857">
        <v>2024</v>
      </c>
      <c r="C4857">
        <v>7</v>
      </c>
      <c r="D4857">
        <v>21</v>
      </c>
      <c r="E4857">
        <v>1000</v>
      </c>
      <c r="F4857">
        <v>-1.1762908935546801</v>
      </c>
      <c r="G4857">
        <v>0.31839416503906198</v>
      </c>
      <c r="H4857">
        <v>1.21862016666006</v>
      </c>
      <c r="I4857">
        <v>1.83513847938842</v>
      </c>
      <c r="J4857">
        <f t="shared" si="76"/>
        <v>1.83513847938842</v>
      </c>
      <c r="K4857" t="str" cm="1">
        <f t="array" ref="K4857">INDEX($P$6:$P$13,MATCH(MIN(ABS(MOD(J4857 - $Q$6:$Q$13 + PI(), 2*PI()) - PI())),ABS(MOD(J4857 - $Q$6:$Q$13 + PI(), 2*PI()) - PI()),0))</f>
        <v>E</v>
      </c>
      <c r="L4857">
        <v>5.2415811044484402</v>
      </c>
      <c r="M4857">
        <v>7.7730552885267397</v>
      </c>
      <c r="N4857">
        <v>1.0407256020439899</v>
      </c>
    </row>
    <row r="4858" spans="1:14" x14ac:dyDescent="0.3">
      <c r="A4858">
        <v>1721548</v>
      </c>
      <c r="B4858">
        <v>2024</v>
      </c>
      <c r="C4858">
        <v>7</v>
      </c>
      <c r="D4858">
        <v>21</v>
      </c>
      <c r="E4858">
        <v>1100</v>
      </c>
      <c r="F4858">
        <v>-1.4018603515625001</v>
      </c>
      <c r="G4858">
        <v>0.11954589843750001</v>
      </c>
      <c r="H4858">
        <v>1.4069483526825499</v>
      </c>
      <c r="I4858">
        <v>1.65586712070277</v>
      </c>
      <c r="J4858">
        <f t="shared" si="76"/>
        <v>1.65586712070277</v>
      </c>
      <c r="K4858" t="str" cm="1">
        <f t="array" ref="K4858">INDEX($P$6:$P$13,MATCH(MIN(ABS(MOD(J4858 - $Q$6:$Q$13 + PI(), 2*PI()) - PI())),ABS(MOD(J4858 - $Q$6:$Q$13 + PI(), 2*PI()) - PI()),0))</f>
        <v>E</v>
      </c>
      <c r="L4858">
        <v>5.2121627617829898</v>
      </c>
      <c r="M4858">
        <v>7.7795483271280901</v>
      </c>
      <c r="N4858">
        <v>1.0358723534478</v>
      </c>
    </row>
    <row r="4859" spans="1:14" x14ac:dyDescent="0.3">
      <c r="A4859">
        <v>1721552</v>
      </c>
      <c r="B4859">
        <v>2024</v>
      </c>
      <c r="C4859">
        <v>7</v>
      </c>
      <c r="D4859">
        <v>21</v>
      </c>
      <c r="E4859">
        <v>1200</v>
      </c>
      <c r="F4859">
        <v>-1.59654235839843</v>
      </c>
      <c r="G4859">
        <v>0.12899597167968699</v>
      </c>
      <c r="H4859">
        <v>1.60174513043431</v>
      </c>
      <c r="I4859">
        <v>1.6514182801516</v>
      </c>
      <c r="J4859">
        <f t="shared" si="76"/>
        <v>1.6514182801516</v>
      </c>
      <c r="K4859" t="str" cm="1">
        <f t="array" ref="K4859">INDEX($P$6:$P$13,MATCH(MIN(ABS(MOD(J4859 - $Q$6:$Q$13 + PI(), 2*PI()) - PI())),ABS(MOD(J4859 - $Q$6:$Q$13 + PI(), 2*PI()) - PI()),0))</f>
        <v>E</v>
      </c>
      <c r="L4859">
        <v>5.1803639081911497</v>
      </c>
      <c r="M4859">
        <v>7.7878866195678702</v>
      </c>
      <c r="N4859">
        <v>1.03140799204508</v>
      </c>
    </row>
    <row r="4860" spans="1:14" x14ac:dyDescent="0.3">
      <c r="A4860">
        <v>1721556</v>
      </c>
      <c r="B4860">
        <v>2024</v>
      </c>
      <c r="C4860">
        <v>7</v>
      </c>
      <c r="D4860">
        <v>21</v>
      </c>
      <c r="E4860">
        <v>1300</v>
      </c>
      <c r="F4860">
        <v>-1.9091851806640601</v>
      </c>
      <c r="G4860">
        <v>0.46744934082031198</v>
      </c>
      <c r="H4860">
        <v>1.96557801684405</v>
      </c>
      <c r="I4860">
        <v>1.81091484881603</v>
      </c>
      <c r="J4860">
        <f t="shared" si="76"/>
        <v>1.81091484881603</v>
      </c>
      <c r="K4860" t="str" cm="1">
        <f t="array" ref="K4860">INDEX($P$6:$P$13,MATCH(MIN(ABS(MOD(J4860 - $Q$6:$Q$13 + PI(), 2*PI()) - PI())),ABS(MOD(J4860 - $Q$6:$Q$13 + PI(), 2*PI()) - PI()),0))</f>
        <v>E</v>
      </c>
      <c r="L4860">
        <v>5.1451836685539201</v>
      </c>
      <c r="M4860">
        <v>7.79247485266791</v>
      </c>
      <c r="N4860">
        <v>1.02760283152262</v>
      </c>
    </row>
    <row r="4861" spans="1:14" x14ac:dyDescent="0.3">
      <c r="A4861">
        <v>1721559</v>
      </c>
      <c r="B4861">
        <v>2024</v>
      </c>
      <c r="C4861">
        <v>7</v>
      </c>
      <c r="D4861">
        <v>21</v>
      </c>
      <c r="E4861">
        <v>1400</v>
      </c>
      <c r="F4861">
        <v>-1.99507507324218</v>
      </c>
      <c r="G4861">
        <v>0.78031311035156203</v>
      </c>
      <c r="H4861">
        <v>2.1422448735050899</v>
      </c>
      <c r="I4861">
        <v>1.9436238861691999</v>
      </c>
      <c r="J4861">
        <f t="shared" si="76"/>
        <v>1.9436238861691999</v>
      </c>
      <c r="K4861" t="str" cm="1">
        <f t="array" ref="K4861">INDEX($P$6:$P$13,MATCH(MIN(ABS(MOD(J4861 - $Q$6:$Q$13 + PI(), 2*PI()) - PI())),ABS(MOD(J4861 - $Q$6:$Q$13 + PI(), 2*PI()) - PI()),0))</f>
        <v>E</v>
      </c>
      <c r="L4861">
        <v>5.1051851195097999</v>
      </c>
      <c r="M4861">
        <v>7.7995004653930602</v>
      </c>
      <c r="N4861">
        <v>1.0241109000311901</v>
      </c>
    </row>
    <row r="4862" spans="1:14" x14ac:dyDescent="0.3">
      <c r="A4862">
        <v>1721563</v>
      </c>
      <c r="B4862">
        <v>2024</v>
      </c>
      <c r="C4862">
        <v>7</v>
      </c>
      <c r="D4862">
        <v>21</v>
      </c>
      <c r="E4862">
        <v>1500</v>
      </c>
      <c r="F4862">
        <v>-2.0432891845703098</v>
      </c>
      <c r="G4862">
        <v>1.02012512207031</v>
      </c>
      <c r="H4862">
        <v>2.2837876338357201</v>
      </c>
      <c r="I4862">
        <v>2.0338488473837302</v>
      </c>
      <c r="J4862">
        <f t="shared" si="76"/>
        <v>2.0338488473837302</v>
      </c>
      <c r="K4862" t="str" cm="1">
        <f t="array" ref="K4862">INDEX($P$6:$P$13,MATCH(MIN(ABS(MOD(J4862 - $Q$6:$Q$13 + PI(), 2*PI()) - PI())),ABS(MOD(J4862 - $Q$6:$Q$13 + PI(), 2*PI()) - PI()),0))</f>
        <v>SE</v>
      </c>
      <c r="L4862">
        <v>5.0620064010359904</v>
      </c>
      <c r="M4862">
        <v>7.8070238961113798</v>
      </c>
      <c r="N4862">
        <v>1.02084202236599</v>
      </c>
    </row>
    <row r="4863" spans="1:14" x14ac:dyDescent="0.3">
      <c r="A4863">
        <v>1721566</v>
      </c>
      <c r="B4863">
        <v>2024</v>
      </c>
      <c r="C4863">
        <v>7</v>
      </c>
      <c r="D4863">
        <v>21</v>
      </c>
      <c r="E4863">
        <v>1600</v>
      </c>
      <c r="F4863">
        <v>-1.97492065429687</v>
      </c>
      <c r="G4863">
        <v>1.12974792480468</v>
      </c>
      <c r="H4863">
        <v>2.2752234976742098</v>
      </c>
      <c r="I4863">
        <v>2.0904087035069199</v>
      </c>
      <c r="J4863">
        <f t="shared" si="76"/>
        <v>2.0904087035069199</v>
      </c>
      <c r="K4863" t="str" cm="1">
        <f t="array" ref="K4863">INDEX($P$6:$P$13,MATCH(MIN(ABS(MOD(J4863 - $Q$6:$Q$13 + PI(), 2*PI()) - PI())),ABS(MOD(J4863 - $Q$6:$Q$13 + PI(), 2*PI()) - PI()),0))</f>
        <v>SE</v>
      </c>
      <c r="L4863">
        <v>5.0160134906475999</v>
      </c>
      <c r="M4863">
        <v>7.8178134494357598</v>
      </c>
      <c r="N4863">
        <v>1.0177086790402701</v>
      </c>
    </row>
    <row r="4864" spans="1:14" x14ac:dyDescent="0.3">
      <c r="A4864">
        <v>1721570</v>
      </c>
      <c r="B4864">
        <v>2024</v>
      </c>
      <c r="C4864">
        <v>7</v>
      </c>
      <c r="D4864">
        <v>21</v>
      </c>
      <c r="E4864">
        <v>1700</v>
      </c>
      <c r="F4864">
        <v>-1.8344921875</v>
      </c>
      <c r="G4864">
        <v>1.21092834472656</v>
      </c>
      <c r="H4864">
        <v>2.19811488372667</v>
      </c>
      <c r="I4864">
        <v>2.1542314140076302</v>
      </c>
      <c r="J4864">
        <f t="shared" si="76"/>
        <v>2.1542314140076302</v>
      </c>
      <c r="K4864" t="str" cm="1">
        <f t="array" ref="K4864">INDEX($P$6:$P$13,MATCH(MIN(ABS(MOD(J4864 - $Q$6:$Q$13 + PI(), 2*PI()) - PI())),ABS(MOD(J4864 - $Q$6:$Q$13 + PI(), 2*PI()) - PI()),0))</f>
        <v>SE</v>
      </c>
      <c r="L4864">
        <v>4.9685625883344402</v>
      </c>
      <c r="M4864">
        <v>7.8285953733656104</v>
      </c>
      <c r="N4864">
        <v>1.0148169464535099</v>
      </c>
    </row>
    <row r="4865" spans="1:14" x14ac:dyDescent="0.3">
      <c r="A4865">
        <v>1721574</v>
      </c>
      <c r="B4865">
        <v>2024</v>
      </c>
      <c r="C4865">
        <v>7</v>
      </c>
      <c r="D4865">
        <v>21</v>
      </c>
      <c r="E4865">
        <v>1800</v>
      </c>
      <c r="F4865">
        <v>-1.7575671386718701</v>
      </c>
      <c r="G4865">
        <v>1.13748718261718</v>
      </c>
      <c r="H4865">
        <v>2.0935422941888699</v>
      </c>
      <c r="I4865">
        <v>2.1451965446475101</v>
      </c>
      <c r="J4865">
        <f t="shared" si="76"/>
        <v>2.1451965446475101</v>
      </c>
      <c r="K4865" t="str" cm="1">
        <f t="array" ref="K4865">INDEX($P$6:$P$13,MATCH(MIN(ABS(MOD(J4865 - $Q$6:$Q$13 + PI(), 2*PI()) - PI())),ABS(MOD(J4865 - $Q$6:$Q$13 + PI(), 2*PI()) - PI()),0))</f>
        <v>SE</v>
      </c>
      <c r="L4865">
        <v>4.9213867609711999</v>
      </c>
      <c r="M4865">
        <v>7.8389947679307701</v>
      </c>
      <c r="N4865">
        <v>1.0124572449260201</v>
      </c>
    </row>
    <row r="4866" spans="1:14" x14ac:dyDescent="0.3">
      <c r="A4866">
        <v>1721577</v>
      </c>
      <c r="B4866">
        <v>2024</v>
      </c>
      <c r="C4866">
        <v>7</v>
      </c>
      <c r="D4866">
        <v>21</v>
      </c>
      <c r="E4866">
        <v>1900</v>
      </c>
      <c r="F4866">
        <v>-1.6696142578124999</v>
      </c>
      <c r="G4866">
        <v>1.1659875488281199</v>
      </c>
      <c r="H4866">
        <v>2.0364524875167098</v>
      </c>
      <c r="I4866">
        <v>2.1804190550372402</v>
      </c>
      <c r="J4866">
        <f t="shared" si="76"/>
        <v>2.1804190550372402</v>
      </c>
      <c r="K4866" t="str" cm="1">
        <f t="array" ref="K4866">INDEX($P$6:$P$13,MATCH(MIN(ABS(MOD(J4866 - $Q$6:$Q$13 + PI(), 2*PI()) - PI())),ABS(MOD(J4866 - $Q$6:$Q$13 + PI(), 2*PI()) - PI()),0))</f>
        <v>SE</v>
      </c>
      <c r="L4866">
        <v>4.8765109578880699</v>
      </c>
      <c r="M4866">
        <v>7.8511603673299097</v>
      </c>
      <c r="N4866">
        <v>1.01032662391662</v>
      </c>
    </row>
    <row r="4867" spans="1:14" x14ac:dyDescent="0.3">
      <c r="A4867">
        <v>1721581</v>
      </c>
      <c r="B4867">
        <v>2024</v>
      </c>
      <c r="C4867">
        <v>7</v>
      </c>
      <c r="D4867">
        <v>21</v>
      </c>
      <c r="E4867">
        <v>2000</v>
      </c>
      <c r="F4867">
        <v>-1.7313574218750001</v>
      </c>
      <c r="G4867">
        <v>0.95578369140624997</v>
      </c>
      <c r="H4867">
        <v>1.9776554267717601</v>
      </c>
      <c r="I4867">
        <v>2.0752066827024902</v>
      </c>
      <c r="J4867">
        <f t="shared" ref="J4867:J4930" si="77">IF(I4867&lt;0,I4867+2*PI(),I4867)</f>
        <v>2.0752066827024902</v>
      </c>
      <c r="K4867" t="str" cm="1">
        <f t="array" ref="K4867">INDEX($P$6:$P$13,MATCH(MIN(ABS(MOD(J4867 - $Q$6:$Q$13 + PI(), 2*PI()) - PI())),ABS(MOD(J4867 - $Q$6:$Q$13 + PI(), 2*PI()) - PI()),0))</f>
        <v>SE</v>
      </c>
      <c r="L4867">
        <v>4.8353000195530296</v>
      </c>
      <c r="M4867">
        <v>7.8599246342976796</v>
      </c>
      <c r="N4867">
        <v>1.00888848304748</v>
      </c>
    </row>
    <row r="4868" spans="1:14" x14ac:dyDescent="0.3">
      <c r="A4868">
        <v>1721584</v>
      </c>
      <c r="B4868">
        <v>2024</v>
      </c>
      <c r="C4868">
        <v>7</v>
      </c>
      <c r="D4868">
        <v>21</v>
      </c>
      <c r="E4868">
        <v>2100</v>
      </c>
      <c r="F4868">
        <v>-1.91912231445312</v>
      </c>
      <c r="G4868">
        <v>0.94256591796875</v>
      </c>
      <c r="H4868">
        <v>2.13809751123474</v>
      </c>
      <c r="I4868">
        <v>2.0273342824277298</v>
      </c>
      <c r="J4868">
        <f t="shared" si="77"/>
        <v>2.0273342824277298</v>
      </c>
      <c r="K4868" t="str" cm="1">
        <f t="array" ref="K4868">INDEX($P$6:$P$13,MATCH(MIN(ABS(MOD(J4868 - $Q$6:$Q$13 + PI(), 2*PI()) - PI())),ABS(MOD(J4868 - $Q$6:$Q$13 + PI(), 2*PI()) - PI()),0))</f>
        <v>SE</v>
      </c>
      <c r="L4868">
        <v>4.7997158079691102</v>
      </c>
      <c r="M4868">
        <v>7.8648779127332897</v>
      </c>
      <c r="N4868">
        <v>1.0084205203586101</v>
      </c>
    </row>
    <row r="4869" spans="1:14" x14ac:dyDescent="0.3">
      <c r="A4869">
        <v>1721588</v>
      </c>
      <c r="B4869">
        <v>2024</v>
      </c>
      <c r="C4869">
        <v>7</v>
      </c>
      <c r="D4869">
        <v>21</v>
      </c>
      <c r="E4869">
        <v>2200</v>
      </c>
      <c r="F4869">
        <v>-1.84301696777343</v>
      </c>
      <c r="G4869">
        <v>1.07256713867187</v>
      </c>
      <c r="H4869">
        <v>2.1323957912309699</v>
      </c>
      <c r="I4869">
        <v>2.0978475196801001</v>
      </c>
      <c r="J4869">
        <f t="shared" si="77"/>
        <v>2.0978475196801001</v>
      </c>
      <c r="K4869" t="str" cm="1">
        <f t="array" ref="K4869">INDEX($P$6:$P$13,MATCH(MIN(ABS(MOD(J4869 - $Q$6:$Q$13 + PI(), 2*PI()) - PI())),ABS(MOD(J4869 - $Q$6:$Q$13 + PI(), 2*PI()) - PI()),0))</f>
        <v>SE</v>
      </c>
      <c r="L4869">
        <v>4.7617869493614897</v>
      </c>
      <c r="M4869">
        <v>7.8819736904568103</v>
      </c>
      <c r="N4869">
        <v>1.0070585409800199</v>
      </c>
    </row>
    <row r="4870" spans="1:14" x14ac:dyDescent="0.3">
      <c r="A4870">
        <v>1721592</v>
      </c>
      <c r="B4870">
        <v>2024</v>
      </c>
      <c r="C4870">
        <v>7</v>
      </c>
      <c r="D4870">
        <v>21</v>
      </c>
      <c r="E4870">
        <v>2300</v>
      </c>
      <c r="F4870">
        <v>-2.1141082763671801</v>
      </c>
      <c r="G4870">
        <v>1.12973571777343</v>
      </c>
      <c r="H4870">
        <v>2.3970307874988301</v>
      </c>
      <c r="I4870">
        <v>2.06156763948501</v>
      </c>
      <c r="J4870">
        <f t="shared" si="77"/>
        <v>2.06156763948501</v>
      </c>
      <c r="K4870" t="str" cm="1">
        <f t="array" ref="K4870">INDEX($P$6:$P$13,MATCH(MIN(ABS(MOD(J4870 - $Q$6:$Q$13 + PI(), 2*PI()) - PI())),ABS(MOD(J4870 - $Q$6:$Q$13 + PI(), 2*PI()) - PI()),0))</f>
        <v>SE</v>
      </c>
      <c r="L4870">
        <v>4.7364904698871904</v>
      </c>
      <c r="M4870">
        <v>7.8812005784776398</v>
      </c>
      <c r="N4870">
        <v>1.0084831449720499</v>
      </c>
    </row>
    <row r="4871" spans="1:14" x14ac:dyDescent="0.3">
      <c r="A4871">
        <v>1721595</v>
      </c>
      <c r="B4871">
        <v>2024</v>
      </c>
      <c r="C4871">
        <v>7</v>
      </c>
      <c r="D4871">
        <v>21</v>
      </c>
      <c r="E4871">
        <v>0</v>
      </c>
      <c r="F4871">
        <v>-2.8384497070312502</v>
      </c>
      <c r="G4871">
        <v>-0.81126953125000001</v>
      </c>
      <c r="H4871">
        <v>2.9521102607593002</v>
      </c>
      <c r="I4871">
        <v>1.2924041992608699</v>
      </c>
      <c r="J4871">
        <f t="shared" si="77"/>
        <v>1.2924041992608699</v>
      </c>
      <c r="K4871" t="str" cm="1">
        <f t="array" ref="K4871">INDEX($P$6:$P$13,MATCH(MIN(ABS(MOD(J4871 - $Q$6:$Q$13 + PI(), 2*PI()) - PI())),ABS(MOD(J4871 - $Q$6:$Q$13 + PI(), 2*PI()) - PI()),0))</f>
        <v>E</v>
      </c>
      <c r="L4871">
        <v>5.49482665555169</v>
      </c>
      <c r="M4871">
        <v>7.5088912116156603</v>
      </c>
      <c r="N4871">
        <v>1.0379342503017801</v>
      </c>
    </row>
    <row r="4872" spans="1:14" x14ac:dyDescent="0.3">
      <c r="A4872">
        <v>1721599</v>
      </c>
      <c r="B4872">
        <v>2024</v>
      </c>
      <c r="C4872">
        <v>7</v>
      </c>
      <c r="D4872">
        <v>21</v>
      </c>
      <c r="E4872">
        <v>100</v>
      </c>
      <c r="F4872">
        <v>-2.7431109619140601</v>
      </c>
      <c r="G4872">
        <v>-0.41849731445312499</v>
      </c>
      <c r="H4872">
        <v>2.7748509422269101</v>
      </c>
      <c r="I4872">
        <v>1.4194006977154701</v>
      </c>
      <c r="J4872">
        <f t="shared" si="77"/>
        <v>1.4194006977154701</v>
      </c>
      <c r="K4872" t="str" cm="1">
        <f t="array" ref="K4872">INDEX($P$6:$P$13,MATCH(MIN(ABS(MOD(J4872 - $Q$6:$Q$13 + PI(), 2*PI()) - PI())),ABS(MOD(J4872 - $Q$6:$Q$13 + PI(), 2*PI()) - PI()),0))</f>
        <v>E</v>
      </c>
      <c r="L4872">
        <v>5.4712663203826901</v>
      </c>
      <c r="M4872">
        <v>7.52511352962917</v>
      </c>
      <c r="N4872">
        <v>1.03726736704508</v>
      </c>
    </row>
    <row r="4873" spans="1:14" x14ac:dyDescent="0.3">
      <c r="A4873">
        <v>1721602</v>
      </c>
      <c r="B4873">
        <v>2024</v>
      </c>
      <c r="C4873">
        <v>7</v>
      </c>
      <c r="D4873">
        <v>21</v>
      </c>
      <c r="E4873">
        <v>200</v>
      </c>
      <c r="F4873">
        <v>-2.6015612792968699</v>
      </c>
      <c r="G4873">
        <v>-7.2281494140624999E-2</v>
      </c>
      <c r="H4873">
        <v>2.60256521615347</v>
      </c>
      <c r="I4873">
        <v>1.54301958202902</v>
      </c>
      <c r="J4873">
        <f t="shared" si="77"/>
        <v>1.54301958202902</v>
      </c>
      <c r="K4873" t="str" cm="1">
        <f t="array" ref="K4873">INDEX($P$6:$P$13,MATCH(MIN(ABS(MOD(J4873 - $Q$6:$Q$13 + PI(), 2*PI()) - PI())),ABS(MOD(J4873 - $Q$6:$Q$13 + PI(), 2*PI()) - PI()),0))</f>
        <v>E</v>
      </c>
      <c r="L4873">
        <v>5.4457814074659296</v>
      </c>
      <c r="M4873">
        <v>7.54093530442979</v>
      </c>
      <c r="N4873">
        <v>1.0358468161688901</v>
      </c>
    </row>
    <row r="4874" spans="1:14" x14ac:dyDescent="0.3">
      <c r="A4874">
        <v>1721606</v>
      </c>
      <c r="B4874">
        <v>2024</v>
      </c>
      <c r="C4874">
        <v>7</v>
      </c>
      <c r="D4874">
        <v>22</v>
      </c>
      <c r="E4874">
        <v>300</v>
      </c>
      <c r="F4874">
        <v>-2.02850646972656</v>
      </c>
      <c r="G4874">
        <v>1.9669232177734299</v>
      </c>
      <c r="H4874">
        <v>2.8255310018364201</v>
      </c>
      <c r="I4874">
        <v>2.3407822865967201</v>
      </c>
      <c r="J4874">
        <f t="shared" si="77"/>
        <v>2.3407822865967201</v>
      </c>
      <c r="K4874" t="str" cm="1">
        <f t="array" ref="K4874">INDEX($P$6:$P$13,MATCH(MIN(ABS(MOD(J4874 - $Q$6:$Q$13 + PI(), 2*PI()) - PI())),ABS(MOD(J4874 - $Q$6:$Q$13 + PI(), 2*PI()) - PI()),0))</f>
        <v>SE</v>
      </c>
      <c r="L4874">
        <v>4.6959438718814104</v>
      </c>
      <c r="M4874">
        <v>7.8875905142890002</v>
      </c>
      <c r="N4874">
        <v>1.0223887761433901</v>
      </c>
    </row>
    <row r="4875" spans="1:14" x14ac:dyDescent="0.3">
      <c r="A4875">
        <v>1721610</v>
      </c>
      <c r="B4875">
        <v>2024</v>
      </c>
      <c r="C4875">
        <v>7</v>
      </c>
      <c r="D4875">
        <v>22</v>
      </c>
      <c r="E4875">
        <v>400</v>
      </c>
      <c r="F4875">
        <v>-1.6284136962890601</v>
      </c>
      <c r="G4875">
        <v>1.91860229492187</v>
      </c>
      <c r="H4875">
        <v>2.5164987447525702</v>
      </c>
      <c r="I4875">
        <v>2.4378247269947999</v>
      </c>
      <c r="J4875">
        <f t="shared" si="77"/>
        <v>2.4378247269947999</v>
      </c>
      <c r="K4875" t="str" cm="1">
        <f t="array" ref="K4875">INDEX($P$6:$P$13,MATCH(MIN(ABS(MOD(J4875 - $Q$6:$Q$13 + PI(), 2*PI()) - PI())),ABS(MOD(J4875 - $Q$6:$Q$13 + PI(), 2*PI()) - PI()),0))</f>
        <v>SE</v>
      </c>
      <c r="L4875">
        <v>4.71798330534254</v>
      </c>
      <c r="M4875">
        <v>7.9020429187350798</v>
      </c>
      <c r="N4875">
        <v>1.02678924136691</v>
      </c>
    </row>
    <row r="4876" spans="1:14" x14ac:dyDescent="0.3">
      <c r="A4876">
        <v>1721613</v>
      </c>
      <c r="B4876">
        <v>2024</v>
      </c>
      <c r="C4876">
        <v>7</v>
      </c>
      <c r="D4876">
        <v>22</v>
      </c>
      <c r="E4876">
        <v>500</v>
      </c>
      <c r="F4876">
        <v>-1.33816040039062</v>
      </c>
      <c r="G4876">
        <v>1.7767065429687501</v>
      </c>
      <c r="H4876">
        <v>2.2242660355725299</v>
      </c>
      <c r="I4876">
        <v>2.49606642840393</v>
      </c>
      <c r="J4876">
        <f t="shared" si="77"/>
        <v>2.49606642840393</v>
      </c>
      <c r="K4876" t="str" cm="1">
        <f t="array" ref="K4876">INDEX($P$6:$P$13,MATCH(MIN(ABS(MOD(J4876 - $Q$6:$Q$13 + PI(), 2*PI()) - PI())),ABS(MOD(J4876 - $Q$6:$Q$13 + PI(), 2*PI()) - PI()),0))</f>
        <v>SE</v>
      </c>
      <c r="L4876">
        <v>4.7461725399835597</v>
      </c>
      <c r="M4876">
        <v>7.9182251824272996</v>
      </c>
      <c r="N4876">
        <v>1.03186390135023</v>
      </c>
    </row>
    <row r="4877" spans="1:14" x14ac:dyDescent="0.3">
      <c r="A4877">
        <v>1721617</v>
      </c>
      <c r="B4877">
        <v>2024</v>
      </c>
      <c r="C4877">
        <v>7</v>
      </c>
      <c r="D4877">
        <v>22</v>
      </c>
      <c r="E4877">
        <v>600</v>
      </c>
      <c r="F4877">
        <v>-1.1893969726562501</v>
      </c>
      <c r="G4877">
        <v>1.78309143066406</v>
      </c>
      <c r="H4877">
        <v>2.1433805561942201</v>
      </c>
      <c r="I4877">
        <v>2.5533302106446198</v>
      </c>
      <c r="J4877">
        <f t="shared" si="77"/>
        <v>2.5533302106446198</v>
      </c>
      <c r="K4877" t="str" cm="1">
        <f t="array" ref="K4877">INDEX($P$6:$P$13,MATCH(MIN(ABS(MOD(J4877 - $Q$6:$Q$13 + PI(), 2*PI()) - PI())),ABS(MOD(J4877 - $Q$6:$Q$13 + PI(), 2*PI()) - PI()),0))</f>
        <v>SE</v>
      </c>
      <c r="L4877">
        <v>4.7775031506744101</v>
      </c>
      <c r="M4877">
        <v>7.93953959147135</v>
      </c>
      <c r="N4877">
        <v>1.0372171401977499</v>
      </c>
    </row>
    <row r="4878" spans="1:14" x14ac:dyDescent="0.3">
      <c r="A4878">
        <v>1721620</v>
      </c>
      <c r="B4878">
        <v>2024</v>
      </c>
      <c r="C4878">
        <v>7</v>
      </c>
      <c r="D4878">
        <v>22</v>
      </c>
      <c r="E4878">
        <v>700</v>
      </c>
      <c r="F4878">
        <v>-1.05468383789062</v>
      </c>
      <c r="G4878">
        <v>1.65126708984375</v>
      </c>
      <c r="H4878">
        <v>1.95934708510481</v>
      </c>
      <c r="I4878">
        <v>2.5731938463829298</v>
      </c>
      <c r="J4878">
        <f t="shared" si="77"/>
        <v>2.5731938463829298</v>
      </c>
      <c r="K4878" t="str" cm="1">
        <f t="array" ref="K4878">INDEX($P$6:$P$13,MATCH(MIN(ABS(MOD(J4878 - $Q$6:$Q$13 + PI(), 2*PI()) - PI())),ABS(MOD(J4878 - $Q$6:$Q$13 + PI(), 2*PI()) - PI()),0))</f>
        <v>SE</v>
      </c>
      <c r="L4878">
        <v>4.80877031894995</v>
      </c>
      <c r="M4878">
        <v>7.9624721739027198</v>
      </c>
      <c r="N4878">
        <v>1.04316149817572</v>
      </c>
    </row>
    <row r="4879" spans="1:14" x14ac:dyDescent="0.3">
      <c r="A4879">
        <v>1721624</v>
      </c>
      <c r="B4879">
        <v>2024</v>
      </c>
      <c r="C4879">
        <v>7</v>
      </c>
      <c r="D4879">
        <v>22</v>
      </c>
      <c r="E4879">
        <v>800</v>
      </c>
      <c r="F4879">
        <v>-1.0712493896484301</v>
      </c>
      <c r="G4879">
        <v>1.54917907714843</v>
      </c>
      <c r="H4879">
        <v>1.88348906763395</v>
      </c>
      <c r="I4879">
        <v>2.5365976646847299</v>
      </c>
      <c r="J4879">
        <f t="shared" si="77"/>
        <v>2.5365976646847299</v>
      </c>
      <c r="K4879" t="str" cm="1">
        <f t="array" ref="K4879">INDEX($P$6:$P$13,MATCH(MIN(ABS(MOD(J4879 - $Q$6:$Q$13 + PI(), 2*PI()) - PI())),ABS(MOD(J4879 - $Q$6:$Q$13 + PI(), 2*PI()) - PI()),0))</f>
        <v>SE</v>
      </c>
      <c r="L4879">
        <v>4.8390375590082</v>
      </c>
      <c r="M4879">
        <v>7.9877777099609304</v>
      </c>
      <c r="N4879">
        <v>1.0497953626844601</v>
      </c>
    </row>
    <row r="4880" spans="1:14" x14ac:dyDescent="0.3">
      <c r="A4880">
        <v>1721628</v>
      </c>
      <c r="B4880">
        <v>2024</v>
      </c>
      <c r="C4880">
        <v>7</v>
      </c>
      <c r="D4880">
        <v>22</v>
      </c>
      <c r="E4880">
        <v>900</v>
      </c>
      <c r="F4880">
        <v>-1.10097839355468</v>
      </c>
      <c r="G4880">
        <v>1.3742407226562501</v>
      </c>
      <c r="H4880">
        <v>1.76087790232061</v>
      </c>
      <c r="I4880">
        <v>2.4661484746983202</v>
      </c>
      <c r="J4880">
        <f t="shared" si="77"/>
        <v>2.4661484746983202</v>
      </c>
      <c r="K4880" t="str" cm="1">
        <f t="array" ref="K4880">INDEX($P$6:$P$13,MATCH(MIN(ABS(MOD(J4880 - $Q$6:$Q$13 + PI(), 2*PI()) - PI())),ABS(MOD(J4880 - $Q$6:$Q$13 + PI(), 2*PI()) - PI()),0))</f>
        <v>SE</v>
      </c>
      <c r="L4880">
        <v>4.8669498544865402</v>
      </c>
      <c r="M4880">
        <v>8.0145978927612305</v>
      </c>
      <c r="N4880">
        <v>1.05685488382975</v>
      </c>
    </row>
    <row r="4881" spans="1:14" x14ac:dyDescent="0.3">
      <c r="A4881">
        <v>1721631</v>
      </c>
      <c r="B4881">
        <v>2024</v>
      </c>
      <c r="C4881">
        <v>7</v>
      </c>
      <c r="D4881">
        <v>22</v>
      </c>
      <c r="E4881">
        <v>1000</v>
      </c>
      <c r="F4881">
        <v>-0.76741394042968702</v>
      </c>
      <c r="G4881">
        <v>0.69286499023437498</v>
      </c>
      <c r="H4881">
        <v>1.0339178162012199</v>
      </c>
      <c r="I4881">
        <v>2.3051875996533702</v>
      </c>
      <c r="J4881">
        <f t="shared" si="77"/>
        <v>2.3051875996533702</v>
      </c>
      <c r="K4881" t="str" cm="1">
        <f t="array" ref="K4881">INDEX($P$6:$P$13,MATCH(MIN(ABS(MOD(J4881 - $Q$6:$Q$13 + PI(), 2*PI()) - PI())),ABS(MOD(J4881 - $Q$6:$Q$13 + PI(), 2*PI()) - PI()),0))</f>
        <v>SE</v>
      </c>
      <c r="L4881">
        <v>4.8914798170177498</v>
      </c>
      <c r="M4881">
        <v>8.0652342902289504</v>
      </c>
      <c r="N4881">
        <v>1.0620176527235199</v>
      </c>
    </row>
    <row r="4882" spans="1:14" x14ac:dyDescent="0.3">
      <c r="A4882">
        <v>1721635</v>
      </c>
      <c r="B4882">
        <v>2024</v>
      </c>
      <c r="C4882">
        <v>7</v>
      </c>
      <c r="D4882">
        <v>22</v>
      </c>
      <c r="E4882">
        <v>1100</v>
      </c>
      <c r="F4882">
        <v>-0.99619689941406198</v>
      </c>
      <c r="G4882">
        <v>0.81584167480468694</v>
      </c>
      <c r="H4882">
        <v>1.2876357795394999</v>
      </c>
      <c r="I4882">
        <v>2.2569895526694501</v>
      </c>
      <c r="J4882">
        <f t="shared" si="77"/>
        <v>2.2569895526694501</v>
      </c>
      <c r="K4882" t="str" cm="1">
        <f t="array" ref="K4882">INDEX($P$6:$P$13,MATCH(MIN(ABS(MOD(J4882 - $Q$6:$Q$13 + PI(), 2*PI()) - PI())),ABS(MOD(J4882 - $Q$6:$Q$13 + PI(), 2*PI()) - PI()),0))</f>
        <v>SE</v>
      </c>
      <c r="L4882">
        <v>4.9145996061610902</v>
      </c>
      <c r="M4882">
        <v>8.0923668543497698</v>
      </c>
      <c r="N4882">
        <v>1.06998178693983</v>
      </c>
    </row>
    <row r="4883" spans="1:14" x14ac:dyDescent="0.3">
      <c r="A4883">
        <v>1721638</v>
      </c>
      <c r="B4883">
        <v>2024</v>
      </c>
      <c r="C4883">
        <v>7</v>
      </c>
      <c r="D4883">
        <v>22</v>
      </c>
      <c r="E4883">
        <v>1200</v>
      </c>
      <c r="F4883">
        <v>-1.08197937011718</v>
      </c>
      <c r="G4883">
        <v>0.84948974609375005</v>
      </c>
      <c r="H4883">
        <v>1.37561338539489</v>
      </c>
      <c r="I4883">
        <v>2.2364015028575301</v>
      </c>
      <c r="J4883">
        <f t="shared" si="77"/>
        <v>2.2364015028575301</v>
      </c>
      <c r="K4883" t="str" cm="1">
        <f t="array" ref="K4883">INDEX($P$6:$P$13,MATCH(MIN(ABS(MOD(J4883 - $Q$6:$Q$13 + PI(), 2*PI()) - PI())),ABS(MOD(J4883 - $Q$6:$Q$13 + PI(), 2*PI()) - PI()),0))</f>
        <v>SE</v>
      </c>
      <c r="L4883">
        <v>4.9339983082666601</v>
      </c>
      <c r="M4883">
        <v>8.1192327075534401</v>
      </c>
      <c r="N4883">
        <v>1.0779921213785799</v>
      </c>
    </row>
    <row r="4884" spans="1:14" x14ac:dyDescent="0.3">
      <c r="A4884">
        <v>1721642</v>
      </c>
      <c r="B4884">
        <v>2024</v>
      </c>
      <c r="C4884">
        <v>7</v>
      </c>
      <c r="D4884">
        <v>22</v>
      </c>
      <c r="E4884">
        <v>1300</v>
      </c>
      <c r="F4884">
        <v>-1.30564453125</v>
      </c>
      <c r="G4884">
        <v>1.02427551269531</v>
      </c>
      <c r="H4884">
        <v>1.65947219557613</v>
      </c>
      <c r="I4884">
        <v>2.2360130893507502</v>
      </c>
      <c r="J4884">
        <f t="shared" si="77"/>
        <v>2.2360130893507502</v>
      </c>
      <c r="K4884" t="str" cm="1">
        <f t="array" ref="K4884">INDEX($P$6:$P$13,MATCH(MIN(ABS(MOD(J4884 - $Q$6:$Q$13 + PI(), 2*PI()) - PI())),ABS(MOD(J4884 - $Q$6:$Q$13 + PI(), 2*PI()) - PI()),0))</f>
        <v>SE</v>
      </c>
      <c r="L4884">
        <v>4.9498941841811304</v>
      </c>
      <c r="M4884">
        <v>8.1386742062038806</v>
      </c>
      <c r="N4884">
        <v>1.0866614447699601</v>
      </c>
    </row>
    <row r="4885" spans="1:14" x14ac:dyDescent="0.3">
      <c r="A4885">
        <v>1721646</v>
      </c>
      <c r="B4885">
        <v>2024</v>
      </c>
      <c r="C4885">
        <v>7</v>
      </c>
      <c r="D4885">
        <v>22</v>
      </c>
      <c r="E4885">
        <v>1400</v>
      </c>
      <c r="F4885">
        <v>-1.18028137207031</v>
      </c>
      <c r="G4885">
        <v>1.14204223632812</v>
      </c>
      <c r="H4885">
        <v>1.64235336843613</v>
      </c>
      <c r="I4885">
        <v>2.3397300834682402</v>
      </c>
      <c r="J4885">
        <f t="shared" si="77"/>
        <v>2.3397300834682402</v>
      </c>
      <c r="K4885" t="str" cm="1">
        <f t="array" ref="K4885">INDEX($P$6:$P$13,MATCH(MIN(ABS(MOD(J4885 - $Q$6:$Q$13 + PI(), 2*PI()) - PI())),ABS(MOD(J4885 - $Q$6:$Q$13 + PI(), 2*PI()) - PI()),0))</f>
        <v>SE</v>
      </c>
      <c r="L4885">
        <v>4.9625218288058504</v>
      </c>
      <c r="M4885">
        <v>8.4172625011867908</v>
      </c>
      <c r="N4885">
        <v>1.17044353485107</v>
      </c>
    </row>
    <row r="4886" spans="1:14" x14ac:dyDescent="0.3">
      <c r="A4886">
        <v>1721649</v>
      </c>
      <c r="B4886">
        <v>2024</v>
      </c>
      <c r="C4886">
        <v>7</v>
      </c>
      <c r="D4886">
        <v>22</v>
      </c>
      <c r="E4886">
        <v>1500</v>
      </c>
      <c r="F4886">
        <v>-0.88822509765625002</v>
      </c>
      <c r="G4886">
        <v>1.3092181396484299</v>
      </c>
      <c r="H4886">
        <v>1.58208595256103</v>
      </c>
      <c r="I4886">
        <v>2.5454839573203598</v>
      </c>
      <c r="J4886">
        <f t="shared" si="77"/>
        <v>2.5454839573203598</v>
      </c>
      <c r="K4886" t="str" cm="1">
        <f t="array" ref="K4886">INDEX($P$6:$P$13,MATCH(MIN(ABS(MOD(J4886 - $Q$6:$Q$13 + PI(), 2*PI()) - PI())),ABS(MOD(J4886 - $Q$6:$Q$13 + PI(), 2*PI()) - PI()),0))</f>
        <v>SE</v>
      </c>
      <c r="L4886">
        <v>4.9697665738725796</v>
      </c>
      <c r="M4886">
        <v>8.4213158289591394</v>
      </c>
      <c r="N4886">
        <v>1.1725524266560801</v>
      </c>
    </row>
    <row r="4887" spans="1:14" x14ac:dyDescent="0.3">
      <c r="A4887">
        <v>1721653</v>
      </c>
      <c r="B4887">
        <v>2024</v>
      </c>
      <c r="C4887">
        <v>7</v>
      </c>
      <c r="D4887">
        <v>22</v>
      </c>
      <c r="E4887">
        <v>1600</v>
      </c>
      <c r="F4887">
        <v>-0.58918762207031194</v>
      </c>
      <c r="G4887">
        <v>1.3179443359375</v>
      </c>
      <c r="H4887">
        <v>1.4436479233631001</v>
      </c>
      <c r="I4887">
        <v>2.7211942725454601</v>
      </c>
      <c r="J4887">
        <f t="shared" si="77"/>
        <v>2.7211942725454601</v>
      </c>
      <c r="K4887" t="str" cm="1">
        <f t="array" ref="K4887">INDEX($P$6:$P$13,MATCH(MIN(ABS(MOD(J4887 - $Q$6:$Q$13 + PI(), 2*PI()) - PI())),ABS(MOD(J4887 - $Q$6:$Q$13 + PI(), 2*PI()) - PI()),0))</f>
        <v>SE</v>
      </c>
      <c r="L4887">
        <v>4.97593019389946</v>
      </c>
      <c r="M4887">
        <v>8.4162717395358602</v>
      </c>
      <c r="N4887">
        <v>1.17240238189697</v>
      </c>
    </row>
    <row r="4888" spans="1:14" x14ac:dyDescent="0.3">
      <c r="A4888">
        <v>1721656</v>
      </c>
      <c r="B4888">
        <v>2024</v>
      </c>
      <c r="C4888">
        <v>7</v>
      </c>
      <c r="D4888">
        <v>22</v>
      </c>
      <c r="E4888">
        <v>1700</v>
      </c>
      <c r="F4888">
        <v>-0.146343383789062</v>
      </c>
      <c r="G4888">
        <v>1.2351184082031199</v>
      </c>
      <c r="H4888">
        <v>1.2437579620895101</v>
      </c>
      <c r="I4888">
        <v>3.0236571851029002</v>
      </c>
      <c r="J4888">
        <f t="shared" si="77"/>
        <v>3.0236571851029002</v>
      </c>
      <c r="K4888" t="str" cm="1">
        <f t="array" ref="K4888">INDEX($P$6:$P$13,MATCH(MIN(ABS(MOD(J4888 - $Q$6:$Q$13 + PI(), 2*PI()) - PI())),ABS(MOD(J4888 - $Q$6:$Q$13 + PI(), 2*PI()) - PI()),0))</f>
        <v>S</v>
      </c>
      <c r="L4888">
        <v>4.9806204348485901</v>
      </c>
      <c r="M4888">
        <v>8.4076200061374209</v>
      </c>
      <c r="N4888">
        <v>1.17153241899278</v>
      </c>
    </row>
    <row r="4889" spans="1:14" x14ac:dyDescent="0.3">
      <c r="A4889">
        <v>1721660</v>
      </c>
      <c r="B4889">
        <v>2024</v>
      </c>
      <c r="C4889">
        <v>7</v>
      </c>
      <c r="D4889">
        <v>22</v>
      </c>
      <c r="E4889">
        <v>1800</v>
      </c>
      <c r="F4889">
        <v>0.12927917480468701</v>
      </c>
      <c r="G4889">
        <v>1.0171777343749999</v>
      </c>
      <c r="H4889">
        <v>1.02536025295816</v>
      </c>
      <c r="I4889">
        <v>-3.0151744853828801</v>
      </c>
      <c r="J4889">
        <f t="shared" si="77"/>
        <v>3.2680108217967061</v>
      </c>
      <c r="K4889" t="str" cm="1">
        <f t="array" ref="K4889">INDEX($P$6:$P$13,MATCH(MIN(ABS(MOD(J4889 - $Q$6:$Q$13 + PI(), 2*PI()) - PI())),ABS(MOD(J4889 - $Q$6:$Q$13 + PI(), 2*PI()) - PI()),0))</f>
        <v>S</v>
      </c>
      <c r="L4889">
        <v>4.9839575532385396</v>
      </c>
      <c r="M4889">
        <v>8.3992843627929599</v>
      </c>
      <c r="N4889">
        <v>1.17049312591552</v>
      </c>
    </row>
    <row r="4890" spans="1:14" x14ac:dyDescent="0.3">
      <c r="A4890">
        <v>1721664</v>
      </c>
      <c r="B4890">
        <v>2024</v>
      </c>
      <c r="C4890">
        <v>7</v>
      </c>
      <c r="D4890">
        <v>22</v>
      </c>
      <c r="E4890">
        <v>1900</v>
      </c>
      <c r="F4890">
        <v>0.39206237792968701</v>
      </c>
      <c r="G4890">
        <v>0.65849182128906203</v>
      </c>
      <c r="H4890">
        <v>0.76637091991572004</v>
      </c>
      <c r="I4890">
        <v>-2.60456646646211</v>
      </c>
      <c r="J4890">
        <f t="shared" si="77"/>
        <v>3.6786188407174762</v>
      </c>
      <c r="K4890" t="str" cm="1">
        <f t="array" ref="K4890">INDEX($P$6:$P$13,MATCH(MIN(ABS(MOD(J4890 - $Q$6:$Q$13 + PI(), 2*PI()) - PI())),ABS(MOD(J4890 - $Q$6:$Q$13 + PI(), 2*PI()) - PI()),0))</f>
        <v>SW</v>
      </c>
      <c r="L4890">
        <v>4.9861865598895703</v>
      </c>
      <c r="M4890">
        <v>8.3914794921875</v>
      </c>
      <c r="N4890">
        <v>1.1696897082858599</v>
      </c>
    </row>
    <row r="4891" spans="1:14" x14ac:dyDescent="0.3">
      <c r="A4891">
        <v>1721667</v>
      </c>
      <c r="B4891">
        <v>2024</v>
      </c>
      <c r="C4891">
        <v>7</v>
      </c>
      <c r="D4891">
        <v>22</v>
      </c>
      <c r="E4891">
        <v>2000</v>
      </c>
      <c r="F4891">
        <v>0.36987426757812503</v>
      </c>
      <c r="G4891">
        <v>0.324081420898437</v>
      </c>
      <c r="H4891">
        <v>0.49176797495160701</v>
      </c>
      <c r="I4891">
        <v>-2.2903018788429801</v>
      </c>
      <c r="J4891">
        <f t="shared" si="77"/>
        <v>3.9928834283366061</v>
      </c>
      <c r="K4891" t="str" cm="1">
        <f t="array" ref="K4891">INDEX($P$6:$P$13,MATCH(MIN(ABS(MOD(J4891 - $Q$6:$Q$13 + PI(), 2*PI()) - PI())),ABS(MOD(J4891 - $Q$6:$Q$13 + PI(), 2*PI()) - PI()),0))</f>
        <v>SW</v>
      </c>
      <c r="L4891">
        <v>4.9876715385133998</v>
      </c>
      <c r="M4891">
        <v>8.3847743140326596</v>
      </c>
      <c r="N4891">
        <v>1.16903400421142</v>
      </c>
    </row>
    <row r="4892" spans="1:14" x14ac:dyDescent="0.3">
      <c r="A4892">
        <v>1721671</v>
      </c>
      <c r="B4892">
        <v>2024</v>
      </c>
      <c r="C4892">
        <v>7</v>
      </c>
      <c r="D4892">
        <v>22</v>
      </c>
      <c r="E4892">
        <v>2100</v>
      </c>
      <c r="F4892">
        <v>0.232655639648437</v>
      </c>
      <c r="G4892">
        <v>0.108898315429687</v>
      </c>
      <c r="H4892">
        <v>0.25688030240492798</v>
      </c>
      <c r="I4892">
        <v>-2.0085723837554399</v>
      </c>
      <c r="J4892">
        <f t="shared" si="77"/>
        <v>4.2746129234241463</v>
      </c>
      <c r="K4892" t="str" cm="1">
        <f t="array" ref="K4892">INDEX($P$6:$P$13,MATCH(MIN(ABS(MOD(J4892 - $Q$6:$Q$13 + PI(), 2*PI()) - PI())),ABS(MOD(J4892 - $Q$6:$Q$13 + PI(), 2*PI()) - PI()),0))</f>
        <v>SW</v>
      </c>
      <c r="L4892">
        <v>4.9886392720721799</v>
      </c>
      <c r="M4892">
        <v>8.3780474132961693</v>
      </c>
      <c r="N4892">
        <v>1.1685682932535799</v>
      </c>
    </row>
    <row r="4893" spans="1:14" x14ac:dyDescent="0.3">
      <c r="A4893">
        <v>1721674</v>
      </c>
      <c r="B4893">
        <v>2024</v>
      </c>
      <c r="C4893">
        <v>7</v>
      </c>
      <c r="D4893">
        <v>22</v>
      </c>
      <c r="E4893">
        <v>2200</v>
      </c>
      <c r="F4893">
        <v>8.5347290039062496E-2</v>
      </c>
      <c r="G4893">
        <v>-0.39534545898437501</v>
      </c>
      <c r="H4893">
        <v>0.40445295382352903</v>
      </c>
      <c r="I4893">
        <v>-0.212617398538821</v>
      </c>
      <c r="J4893">
        <f t="shared" si="77"/>
        <v>6.0705679086407649</v>
      </c>
      <c r="K4893" t="str" cm="1">
        <f t="array" ref="K4893">INDEX($P$6:$P$13,MATCH(MIN(ABS(MOD(J4893 - $Q$6:$Q$13 + PI(), 2*PI()) - PI())),ABS(MOD(J4893 - $Q$6:$Q$13 + PI(), 2*PI()) - PI()),0))</f>
        <v>N</v>
      </c>
      <c r="L4893">
        <v>4.9906900244742598</v>
      </c>
      <c r="M4893">
        <v>8.39443821377224</v>
      </c>
      <c r="N4893">
        <v>1.1659419801500099</v>
      </c>
    </row>
    <row r="4894" spans="1:14" x14ac:dyDescent="0.3">
      <c r="A4894">
        <v>1721678</v>
      </c>
      <c r="B4894">
        <v>2024</v>
      </c>
      <c r="C4894">
        <v>7</v>
      </c>
      <c r="D4894">
        <v>22</v>
      </c>
      <c r="E4894">
        <v>2300</v>
      </c>
      <c r="F4894">
        <v>-0.13240722656250001</v>
      </c>
      <c r="G4894">
        <v>-9.5343017578124994E-2</v>
      </c>
      <c r="H4894">
        <v>0.16316238735344499</v>
      </c>
      <c r="I4894">
        <v>0.94672445885602796</v>
      </c>
      <c r="J4894">
        <f t="shared" si="77"/>
        <v>0.94672445885602796</v>
      </c>
      <c r="K4894" t="str" cm="1">
        <f t="array" ref="K4894">INDEX($P$6:$P$13,MATCH(MIN(ABS(MOD(J4894 - $Q$6:$Q$13 + PI(), 2*PI()) - PI())),ABS(MOD(J4894 - $Q$6:$Q$13 + PI(), 2*PI()) - PI()),0))</f>
        <v>NE</v>
      </c>
      <c r="L4894">
        <v>4.9904755512344696</v>
      </c>
      <c r="M4894">
        <v>8.3846437666151203</v>
      </c>
      <c r="N4894">
        <v>1.16597790188259</v>
      </c>
    </row>
    <row r="4895" spans="1:14" x14ac:dyDescent="0.3">
      <c r="A4895">
        <v>1721682</v>
      </c>
      <c r="B4895">
        <v>2024</v>
      </c>
      <c r="C4895">
        <v>7</v>
      </c>
      <c r="D4895">
        <v>22</v>
      </c>
      <c r="E4895">
        <v>0</v>
      </c>
      <c r="F4895">
        <v>-2.3379925537109298</v>
      </c>
      <c r="G4895">
        <v>1.3619653320312499</v>
      </c>
      <c r="H4895">
        <v>2.70576398580193</v>
      </c>
      <c r="I4895">
        <v>2.09827582745578</v>
      </c>
      <c r="J4895">
        <f t="shared" si="77"/>
        <v>2.09827582745578</v>
      </c>
      <c r="K4895" t="str" cm="1">
        <f t="array" ref="K4895">INDEX($P$6:$P$13,MATCH(MIN(ABS(MOD(J4895 - $Q$6:$Q$13 + PI(), 2*PI()) - PI())),ABS(MOD(J4895 - $Q$6:$Q$13 + PI(), 2*PI()) - PI()),0))</f>
        <v>SE</v>
      </c>
      <c r="L4895">
        <v>4.7101367746414802</v>
      </c>
      <c r="M4895">
        <v>7.8787582185533296</v>
      </c>
      <c r="N4895">
        <v>1.01095721456739</v>
      </c>
    </row>
    <row r="4896" spans="1:14" x14ac:dyDescent="0.3">
      <c r="A4896">
        <v>1721685</v>
      </c>
      <c r="B4896">
        <v>2024</v>
      </c>
      <c r="C4896">
        <v>7</v>
      </c>
      <c r="D4896">
        <v>22</v>
      </c>
      <c r="E4896">
        <v>100</v>
      </c>
      <c r="F4896">
        <v>-2.3220574951171802</v>
      </c>
      <c r="G4896">
        <v>1.5893701171875001</v>
      </c>
      <c r="H4896">
        <v>2.8139026955526498</v>
      </c>
      <c r="I4896">
        <v>2.1710207395245402</v>
      </c>
      <c r="J4896">
        <f t="shared" si="77"/>
        <v>2.1710207395245402</v>
      </c>
      <c r="K4896" t="str" cm="1">
        <f t="array" ref="K4896">INDEX($P$6:$P$13,MATCH(MIN(ABS(MOD(J4896 - $Q$6:$Q$13 + PI(), 2*PI()) - PI())),ABS(MOD(J4896 - $Q$6:$Q$13 + PI(), 2*PI()) - PI()),0))</f>
        <v>SE</v>
      </c>
      <c r="L4896">
        <v>4.6938140531856396</v>
      </c>
      <c r="M4896">
        <v>7.8798970116509297</v>
      </c>
      <c r="N4896">
        <v>1.0139935281541601</v>
      </c>
    </row>
    <row r="4897" spans="1:14" x14ac:dyDescent="0.3">
      <c r="A4897">
        <v>1721689</v>
      </c>
      <c r="B4897">
        <v>2024</v>
      </c>
      <c r="C4897">
        <v>7</v>
      </c>
      <c r="D4897">
        <v>22</v>
      </c>
      <c r="E4897">
        <v>200</v>
      </c>
      <c r="F4897">
        <v>-2.2996130371093702</v>
      </c>
      <c r="G4897">
        <v>1.8957635498046801</v>
      </c>
      <c r="H4897">
        <v>2.9802918577232398</v>
      </c>
      <c r="I4897">
        <v>2.2602295635884899</v>
      </c>
      <c r="J4897">
        <f t="shared" si="77"/>
        <v>2.2602295635884899</v>
      </c>
      <c r="K4897" t="str" cm="1">
        <f t="array" ref="K4897">INDEX($P$6:$P$13,MATCH(MIN(ABS(MOD(J4897 - $Q$6:$Q$13 + PI(), 2*PI()) - PI())),ABS(MOD(J4897 - $Q$6:$Q$13 + PI(), 2*PI()) - PI()),0))</f>
        <v>SE</v>
      </c>
      <c r="L4897">
        <v>4.68649935575427</v>
      </c>
      <c r="M4897">
        <v>7.8792853885226704</v>
      </c>
      <c r="N4897">
        <v>1.0181049240960001</v>
      </c>
    </row>
    <row r="4898" spans="1:14" x14ac:dyDescent="0.3">
      <c r="A4898">
        <v>1721692</v>
      </c>
      <c r="B4898">
        <v>2024</v>
      </c>
      <c r="C4898">
        <v>7</v>
      </c>
      <c r="D4898">
        <v>23</v>
      </c>
      <c r="E4898">
        <v>300</v>
      </c>
      <c r="F4898">
        <v>-4.0074462890625002E-2</v>
      </c>
      <c r="G4898">
        <v>1.1395343017578099</v>
      </c>
      <c r="H4898">
        <v>1.1402387414303301</v>
      </c>
      <c r="I4898">
        <v>3.1064397367979102</v>
      </c>
      <c r="J4898">
        <f t="shared" si="77"/>
        <v>3.1064397367979102</v>
      </c>
      <c r="K4898" t="str" cm="1">
        <f t="array" ref="K4898">INDEX($P$6:$P$13,MATCH(MIN(ABS(MOD(J4898 - $Q$6:$Q$13 + PI(), 2*PI()) - PI())),ABS(MOD(J4898 - $Q$6:$Q$13 + PI(), 2*PI()) - PI()),0))</f>
        <v>S</v>
      </c>
      <c r="L4898">
        <v>4.9860622790387001</v>
      </c>
      <c r="M4898">
        <v>8.3925680584377709</v>
      </c>
      <c r="N4898">
        <v>1.1819093492296</v>
      </c>
    </row>
    <row r="4899" spans="1:14" x14ac:dyDescent="0.3">
      <c r="A4899">
        <v>1721696</v>
      </c>
      <c r="B4899">
        <v>2024</v>
      </c>
      <c r="C4899">
        <v>7</v>
      </c>
      <c r="D4899">
        <v>23</v>
      </c>
      <c r="E4899">
        <v>400</v>
      </c>
      <c r="F4899">
        <v>0.45301879882812501</v>
      </c>
      <c r="G4899">
        <v>1.1866271972656199</v>
      </c>
      <c r="H4899">
        <v>1.2701614611466301</v>
      </c>
      <c r="I4899">
        <v>-2.7768997929964798</v>
      </c>
      <c r="J4899">
        <f t="shared" si="77"/>
        <v>3.5062855141831064</v>
      </c>
      <c r="K4899" t="str" cm="1">
        <f t="array" ref="K4899">INDEX($P$6:$P$13,MATCH(MIN(ABS(MOD(J4899 - $Q$6:$Q$13 + PI(), 2*PI()) - PI())),ABS(MOD(J4899 - $Q$6:$Q$13 + PI(), 2*PI()) - PI()),0))</f>
        <v>S</v>
      </c>
      <c r="L4899">
        <v>4.9807935995008101</v>
      </c>
      <c r="M4899">
        <v>8.3785998026529906</v>
      </c>
      <c r="N4899">
        <v>1.1811483171251</v>
      </c>
    </row>
    <row r="4900" spans="1:14" x14ac:dyDescent="0.3">
      <c r="A4900">
        <v>1721700</v>
      </c>
      <c r="B4900">
        <v>2024</v>
      </c>
      <c r="C4900">
        <v>7</v>
      </c>
      <c r="D4900">
        <v>23</v>
      </c>
      <c r="E4900">
        <v>500</v>
      </c>
      <c r="F4900">
        <v>0.83315124511718697</v>
      </c>
      <c r="G4900">
        <v>0.90838500976562497</v>
      </c>
      <c r="H4900">
        <v>1.2326006341095199</v>
      </c>
      <c r="I4900">
        <v>-2.3993673016109498</v>
      </c>
      <c r="J4900">
        <f t="shared" si="77"/>
        <v>3.8838180055686364</v>
      </c>
      <c r="K4900" t="str" cm="1">
        <f t="array" ref="K4900">INDEX($P$6:$P$13,MATCH(MIN(ABS(MOD(J4900 - $Q$6:$Q$13 + PI(), 2*PI()) - PI())),ABS(MOD(J4900 - $Q$6:$Q$13 + PI(), 2*PI()) - PI()),0))</f>
        <v>SW</v>
      </c>
      <c r="L4900">
        <v>4.9761849104623899</v>
      </c>
      <c r="M4900">
        <v>8.3640349706014003</v>
      </c>
      <c r="N4900">
        <v>1.1802132924397699</v>
      </c>
    </row>
    <row r="4901" spans="1:14" x14ac:dyDescent="0.3">
      <c r="A4901">
        <v>1721703</v>
      </c>
      <c r="B4901">
        <v>2024</v>
      </c>
      <c r="C4901">
        <v>7</v>
      </c>
      <c r="D4901">
        <v>23</v>
      </c>
      <c r="E4901">
        <v>600</v>
      </c>
      <c r="F4901">
        <v>1.1084509277343699</v>
      </c>
      <c r="G4901">
        <v>0.54396606445312501</v>
      </c>
      <c r="H4901">
        <v>1.2347317678231999</v>
      </c>
      <c r="I4901">
        <v>-2.0270120623225698</v>
      </c>
      <c r="J4901">
        <f t="shared" si="77"/>
        <v>4.2561732448570169</v>
      </c>
      <c r="K4901" t="str" cm="1">
        <f t="array" ref="K4901">INDEX($P$6:$P$13,MATCH(MIN(ABS(MOD(J4901 - $Q$6:$Q$13 + PI(), 2*PI()) - PI())),ABS(MOD(J4901 - $Q$6:$Q$13 + PI(), 2*PI()) - PI()),0))</f>
        <v>SW</v>
      </c>
      <c r="L4901">
        <v>4.9726314250292196</v>
      </c>
      <c r="M4901">
        <v>8.3475727505154005</v>
      </c>
      <c r="N4901">
        <v>1.1792094442579399</v>
      </c>
    </row>
    <row r="4902" spans="1:14" x14ac:dyDescent="0.3">
      <c r="A4902">
        <v>1721707</v>
      </c>
      <c r="B4902">
        <v>2024</v>
      </c>
      <c r="C4902">
        <v>7</v>
      </c>
      <c r="D4902">
        <v>23</v>
      </c>
      <c r="E4902">
        <v>700</v>
      </c>
      <c r="F4902">
        <v>1.2360736083984301</v>
      </c>
      <c r="G4902">
        <v>7.2134399414062494E-2</v>
      </c>
      <c r="H4902">
        <v>1.2381766178368701</v>
      </c>
      <c r="I4902">
        <v>-1.6290879029573</v>
      </c>
      <c r="J4902">
        <f t="shared" si="77"/>
        <v>4.654097404222286</v>
      </c>
      <c r="K4902" t="str" cm="1">
        <f t="array" ref="K4902">INDEX($P$6:$P$13,MATCH(MIN(ABS(MOD(J4902 - $Q$6:$Q$13 + PI(), 2*PI()) - PI())),ABS(MOD(J4902 - $Q$6:$Q$13 + PI(), 2*PI()) - PI()),0))</f>
        <v>W</v>
      </c>
      <c r="L4902">
        <v>4.9703151850571397</v>
      </c>
      <c r="M4902">
        <v>8.3285437689887107</v>
      </c>
      <c r="N4902">
        <v>1.1778286298116001</v>
      </c>
    </row>
    <row r="4903" spans="1:14" x14ac:dyDescent="0.3">
      <c r="A4903">
        <v>1721710</v>
      </c>
      <c r="B4903">
        <v>2024</v>
      </c>
      <c r="C4903">
        <v>7</v>
      </c>
      <c r="D4903">
        <v>23</v>
      </c>
      <c r="E4903">
        <v>800</v>
      </c>
      <c r="F4903">
        <v>1.23593566894531</v>
      </c>
      <c r="G4903">
        <v>-0.34129272460937499</v>
      </c>
      <c r="H4903">
        <v>1.2821925368846001</v>
      </c>
      <c r="I4903">
        <v>-1.30136948685621</v>
      </c>
      <c r="J4903">
        <f t="shared" si="77"/>
        <v>4.9818158203233764</v>
      </c>
      <c r="K4903" t="str" cm="1">
        <f t="array" ref="K4903">INDEX($P$6:$P$13,MATCH(MIN(ABS(MOD(J4903 - $Q$6:$Q$13 + PI(), 2*PI()) - PI())),ABS(MOD(J4903 - $Q$6:$Q$13 + PI(), 2*PI()) - PI()),0))</f>
        <v>W</v>
      </c>
      <c r="L4903">
        <v>4.9695254690218897</v>
      </c>
      <c r="M4903">
        <v>8.3074650234646192</v>
      </c>
      <c r="N4903">
        <v>1.1760704252454901</v>
      </c>
    </row>
    <row r="4904" spans="1:14" x14ac:dyDescent="0.3">
      <c r="A4904">
        <v>1721714</v>
      </c>
      <c r="B4904">
        <v>2024</v>
      </c>
      <c r="C4904">
        <v>7</v>
      </c>
      <c r="D4904">
        <v>23</v>
      </c>
      <c r="E4904">
        <v>900</v>
      </c>
      <c r="F4904">
        <v>1.0770434570312499</v>
      </c>
      <c r="G4904">
        <v>-0.49767822265625</v>
      </c>
      <c r="H4904">
        <v>1.18646796064626</v>
      </c>
      <c r="I4904">
        <v>-1.1379437481563099</v>
      </c>
      <c r="J4904">
        <f t="shared" si="77"/>
        <v>5.1452415590232761</v>
      </c>
      <c r="K4904" t="str" cm="1">
        <f t="array" ref="K4904">INDEX($P$6:$P$13,MATCH(MIN(ABS(MOD(J4904 - $Q$6:$Q$13 + PI(), 2*PI()) - PI())),ABS(MOD(J4904 - $Q$6:$Q$13 + PI(), 2*PI()) - PI()),0))</f>
        <v>NW</v>
      </c>
      <c r="L4904">
        <v>4.9701983610573199</v>
      </c>
      <c r="M4904">
        <v>8.2837706671820701</v>
      </c>
      <c r="N4904">
        <v>1.1737691561381001</v>
      </c>
    </row>
    <row r="4905" spans="1:14" x14ac:dyDescent="0.3">
      <c r="A4905">
        <v>1721718</v>
      </c>
      <c r="B4905">
        <v>2024</v>
      </c>
      <c r="C4905">
        <v>7</v>
      </c>
      <c r="D4905">
        <v>23</v>
      </c>
      <c r="E4905">
        <v>1000</v>
      </c>
      <c r="F4905">
        <v>0.69133483886718705</v>
      </c>
      <c r="G4905">
        <v>-0.80520446777343702</v>
      </c>
      <c r="H4905">
        <v>1.06127192290846</v>
      </c>
      <c r="I4905">
        <v>-0.70945586107832903</v>
      </c>
      <c r="J4905">
        <f t="shared" si="77"/>
        <v>5.5737294461012574</v>
      </c>
      <c r="K4905" t="str" cm="1">
        <f t="array" ref="K4905">INDEX($P$6:$P$13,MATCH(MIN(ABS(MOD(J4905 - $Q$6:$Q$13 + PI(), 2*PI()) - PI())),ABS(MOD(J4905 - $Q$6:$Q$13 + PI(), 2*PI()) - PI()),0))</f>
        <v>NW</v>
      </c>
      <c r="L4905">
        <v>4.9737091175503396</v>
      </c>
      <c r="M4905">
        <v>8.2777968512640996</v>
      </c>
      <c r="N4905">
        <v>1.16895055770874</v>
      </c>
    </row>
    <row r="4906" spans="1:14" x14ac:dyDescent="0.3">
      <c r="A4906">
        <v>1721721</v>
      </c>
      <c r="B4906">
        <v>2024</v>
      </c>
      <c r="C4906">
        <v>7</v>
      </c>
      <c r="D4906">
        <v>23</v>
      </c>
      <c r="E4906">
        <v>1100</v>
      </c>
      <c r="F4906">
        <v>0.55938598632812497</v>
      </c>
      <c r="G4906">
        <v>-0.62439331054687497</v>
      </c>
      <c r="H4906">
        <v>0.83831956195473301</v>
      </c>
      <c r="I4906">
        <v>-0.73053819448008595</v>
      </c>
      <c r="J4906">
        <f t="shared" si="77"/>
        <v>5.5526471126994998</v>
      </c>
      <c r="K4906" t="str" cm="1">
        <f t="array" ref="K4906">INDEX($P$6:$P$13,MATCH(MIN(ABS(MOD(J4906 - $Q$6:$Q$13 + PI(), 2*PI()) - PI())),ABS(MOD(J4906 - $Q$6:$Q$13 + PI(), 2*PI()) - PI()),0))</f>
        <v>NW</v>
      </c>
      <c r="L4906">
        <v>4.9770396668095902</v>
      </c>
      <c r="M4906">
        <v>8.2491078906588999</v>
      </c>
      <c r="N4906">
        <v>1.1658437516954201</v>
      </c>
    </row>
    <row r="4907" spans="1:14" x14ac:dyDescent="0.3">
      <c r="A4907">
        <v>1721725</v>
      </c>
      <c r="B4907">
        <v>2024</v>
      </c>
      <c r="C4907">
        <v>7</v>
      </c>
      <c r="D4907">
        <v>23</v>
      </c>
      <c r="E4907">
        <v>1200</v>
      </c>
      <c r="F4907">
        <v>0.65563537597656196</v>
      </c>
      <c r="G4907">
        <v>-0.52215393066406202</v>
      </c>
      <c r="H4907">
        <v>0.83815420630088</v>
      </c>
      <c r="I4907">
        <v>-0.89824884211267497</v>
      </c>
      <c r="J4907">
        <f t="shared" si="77"/>
        <v>5.3849364650669109</v>
      </c>
      <c r="K4907" t="str" cm="1">
        <f t="array" ref="K4907">INDEX($P$6:$P$13,MATCH(MIN(ABS(MOD(J4907 - $Q$6:$Q$13 + PI(), 2*PI()) - PI())),ABS(MOD(J4907 - $Q$6:$Q$13 + PI(), 2*PI()) - PI()),0))</f>
        <v>NW</v>
      </c>
      <c r="L4907">
        <v>4.9814152404805903</v>
      </c>
      <c r="M4907">
        <v>8.2195110321044904</v>
      </c>
      <c r="N4907">
        <v>1.16223271687825</v>
      </c>
    </row>
    <row r="4908" spans="1:14" x14ac:dyDescent="0.3">
      <c r="A4908">
        <v>1721728</v>
      </c>
      <c r="B4908">
        <v>2024</v>
      </c>
      <c r="C4908">
        <v>7</v>
      </c>
      <c r="D4908">
        <v>23</v>
      </c>
      <c r="E4908">
        <v>1300</v>
      </c>
      <c r="F4908">
        <v>0.65171630859374996</v>
      </c>
      <c r="G4908">
        <v>-0.48413757324218698</v>
      </c>
      <c r="H4908">
        <v>0.81186411222069499</v>
      </c>
      <c r="I4908">
        <v>-0.93187694482111305</v>
      </c>
      <c r="J4908">
        <f t="shared" si="77"/>
        <v>5.3513083623584734</v>
      </c>
      <c r="K4908" t="str" cm="1">
        <f t="array" ref="K4908">INDEX($P$6:$P$13,MATCH(MIN(ABS(MOD(J4908 - $Q$6:$Q$13 + PI(), 2*PI()) - PI())),ABS(MOD(J4908 - $Q$6:$Q$13 + PI(), 2*PI()) - PI()),0))</f>
        <v>NW</v>
      </c>
      <c r="L4908">
        <v>4.9867983175826396</v>
      </c>
      <c r="M4908">
        <v>8.1893044577704508</v>
      </c>
      <c r="N4908">
        <v>1.15818209118313</v>
      </c>
    </row>
    <row r="4909" spans="1:14" x14ac:dyDescent="0.3">
      <c r="A4909">
        <v>1721732</v>
      </c>
      <c r="B4909">
        <v>2024</v>
      </c>
      <c r="C4909">
        <v>7</v>
      </c>
      <c r="D4909">
        <v>23</v>
      </c>
      <c r="E4909">
        <v>1400</v>
      </c>
      <c r="F4909">
        <v>0.61958679199218702</v>
      </c>
      <c r="G4909">
        <v>-0.68555297851562502</v>
      </c>
      <c r="H4909">
        <v>0.92405123189291505</v>
      </c>
      <c r="I4909">
        <v>-0.73489774895904703</v>
      </c>
      <c r="J4909">
        <f t="shared" si="77"/>
        <v>5.5482875582205393</v>
      </c>
      <c r="K4909" t="str" cm="1">
        <f t="array" ref="K4909">INDEX($P$6:$P$13,MATCH(MIN(ABS(MOD(J4909 - $Q$6:$Q$13 + PI(), 2*PI()) - PI())),ABS(MOD(J4909 - $Q$6:$Q$13 + PI(), 2*PI()) - PI()),0))</f>
        <v>NW</v>
      </c>
      <c r="L4909">
        <v>4.9931109562678504</v>
      </c>
      <c r="M4909">
        <v>8.1587424808078293</v>
      </c>
      <c r="N4909">
        <v>1.1538724899291899</v>
      </c>
    </row>
    <row r="4910" spans="1:14" x14ac:dyDescent="0.3">
      <c r="A4910">
        <v>1721736</v>
      </c>
      <c r="B4910">
        <v>2024</v>
      </c>
      <c r="C4910">
        <v>7</v>
      </c>
      <c r="D4910">
        <v>23</v>
      </c>
      <c r="E4910">
        <v>1500</v>
      </c>
      <c r="F4910">
        <v>0.62829040527343705</v>
      </c>
      <c r="G4910">
        <v>-0.85026062011718695</v>
      </c>
      <c r="H4910">
        <v>1.0572095135216599</v>
      </c>
      <c r="I4910">
        <v>-0.63638415489483302</v>
      </c>
      <c r="J4910">
        <f t="shared" si="77"/>
        <v>5.6468011522847537</v>
      </c>
      <c r="K4910" t="str" cm="1">
        <f t="array" ref="K4910">INDEX($P$6:$P$13,MATCH(MIN(ABS(MOD(J4910 - $Q$6:$Q$13 + PI(), 2*PI()) - PI())),ABS(MOD(J4910 - $Q$6:$Q$13 + PI(), 2*PI()) - PI()),0))</f>
        <v>NW</v>
      </c>
      <c r="L4910">
        <v>5.0000678728021102</v>
      </c>
      <c r="M4910">
        <v>8.1286710103352799</v>
      </c>
      <c r="N4910">
        <v>1.1490850713517899</v>
      </c>
    </row>
    <row r="4911" spans="1:14" x14ac:dyDescent="0.3">
      <c r="A4911">
        <v>1721739</v>
      </c>
      <c r="B4911">
        <v>2024</v>
      </c>
      <c r="C4911">
        <v>7</v>
      </c>
      <c r="D4911">
        <v>23</v>
      </c>
      <c r="E4911">
        <v>1600</v>
      </c>
      <c r="F4911">
        <v>0.50331542968749998</v>
      </c>
      <c r="G4911">
        <v>-0.89512695312500001</v>
      </c>
      <c r="H4911">
        <v>1.0269268152952</v>
      </c>
      <c r="I4911">
        <v>-0.51222524832126703</v>
      </c>
      <c r="J4911">
        <f t="shared" si="77"/>
        <v>5.7709600588583196</v>
      </c>
      <c r="K4911" t="str" cm="1">
        <f t="array" ref="K4911">INDEX($P$6:$P$13,MATCH(MIN(ABS(MOD(J4911 - $Q$6:$Q$13 + PI(), 2*PI()) - PI())),ABS(MOD(J4911 - $Q$6:$Q$13 + PI(), 2*PI()) - PI()),0))</f>
        <v>NW</v>
      </c>
      <c r="L4911">
        <v>5.0075542257610701</v>
      </c>
      <c r="M4911">
        <v>8.0991742875840895</v>
      </c>
      <c r="N4911">
        <v>1.14403086238437</v>
      </c>
    </row>
    <row r="4912" spans="1:14" x14ac:dyDescent="0.3">
      <c r="A4912">
        <v>1721743</v>
      </c>
      <c r="B4912">
        <v>2024</v>
      </c>
      <c r="C4912">
        <v>7</v>
      </c>
      <c r="D4912">
        <v>23</v>
      </c>
      <c r="E4912">
        <v>1700</v>
      </c>
      <c r="F4912">
        <v>0.46795837402343698</v>
      </c>
      <c r="G4912">
        <v>-0.795000610351562</v>
      </c>
      <c r="H4912">
        <v>0.922502580092877</v>
      </c>
      <c r="I4912">
        <v>-0.53201460711368198</v>
      </c>
      <c r="J4912">
        <f t="shared" si="77"/>
        <v>5.751170700065904</v>
      </c>
      <c r="K4912" t="str" cm="1">
        <f t="array" ref="K4912">INDEX($P$6:$P$13,MATCH(MIN(ABS(MOD(J4912 - $Q$6:$Q$13 + PI(), 2*PI()) - PI())),ABS(MOD(J4912 - $Q$6:$Q$13 + PI(), 2*PI()) - PI()),0))</f>
        <v>NW</v>
      </c>
      <c r="L4912">
        <v>5.0154033900325397</v>
      </c>
      <c r="M4912">
        <v>8.0707753499348893</v>
      </c>
      <c r="N4912">
        <v>1.13847666316562</v>
      </c>
    </row>
    <row r="4913" spans="1:14" x14ac:dyDescent="0.3">
      <c r="A4913">
        <v>1721746</v>
      </c>
      <c r="B4913">
        <v>2024</v>
      </c>
      <c r="C4913">
        <v>7</v>
      </c>
      <c r="D4913">
        <v>23</v>
      </c>
      <c r="E4913">
        <v>1800</v>
      </c>
      <c r="F4913">
        <v>0.29284301757812498</v>
      </c>
      <c r="G4913">
        <v>-0.67851989746093699</v>
      </c>
      <c r="H4913">
        <v>0.73901710683492505</v>
      </c>
      <c r="I4913">
        <v>-0.407439933172424</v>
      </c>
      <c r="J4913">
        <f t="shared" si="77"/>
        <v>5.8757453740071623</v>
      </c>
      <c r="K4913" t="str" cm="1">
        <f t="array" ref="K4913">INDEX($P$6:$P$13,MATCH(MIN(ABS(MOD(J4913 - $Q$6:$Q$13 + PI(), 2*PI()) - PI())),ABS(MOD(J4913 - $Q$6:$Q$13 + PI(), 2*PI()) - PI()),0))</f>
        <v>NW</v>
      </c>
      <c r="L4913">
        <v>5.02355094670882</v>
      </c>
      <c r="M4913">
        <v>8.0425667232937208</v>
      </c>
      <c r="N4913">
        <v>1.13260136710272</v>
      </c>
    </row>
    <row r="4914" spans="1:14" x14ac:dyDescent="0.3">
      <c r="A4914">
        <v>1721750</v>
      </c>
      <c r="B4914">
        <v>2024</v>
      </c>
      <c r="C4914">
        <v>7</v>
      </c>
      <c r="D4914">
        <v>23</v>
      </c>
      <c r="E4914">
        <v>1900</v>
      </c>
      <c r="F4914">
        <v>0.55303649902343699</v>
      </c>
      <c r="G4914">
        <v>-0.60671936035156204</v>
      </c>
      <c r="H4914">
        <v>0.82094929896888802</v>
      </c>
      <c r="I4914">
        <v>-0.73914310888127199</v>
      </c>
      <c r="J4914">
        <f t="shared" si="77"/>
        <v>5.5440421982983139</v>
      </c>
      <c r="K4914" t="str" cm="1">
        <f t="array" ref="K4914">INDEX($P$6:$P$13,MATCH(MIN(ABS(MOD(J4914 - $Q$6:$Q$13 + PI(), 2*PI()) - PI())),ABS(MOD(J4914 - $Q$6:$Q$13 + PI(), 2*PI()) - PI()),0))</f>
        <v>NW</v>
      </c>
      <c r="L4914">
        <v>5.0316265980356603</v>
      </c>
      <c r="M4914">
        <v>8.0134354697333396</v>
      </c>
      <c r="N4914">
        <v>1.1265881326463401</v>
      </c>
    </row>
    <row r="4915" spans="1:14" x14ac:dyDescent="0.3">
      <c r="A4915">
        <v>1721754</v>
      </c>
      <c r="B4915">
        <v>2024</v>
      </c>
      <c r="C4915">
        <v>7</v>
      </c>
      <c r="D4915">
        <v>23</v>
      </c>
      <c r="E4915">
        <v>2000</v>
      </c>
      <c r="F4915">
        <v>0.84189880371093695</v>
      </c>
      <c r="G4915">
        <v>-0.75903381347656196</v>
      </c>
      <c r="H4915">
        <v>1.13354573162739</v>
      </c>
      <c r="I4915">
        <v>-0.83711246146454299</v>
      </c>
      <c r="J4915">
        <f t="shared" si="77"/>
        <v>5.4460728457150429</v>
      </c>
      <c r="K4915" t="str" cm="1">
        <f t="array" ref="K4915">INDEX($P$6:$P$13,MATCH(MIN(ABS(MOD(J4915 - $Q$6:$Q$13 + PI(), 2*PI()) - PI())),ABS(MOD(J4915 - $Q$6:$Q$13 + PI(), 2*PI()) - PI()),0))</f>
        <v>NW</v>
      </c>
      <c r="L4915">
        <v>5.0398221507929097</v>
      </c>
      <c r="M4915">
        <v>7.9835429721408397</v>
      </c>
      <c r="N4915">
        <v>1.1204626560211099</v>
      </c>
    </row>
    <row r="4916" spans="1:14" x14ac:dyDescent="0.3">
      <c r="A4916">
        <v>1721757</v>
      </c>
      <c r="B4916">
        <v>2024</v>
      </c>
      <c r="C4916">
        <v>7</v>
      </c>
      <c r="D4916">
        <v>23</v>
      </c>
      <c r="E4916">
        <v>2100</v>
      </c>
      <c r="F4916">
        <v>1.1855865478515599</v>
      </c>
      <c r="G4916">
        <v>-1.0433117675781201</v>
      </c>
      <c r="H4916">
        <v>1.57927670368861</v>
      </c>
      <c r="I4916">
        <v>-0.84914356488262999</v>
      </c>
      <c r="J4916">
        <f t="shared" si="77"/>
        <v>5.434041742296956</v>
      </c>
      <c r="K4916" t="str" cm="1">
        <f t="array" ref="K4916">INDEX($P$6:$P$13,MATCH(MIN(ABS(MOD(J4916 - $Q$6:$Q$13 + PI(), 2*PI()) - PI())),ABS(MOD(J4916 - $Q$6:$Q$13 + PI(), 2*PI()) - PI()),0))</f>
        <v>NW</v>
      </c>
      <c r="L4916">
        <v>5.0480859988367799</v>
      </c>
      <c r="M4916">
        <v>7.9518252478705502</v>
      </c>
      <c r="N4916">
        <v>1.11419990327623</v>
      </c>
    </row>
    <row r="4917" spans="1:14" x14ac:dyDescent="0.3">
      <c r="A4917">
        <v>1721761</v>
      </c>
      <c r="B4917">
        <v>2024</v>
      </c>
      <c r="C4917">
        <v>7</v>
      </c>
      <c r="D4917">
        <v>23</v>
      </c>
      <c r="E4917">
        <v>2200</v>
      </c>
      <c r="F4917">
        <v>1.0344567871093699</v>
      </c>
      <c r="G4917">
        <v>-1.1117022705078099</v>
      </c>
      <c r="H4917">
        <v>1.5185462728046399</v>
      </c>
      <c r="I4917">
        <v>-0.74942126177518298</v>
      </c>
      <c r="J4917">
        <f t="shared" si="77"/>
        <v>5.5337640454044035</v>
      </c>
      <c r="K4917" t="str" cm="1">
        <f t="array" ref="K4917">INDEX($P$6:$P$13,MATCH(MIN(ABS(MOD(J4917 - $Q$6:$Q$13 + PI(), 2*PI()) - PI())),ABS(MOD(J4917 - $Q$6:$Q$13 + PI(), 2*PI()) - PI()),0))</f>
        <v>NW</v>
      </c>
      <c r="L4917">
        <v>5.0570726879818597</v>
      </c>
      <c r="M4917">
        <v>7.9352265463935003</v>
      </c>
      <c r="N4917">
        <v>1.10578701231214</v>
      </c>
    </row>
    <row r="4918" spans="1:14" x14ac:dyDescent="0.3">
      <c r="A4918">
        <v>1721764</v>
      </c>
      <c r="B4918">
        <v>2024</v>
      </c>
      <c r="C4918">
        <v>7</v>
      </c>
      <c r="D4918">
        <v>23</v>
      </c>
      <c r="E4918">
        <v>2300</v>
      </c>
      <c r="F4918">
        <v>1.08866882324218</v>
      </c>
      <c r="G4918">
        <v>-1.3127679443359299</v>
      </c>
      <c r="H4918">
        <v>1.7054499354643999</v>
      </c>
      <c r="I4918">
        <v>-0.69234887402934198</v>
      </c>
      <c r="J4918">
        <f t="shared" si="77"/>
        <v>5.590836433150244</v>
      </c>
      <c r="K4918" t="str" cm="1">
        <f t="array" ref="K4918">INDEX($P$6:$P$13,MATCH(MIN(ABS(MOD(J4918 - $Q$6:$Q$13 + PI(), 2*PI()) - PI())),ABS(MOD(J4918 - $Q$6:$Q$13 + PI(), 2*PI()) - PI()),0))</f>
        <v>NW</v>
      </c>
      <c r="L4918">
        <v>5.0648278130761701</v>
      </c>
      <c r="M4918">
        <v>7.9044664171006902</v>
      </c>
      <c r="N4918">
        <v>1.0991104443868001</v>
      </c>
    </row>
    <row r="4919" spans="1:14" x14ac:dyDescent="0.3">
      <c r="A4919">
        <v>1721768</v>
      </c>
      <c r="B4919">
        <v>2024</v>
      </c>
      <c r="C4919">
        <v>7</v>
      </c>
      <c r="D4919">
        <v>23</v>
      </c>
      <c r="E4919">
        <v>0</v>
      </c>
      <c r="F4919">
        <v>-0.42266296386718699</v>
      </c>
      <c r="G4919">
        <v>0.232437133789062</v>
      </c>
      <c r="H4919">
        <v>0.48235982646678799</v>
      </c>
      <c r="I4919">
        <v>2.07358959009574</v>
      </c>
      <c r="J4919">
        <f t="shared" si="77"/>
        <v>2.07358959009574</v>
      </c>
      <c r="K4919" t="str" cm="1">
        <f t="array" ref="K4919">INDEX($P$6:$P$13,MATCH(MIN(ABS(MOD(J4919 - $Q$6:$Q$13 + PI(), 2*PI()) - PI())),ABS(MOD(J4919 - $Q$6:$Q$13 + PI(), 2*PI()) - PI()),0))</f>
        <v>SE</v>
      </c>
      <c r="L4919">
        <v>4.9895449835682397</v>
      </c>
      <c r="M4919">
        <v>8.3753308190239792</v>
      </c>
      <c r="N4919">
        <v>1.1659132639567</v>
      </c>
    </row>
    <row r="4920" spans="1:14" x14ac:dyDescent="0.3">
      <c r="A4920">
        <v>1721772</v>
      </c>
      <c r="B4920">
        <v>2024</v>
      </c>
      <c r="C4920">
        <v>7</v>
      </c>
      <c r="D4920">
        <v>23</v>
      </c>
      <c r="E4920">
        <v>100</v>
      </c>
      <c r="F4920">
        <v>-0.54200195312499999</v>
      </c>
      <c r="G4920">
        <v>0.53556884765625001</v>
      </c>
      <c r="H4920">
        <v>0.76197119878060804</v>
      </c>
      <c r="I4920">
        <v>2.3502245538890199</v>
      </c>
      <c r="J4920">
        <f t="shared" si="77"/>
        <v>2.3502245538890199</v>
      </c>
      <c r="K4920" t="str" cm="1">
        <f t="array" ref="K4920">INDEX($P$6:$P$13,MATCH(MIN(ABS(MOD(J4920 - $Q$6:$Q$13 + PI(), 2*PI()) - PI())),ABS(MOD(J4920 - $Q$6:$Q$13 + PI(), 2*PI()) - PI()),0))</f>
        <v>SE</v>
      </c>
      <c r="L4920">
        <v>4.98846598905725</v>
      </c>
      <c r="M4920">
        <v>8.3659278021918393</v>
      </c>
      <c r="N4920">
        <v>1.16579522026909</v>
      </c>
    </row>
    <row r="4921" spans="1:14" x14ac:dyDescent="0.3">
      <c r="A4921">
        <v>1721775</v>
      </c>
      <c r="B4921">
        <v>2024</v>
      </c>
      <c r="C4921">
        <v>7</v>
      </c>
      <c r="D4921">
        <v>23</v>
      </c>
      <c r="E4921">
        <v>200</v>
      </c>
      <c r="F4921">
        <v>-0.35326599121093699</v>
      </c>
      <c r="G4921">
        <v>0.92085388183593697</v>
      </c>
      <c r="H4921">
        <v>0.98629038940798797</v>
      </c>
      <c r="I4921">
        <v>2.7752786254387001</v>
      </c>
      <c r="J4921">
        <f t="shared" si="77"/>
        <v>2.7752786254387001</v>
      </c>
      <c r="K4921" t="str" cm="1">
        <f t="array" ref="K4921">INDEX($P$6:$P$13,MATCH(MIN(ABS(MOD(J4921 - $Q$6:$Q$13 + PI(), 2*PI()) - PI())),ABS(MOD(J4921 - $Q$6:$Q$13 + PI(), 2*PI()) - PI()),0))</f>
        <v>S</v>
      </c>
      <c r="L4921">
        <v>4.98727597031949</v>
      </c>
      <c r="M4921">
        <v>8.3540569941202794</v>
      </c>
      <c r="N4921">
        <v>1.1655412250094901</v>
      </c>
    </row>
    <row r="4922" spans="1:14" x14ac:dyDescent="0.3">
      <c r="A4922">
        <v>1721779</v>
      </c>
      <c r="B4922">
        <v>2024</v>
      </c>
      <c r="C4922">
        <v>7</v>
      </c>
      <c r="D4922">
        <v>24</v>
      </c>
      <c r="E4922">
        <v>300</v>
      </c>
      <c r="F4922">
        <v>1.0873388671874999</v>
      </c>
      <c r="G4922">
        <v>-2.1203570556640599</v>
      </c>
      <c r="H4922">
        <v>2.3829015622977301</v>
      </c>
      <c r="I4922">
        <v>-0.473842476989352</v>
      </c>
      <c r="J4922">
        <f t="shared" si="77"/>
        <v>5.8093428301902339</v>
      </c>
      <c r="K4922" t="str" cm="1">
        <f t="array" ref="K4922">INDEX($P$6:$P$13,MATCH(MIN(ABS(MOD(J4922 - $Q$6:$Q$13 + PI(), 2*PI()) - PI())),ABS(MOD(J4922 - $Q$6:$Q$13 + PI(), 2*PI()) - PI()),0))</f>
        <v>NW</v>
      </c>
      <c r="L4922">
        <v>5.0995600498367004</v>
      </c>
      <c r="M4922">
        <v>7.7538419299655397</v>
      </c>
      <c r="N4922">
        <v>1.0740451282925001</v>
      </c>
    </row>
    <row r="4923" spans="1:14" x14ac:dyDescent="0.3">
      <c r="A4923">
        <v>1721782</v>
      </c>
      <c r="B4923">
        <v>2024</v>
      </c>
      <c r="C4923">
        <v>7</v>
      </c>
      <c r="D4923">
        <v>24</v>
      </c>
      <c r="E4923">
        <v>400</v>
      </c>
      <c r="F4923">
        <v>1.0705169677734301</v>
      </c>
      <c r="G4923">
        <v>-2.18131652832031</v>
      </c>
      <c r="H4923">
        <v>2.4298453397313602</v>
      </c>
      <c r="I4923">
        <v>-0.45623352058143402</v>
      </c>
      <c r="J4923">
        <f t="shared" si="77"/>
        <v>5.8269517865981522</v>
      </c>
      <c r="K4923" t="str" cm="1">
        <f t="array" ref="K4923">INDEX($P$6:$P$13,MATCH(MIN(ABS(MOD(J4923 - $Q$6:$Q$13 + PI(), 2*PI()) - PI())),ABS(MOD(J4923 - $Q$6:$Q$13 + PI(), 2*PI()) - PI()),0))</f>
        <v>NW</v>
      </c>
      <c r="L4923">
        <v>5.10638910504795</v>
      </c>
      <c r="M4923">
        <v>7.7236028247409401</v>
      </c>
      <c r="N4923">
        <v>1.06705962287055</v>
      </c>
    </row>
    <row r="4924" spans="1:14" x14ac:dyDescent="0.3">
      <c r="A4924">
        <v>1721786</v>
      </c>
      <c r="B4924">
        <v>2024</v>
      </c>
      <c r="C4924">
        <v>7</v>
      </c>
      <c r="D4924">
        <v>24</v>
      </c>
      <c r="E4924">
        <v>500</v>
      </c>
      <c r="F4924">
        <v>1.10811218261718</v>
      </c>
      <c r="G4924">
        <v>-2.2881689453125</v>
      </c>
      <c r="H4924">
        <v>2.5423669545439598</v>
      </c>
      <c r="I4924">
        <v>-0.45099190122565602</v>
      </c>
      <c r="J4924">
        <f t="shared" si="77"/>
        <v>5.8321934059539302</v>
      </c>
      <c r="K4924" t="str" cm="1">
        <f t="array" ref="K4924">INDEX($P$6:$P$13,MATCH(MIN(ABS(MOD(J4924 - $Q$6:$Q$13 + PI(), 2*PI()) - PI())),ABS(MOD(J4924 - $Q$6:$Q$13 + PI(), 2*PI()) - PI()),0))</f>
        <v>NW</v>
      </c>
      <c r="L4924">
        <v>5.1130522157326102</v>
      </c>
      <c r="M4924">
        <v>7.6932673984103701</v>
      </c>
      <c r="N4924">
        <v>1.06004166603088</v>
      </c>
    </row>
    <row r="4925" spans="1:14" x14ac:dyDescent="0.3">
      <c r="A4925">
        <v>1721790</v>
      </c>
      <c r="B4925">
        <v>2024</v>
      </c>
      <c r="C4925">
        <v>7</v>
      </c>
      <c r="D4925">
        <v>24</v>
      </c>
      <c r="E4925">
        <v>600</v>
      </c>
      <c r="F4925">
        <v>1.02423767089843</v>
      </c>
      <c r="G4925">
        <v>-2.3710064697265598</v>
      </c>
      <c r="H4925">
        <v>2.5827765071667801</v>
      </c>
      <c r="I4925">
        <v>-0.40777154360895901</v>
      </c>
      <c r="J4925">
        <f t="shared" si="77"/>
        <v>5.8754137635706272</v>
      </c>
      <c r="K4925" t="str" cm="1">
        <f t="array" ref="K4925">INDEX($P$6:$P$13,MATCH(MIN(ABS(MOD(J4925 - $Q$6:$Q$13 + PI(), 2*PI()) - PI())),ABS(MOD(J4925 - $Q$6:$Q$13 + PI(), 2*PI()) - PI()),0))</f>
        <v>NW</v>
      </c>
      <c r="L4925">
        <v>5.1189149577376698</v>
      </c>
      <c r="M4925">
        <v>7.6645253499348902</v>
      </c>
      <c r="N4925">
        <v>1.0528257422977001</v>
      </c>
    </row>
    <row r="4926" spans="1:14" x14ac:dyDescent="0.3">
      <c r="A4926">
        <v>1721793</v>
      </c>
      <c r="B4926">
        <v>2024</v>
      </c>
      <c r="C4926">
        <v>7</v>
      </c>
      <c r="D4926">
        <v>24</v>
      </c>
      <c r="E4926">
        <v>700</v>
      </c>
      <c r="F4926">
        <v>0.92875976562499996</v>
      </c>
      <c r="G4926">
        <v>-2.5542626953125001</v>
      </c>
      <c r="H4926">
        <v>2.7178764907384698</v>
      </c>
      <c r="I4926">
        <v>-0.34874920800586401</v>
      </c>
      <c r="J4926">
        <f t="shared" si="77"/>
        <v>5.9344360991737224</v>
      </c>
      <c r="K4926" t="str" cm="1">
        <f t="array" ref="K4926">INDEX($P$6:$P$13,MATCH(MIN(ABS(MOD(J4926 - $Q$6:$Q$13 + PI(), 2*PI()) - PI())),ABS(MOD(J4926 - $Q$6:$Q$13 + PI(), 2*PI()) - PI()),0))</f>
        <v>N</v>
      </c>
      <c r="L4926">
        <v>5.1240504792210597</v>
      </c>
      <c r="M4926">
        <v>7.6367548836602097</v>
      </c>
      <c r="N4926">
        <v>1.04553781615363</v>
      </c>
    </row>
    <row r="4927" spans="1:14" x14ac:dyDescent="0.3">
      <c r="A4927">
        <v>1721797</v>
      </c>
      <c r="B4927">
        <v>2024</v>
      </c>
      <c r="C4927">
        <v>7</v>
      </c>
      <c r="D4927">
        <v>24</v>
      </c>
      <c r="E4927">
        <v>800</v>
      </c>
      <c r="F4927">
        <v>0.70029113769531204</v>
      </c>
      <c r="G4927">
        <v>-2.5371038818359302</v>
      </c>
      <c r="H4927">
        <v>2.63197716265958</v>
      </c>
      <c r="I4927">
        <v>-0.26931414827440697</v>
      </c>
      <c r="J4927">
        <f t="shared" si="77"/>
        <v>6.0138711589051796</v>
      </c>
      <c r="K4927" t="str" cm="1">
        <f t="array" ref="K4927">INDEX($P$6:$P$13,MATCH(MIN(ABS(MOD(J4927 - $Q$6:$Q$13 + PI(), 2*PI()) - PI())),ABS(MOD(J4927 - $Q$6:$Q$13 + PI(), 2*PI()) - PI()),0))</f>
        <v>N</v>
      </c>
      <c r="L4927">
        <v>5.1284282426022898</v>
      </c>
      <c r="M4927">
        <v>7.6104721493191096</v>
      </c>
      <c r="N4927">
        <v>1.0380697515275701</v>
      </c>
    </row>
    <row r="4928" spans="1:14" x14ac:dyDescent="0.3">
      <c r="A4928">
        <v>1721800</v>
      </c>
      <c r="B4928">
        <v>2024</v>
      </c>
      <c r="C4928">
        <v>7</v>
      </c>
      <c r="D4928">
        <v>24</v>
      </c>
      <c r="E4928">
        <v>900</v>
      </c>
      <c r="F4928">
        <v>0.49020568847656198</v>
      </c>
      <c r="G4928">
        <v>-2.5820202636718701</v>
      </c>
      <c r="H4928">
        <v>2.62814197847585</v>
      </c>
      <c r="I4928">
        <v>-0.18762058610478</v>
      </c>
      <c r="J4928">
        <f t="shared" si="77"/>
        <v>6.0955647210748065</v>
      </c>
      <c r="K4928" t="str" cm="1">
        <f t="array" ref="K4928">INDEX($P$6:$P$13,MATCH(MIN(ABS(MOD(J4928 - $Q$6:$Q$13 + PI(), 2*PI()) - PI())),ABS(MOD(J4928 - $Q$6:$Q$13 + PI(), 2*PI()) - PI()),0))</f>
        <v>N</v>
      </c>
      <c r="L4928">
        <v>5.1317774339891802</v>
      </c>
      <c r="M4928">
        <v>7.5863387849595796</v>
      </c>
      <c r="N4928">
        <v>1.0304125150044701</v>
      </c>
    </row>
    <row r="4929" spans="1:14" x14ac:dyDescent="0.3">
      <c r="A4929">
        <v>1721804</v>
      </c>
      <c r="B4929">
        <v>2024</v>
      </c>
      <c r="C4929">
        <v>7</v>
      </c>
      <c r="D4929">
        <v>24</v>
      </c>
      <c r="E4929">
        <v>1000</v>
      </c>
      <c r="F4929">
        <v>-9.0136718750000004E-3</v>
      </c>
      <c r="G4929">
        <v>-1.79016479492187</v>
      </c>
      <c r="H4929">
        <v>1.7901874871807</v>
      </c>
      <c r="I4929">
        <v>5.0350647768697696E-3</v>
      </c>
      <c r="J4929">
        <f t="shared" si="77"/>
        <v>5.0350647768697696E-3</v>
      </c>
      <c r="K4929" t="str" cm="1">
        <f t="array" ref="K4929">INDEX($P$6:$P$13,MATCH(MIN(ABS(MOD(J4929 - $Q$6:$Q$13 + PI(), 2*PI()) - PI())),ABS(MOD(J4929 - $Q$6:$Q$13 + PI(), 2*PI()) - PI()),0))</f>
        <v>N</v>
      </c>
      <c r="L4929">
        <v>5.1341655201293301</v>
      </c>
      <c r="M4929">
        <v>7.5797330008612702</v>
      </c>
      <c r="N4929">
        <v>1.0206856197781</v>
      </c>
    </row>
    <row r="4930" spans="1:14" x14ac:dyDescent="0.3">
      <c r="A4930">
        <v>1721808</v>
      </c>
      <c r="B4930">
        <v>2024</v>
      </c>
      <c r="C4930">
        <v>7</v>
      </c>
      <c r="D4930">
        <v>24</v>
      </c>
      <c r="E4930">
        <v>1100</v>
      </c>
      <c r="F4930">
        <v>9.2470092773437498E-2</v>
      </c>
      <c r="G4930">
        <v>-1.6272912597656199</v>
      </c>
      <c r="H4930">
        <v>1.6299164279701901</v>
      </c>
      <c r="I4930">
        <v>-5.6763505030530403E-2</v>
      </c>
      <c r="J4930">
        <f t="shared" si="77"/>
        <v>6.2264218021490558</v>
      </c>
      <c r="K4930" t="str" cm="1">
        <f t="array" ref="K4930">INDEX($P$6:$P$13,MATCH(MIN(ABS(MOD(J4930 - $Q$6:$Q$13 + PI(), 2*PI()) - PI())),ABS(MOD(J4930 - $Q$6:$Q$13 + PI(), 2*PI()) - PI()),0))</f>
        <v>N</v>
      </c>
      <c r="L4930">
        <v>5.1337995426141996</v>
      </c>
      <c r="M4930">
        <v>7.5643485387166303</v>
      </c>
      <c r="N4930">
        <v>1.01232947243584</v>
      </c>
    </row>
    <row r="4931" spans="1:14" x14ac:dyDescent="0.3">
      <c r="A4931">
        <v>1721811</v>
      </c>
      <c r="B4931">
        <v>2024</v>
      </c>
      <c r="C4931">
        <v>7</v>
      </c>
      <c r="D4931">
        <v>24</v>
      </c>
      <c r="E4931">
        <v>1200</v>
      </c>
      <c r="F4931">
        <v>0.24808593749999999</v>
      </c>
      <c r="G4931">
        <v>-1.6626660156249999</v>
      </c>
      <c r="H4931">
        <v>1.68107254807743</v>
      </c>
      <c r="I4931">
        <v>-0.14811697220682299</v>
      </c>
      <c r="J4931">
        <f t="shared" ref="J4931:J4994" si="78">IF(I4931&lt;0,I4931+2*PI(),I4931)</f>
        <v>6.1350683349727628</v>
      </c>
      <c r="K4931" t="str" cm="1">
        <f t="array" ref="K4931">INDEX($P$6:$P$13,MATCH(MIN(ABS(MOD(J4931 - $Q$6:$Q$13 + PI(), 2*PI()) - PI())),ABS(MOD(J4931 - $Q$6:$Q$13 + PI(), 2*PI()) - PI()),0))</f>
        <v>N</v>
      </c>
      <c r="L4931">
        <v>5.1331045167510396</v>
      </c>
      <c r="M4931">
        <v>7.54614787631564</v>
      </c>
      <c r="N4931">
        <v>1.00432440969679</v>
      </c>
    </row>
    <row r="4932" spans="1:14" x14ac:dyDescent="0.3">
      <c r="A4932">
        <v>1721815</v>
      </c>
      <c r="B4932">
        <v>2024</v>
      </c>
      <c r="C4932">
        <v>7</v>
      </c>
      <c r="D4932">
        <v>24</v>
      </c>
      <c r="E4932">
        <v>1300</v>
      </c>
      <c r="F4932">
        <v>0.45539062499999999</v>
      </c>
      <c r="G4932">
        <v>-1.69659057617187</v>
      </c>
      <c r="H4932">
        <v>1.75664458684536</v>
      </c>
      <c r="I4932">
        <v>-0.26223408751726401</v>
      </c>
      <c r="J4932">
        <f t="shared" si="78"/>
        <v>6.0209512196623223</v>
      </c>
      <c r="K4932" t="str" cm="1">
        <f t="array" ref="K4932">INDEX($P$6:$P$13,MATCH(MIN(ABS(MOD(J4932 - $Q$6:$Q$13 + PI(), 2*PI()) - PI())),ABS(MOD(J4932 - $Q$6:$Q$13 + PI(), 2*PI()) - PI()),0))</f>
        <v>N</v>
      </c>
      <c r="L4932">
        <v>5.1322684025314702</v>
      </c>
      <c r="M4932">
        <v>7.5272377861870599</v>
      </c>
      <c r="N4932">
        <v>0.99655911657545304</v>
      </c>
    </row>
    <row r="4933" spans="1:14" x14ac:dyDescent="0.3">
      <c r="A4933">
        <v>1721818</v>
      </c>
      <c r="B4933">
        <v>2024</v>
      </c>
      <c r="C4933">
        <v>7</v>
      </c>
      <c r="D4933">
        <v>24</v>
      </c>
      <c r="E4933">
        <v>1400</v>
      </c>
      <c r="F4933">
        <v>0.60643005371093694</v>
      </c>
      <c r="G4933">
        <v>-1.8449145507812501</v>
      </c>
      <c r="H4933">
        <v>1.9420265471224201</v>
      </c>
      <c r="I4933">
        <v>-0.31757802286314002</v>
      </c>
      <c r="J4933">
        <f t="shared" si="78"/>
        <v>5.9656072843164463</v>
      </c>
      <c r="K4933" t="str" cm="1">
        <f t="array" ref="K4933">INDEX($P$6:$P$13,MATCH(MIN(ABS(MOD(J4933 - $Q$6:$Q$13 + PI(), 2*PI()) - PI())),ABS(MOD(J4933 - $Q$6:$Q$13 + PI(), 2*PI()) - PI()),0))</f>
        <v>N</v>
      </c>
      <c r="L4933">
        <v>5.1342431660704504</v>
      </c>
      <c r="M4933">
        <v>8.0875667995876697</v>
      </c>
      <c r="N4933">
        <v>1.1562242507934499</v>
      </c>
    </row>
    <row r="4934" spans="1:14" x14ac:dyDescent="0.3">
      <c r="A4934">
        <v>1721822</v>
      </c>
      <c r="B4934">
        <v>2024</v>
      </c>
      <c r="C4934">
        <v>7</v>
      </c>
      <c r="D4934">
        <v>24</v>
      </c>
      <c r="E4934">
        <v>1500</v>
      </c>
      <c r="F4934">
        <v>0.90254333496093697</v>
      </c>
      <c r="G4934">
        <v>-1.96895263671875</v>
      </c>
      <c r="H4934">
        <v>2.16595451409398</v>
      </c>
      <c r="I4934">
        <v>-0.42980706587461098</v>
      </c>
      <c r="J4934">
        <f t="shared" si="78"/>
        <v>5.8533782413049753</v>
      </c>
      <c r="K4934" t="str" cm="1">
        <f t="array" ref="K4934">INDEX($P$6:$P$13,MATCH(MIN(ABS(MOD(J4934 - $Q$6:$Q$13 + PI(), 2*PI()) - PI())),ABS(MOD(J4934 - $Q$6:$Q$13 + PI(), 2*PI()) - PI()),0))</f>
        <v>NW</v>
      </c>
      <c r="L4934">
        <v>5.1263114438051796</v>
      </c>
      <c r="M4934">
        <v>8.0515865749782893</v>
      </c>
      <c r="N4934">
        <v>1.14499240451388</v>
      </c>
    </row>
    <row r="4935" spans="1:14" x14ac:dyDescent="0.3">
      <c r="A4935">
        <v>1721826</v>
      </c>
      <c r="B4935">
        <v>2024</v>
      </c>
      <c r="C4935">
        <v>7</v>
      </c>
      <c r="D4935">
        <v>24</v>
      </c>
      <c r="E4935">
        <v>1600</v>
      </c>
      <c r="F4935">
        <v>1.0174487304687501</v>
      </c>
      <c r="G4935">
        <v>-2.2665112304687498</v>
      </c>
      <c r="H4935">
        <v>2.4844063832178098</v>
      </c>
      <c r="I4935">
        <v>-0.42194313619375401</v>
      </c>
      <c r="J4935">
        <f t="shared" si="78"/>
        <v>5.8612421709858324</v>
      </c>
      <c r="K4935" t="str" cm="1">
        <f t="array" ref="K4935">INDEX($P$6:$P$13,MATCH(MIN(ABS(MOD(J4935 - $Q$6:$Q$13 + PI(), 2*PI()) - PI())),ABS(MOD(J4935 - $Q$6:$Q$13 + PI(), 2*PI()) - PI()),0))</f>
        <v>NW</v>
      </c>
      <c r="L4935">
        <v>5.1229755090423899</v>
      </c>
      <c r="M4935">
        <v>8.0006670422024193</v>
      </c>
      <c r="N4935">
        <v>1.1313383314344601</v>
      </c>
    </row>
    <row r="4936" spans="1:14" x14ac:dyDescent="0.3">
      <c r="A4936">
        <v>1721829</v>
      </c>
      <c r="B4936">
        <v>2024</v>
      </c>
      <c r="C4936">
        <v>7</v>
      </c>
      <c r="D4936">
        <v>24</v>
      </c>
      <c r="E4936">
        <v>1700</v>
      </c>
      <c r="F4936">
        <v>1.1779968261718701</v>
      </c>
      <c r="G4936">
        <v>-2.7485754394531199</v>
      </c>
      <c r="H4936">
        <v>2.9903751384794401</v>
      </c>
      <c r="I4936">
        <v>-0.40490282802737099</v>
      </c>
      <c r="J4936">
        <f t="shared" si="78"/>
        <v>5.8782824791522152</v>
      </c>
      <c r="K4936" t="str" cm="1">
        <f t="array" ref="K4936">INDEX($P$6:$P$13,MATCH(MIN(ABS(MOD(J4936 - $Q$6:$Q$13 + PI(), 2*PI()) - PI())),ABS(MOD(J4936 - $Q$6:$Q$13 + PI(), 2*PI()) - PI()),0))</f>
        <v>NW</v>
      </c>
      <c r="L4936">
        <v>5.1243565652023504</v>
      </c>
      <c r="M4936">
        <v>7.9326568179660297</v>
      </c>
      <c r="N4936">
        <v>1.1168026394314201</v>
      </c>
    </row>
    <row r="4937" spans="1:14" x14ac:dyDescent="0.3">
      <c r="A4937">
        <v>1721833</v>
      </c>
      <c r="B4937">
        <v>2024</v>
      </c>
      <c r="C4937">
        <v>7</v>
      </c>
      <c r="D4937">
        <v>24</v>
      </c>
      <c r="E4937">
        <v>1800</v>
      </c>
      <c r="F4937">
        <v>1.0355468750000001</v>
      </c>
      <c r="G4937">
        <v>-3.3779840087890598</v>
      </c>
      <c r="H4937">
        <v>3.53314778829826</v>
      </c>
      <c r="I4937">
        <v>-0.29746208575136601</v>
      </c>
      <c r="J4937">
        <f t="shared" si="78"/>
        <v>5.9857232214282199</v>
      </c>
      <c r="K4937" t="str" cm="1">
        <f t="array" ref="K4937">INDEX($P$6:$P$13,MATCH(MIN(ABS(MOD(J4937 - $Q$6:$Q$13 + PI(), 2*PI()) - PI())),ABS(MOD(J4937 - $Q$6:$Q$13 + PI(), 2*PI()) - PI()),0))</f>
        <v>N</v>
      </c>
      <c r="L4937">
        <v>5.1307131164548698</v>
      </c>
      <c r="M4937">
        <v>7.8529111014472104</v>
      </c>
      <c r="N4937">
        <v>1.1023578643798799</v>
      </c>
    </row>
    <row r="4938" spans="1:14" x14ac:dyDescent="0.3">
      <c r="A4938">
        <v>1721836</v>
      </c>
      <c r="B4938">
        <v>2024</v>
      </c>
      <c r="C4938">
        <v>7</v>
      </c>
      <c r="D4938">
        <v>24</v>
      </c>
      <c r="E4938">
        <v>1900</v>
      </c>
      <c r="F4938">
        <v>0.88685791015625004</v>
      </c>
      <c r="G4938">
        <v>-3.7900921630859301</v>
      </c>
      <c r="H4938">
        <v>3.8924690824067101</v>
      </c>
      <c r="I4938">
        <v>-0.22985816687640001</v>
      </c>
      <c r="J4938">
        <f t="shared" si="78"/>
        <v>6.0533271403031863</v>
      </c>
      <c r="K4938" t="str" cm="1">
        <f t="array" ref="K4938">INDEX($P$6:$P$13,MATCH(MIN(ABS(MOD(J4938 - $Q$6:$Q$13 + PI(), 2*PI()) - PI())),ABS(MOD(J4938 - $Q$6:$Q$13 + PI(), 2*PI()) - PI()),0))</f>
        <v>N</v>
      </c>
      <c r="L4938">
        <v>5.1408042480946801</v>
      </c>
      <c r="M4938">
        <v>7.7683958477444097</v>
      </c>
      <c r="N4938">
        <v>1.0883334477742499</v>
      </c>
    </row>
    <row r="4939" spans="1:14" x14ac:dyDescent="0.3">
      <c r="A4939">
        <v>1721840</v>
      </c>
      <c r="B4939">
        <v>2024</v>
      </c>
      <c r="C4939">
        <v>7</v>
      </c>
      <c r="D4939">
        <v>24</v>
      </c>
      <c r="E4939">
        <v>2000</v>
      </c>
      <c r="F4939">
        <v>0.51934509277343699</v>
      </c>
      <c r="G4939">
        <v>-4.00763854980468</v>
      </c>
      <c r="H4939">
        <v>4.0411491028256297</v>
      </c>
      <c r="I4939">
        <v>-0.12887062206670599</v>
      </c>
      <c r="J4939">
        <f t="shared" si="78"/>
        <v>6.1543146851128805</v>
      </c>
      <c r="K4939" t="str" cm="1">
        <f t="array" ref="K4939">INDEX($P$6:$P$13,MATCH(MIN(ABS(MOD(J4939 - $Q$6:$Q$13 + PI(), 2*PI()) - PI())),ABS(MOD(J4939 - $Q$6:$Q$13 + PI(), 2*PI()) - PI()),0))</f>
        <v>N</v>
      </c>
      <c r="L4939">
        <v>5.1510501981658603</v>
      </c>
      <c r="M4939">
        <v>7.68700695037841</v>
      </c>
      <c r="N4939">
        <v>1.0745189454820401</v>
      </c>
    </row>
    <row r="4940" spans="1:14" x14ac:dyDescent="0.3">
      <c r="A4940">
        <v>1721844</v>
      </c>
      <c r="B4940">
        <v>2024</v>
      </c>
      <c r="C4940">
        <v>7</v>
      </c>
      <c r="D4940">
        <v>24</v>
      </c>
      <c r="E4940">
        <v>2100</v>
      </c>
      <c r="F4940">
        <v>0.256423950195312</v>
      </c>
      <c r="G4940">
        <v>-4.0076452636718702</v>
      </c>
      <c r="H4940">
        <v>4.01584036058025</v>
      </c>
      <c r="I4940">
        <v>-6.3896593781810798E-2</v>
      </c>
      <c r="J4940">
        <f t="shared" si="78"/>
        <v>6.2192887133977752</v>
      </c>
      <c r="K4940" t="str" cm="1">
        <f t="array" ref="K4940">INDEX($P$6:$P$13,MATCH(MIN(ABS(MOD(J4940 - $Q$6:$Q$13 + PI(), 2*PI()) - PI())),ABS(MOD(J4940 - $Q$6:$Q$13 + PI(), 2*PI()) - PI()),0))</f>
        <v>N</v>
      </c>
      <c r="L4940">
        <v>5.1615764311464396</v>
      </c>
      <c r="M4940">
        <v>7.6103084352281298</v>
      </c>
      <c r="N4940">
        <v>1.06125868691338</v>
      </c>
    </row>
    <row r="4941" spans="1:14" x14ac:dyDescent="0.3">
      <c r="A4941">
        <v>1721847</v>
      </c>
      <c r="B4941">
        <v>2024</v>
      </c>
      <c r="C4941">
        <v>7</v>
      </c>
      <c r="D4941">
        <v>24</v>
      </c>
      <c r="E4941">
        <v>2200</v>
      </c>
      <c r="F4941">
        <v>-0.71001647949218705</v>
      </c>
      <c r="G4941">
        <v>-3.224814453125</v>
      </c>
      <c r="H4941">
        <v>3.3020526431652102</v>
      </c>
      <c r="I4941">
        <v>0.21671513692513</v>
      </c>
      <c r="J4941">
        <f t="shared" si="78"/>
        <v>0.21671513692513</v>
      </c>
      <c r="K4941" t="str" cm="1">
        <f t="array" ref="K4941">INDEX($P$6:$P$13,MATCH(MIN(ABS(MOD(J4941 - $Q$6:$Q$13 + PI(), 2*PI()) - PI())),ABS(MOD(J4941 - $Q$6:$Q$13 + PI(), 2*PI()) - PI()),0))</f>
        <v>N</v>
      </c>
      <c r="L4941">
        <v>5.1642092913814501</v>
      </c>
      <c r="M4941">
        <v>7.5741045210096498</v>
      </c>
      <c r="N4941">
        <v>1.0447389284769599</v>
      </c>
    </row>
    <row r="4942" spans="1:14" x14ac:dyDescent="0.3">
      <c r="A4942">
        <v>1721851</v>
      </c>
      <c r="B4942">
        <v>2024</v>
      </c>
      <c r="C4942">
        <v>7</v>
      </c>
      <c r="D4942">
        <v>24</v>
      </c>
      <c r="E4942">
        <v>2300</v>
      </c>
      <c r="F4942">
        <v>-0.69023315429687504</v>
      </c>
      <c r="G4942">
        <v>-3.0356762695312498</v>
      </c>
      <c r="H4942">
        <v>3.1131579177236999</v>
      </c>
      <c r="I4942">
        <v>0.223572677834288</v>
      </c>
      <c r="J4942">
        <f t="shared" si="78"/>
        <v>0.223572677834288</v>
      </c>
      <c r="K4942" t="str" cm="1">
        <f t="array" ref="K4942">INDEX($P$6:$P$13,MATCH(MIN(ABS(MOD(J4942 - $Q$6:$Q$13 + PI(), 2*PI()) - PI())),ABS(MOD(J4942 - $Q$6:$Q$13 + PI(), 2*PI()) - PI()),0))</f>
        <v>N</v>
      </c>
      <c r="L4942">
        <v>5.1622004393805199</v>
      </c>
      <c r="M4942">
        <v>7.5392854478624098</v>
      </c>
      <c r="N4942">
        <v>1.0302509201897501</v>
      </c>
    </row>
    <row r="4943" spans="1:14" x14ac:dyDescent="0.3">
      <c r="A4943">
        <v>1721854</v>
      </c>
      <c r="B4943">
        <v>2024</v>
      </c>
      <c r="C4943">
        <v>7</v>
      </c>
      <c r="D4943">
        <v>24</v>
      </c>
      <c r="E4943">
        <v>0</v>
      </c>
      <c r="F4943">
        <v>1.0160125732421801</v>
      </c>
      <c r="G4943">
        <v>-1.47502136230468</v>
      </c>
      <c r="H4943">
        <v>1.7910805588362999</v>
      </c>
      <c r="I4943">
        <v>-0.60317778065415695</v>
      </c>
      <c r="J4943">
        <f t="shared" si="78"/>
        <v>5.6800075265254293</v>
      </c>
      <c r="K4943" t="str" cm="1">
        <f t="array" ref="K4943">INDEX($P$6:$P$13,MATCH(MIN(ABS(MOD(J4943 - $Q$6:$Q$13 + PI(), 2*PI()) - PI())),ABS(MOD(J4943 - $Q$6:$Q$13 + PI(), 2*PI()) - PI()),0))</f>
        <v>NW</v>
      </c>
      <c r="L4943">
        <v>5.0727984766747101</v>
      </c>
      <c r="M4943">
        <v>7.8696055942111496</v>
      </c>
      <c r="N4943">
        <v>1.0927134089999699</v>
      </c>
    </row>
    <row r="4944" spans="1:14" x14ac:dyDescent="0.3">
      <c r="A4944">
        <v>1721858</v>
      </c>
      <c r="B4944">
        <v>2024</v>
      </c>
      <c r="C4944">
        <v>7</v>
      </c>
      <c r="D4944">
        <v>24</v>
      </c>
      <c r="E4944">
        <v>100</v>
      </c>
      <c r="F4944">
        <v>1.1179296875</v>
      </c>
      <c r="G4944">
        <v>-1.7507055664062501</v>
      </c>
      <c r="H4944">
        <v>2.0771944459871001</v>
      </c>
      <c r="I4944">
        <v>-0.56829060818222799</v>
      </c>
      <c r="J4944">
        <f t="shared" si="78"/>
        <v>5.7148946989973579</v>
      </c>
      <c r="K4944" t="str" cm="1">
        <f t="array" ref="K4944">INDEX($P$6:$P$13,MATCH(MIN(ABS(MOD(J4944 - $Q$6:$Q$13 + PI(), 2*PI()) - PI())),ABS(MOD(J4944 - $Q$6:$Q$13 + PI(), 2*PI()) - PI()),0))</f>
        <v>NW</v>
      </c>
      <c r="L4944">
        <v>5.0822119817704898</v>
      </c>
      <c r="M4944">
        <v>7.8259785970052</v>
      </c>
      <c r="N4944">
        <v>1.08702431784735</v>
      </c>
    </row>
    <row r="4945" spans="1:14" x14ac:dyDescent="0.3">
      <c r="A4945">
        <v>1721862</v>
      </c>
      <c r="B4945">
        <v>2024</v>
      </c>
      <c r="C4945">
        <v>7</v>
      </c>
      <c r="D4945">
        <v>24</v>
      </c>
      <c r="E4945">
        <v>200</v>
      </c>
      <c r="F4945">
        <v>1.11945495605468</v>
      </c>
      <c r="G4945">
        <v>-2.0097290039062501</v>
      </c>
      <c r="H4945">
        <v>2.30047605242423</v>
      </c>
      <c r="I4945">
        <v>-0.50821523469910701</v>
      </c>
      <c r="J4945">
        <f t="shared" si="78"/>
        <v>5.7749700724804791</v>
      </c>
      <c r="K4945" t="str" cm="1">
        <f t="array" ref="K4945">INDEX($P$6:$P$13,MATCH(MIN(ABS(MOD(J4945 - $Q$6:$Q$13 + PI(), 2*PI()) - PI())),ABS(MOD(J4945 - $Q$6:$Q$13 + PI(), 2*PI()) - PI()),0))</f>
        <v>NW</v>
      </c>
      <c r="L4945">
        <v>5.0919796281098897</v>
      </c>
      <c r="M4945">
        <v>7.7848851945665096</v>
      </c>
      <c r="N4945">
        <v>1.08100239435831</v>
      </c>
    </row>
    <row r="4946" spans="1:14" x14ac:dyDescent="0.3">
      <c r="A4946">
        <v>1721865</v>
      </c>
      <c r="B4946">
        <v>2024</v>
      </c>
      <c r="C4946">
        <v>7</v>
      </c>
      <c r="D4946">
        <v>25</v>
      </c>
      <c r="E4946">
        <v>300</v>
      </c>
      <c r="F4946">
        <v>0.17767150878906199</v>
      </c>
      <c r="G4946">
        <v>-3.0813476562500002</v>
      </c>
      <c r="H4946">
        <v>3.08646570428261</v>
      </c>
      <c r="I4946">
        <v>-5.7596551307188201E-2</v>
      </c>
      <c r="J4946">
        <f t="shared" si="78"/>
        <v>6.2255887558723977</v>
      </c>
      <c r="K4946" t="str" cm="1">
        <f t="array" ref="K4946">INDEX($P$6:$P$13,MATCH(MIN(ABS(MOD(J4946 - $Q$6:$Q$13 + PI(), 2*PI()) - PI())),ABS(MOD(J4946 - $Q$6:$Q$13 + PI(), 2*PI()) - PI()),0))</f>
        <v>N</v>
      </c>
      <c r="L4946">
        <v>5.15617530373033</v>
      </c>
      <c r="M4946">
        <v>7.4825727674696099</v>
      </c>
      <c r="N4946">
        <v>1.0039904382493701</v>
      </c>
    </row>
    <row r="4947" spans="1:14" x14ac:dyDescent="0.3">
      <c r="A4947">
        <v>1721869</v>
      </c>
      <c r="B4947">
        <v>2024</v>
      </c>
      <c r="C4947">
        <v>7</v>
      </c>
      <c r="D4947">
        <v>25</v>
      </c>
      <c r="E4947">
        <v>400</v>
      </c>
      <c r="F4947">
        <v>0.52331909179687497</v>
      </c>
      <c r="G4947">
        <v>-3.15989685058593</v>
      </c>
      <c r="H4947">
        <v>3.2029378667376598</v>
      </c>
      <c r="I4947">
        <v>-0.16412303453157501</v>
      </c>
      <c r="J4947">
        <f t="shared" si="78"/>
        <v>6.1190622726480113</v>
      </c>
      <c r="K4947" t="str" cm="1">
        <f t="array" ref="K4947">INDEX($P$6:$P$13,MATCH(MIN(ABS(MOD(J4947 - $Q$6:$Q$13 + PI(), 2*PI()) - PI())),ABS(MOD(J4947 - $Q$6:$Q$13 + PI(), 2*PI()) - PI()),0))</f>
        <v>N</v>
      </c>
      <c r="L4947">
        <v>5.1529937139480504</v>
      </c>
      <c r="M4947">
        <v>7.4497159322102799</v>
      </c>
      <c r="N4947">
        <v>0.99467543098661604</v>
      </c>
    </row>
    <row r="4948" spans="1:14" x14ac:dyDescent="0.3">
      <c r="A4948">
        <v>1721872</v>
      </c>
      <c r="B4948">
        <v>2024</v>
      </c>
      <c r="C4948">
        <v>7</v>
      </c>
      <c r="D4948">
        <v>25</v>
      </c>
      <c r="E4948">
        <v>500</v>
      </c>
      <c r="F4948">
        <v>0.79047729492187502</v>
      </c>
      <c r="G4948">
        <v>-3.1625903320312498</v>
      </c>
      <c r="H4948">
        <v>3.2598822006392401</v>
      </c>
      <c r="I4948">
        <v>-0.244927985311121</v>
      </c>
      <c r="J4948">
        <f t="shared" si="78"/>
        <v>6.038257321868465</v>
      </c>
      <c r="K4948" t="str" cm="1">
        <f t="array" ref="K4948">INDEX($P$6:$P$13,MATCH(MIN(ABS(MOD(J4948 - $Q$6:$Q$13 + PI(), 2*PI()) - PI())),ABS(MOD(J4948 - $Q$6:$Q$13 + PI(), 2*PI()) - PI()),0))</f>
        <v>N</v>
      </c>
      <c r="L4948">
        <v>5.1518342327907796</v>
      </c>
      <c r="M4948">
        <v>7.41560639275444</v>
      </c>
      <c r="N4948">
        <v>0.98597319258583904</v>
      </c>
    </row>
    <row r="4949" spans="1:14" x14ac:dyDescent="0.3">
      <c r="A4949">
        <v>1721876</v>
      </c>
      <c r="B4949">
        <v>2024</v>
      </c>
      <c r="C4949">
        <v>7</v>
      </c>
      <c r="D4949">
        <v>25</v>
      </c>
      <c r="E4949">
        <v>600</v>
      </c>
      <c r="F4949">
        <v>0.96804748535156204</v>
      </c>
      <c r="G4949">
        <v>-3.1226055908203101</v>
      </c>
      <c r="H4949">
        <v>3.2692172778384898</v>
      </c>
      <c r="I4949">
        <v>-0.30061728432166201</v>
      </c>
      <c r="J4949">
        <f t="shared" si="78"/>
        <v>5.9825680228579241</v>
      </c>
      <c r="K4949" t="str" cm="1">
        <f t="array" ref="K4949">INDEX($P$6:$P$13,MATCH(MIN(ABS(MOD(J4949 - $Q$6:$Q$13 + PI(), 2*PI()) - PI())),ABS(MOD(J4949 - $Q$6:$Q$13 + PI(), 2*PI()) - PI()),0))</f>
        <v>N</v>
      </c>
      <c r="L4949">
        <v>5.1520027812971101</v>
      </c>
      <c r="M4949">
        <v>7.3812254799736801</v>
      </c>
      <c r="N4949">
        <v>0.97813049952189102</v>
      </c>
    </row>
    <row r="4950" spans="1:14" x14ac:dyDescent="0.3">
      <c r="A4950">
        <v>1721880</v>
      </c>
      <c r="B4950">
        <v>2024</v>
      </c>
      <c r="C4950">
        <v>7</v>
      </c>
      <c r="D4950">
        <v>25</v>
      </c>
      <c r="E4950">
        <v>700</v>
      </c>
      <c r="F4950">
        <v>1.1057183837890601</v>
      </c>
      <c r="G4950">
        <v>-3.1877264404296799</v>
      </c>
      <c r="H4950">
        <v>3.3740499408372102</v>
      </c>
      <c r="I4950">
        <v>-0.33388136356670001</v>
      </c>
      <c r="J4950">
        <f t="shared" si="78"/>
        <v>5.9493039436128861</v>
      </c>
      <c r="K4950" t="str" cm="1">
        <f t="array" ref="K4950">INDEX($P$6:$P$13,MATCH(MIN(ABS(MOD(J4950 - $Q$6:$Q$13 + PI(), 2*PI()) - PI())),ABS(MOD(J4950 - $Q$6:$Q$13 + PI(), 2*PI()) - PI()),0))</f>
        <v>N</v>
      </c>
      <c r="L4950">
        <v>5.1529870856360001</v>
      </c>
      <c r="M4950">
        <v>7.3488081826103997</v>
      </c>
      <c r="N4950">
        <v>0.97090505229102197</v>
      </c>
    </row>
    <row r="4951" spans="1:14" x14ac:dyDescent="0.3">
      <c r="A4951">
        <v>1721883</v>
      </c>
      <c r="B4951">
        <v>2024</v>
      </c>
      <c r="C4951">
        <v>7</v>
      </c>
      <c r="D4951">
        <v>25</v>
      </c>
      <c r="E4951">
        <v>800</v>
      </c>
      <c r="F4951">
        <v>1.0176110839843699</v>
      </c>
      <c r="G4951">
        <v>-3.24164428710937</v>
      </c>
      <c r="H4951">
        <v>3.3976153405582399</v>
      </c>
      <c r="I4951">
        <v>-0.30417635619300398</v>
      </c>
      <c r="J4951">
        <f t="shared" si="78"/>
        <v>5.9790089509865822</v>
      </c>
      <c r="K4951" t="str" cm="1">
        <f t="array" ref="K4951">INDEX($P$6:$P$13,MATCH(MIN(ABS(MOD(J4951 - $Q$6:$Q$13 + PI(), 2*PI()) - PI())),ABS(MOD(J4951 - $Q$6:$Q$13 + PI(), 2*PI()) - PI()),0))</f>
        <v>N</v>
      </c>
      <c r="L4951">
        <v>5.15546418053792</v>
      </c>
      <c r="M4951">
        <v>7.3162531322903099</v>
      </c>
      <c r="N4951">
        <v>0.964541163709428</v>
      </c>
    </row>
    <row r="4952" spans="1:14" x14ac:dyDescent="0.3">
      <c r="A4952">
        <v>1721887</v>
      </c>
      <c r="B4952">
        <v>2024</v>
      </c>
      <c r="C4952">
        <v>7</v>
      </c>
      <c r="D4952">
        <v>25</v>
      </c>
      <c r="E4952">
        <v>900</v>
      </c>
      <c r="F4952">
        <v>0.79597473144531194</v>
      </c>
      <c r="G4952">
        <v>-3.2761413574218698</v>
      </c>
      <c r="H4952">
        <v>3.37145042480376</v>
      </c>
      <c r="I4952">
        <v>-0.23834287224092801</v>
      </c>
      <c r="J4952">
        <f t="shared" si="78"/>
        <v>6.0448424349386585</v>
      </c>
      <c r="K4952" t="str" cm="1">
        <f t="array" ref="K4952">INDEX($P$6:$P$13,MATCH(MIN(ABS(MOD(J4952 - $Q$6:$Q$13 + PI(), 2*PI()) - PI())),ABS(MOD(J4952 - $Q$6:$Q$13 + PI(), 2*PI()) - PI()),0))</f>
        <v>N</v>
      </c>
      <c r="L4952">
        <v>5.1590060664250101</v>
      </c>
      <c r="M4952">
        <v>7.2850670284695003</v>
      </c>
      <c r="N4952">
        <v>0.95890474981731799</v>
      </c>
    </row>
    <row r="4953" spans="1:14" x14ac:dyDescent="0.3">
      <c r="A4953">
        <v>1721890</v>
      </c>
      <c r="B4953">
        <v>2024</v>
      </c>
      <c r="C4953">
        <v>7</v>
      </c>
      <c r="D4953">
        <v>25</v>
      </c>
      <c r="E4953">
        <v>1000</v>
      </c>
      <c r="F4953">
        <v>0.97070190429687497</v>
      </c>
      <c r="G4953">
        <v>-3.02457763671875</v>
      </c>
      <c r="H4953">
        <v>3.1765283042253398</v>
      </c>
      <c r="I4953">
        <v>-0.31055358556907098</v>
      </c>
      <c r="J4953">
        <f t="shared" si="78"/>
        <v>5.9726317216105151</v>
      </c>
      <c r="K4953" t="str" cm="1">
        <f t="array" ref="K4953">INDEX($P$6:$P$13,MATCH(MIN(ABS(MOD(J4953 - $Q$6:$Q$13 + PI(), 2*PI()) - PI())),ABS(MOD(J4953 - $Q$6:$Q$13 + PI(), 2*PI()) - PI()),0))</f>
        <v>N</v>
      </c>
      <c r="L4953">
        <v>5.1563021885609297</v>
      </c>
      <c r="M4953">
        <v>7.2849447462293799</v>
      </c>
      <c r="N4953">
        <v>0.95035660266876198</v>
      </c>
    </row>
    <row r="4954" spans="1:14" x14ac:dyDescent="0.3">
      <c r="A4954">
        <v>1721894</v>
      </c>
      <c r="B4954">
        <v>2024</v>
      </c>
      <c r="C4954">
        <v>7</v>
      </c>
      <c r="D4954">
        <v>25</v>
      </c>
      <c r="E4954">
        <v>1100</v>
      </c>
      <c r="F4954">
        <v>0.86260742187499995</v>
      </c>
      <c r="G4954">
        <v>-2.61023620605468</v>
      </c>
      <c r="H4954">
        <v>2.7490770479694802</v>
      </c>
      <c r="I4954">
        <v>-0.31917226428728901</v>
      </c>
      <c r="J4954">
        <f t="shared" si="78"/>
        <v>5.9640130428922973</v>
      </c>
      <c r="K4954" t="str" cm="1">
        <f t="array" ref="K4954">INDEX($P$6:$P$13,MATCH(MIN(ABS(MOD(J4954 - $Q$6:$Q$13 + PI(), 2*PI()) - PI())),ABS(MOD(J4954 - $Q$6:$Q$13 + PI(), 2*PI()) - PI()),0))</f>
        <v>N</v>
      </c>
      <c r="L4954">
        <v>5.1543510975649802</v>
      </c>
      <c r="M4954">
        <v>7.2729314168294197</v>
      </c>
      <c r="N4954">
        <v>0.94402523835499996</v>
      </c>
    </row>
    <row r="4955" spans="1:14" x14ac:dyDescent="0.3">
      <c r="A4955">
        <v>1721898</v>
      </c>
      <c r="B4955">
        <v>2024</v>
      </c>
      <c r="C4955">
        <v>7</v>
      </c>
      <c r="D4955">
        <v>25</v>
      </c>
      <c r="E4955">
        <v>1200</v>
      </c>
      <c r="F4955">
        <v>1.0667529296875</v>
      </c>
      <c r="G4955">
        <v>-2.1913891601562501</v>
      </c>
      <c r="H4955">
        <v>2.4372419379797199</v>
      </c>
      <c r="I4955">
        <v>-0.45302630572455999</v>
      </c>
      <c r="J4955">
        <f t="shared" si="78"/>
        <v>5.8301590014550264</v>
      </c>
      <c r="K4955" t="str" cm="1">
        <f t="array" ref="K4955">INDEX($P$6:$P$13,MATCH(MIN(ABS(MOD(J4955 - $Q$6:$Q$13 + PI(), 2*PI()) - PI())),ABS(MOD(J4955 - $Q$6:$Q$13 + PI(), 2*PI()) - PI()),0))</f>
        <v>NW</v>
      </c>
      <c r="L4955">
        <v>5.1513247996649296</v>
      </c>
      <c r="M4955">
        <v>7.2621343400743203</v>
      </c>
      <c r="N4955">
        <v>0.93807700607511701</v>
      </c>
    </row>
    <row r="4956" spans="1:14" x14ac:dyDescent="0.3">
      <c r="A4956">
        <v>1721901</v>
      </c>
      <c r="B4956">
        <v>2024</v>
      </c>
      <c r="C4956">
        <v>7</v>
      </c>
      <c r="D4956">
        <v>25</v>
      </c>
      <c r="E4956">
        <v>1300</v>
      </c>
      <c r="F4956">
        <v>1.30361083984375</v>
      </c>
      <c r="G4956">
        <v>-1.60759521484375</v>
      </c>
      <c r="H4956">
        <v>2.0697254882101199</v>
      </c>
      <c r="I4956">
        <v>-0.68135649353901195</v>
      </c>
      <c r="J4956">
        <f t="shared" si="78"/>
        <v>5.6018288136405747</v>
      </c>
      <c r="K4956" t="str" cm="1">
        <f t="array" ref="K4956">INDEX($P$6:$P$13,MATCH(MIN(ABS(MOD(J4956 - $Q$6:$Q$13 + PI(), 2*PI()) - PI())),ABS(MOD(J4956 - $Q$6:$Q$13 + PI(), 2*PI()) - PI()),0))</f>
        <v>NW</v>
      </c>
      <c r="L4956">
        <v>5.1474841662848903</v>
      </c>
      <c r="M4956">
        <v>7.2506350411309102</v>
      </c>
      <c r="N4956">
        <v>0.93241139915254301</v>
      </c>
    </row>
    <row r="4957" spans="1:14" x14ac:dyDescent="0.3">
      <c r="A4957">
        <v>1721905</v>
      </c>
      <c r="B4957">
        <v>2024</v>
      </c>
      <c r="C4957">
        <v>7</v>
      </c>
      <c r="D4957">
        <v>25</v>
      </c>
      <c r="E4957">
        <v>1400</v>
      </c>
      <c r="F4957">
        <v>1.86257507324218</v>
      </c>
      <c r="G4957">
        <v>-1.7140551757812501</v>
      </c>
      <c r="H4957">
        <v>2.53123903436353</v>
      </c>
      <c r="I4957">
        <v>-0.82689941161348302</v>
      </c>
      <c r="J4957">
        <f t="shared" si="78"/>
        <v>5.4562858955661033</v>
      </c>
      <c r="K4957" t="str" cm="1">
        <f t="array" ref="K4957">INDEX($P$6:$P$13,MATCH(MIN(ABS(MOD(J4957 - $Q$6:$Q$13 + PI(), 2*PI()) - PI())),ABS(MOD(J4957 - $Q$6:$Q$13 + PI(), 2*PI()) - PI()),0))</f>
        <v>NW</v>
      </c>
      <c r="L4957">
        <v>5.1439399131435</v>
      </c>
      <c r="M4957">
        <v>7.2240565617879202</v>
      </c>
      <c r="N4957">
        <v>0.92846890290578199</v>
      </c>
    </row>
    <row r="4958" spans="1:14" x14ac:dyDescent="0.3">
      <c r="A4958">
        <v>1721908</v>
      </c>
      <c r="B4958">
        <v>2024</v>
      </c>
      <c r="C4958">
        <v>7</v>
      </c>
      <c r="D4958">
        <v>25</v>
      </c>
      <c r="E4958">
        <v>1500</v>
      </c>
      <c r="F4958">
        <v>2.56747253417968</v>
      </c>
      <c r="G4958">
        <v>-2.4821069335937498</v>
      </c>
      <c r="H4958">
        <v>3.5711020768890398</v>
      </c>
      <c r="I4958">
        <v>-0.80230204027609098</v>
      </c>
      <c r="J4958">
        <f t="shared" si="78"/>
        <v>5.4808832669034953</v>
      </c>
      <c r="K4958" t="str" cm="1">
        <f t="array" ref="K4958">INDEX($P$6:$P$13,MATCH(MIN(ABS(MOD(J4958 - $Q$6:$Q$13 + PI(), 2*PI()) - PI())),ABS(MOD(J4958 - $Q$6:$Q$13 + PI(), 2*PI()) - PI()),0))</f>
        <v>NW</v>
      </c>
      <c r="L4958">
        <v>5.1446406204169799</v>
      </c>
      <c r="M4958">
        <v>7.18201955159505</v>
      </c>
      <c r="N4958">
        <v>0.92617164055506296</v>
      </c>
    </row>
    <row r="4959" spans="1:14" x14ac:dyDescent="0.3">
      <c r="A4959">
        <v>1721912</v>
      </c>
      <c r="B4959">
        <v>2024</v>
      </c>
      <c r="C4959">
        <v>7</v>
      </c>
      <c r="D4959">
        <v>25</v>
      </c>
      <c r="E4959">
        <v>1600</v>
      </c>
      <c r="F4959">
        <v>2.6799584960937501</v>
      </c>
      <c r="G4959">
        <v>-3.5355664062500001</v>
      </c>
      <c r="H4959">
        <v>4.4364859239930601</v>
      </c>
      <c r="I4959">
        <v>-0.64860132811308502</v>
      </c>
      <c r="J4959">
        <f t="shared" si="78"/>
        <v>5.6345839790665009</v>
      </c>
      <c r="K4959" t="str" cm="1">
        <f t="array" ref="K4959">INDEX($P$6:$P$13,MATCH(MIN(ABS(MOD(J4959 - $Q$6:$Q$13 + PI(), 2*PI()) - PI())),ABS(MOD(J4959 - $Q$6:$Q$13 + PI(), 2*PI()) - PI()),0))</f>
        <v>NW</v>
      </c>
      <c r="L4959">
        <v>5.15670272798888</v>
      </c>
      <c r="M4959">
        <v>7.0974605348375102</v>
      </c>
      <c r="N4959">
        <v>0.92816638946533203</v>
      </c>
    </row>
    <row r="4960" spans="1:14" x14ac:dyDescent="0.3">
      <c r="A4960">
        <v>1721916</v>
      </c>
      <c r="B4960">
        <v>2024</v>
      </c>
      <c r="C4960">
        <v>7</v>
      </c>
      <c r="D4960">
        <v>25</v>
      </c>
      <c r="E4960">
        <v>1700</v>
      </c>
      <c r="F4960">
        <v>2.6411340332031199</v>
      </c>
      <c r="G4960">
        <v>-4.2252777099609302</v>
      </c>
      <c r="H4960">
        <v>4.9828265781217498</v>
      </c>
      <c r="I4960">
        <v>-0.55865640609390199</v>
      </c>
      <c r="J4960">
        <f t="shared" si="78"/>
        <v>5.7245289010856846</v>
      </c>
      <c r="K4960" t="str" cm="1">
        <f t="array" ref="K4960">INDEX($P$6:$P$13,MATCH(MIN(ABS(MOD(J4960 - $Q$6:$Q$13 + PI(), 2*PI()) - PI())),ABS(MOD(J4960 - $Q$6:$Q$13 + PI(), 2*PI()) - PI()),0))</f>
        <v>NW</v>
      </c>
      <c r="L4960">
        <v>5.1836804314686598</v>
      </c>
      <c r="M4960">
        <v>6.9793339835272796</v>
      </c>
      <c r="N4960">
        <v>0.93408768706851497</v>
      </c>
    </row>
    <row r="4961" spans="1:14" x14ac:dyDescent="0.3">
      <c r="A4961">
        <v>1721919</v>
      </c>
      <c r="B4961">
        <v>2024</v>
      </c>
      <c r="C4961">
        <v>7</v>
      </c>
      <c r="D4961">
        <v>25</v>
      </c>
      <c r="E4961">
        <v>1800</v>
      </c>
      <c r="F4961">
        <v>2.2225506591796802</v>
      </c>
      <c r="G4961">
        <v>-4.8111749267578103</v>
      </c>
      <c r="H4961">
        <v>5.2997297674959896</v>
      </c>
      <c r="I4961">
        <v>-0.432751855814071</v>
      </c>
      <c r="J4961">
        <f t="shared" si="78"/>
        <v>5.8504334513655154</v>
      </c>
      <c r="K4961" t="str" cm="1">
        <f t="array" ref="K4961">INDEX($P$6:$P$13,MATCH(MIN(ABS(MOD(J4961 - $Q$6:$Q$13 + PI(), 2*PI()) - PI())),ABS(MOD(J4961 - $Q$6:$Q$13 + PI(), 2*PI()) - PI()),0))</f>
        <v>NW</v>
      </c>
      <c r="L4961">
        <v>5.2214120977929097</v>
      </c>
      <c r="M4961">
        <v>6.8406151665581598</v>
      </c>
      <c r="N4961">
        <v>0.94334096378750198</v>
      </c>
    </row>
    <row r="4962" spans="1:14" x14ac:dyDescent="0.3">
      <c r="A4962">
        <v>1721923</v>
      </c>
      <c r="B4962">
        <v>2024</v>
      </c>
      <c r="C4962">
        <v>7</v>
      </c>
      <c r="D4962">
        <v>25</v>
      </c>
      <c r="E4962">
        <v>1900</v>
      </c>
      <c r="F4962">
        <v>1.5651354980468699</v>
      </c>
      <c r="G4962">
        <v>-4.8551495361328101</v>
      </c>
      <c r="H4962">
        <v>5.10118869925991</v>
      </c>
      <c r="I4962">
        <v>-0.311847762336871</v>
      </c>
      <c r="J4962">
        <f t="shared" si="78"/>
        <v>5.9713375448427151</v>
      </c>
      <c r="K4962" t="str" cm="1">
        <f t="array" ref="K4962">INDEX($P$6:$P$13,MATCH(MIN(ABS(MOD(J4962 - $Q$6:$Q$13 + PI(), 2*PI()) - PI())),ABS(MOD(J4962 - $Q$6:$Q$13 + PI(), 2*PI()) - PI()),0))</f>
        <v>N</v>
      </c>
      <c r="L4962">
        <v>5.2622126725946403</v>
      </c>
      <c r="M4962">
        <v>6.70809968312581</v>
      </c>
      <c r="N4962">
        <v>0.95370714532004397</v>
      </c>
    </row>
    <row r="4963" spans="1:14" x14ac:dyDescent="0.3">
      <c r="A4963">
        <v>1721926</v>
      </c>
      <c r="B4963">
        <v>2024</v>
      </c>
      <c r="C4963">
        <v>7</v>
      </c>
      <c r="D4963">
        <v>25</v>
      </c>
      <c r="E4963">
        <v>2000</v>
      </c>
      <c r="F4963">
        <v>0.67987548828125</v>
      </c>
      <c r="G4963">
        <v>-4.7046691894531198</v>
      </c>
      <c r="H4963">
        <v>4.7535400347272896</v>
      </c>
      <c r="I4963">
        <v>-0.143517257919928</v>
      </c>
      <c r="J4963">
        <f t="shared" si="78"/>
        <v>6.139668049259658</v>
      </c>
      <c r="K4963" t="str" cm="1">
        <f t="array" ref="K4963">INDEX($P$6:$P$13,MATCH(MIN(ABS(MOD(J4963 - $Q$6:$Q$13 + PI(), 2*PI()) - PI())),ABS(MOD(J4963 - $Q$6:$Q$13 + PI(), 2*PI()) - PI()),0))</f>
        <v>N</v>
      </c>
      <c r="L4963">
        <v>5.2889872656552903</v>
      </c>
      <c r="M4963">
        <v>6.6377623875935798</v>
      </c>
      <c r="N4963">
        <v>0.95815322796503699</v>
      </c>
    </row>
    <row r="4964" spans="1:14" x14ac:dyDescent="0.3">
      <c r="A4964">
        <v>1721930</v>
      </c>
      <c r="B4964">
        <v>2024</v>
      </c>
      <c r="C4964">
        <v>7</v>
      </c>
      <c r="D4964">
        <v>25</v>
      </c>
      <c r="E4964">
        <v>2100</v>
      </c>
      <c r="F4964">
        <v>0.13149597167968699</v>
      </c>
      <c r="G4964">
        <v>-4.1767376708984303</v>
      </c>
      <c r="H4964">
        <v>4.1788070979730598</v>
      </c>
      <c r="I4964">
        <v>-3.1472542129046897E-2</v>
      </c>
      <c r="J4964">
        <f t="shared" si="78"/>
        <v>6.2517127650505397</v>
      </c>
      <c r="K4964" t="str" cm="1">
        <f t="array" ref="K4964">INDEX($P$6:$P$13,MATCH(MIN(ABS(MOD(J4964 - $Q$6:$Q$13 + PI(), 2*PI()) - PI())),ABS(MOD(J4964 - $Q$6:$Q$13 + PI(), 2*PI()) - PI()),0))</f>
        <v>N</v>
      </c>
      <c r="L4964">
        <v>5.2945995521551703</v>
      </c>
      <c r="M4964">
        <v>6.6453292634752001</v>
      </c>
      <c r="N4964">
        <v>0.95386921697192695</v>
      </c>
    </row>
    <row r="4965" spans="1:14" x14ac:dyDescent="0.3">
      <c r="A4965">
        <v>1721934</v>
      </c>
      <c r="B4965">
        <v>2024</v>
      </c>
      <c r="C4965">
        <v>7</v>
      </c>
      <c r="D4965">
        <v>25</v>
      </c>
      <c r="E4965">
        <v>2200</v>
      </c>
      <c r="F4965">
        <v>-0.37324890136718702</v>
      </c>
      <c r="G4965">
        <v>-3.2324884033203101</v>
      </c>
      <c r="H4965">
        <v>3.2539661983450401</v>
      </c>
      <c r="I4965">
        <v>0.114958872442234</v>
      </c>
      <c r="J4965">
        <f t="shared" si="78"/>
        <v>0.114958872442234</v>
      </c>
      <c r="K4965" t="str" cm="1">
        <f t="array" ref="K4965">INDEX($P$6:$P$13,MATCH(MIN(ABS(MOD(J4965 - $Q$6:$Q$13 + PI(), 2*PI()) - PI())),ABS(MOD(J4965 - $Q$6:$Q$13 + PI(), 2*PI()) - PI()),0))</f>
        <v>N</v>
      </c>
      <c r="L4965">
        <v>5.2888973099918104</v>
      </c>
      <c r="M4965">
        <v>6.7021603054470402</v>
      </c>
      <c r="N4965">
        <v>0.94376010364956298</v>
      </c>
    </row>
    <row r="4966" spans="1:14" x14ac:dyDescent="0.3">
      <c r="A4966">
        <v>1721937</v>
      </c>
      <c r="B4966">
        <v>2024</v>
      </c>
      <c r="C4966">
        <v>7</v>
      </c>
      <c r="D4966">
        <v>25</v>
      </c>
      <c r="E4966">
        <v>2300</v>
      </c>
      <c r="F4966">
        <v>-0.45708251953125001</v>
      </c>
      <c r="G4966">
        <v>-2.7147937011718701</v>
      </c>
      <c r="H4966">
        <v>2.7530036813603198</v>
      </c>
      <c r="I4966">
        <v>0.16680290216112401</v>
      </c>
      <c r="J4966">
        <f t="shared" si="78"/>
        <v>0.16680290216112401</v>
      </c>
      <c r="K4966" t="str" cm="1">
        <f t="array" ref="K4966">INDEX($P$6:$P$13,MATCH(MIN(ABS(MOD(J4966 - $Q$6:$Q$13 + PI(), 2*PI()) - PI())),ABS(MOD(J4966 - $Q$6:$Q$13 + PI(), 2*PI()) - PI()),0))</f>
        <v>N</v>
      </c>
      <c r="L4966">
        <v>5.28278269212898</v>
      </c>
      <c r="M4966">
        <v>6.7550908194647796</v>
      </c>
      <c r="N4966">
        <v>0.93525120284822205</v>
      </c>
    </row>
    <row r="4967" spans="1:14" x14ac:dyDescent="0.3">
      <c r="A4967">
        <v>1721941</v>
      </c>
      <c r="B4967">
        <v>2024</v>
      </c>
      <c r="C4967">
        <v>7</v>
      </c>
      <c r="D4967">
        <v>25</v>
      </c>
      <c r="E4967">
        <v>0</v>
      </c>
      <c r="F4967">
        <v>-0.56895507812500001</v>
      </c>
      <c r="G4967">
        <v>-2.78822998046875</v>
      </c>
      <c r="H4967">
        <v>2.8456873167846402</v>
      </c>
      <c r="I4967">
        <v>0.20129250780410801</v>
      </c>
      <c r="J4967">
        <f t="shared" si="78"/>
        <v>0.20129250780410801</v>
      </c>
      <c r="K4967" t="str" cm="1">
        <f t="array" ref="K4967">INDEX($P$6:$P$13,MATCH(MIN(ABS(MOD(J4967 - $Q$6:$Q$13 + PI(), 2*PI()) - PI())),ABS(MOD(J4967 - $Q$6:$Q$13 + PI(), 2*PI()) - PI()),0))</f>
        <v>N</v>
      </c>
      <c r="L4967">
        <v>5.1595543225214202</v>
      </c>
      <c r="M4967">
        <v>7.5091555913289296</v>
      </c>
      <c r="N4967">
        <v>1.0167851183149501</v>
      </c>
    </row>
    <row r="4968" spans="1:14" x14ac:dyDescent="0.3">
      <c r="A4968">
        <v>1721944</v>
      </c>
      <c r="B4968">
        <v>2024</v>
      </c>
      <c r="C4968">
        <v>7</v>
      </c>
      <c r="D4968">
        <v>25</v>
      </c>
      <c r="E4968">
        <v>100</v>
      </c>
      <c r="F4968">
        <v>-0.385905151367187</v>
      </c>
      <c r="G4968">
        <v>-2.69094116210937</v>
      </c>
      <c r="H4968">
        <v>2.7184714682678299</v>
      </c>
      <c r="I4968">
        <v>0.14243782193818999</v>
      </c>
      <c r="J4968">
        <f t="shared" si="78"/>
        <v>0.14243782193818999</v>
      </c>
      <c r="K4968" t="str" cm="1">
        <f t="array" ref="K4968">INDEX($P$6:$P$13,MATCH(MIN(ABS(MOD(J4968 - $Q$6:$Q$13 + PI(), 2*PI()) - PI())),ABS(MOD(J4968 - $Q$6:$Q$13 + PI(), 2*PI()) - PI()),0))</f>
        <v>N</v>
      </c>
      <c r="L4968">
        <v>5.1572107407621504</v>
      </c>
      <c r="M4968">
        <v>7.4804957707722899</v>
      </c>
      <c r="N4968">
        <v>1.0044510894351499</v>
      </c>
    </row>
    <row r="4969" spans="1:14" x14ac:dyDescent="0.3">
      <c r="A4969">
        <v>1721948</v>
      </c>
      <c r="B4969">
        <v>2024</v>
      </c>
      <c r="C4969">
        <v>7</v>
      </c>
      <c r="D4969">
        <v>25</v>
      </c>
      <c r="E4969">
        <v>200</v>
      </c>
      <c r="F4969">
        <v>-0.14934448242187501</v>
      </c>
      <c r="G4969">
        <v>-2.8517700195312501</v>
      </c>
      <c r="H4969">
        <v>2.8556778562588399</v>
      </c>
      <c r="I4969">
        <v>5.2321252769644701E-2</v>
      </c>
      <c r="J4969">
        <f t="shared" si="78"/>
        <v>5.2321252769644701E-2</v>
      </c>
      <c r="K4969" t="str" cm="1">
        <f t="array" ref="K4969">INDEX($P$6:$P$13,MATCH(MIN(ABS(MOD(J4969 - $Q$6:$Q$13 + PI(), 2*PI()) - PI())),ABS(MOD(J4969 - $Q$6:$Q$13 + PI(), 2*PI()) - PI()),0))</f>
        <v>N</v>
      </c>
      <c r="L4969">
        <v>5.1559911313456102</v>
      </c>
      <c r="M4969">
        <v>7.4587786992390903</v>
      </c>
      <c r="N4969">
        <v>0.99638679292466903</v>
      </c>
    </row>
    <row r="4970" spans="1:14" x14ac:dyDescent="0.3">
      <c r="A4970">
        <v>1721952</v>
      </c>
      <c r="B4970">
        <v>2024</v>
      </c>
      <c r="C4970">
        <v>7</v>
      </c>
      <c r="D4970">
        <v>26</v>
      </c>
      <c r="E4970">
        <v>300</v>
      </c>
      <c r="F4970">
        <v>0.41240112304687498</v>
      </c>
      <c r="G4970">
        <v>-2.6240368652343702</v>
      </c>
      <c r="H4970">
        <v>2.6562462529666502</v>
      </c>
      <c r="I4970">
        <v>-0.15588771640924501</v>
      </c>
      <c r="J4970">
        <f t="shared" si="78"/>
        <v>6.1272975907703415</v>
      </c>
      <c r="K4970" t="str" cm="1">
        <f t="array" ref="K4970">INDEX($P$6:$P$13,MATCH(MIN(ABS(MOD(J4970 - $Q$6:$Q$13 + PI(), 2*PI()) - PI())),ABS(MOD(J4970 - $Q$6:$Q$13 + PI(), 2*PI()) - PI()),0))</f>
        <v>N</v>
      </c>
      <c r="L4970">
        <v>5.3020701332823403</v>
      </c>
      <c r="M4970">
        <v>6.9319302241007401</v>
      </c>
      <c r="N4970">
        <v>0.91545177168316305</v>
      </c>
    </row>
    <row r="4971" spans="1:14" x14ac:dyDescent="0.3">
      <c r="A4971">
        <v>1721955</v>
      </c>
      <c r="B4971">
        <v>2024</v>
      </c>
      <c r="C4971">
        <v>7</v>
      </c>
      <c r="D4971">
        <v>26</v>
      </c>
      <c r="E4971">
        <v>400</v>
      </c>
      <c r="F4971">
        <v>0.62796142578125003</v>
      </c>
      <c r="G4971">
        <v>-2.8574798583984302</v>
      </c>
      <c r="H4971">
        <v>2.92566688011844</v>
      </c>
      <c r="I4971">
        <v>-0.21632192472179901</v>
      </c>
      <c r="J4971">
        <f t="shared" si="78"/>
        <v>6.0668633824577869</v>
      </c>
      <c r="K4971" t="str" cm="1">
        <f t="array" ref="K4971">INDEX($P$6:$P$13,MATCH(MIN(ABS(MOD(J4971 - $Q$6:$Q$13 + PI(), 2*PI()) - PI())),ABS(MOD(J4971 - $Q$6:$Q$13 + PI(), 2*PI()) - PI()),0))</f>
        <v>N</v>
      </c>
      <c r="L4971">
        <v>5.3189273511689699</v>
      </c>
      <c r="M4971">
        <v>6.9685991075303804</v>
      </c>
      <c r="N4971">
        <v>0.91418246428171701</v>
      </c>
    </row>
    <row r="4972" spans="1:14" x14ac:dyDescent="0.3">
      <c r="A4972">
        <v>1721959</v>
      </c>
      <c r="B4972">
        <v>2024</v>
      </c>
      <c r="C4972">
        <v>7</v>
      </c>
      <c r="D4972">
        <v>26</v>
      </c>
      <c r="E4972">
        <v>500</v>
      </c>
      <c r="F4972">
        <v>0.58006286621093694</v>
      </c>
      <c r="G4972">
        <v>-2.9205535888671799</v>
      </c>
      <c r="H4972">
        <v>2.97760074459317</v>
      </c>
      <c r="I4972">
        <v>-0.19606252478700101</v>
      </c>
      <c r="J4972">
        <f t="shared" si="78"/>
        <v>6.0871227823925853</v>
      </c>
      <c r="K4972" t="str" cm="1">
        <f t="array" ref="K4972">INDEX($P$6:$P$13,MATCH(MIN(ABS(MOD(J4972 - $Q$6:$Q$13 + PI(), 2*PI()) - PI())),ABS(MOD(J4972 - $Q$6:$Q$13 + PI(), 2*PI()) - PI()),0))</f>
        <v>N</v>
      </c>
      <c r="L4972">
        <v>5.3397246271163299</v>
      </c>
      <c r="M4972">
        <v>7.0075583987765802</v>
      </c>
      <c r="N4972">
        <v>0.91377190086576598</v>
      </c>
    </row>
    <row r="4973" spans="1:14" x14ac:dyDescent="0.3">
      <c r="A4973">
        <v>1721962</v>
      </c>
      <c r="B4973">
        <v>2024</v>
      </c>
      <c r="C4973">
        <v>7</v>
      </c>
      <c r="D4973">
        <v>26</v>
      </c>
      <c r="E4973">
        <v>600</v>
      </c>
      <c r="F4973">
        <v>0.46274414062500002</v>
      </c>
      <c r="G4973">
        <v>-2.9201647949218699</v>
      </c>
      <c r="H4973">
        <v>2.9566018617974001</v>
      </c>
      <c r="I4973">
        <v>-0.15715829557095101</v>
      </c>
      <c r="J4973">
        <f t="shared" si="78"/>
        <v>6.1260270116086355</v>
      </c>
      <c r="K4973" t="str" cm="1">
        <f t="array" ref="K4973">INDEX($P$6:$P$13,MATCH(MIN(ABS(MOD(J4973 - $Q$6:$Q$13 + PI(), 2*PI()) - PI())),ABS(MOD(J4973 - $Q$6:$Q$13 + PI(), 2*PI()) - PI()),0))</f>
        <v>N</v>
      </c>
      <c r="L4973">
        <v>5.3633751546742499</v>
      </c>
      <c r="M4973">
        <v>7.04974534776475</v>
      </c>
      <c r="N4973">
        <v>0.91398399406009201</v>
      </c>
    </row>
    <row r="4974" spans="1:14" x14ac:dyDescent="0.3">
      <c r="A4974">
        <v>1721966</v>
      </c>
      <c r="B4974">
        <v>2024</v>
      </c>
      <c r="C4974">
        <v>7</v>
      </c>
      <c r="D4974">
        <v>26</v>
      </c>
      <c r="E4974">
        <v>700</v>
      </c>
      <c r="F4974">
        <v>0.40656066894531201</v>
      </c>
      <c r="G4974">
        <v>-2.8851275634765599</v>
      </c>
      <c r="H4974">
        <v>2.9136322065534399</v>
      </c>
      <c r="I4974">
        <v>-0.13999423107252101</v>
      </c>
      <c r="J4974">
        <f t="shared" si="78"/>
        <v>6.1431910761070654</v>
      </c>
      <c r="K4974" t="str" cm="1">
        <f t="array" ref="K4974">INDEX($P$6:$P$13,MATCH(MIN(ABS(MOD(J4974 - $Q$6:$Q$13 + PI(), 2*PI()) - PI())),ABS(MOD(J4974 - $Q$6:$Q$13 + PI(), 2*PI()) - PI()),0))</f>
        <v>N</v>
      </c>
      <c r="L4974">
        <v>5.3877604779675901</v>
      </c>
      <c r="M4974">
        <v>7.0965113110012403</v>
      </c>
      <c r="N4974">
        <v>0.914609405729505</v>
      </c>
    </row>
    <row r="4975" spans="1:14" x14ac:dyDescent="0.3">
      <c r="A4975">
        <v>1721970</v>
      </c>
      <c r="B4975">
        <v>2024</v>
      </c>
      <c r="C4975">
        <v>7</v>
      </c>
      <c r="D4975">
        <v>26</v>
      </c>
      <c r="E4975">
        <v>800</v>
      </c>
      <c r="F4975">
        <v>-3.2620239257812503E-2</v>
      </c>
      <c r="G4975">
        <v>-2.2974621582031198</v>
      </c>
      <c r="H4975">
        <v>2.2976937237988402</v>
      </c>
      <c r="I4975">
        <v>1.41974253599223E-2</v>
      </c>
      <c r="J4975">
        <f t="shared" si="78"/>
        <v>1.41974253599223E-2</v>
      </c>
      <c r="K4975" t="str" cm="1">
        <f t="array" ref="K4975">INDEX($P$6:$P$13,MATCH(MIN(ABS(MOD(J4975 - $Q$6:$Q$13 + PI(), 2*PI()) - PI())),ABS(MOD(J4975 - $Q$6:$Q$13 + PI(), 2*PI()) - PI()),0))</f>
        <v>N</v>
      </c>
      <c r="L4975">
        <v>5.4126348759997898</v>
      </c>
      <c r="M4975">
        <v>7.1433474222818996</v>
      </c>
      <c r="N4975">
        <v>0.91581414805518202</v>
      </c>
    </row>
    <row r="4976" spans="1:14" x14ac:dyDescent="0.3">
      <c r="A4976">
        <v>1721973</v>
      </c>
      <c r="B4976">
        <v>2024</v>
      </c>
      <c r="C4976">
        <v>7</v>
      </c>
      <c r="D4976">
        <v>26</v>
      </c>
      <c r="E4976">
        <v>900</v>
      </c>
      <c r="F4976">
        <v>-0.14338623046874999</v>
      </c>
      <c r="G4976">
        <v>-1.70238037109375</v>
      </c>
      <c r="H4976">
        <v>1.70840818862862</v>
      </c>
      <c r="I4976">
        <v>8.4028575535184793E-2</v>
      </c>
      <c r="J4976">
        <f t="shared" si="78"/>
        <v>8.4028575535184793E-2</v>
      </c>
      <c r="K4976" t="str" cm="1">
        <f t="array" ref="K4976">INDEX($P$6:$P$13,MATCH(MIN(ABS(MOD(J4976 - $Q$6:$Q$13 + PI(), 2*PI()) - PI())),ABS(MOD(J4976 - $Q$6:$Q$13 + PI(), 2*PI()) - PI()),0))</f>
        <v>N</v>
      </c>
      <c r="L4976">
        <v>5.4385716977628604</v>
      </c>
      <c r="M4976">
        <v>7.1929087109035903</v>
      </c>
      <c r="N4976">
        <v>0.91724505027135195</v>
      </c>
    </row>
    <row r="4977" spans="1:14" x14ac:dyDescent="0.3">
      <c r="A4977">
        <v>1721977</v>
      </c>
      <c r="B4977">
        <v>2024</v>
      </c>
      <c r="C4977">
        <v>7</v>
      </c>
      <c r="D4977">
        <v>26</v>
      </c>
      <c r="E4977">
        <v>1000</v>
      </c>
      <c r="F4977">
        <v>-0.20975524902343701</v>
      </c>
      <c r="G4977">
        <v>-0.61924194335937499</v>
      </c>
      <c r="H4977">
        <v>0.65380260699111603</v>
      </c>
      <c r="I4977">
        <v>0.32659883343190299</v>
      </c>
      <c r="J4977">
        <f t="shared" si="78"/>
        <v>0.32659883343190299</v>
      </c>
      <c r="K4977" t="str" cm="1">
        <f t="array" ref="K4977">INDEX($P$6:$P$13,MATCH(MIN(ABS(MOD(J4977 - $Q$6:$Q$13 + PI(), 2*PI()) - PI())),ABS(MOD(J4977 - $Q$6:$Q$13 + PI(), 2*PI()) - PI()),0))</f>
        <v>N</v>
      </c>
      <c r="L4977">
        <v>5.46626170806221</v>
      </c>
      <c r="M4977">
        <v>7.2641722361246703</v>
      </c>
      <c r="N4977">
        <v>0.91658332612779403</v>
      </c>
    </row>
    <row r="4978" spans="1:14" x14ac:dyDescent="0.3">
      <c r="A4978">
        <v>1721980</v>
      </c>
      <c r="B4978">
        <v>2024</v>
      </c>
      <c r="C4978">
        <v>7</v>
      </c>
      <c r="D4978">
        <v>26</v>
      </c>
      <c r="E4978">
        <v>1100</v>
      </c>
      <c r="F4978">
        <v>0.37129516601562501</v>
      </c>
      <c r="G4978">
        <v>-0.67008850097656203</v>
      </c>
      <c r="H4978">
        <v>0.766080086836609</v>
      </c>
      <c r="I4978">
        <v>-0.50598455691714095</v>
      </c>
      <c r="J4978">
        <f t="shared" si="78"/>
        <v>5.7772007502624456</v>
      </c>
      <c r="K4978" t="str" cm="1">
        <f t="array" ref="K4978">INDEX($P$6:$P$13,MATCH(MIN(ABS(MOD(J4978 - $Q$6:$Q$13 + PI(), 2*PI()) - PI())),ABS(MOD(J4978 - $Q$6:$Q$13 + PI(), 2*PI()) - PI()),0))</f>
        <v>NW</v>
      </c>
      <c r="L4978">
        <v>5.49349152412519</v>
      </c>
      <c r="M4978">
        <v>7.2977742089165503</v>
      </c>
      <c r="N4978">
        <v>0.91954380936092805</v>
      </c>
    </row>
    <row r="4979" spans="1:14" x14ac:dyDescent="0.3">
      <c r="A4979">
        <v>1721984</v>
      </c>
      <c r="B4979">
        <v>2024</v>
      </c>
      <c r="C4979">
        <v>7</v>
      </c>
      <c r="D4979">
        <v>26</v>
      </c>
      <c r="E4979">
        <v>1200</v>
      </c>
      <c r="F4979">
        <v>0.62435302734374998</v>
      </c>
      <c r="G4979">
        <v>-1.0511749267578101</v>
      </c>
      <c r="H4979">
        <v>1.2226141784707001</v>
      </c>
      <c r="I4979">
        <v>-0.53596449553796799</v>
      </c>
      <c r="J4979">
        <f t="shared" si="78"/>
        <v>5.7472208116416184</v>
      </c>
      <c r="K4979" t="str" cm="1">
        <f t="array" ref="K4979">INDEX($P$6:$P$13,MATCH(MIN(ABS(MOD(J4979 - $Q$6:$Q$13 + PI(), 2*PI()) - PI())),ABS(MOD(J4979 - $Q$6:$Q$13 + PI(), 2*PI()) - PI()),0))</f>
        <v>NW</v>
      </c>
      <c r="L4979">
        <v>5.5205499509766902</v>
      </c>
      <c r="M4979">
        <v>7.3273462719387403</v>
      </c>
      <c r="N4979">
        <v>0.92256956630282905</v>
      </c>
    </row>
    <row r="4980" spans="1:14" x14ac:dyDescent="0.3">
      <c r="A4980">
        <v>1721988</v>
      </c>
      <c r="B4980">
        <v>2024</v>
      </c>
      <c r="C4980">
        <v>7</v>
      </c>
      <c r="D4980">
        <v>26</v>
      </c>
      <c r="E4980">
        <v>1300</v>
      </c>
      <c r="F4980">
        <v>0.59352416992187496</v>
      </c>
      <c r="G4980">
        <v>-1.3778289794921801</v>
      </c>
      <c r="H4980">
        <v>1.5002278616963201</v>
      </c>
      <c r="I4980">
        <v>-0.40674574959294302</v>
      </c>
      <c r="J4980">
        <f t="shared" si="78"/>
        <v>5.876439557586643</v>
      </c>
      <c r="K4980" t="str" cm="1">
        <f t="array" ref="K4980">INDEX($P$6:$P$13,MATCH(MIN(ABS(MOD(J4980 - $Q$6:$Q$13 + PI(), 2*PI()) - PI())),ABS(MOD(J4980 - $Q$6:$Q$13 + PI(), 2*PI()) - PI()),0))</f>
        <v>NW</v>
      </c>
      <c r="L4980">
        <v>5.5472386127061704</v>
      </c>
      <c r="M4980">
        <v>7.3530162175496399</v>
      </c>
      <c r="N4980">
        <v>0.92554267247517896</v>
      </c>
    </row>
    <row r="4981" spans="1:14" x14ac:dyDescent="0.3">
      <c r="A4981">
        <v>1721991</v>
      </c>
      <c r="B4981">
        <v>2024</v>
      </c>
      <c r="C4981">
        <v>7</v>
      </c>
      <c r="D4981">
        <v>26</v>
      </c>
      <c r="E4981">
        <v>1400</v>
      </c>
      <c r="F4981">
        <v>0.62233398437499998</v>
      </c>
      <c r="G4981">
        <v>-1.6895892333984299</v>
      </c>
      <c r="H4981">
        <v>1.80055862601693</v>
      </c>
      <c r="I4981">
        <v>-0.35291416614695698</v>
      </c>
      <c r="J4981">
        <f t="shared" si="78"/>
        <v>5.9302711410326294</v>
      </c>
      <c r="K4981" t="str" cm="1">
        <f t="array" ref="K4981">INDEX($P$6:$P$13,MATCH(MIN(ABS(MOD(J4981 - $Q$6:$Q$13 + PI(), 2*PI()) - PI())),ABS(MOD(J4981 - $Q$6:$Q$13 + PI(), 2*PI()) - PI()),0))</f>
        <v>N</v>
      </c>
      <c r="L4981">
        <v>5.5731560229839596</v>
      </c>
      <c r="M4981">
        <v>7.4916542900933099</v>
      </c>
      <c r="N4981">
        <v>0.96237980657153599</v>
      </c>
    </row>
    <row r="4982" spans="1:14" x14ac:dyDescent="0.3">
      <c r="A4982">
        <v>1721995</v>
      </c>
      <c r="B4982">
        <v>2024</v>
      </c>
      <c r="C4982">
        <v>7</v>
      </c>
      <c r="D4982">
        <v>26</v>
      </c>
      <c r="E4982">
        <v>1500</v>
      </c>
      <c r="F4982">
        <v>0.61881042480468695</v>
      </c>
      <c r="G4982">
        <v>-1.7935266113281201</v>
      </c>
      <c r="H4982">
        <v>1.8972780627491299</v>
      </c>
      <c r="I4982">
        <v>-0.33223534623399997</v>
      </c>
      <c r="J4982">
        <f t="shared" si="78"/>
        <v>5.9509499609455858</v>
      </c>
      <c r="K4982" t="str" cm="1">
        <f t="array" ref="K4982">INDEX($P$6:$P$13,MATCH(MIN(ABS(MOD(J4982 - $Q$6:$Q$13 + PI(), 2*PI()) - PI())),ABS(MOD(J4982 - $Q$6:$Q$13 + PI(), 2*PI()) - PI()),0))</f>
        <v>N</v>
      </c>
      <c r="L4982">
        <v>5.5961756772703097</v>
      </c>
      <c r="M4982">
        <v>7.5061952802869998</v>
      </c>
      <c r="N4982">
        <v>0.96536166800392997</v>
      </c>
    </row>
    <row r="4983" spans="1:14" x14ac:dyDescent="0.3">
      <c r="A4983">
        <v>1721998</v>
      </c>
      <c r="B4983">
        <v>2024</v>
      </c>
      <c r="C4983">
        <v>7</v>
      </c>
      <c r="D4983">
        <v>26</v>
      </c>
      <c r="E4983">
        <v>1600</v>
      </c>
      <c r="F4983">
        <v>0.49833374023437499</v>
      </c>
      <c r="G4983">
        <v>-1.6773565673828099</v>
      </c>
      <c r="H4983">
        <v>1.74981758214913</v>
      </c>
      <c r="I4983">
        <v>-0.288789251670789</v>
      </c>
      <c r="J4983">
        <f t="shared" si="78"/>
        <v>5.9943960555087976</v>
      </c>
      <c r="K4983" t="str" cm="1">
        <f t="array" ref="K4983">INDEX($P$6:$P$13,MATCH(MIN(ABS(MOD(J4983 - $Q$6:$Q$13 + PI(), 2*PI()) - PI())),ABS(MOD(J4983 - $Q$6:$Q$13 + PI(), 2*PI()) - PI()),0))</f>
        <v>N</v>
      </c>
      <c r="L4983">
        <v>5.6179948968999698</v>
      </c>
      <c r="M4983">
        <v>7.5183456208970796</v>
      </c>
      <c r="N4983">
        <v>0.96804082393646196</v>
      </c>
    </row>
    <row r="4984" spans="1:14" x14ac:dyDescent="0.3">
      <c r="A4984">
        <v>1722002</v>
      </c>
      <c r="B4984">
        <v>2024</v>
      </c>
      <c r="C4984">
        <v>7</v>
      </c>
      <c r="D4984">
        <v>26</v>
      </c>
      <c r="E4984">
        <v>1700</v>
      </c>
      <c r="F4984">
        <v>0.40371276855468702</v>
      </c>
      <c r="G4984">
        <v>-1.3931390380859301</v>
      </c>
      <c r="H4984">
        <v>1.4504552316197401</v>
      </c>
      <c r="I4984">
        <v>-0.282060395504867</v>
      </c>
      <c r="J4984">
        <f t="shared" si="78"/>
        <v>6.0011249116747196</v>
      </c>
      <c r="K4984" t="str" cm="1">
        <f t="array" ref="K4984">INDEX($P$6:$P$13,MATCH(MIN(ABS(MOD(J4984 - $Q$6:$Q$13 + PI(), 2*PI()) - PI())),ABS(MOD(J4984 - $Q$6:$Q$13 + PI(), 2*PI()) - PI()),0))</f>
        <v>N</v>
      </c>
      <c r="L4984">
        <v>5.6383897396159499</v>
      </c>
      <c r="M4984">
        <v>7.5265781614515497</v>
      </c>
      <c r="N4984">
        <v>0.97017464372846796</v>
      </c>
    </row>
    <row r="4985" spans="1:14" x14ac:dyDescent="0.3">
      <c r="A4985">
        <v>1722006</v>
      </c>
      <c r="B4985">
        <v>2024</v>
      </c>
      <c r="C4985">
        <v>7</v>
      </c>
      <c r="D4985">
        <v>26</v>
      </c>
      <c r="E4985">
        <v>1800</v>
      </c>
      <c r="F4985">
        <v>0.253491821289062</v>
      </c>
      <c r="G4985">
        <v>-1.53277648925781</v>
      </c>
      <c r="H4985">
        <v>1.5535964306994099</v>
      </c>
      <c r="I4985">
        <v>-0.16389731585911799</v>
      </c>
      <c r="J4985">
        <f t="shared" si="78"/>
        <v>6.1192879913204683</v>
      </c>
      <c r="K4985" t="str" cm="1">
        <f t="array" ref="K4985">INDEX($P$6:$P$13,MATCH(MIN(ABS(MOD(J4985 - $Q$6:$Q$13 + PI(), 2*PI()) - PI())),ABS(MOD(J4985 - $Q$6:$Q$13 + PI(), 2*PI()) - PI()),0))</f>
        <v>N</v>
      </c>
      <c r="L4985">
        <v>5.6567575024728596</v>
      </c>
      <c r="M4985">
        <v>7.5333984163072296</v>
      </c>
      <c r="N4985">
        <v>0.97151239050759197</v>
      </c>
    </row>
    <row r="4986" spans="1:14" x14ac:dyDescent="0.3">
      <c r="A4986">
        <v>1722009</v>
      </c>
      <c r="B4986">
        <v>2024</v>
      </c>
      <c r="C4986">
        <v>7</v>
      </c>
      <c r="D4986">
        <v>26</v>
      </c>
      <c r="E4986">
        <v>1900</v>
      </c>
      <c r="F4986">
        <v>0.179822387695312</v>
      </c>
      <c r="G4986">
        <v>-1.66362182617187</v>
      </c>
      <c r="H4986">
        <v>1.67331218594495</v>
      </c>
      <c r="I4986">
        <v>-0.107672865791979</v>
      </c>
      <c r="J4986">
        <f t="shared" si="78"/>
        <v>6.1755124413876068</v>
      </c>
      <c r="K4986" t="str" cm="1">
        <f t="array" ref="K4986">INDEX($P$6:$P$13,MATCH(MIN(ABS(MOD(J4986 - $Q$6:$Q$13 + PI(), 2*PI()) - PI())),ABS(MOD(J4986 - $Q$6:$Q$13 + PI(), 2*PI()) - PI()),0))</f>
        <v>N</v>
      </c>
      <c r="L4986">
        <v>5.6736402867059503</v>
      </c>
      <c r="M4986">
        <v>7.5331097708807997</v>
      </c>
      <c r="N4986">
        <v>0.97243426243464104</v>
      </c>
    </row>
    <row r="4987" spans="1:14" x14ac:dyDescent="0.3">
      <c r="A4987">
        <v>1722013</v>
      </c>
      <c r="B4987">
        <v>2024</v>
      </c>
      <c r="C4987">
        <v>7</v>
      </c>
      <c r="D4987">
        <v>26</v>
      </c>
      <c r="E4987">
        <v>2000</v>
      </c>
      <c r="F4987">
        <v>0.146836547851562</v>
      </c>
      <c r="G4987">
        <v>-2.06423767089843</v>
      </c>
      <c r="H4987">
        <v>2.0694535833744001</v>
      </c>
      <c r="I4987">
        <v>-7.1013932023126697E-2</v>
      </c>
      <c r="J4987">
        <f t="shared" si="78"/>
        <v>6.2121713751564593</v>
      </c>
      <c r="K4987" t="str" cm="1">
        <f t="array" ref="K4987">INDEX($P$6:$P$13,MATCH(MIN(ABS(MOD(J4987 - $Q$6:$Q$13 + PI(), 2*PI()) - PI())),ABS(MOD(J4987 - $Q$6:$Q$13 + PI(), 2*PI()) - PI()),0))</f>
        <v>N</v>
      </c>
      <c r="L4987">
        <v>5.68858263258746</v>
      </c>
      <c r="M4987">
        <v>7.5273452334933797</v>
      </c>
      <c r="N4987">
        <v>0.97294141848881999</v>
      </c>
    </row>
    <row r="4988" spans="1:14" x14ac:dyDescent="0.3">
      <c r="A4988">
        <v>1722016</v>
      </c>
      <c r="B4988">
        <v>2024</v>
      </c>
      <c r="C4988">
        <v>7</v>
      </c>
      <c r="D4988">
        <v>26</v>
      </c>
      <c r="E4988">
        <v>2100</v>
      </c>
      <c r="F4988">
        <v>1.4460449218749999E-2</v>
      </c>
      <c r="G4988">
        <v>-2.2223779296875001</v>
      </c>
      <c r="H4988">
        <v>2.2224249744262901</v>
      </c>
      <c r="I4988">
        <v>-6.5066544067458997E-3</v>
      </c>
      <c r="J4988">
        <f t="shared" si="78"/>
        <v>6.2766786527728406</v>
      </c>
      <c r="K4988" t="str" cm="1">
        <f t="array" ref="K4988">INDEX($P$6:$P$13,MATCH(MIN(ABS(MOD(J4988 - $Q$6:$Q$13 + PI(), 2*PI()) - PI())),ABS(MOD(J4988 - $Q$6:$Q$13 + PI(), 2*PI()) - PI()),0))</f>
        <v>N</v>
      </c>
      <c r="L4988">
        <v>5.7023517672367401</v>
      </c>
      <c r="M4988">
        <v>7.5143105189005501</v>
      </c>
      <c r="N4988">
        <v>0.97310047679477196</v>
      </c>
    </row>
    <row r="4989" spans="1:14" x14ac:dyDescent="0.3">
      <c r="A4989">
        <v>1722020</v>
      </c>
      <c r="B4989">
        <v>2024</v>
      </c>
      <c r="C4989">
        <v>7</v>
      </c>
      <c r="D4989">
        <v>26</v>
      </c>
      <c r="E4989">
        <v>2200</v>
      </c>
      <c r="F4989">
        <v>-0.65780700683593696</v>
      </c>
      <c r="G4989">
        <v>-2.6152465820312498</v>
      </c>
      <c r="H4989">
        <v>2.6967062767510601</v>
      </c>
      <c r="I4989">
        <v>0.24641599844064399</v>
      </c>
      <c r="J4989">
        <f t="shared" si="78"/>
        <v>0.24641599844064399</v>
      </c>
      <c r="K4989" t="str" cm="1">
        <f t="array" ref="K4989">INDEX($P$6:$P$13,MATCH(MIN(ABS(MOD(J4989 - $Q$6:$Q$13 + PI(), 2*PI()) - PI())),ABS(MOD(J4989 - $Q$6:$Q$13 + PI(), 2*PI()) - PI()),0))</f>
        <v>N</v>
      </c>
      <c r="L4989">
        <v>5.7225221942448599</v>
      </c>
      <c r="M4989">
        <v>7.4944005542331196</v>
      </c>
      <c r="N4989">
        <v>0.97236897548039702</v>
      </c>
    </row>
    <row r="4990" spans="1:14" x14ac:dyDescent="0.3">
      <c r="A4990">
        <v>1722024</v>
      </c>
      <c r="B4990">
        <v>2024</v>
      </c>
      <c r="C4990">
        <v>7</v>
      </c>
      <c r="D4990">
        <v>26</v>
      </c>
      <c r="E4990">
        <v>2300</v>
      </c>
      <c r="F4990">
        <v>-0.93212585449218699</v>
      </c>
      <c r="G4990">
        <v>-2.52925842285156</v>
      </c>
      <c r="H4990">
        <v>2.6955531488320399</v>
      </c>
      <c r="I4990">
        <v>0.35309266328439798</v>
      </c>
      <c r="J4990">
        <f t="shared" si="78"/>
        <v>0.35309266328439798</v>
      </c>
      <c r="K4990" t="str" cm="1">
        <f t="array" ref="K4990">INDEX($P$6:$P$13,MATCH(MIN(ABS(MOD(J4990 - $Q$6:$Q$13 + PI(), 2*PI()) - PI())),ABS(MOD(J4990 - $Q$6:$Q$13 + PI(), 2*PI()) - PI()),0))</f>
        <v>N</v>
      </c>
      <c r="L4990">
        <v>5.7357191635292804</v>
      </c>
      <c r="M4990">
        <v>7.4672299491034604</v>
      </c>
      <c r="N4990">
        <v>0.97220626142289901</v>
      </c>
    </row>
    <row r="4991" spans="1:14" x14ac:dyDescent="0.3">
      <c r="A4991">
        <v>1722027</v>
      </c>
      <c r="B4991">
        <v>2024</v>
      </c>
      <c r="C4991">
        <v>7</v>
      </c>
      <c r="D4991">
        <v>26</v>
      </c>
      <c r="E4991">
        <v>0</v>
      </c>
      <c r="F4991">
        <v>-0.47818176269531198</v>
      </c>
      <c r="G4991">
        <v>-2.5084539794921801</v>
      </c>
      <c r="H4991">
        <v>2.5536247111516901</v>
      </c>
      <c r="I4991">
        <v>0.18836807171578601</v>
      </c>
      <c r="J4991">
        <f t="shared" si="78"/>
        <v>0.18836807171578601</v>
      </c>
      <c r="K4991" t="str" cm="1">
        <f t="array" ref="K4991">INDEX($P$6:$P$13,MATCH(MIN(ABS(MOD(J4991 - $Q$6:$Q$13 + PI(), 2*PI()) - PI())),ABS(MOD(J4991 - $Q$6:$Q$13 + PI(), 2*PI()) - PI()),0))</f>
        <v>N</v>
      </c>
      <c r="L4991">
        <v>5.2807288622963098</v>
      </c>
      <c r="M4991">
        <v>6.8045160505506699</v>
      </c>
      <c r="N4991">
        <v>0.928058167298634</v>
      </c>
    </row>
    <row r="4992" spans="1:14" x14ac:dyDescent="0.3">
      <c r="A4992">
        <v>1722031</v>
      </c>
      <c r="B4992">
        <v>2024</v>
      </c>
      <c r="C4992">
        <v>7</v>
      </c>
      <c r="D4992">
        <v>26</v>
      </c>
      <c r="E4992">
        <v>100</v>
      </c>
      <c r="F4992">
        <v>-0.22416259765624999</v>
      </c>
      <c r="G4992">
        <v>-2.4063708496093699</v>
      </c>
      <c r="H4992">
        <v>2.4167890963089298</v>
      </c>
      <c r="I4992">
        <v>9.28857464930989E-2</v>
      </c>
      <c r="J4992">
        <f t="shared" si="78"/>
        <v>9.28857464930989E-2</v>
      </c>
      <c r="K4992" t="str" cm="1">
        <f t="array" ref="K4992">INDEX($P$6:$P$13,MATCH(MIN(ABS(MOD(J4992 - $Q$6:$Q$13 + PI(), 2*PI()) - PI())),ABS(MOD(J4992 - $Q$6:$Q$13 + PI(), 2*PI()) - PI()),0))</f>
        <v>N</v>
      </c>
      <c r="L4992">
        <v>5.2830274662238397</v>
      </c>
      <c r="M4992">
        <v>6.85052575005425</v>
      </c>
      <c r="N4992">
        <v>0.92230049106809797</v>
      </c>
    </row>
    <row r="4993" spans="1:14" x14ac:dyDescent="0.3">
      <c r="A4993">
        <v>1722034</v>
      </c>
      <c r="B4993">
        <v>2024</v>
      </c>
      <c r="C4993">
        <v>7</v>
      </c>
      <c r="D4993">
        <v>26</v>
      </c>
      <c r="E4993">
        <v>200</v>
      </c>
      <c r="F4993">
        <v>7.8443603515625002E-2</v>
      </c>
      <c r="G4993">
        <v>-2.5043865966796801</v>
      </c>
      <c r="H4993">
        <v>2.5056148196722798</v>
      </c>
      <c r="I4993">
        <v>-3.13122443208066E-2</v>
      </c>
      <c r="J4993">
        <f t="shared" si="78"/>
        <v>6.2518730628587793</v>
      </c>
      <c r="K4993" t="str" cm="1">
        <f t="array" ref="K4993">INDEX($P$6:$P$13,MATCH(MIN(ABS(MOD(J4993 - $Q$6:$Q$13 + PI(), 2*PI()) - PI())),ABS(MOD(J4993 - $Q$6:$Q$13 + PI(), 2*PI()) - PI()),0))</f>
        <v>N</v>
      </c>
      <c r="L4993">
        <v>5.2902977776370399</v>
      </c>
      <c r="M4993">
        <v>6.8919425540500203</v>
      </c>
      <c r="N4993">
        <v>0.91819728745354501</v>
      </c>
    </row>
    <row r="4994" spans="1:14" x14ac:dyDescent="0.3">
      <c r="A4994">
        <v>1722038</v>
      </c>
      <c r="B4994">
        <v>2024</v>
      </c>
      <c r="C4994">
        <v>7</v>
      </c>
      <c r="D4994">
        <v>27</v>
      </c>
      <c r="E4994">
        <v>300</v>
      </c>
      <c r="F4994">
        <v>-2.5272363281249999</v>
      </c>
      <c r="G4994">
        <v>-0.53888732910156201</v>
      </c>
      <c r="H4994">
        <v>2.5840516658265398</v>
      </c>
      <c r="I4994">
        <v>1.36071078842533</v>
      </c>
      <c r="J4994">
        <f t="shared" si="78"/>
        <v>1.36071078842533</v>
      </c>
      <c r="K4994" t="str" cm="1">
        <f t="array" ref="K4994">INDEX($P$6:$P$13,MATCH(MIN(ABS(MOD(J4994 - $Q$6:$Q$13 + PI(), 2*PI()) - PI())),ABS(MOD(J4994 - $Q$6:$Q$13 + PI(), 2*PI()) - PI()),0))</f>
        <v>E</v>
      </c>
      <c r="L4994">
        <v>5.7757735797749303</v>
      </c>
      <c r="M4994">
        <v>7.4252651002671897</v>
      </c>
      <c r="N4994">
        <v>0.98693408568700103</v>
      </c>
    </row>
    <row r="4995" spans="1:14" x14ac:dyDescent="0.3">
      <c r="A4995">
        <v>1722042</v>
      </c>
      <c r="B4995">
        <v>2024</v>
      </c>
      <c r="C4995">
        <v>7</v>
      </c>
      <c r="D4995">
        <v>27</v>
      </c>
      <c r="E4995">
        <v>400</v>
      </c>
      <c r="F4995">
        <v>-2.3120257568359301</v>
      </c>
      <c r="G4995">
        <v>0.39140441894531203</v>
      </c>
      <c r="H4995">
        <v>2.3449222843076698</v>
      </c>
      <c r="I4995">
        <v>1.73849700949202</v>
      </c>
      <c r="J4995">
        <f t="shared" ref="J4995:J5058" si="79">IF(I4995&lt;0,I4995+2*PI(),I4995)</f>
        <v>1.73849700949202</v>
      </c>
      <c r="K4995" t="str" cm="1">
        <f t="array" ref="K4995">INDEX($P$6:$P$13,MATCH(MIN(ABS(MOD(J4995 - $Q$6:$Q$13 + PI(), 2*PI()) - PI())),ABS(MOD(J4995 - $Q$6:$Q$13 + PI(), 2*PI()) - PI()),0))</f>
        <v>E</v>
      </c>
      <c r="L4995">
        <v>5.7795306490781</v>
      </c>
      <c r="M4995">
        <v>7.4114813274807396</v>
      </c>
      <c r="N4995">
        <v>0.98670160770416204</v>
      </c>
    </row>
    <row r="4996" spans="1:14" x14ac:dyDescent="0.3">
      <c r="A4996">
        <v>1722045</v>
      </c>
      <c r="B4996">
        <v>2024</v>
      </c>
      <c r="C4996">
        <v>7</v>
      </c>
      <c r="D4996">
        <v>27</v>
      </c>
      <c r="E4996">
        <v>500</v>
      </c>
      <c r="F4996">
        <v>-1.9158306884765599</v>
      </c>
      <c r="G4996">
        <v>1.32163879394531</v>
      </c>
      <c r="H4996">
        <v>2.3274742380034601</v>
      </c>
      <c r="I4996">
        <v>2.1746787374763499</v>
      </c>
      <c r="J4996">
        <f t="shared" si="79"/>
        <v>2.1746787374763499</v>
      </c>
      <c r="K4996" t="str" cm="1">
        <f t="array" ref="K4996">INDEX($P$6:$P$13,MATCH(MIN(ABS(MOD(J4996 - $Q$6:$Q$13 + PI(), 2*PI()) - PI())),ABS(MOD(J4996 - $Q$6:$Q$13 + PI(), 2*PI()) - PI()),0))</f>
        <v>SE</v>
      </c>
      <c r="L4996">
        <v>5.7791433662742397</v>
      </c>
      <c r="M4996">
        <v>7.3905541102091403</v>
      </c>
      <c r="N4996">
        <v>0.98700682322184197</v>
      </c>
    </row>
    <row r="4997" spans="1:14" x14ac:dyDescent="0.3">
      <c r="A4997">
        <v>1722049</v>
      </c>
      <c r="B4997">
        <v>2024</v>
      </c>
      <c r="C4997">
        <v>7</v>
      </c>
      <c r="D4997">
        <v>27</v>
      </c>
      <c r="E4997">
        <v>600</v>
      </c>
      <c r="F4997">
        <v>-1.5404449462890599</v>
      </c>
      <c r="G4997">
        <v>2.0345263671875</v>
      </c>
      <c r="H4997">
        <v>2.55191460894142</v>
      </c>
      <c r="I4997">
        <v>2.4935301942552202</v>
      </c>
      <c r="J4997">
        <f t="shared" si="79"/>
        <v>2.4935301942552202</v>
      </c>
      <c r="K4997" t="str" cm="1">
        <f t="array" ref="K4997">INDEX($P$6:$P$13,MATCH(MIN(ABS(MOD(J4997 - $Q$6:$Q$13 + PI(), 2*PI()) - PI())),ABS(MOD(J4997 - $Q$6:$Q$13 + PI(), 2*PI()) - PI()),0))</f>
        <v>SE</v>
      </c>
      <c r="L4997">
        <v>5.7749987774417901</v>
      </c>
      <c r="M4997">
        <v>7.3658226860894098</v>
      </c>
      <c r="N4997">
        <v>0.98732667499118298</v>
      </c>
    </row>
    <row r="4998" spans="1:14" x14ac:dyDescent="0.3">
      <c r="A4998">
        <v>1722052</v>
      </c>
      <c r="B4998">
        <v>2024</v>
      </c>
      <c r="C4998">
        <v>7</v>
      </c>
      <c r="D4998">
        <v>27</v>
      </c>
      <c r="E4998">
        <v>700</v>
      </c>
      <c r="F4998">
        <v>-0.80098388671874998</v>
      </c>
      <c r="G4998">
        <v>2.6642211914062499</v>
      </c>
      <c r="H4998">
        <v>2.7820225993908099</v>
      </c>
      <c r="I4998">
        <v>2.84954452861647</v>
      </c>
      <c r="J4998">
        <f t="shared" si="79"/>
        <v>2.84954452861647</v>
      </c>
      <c r="K4998" t="str" cm="1">
        <f t="array" ref="K4998">INDEX($P$6:$P$13,MATCH(MIN(ABS(MOD(J4998 - $Q$6:$Q$13 + PI(), 2*PI()) - PI())),ABS(MOD(J4998 - $Q$6:$Q$13 + PI(), 2*PI()) - PI()),0))</f>
        <v>S</v>
      </c>
      <c r="L4998">
        <v>5.7639451202026599</v>
      </c>
      <c r="M4998">
        <v>7.3294987148708701</v>
      </c>
      <c r="N4998">
        <v>0.98829719755384604</v>
      </c>
    </row>
    <row r="4999" spans="1:14" x14ac:dyDescent="0.3">
      <c r="A4999">
        <v>1722056</v>
      </c>
      <c r="B4999">
        <v>2024</v>
      </c>
      <c r="C4999">
        <v>7</v>
      </c>
      <c r="D4999">
        <v>27</v>
      </c>
      <c r="E4999">
        <v>800</v>
      </c>
      <c r="F4999">
        <v>-0.16825012207031201</v>
      </c>
      <c r="G4999">
        <v>2.4341009521484298</v>
      </c>
      <c r="H4999">
        <v>2.4399089222400501</v>
      </c>
      <c r="I4999">
        <v>3.0725803437884398</v>
      </c>
      <c r="J4999">
        <f t="shared" si="79"/>
        <v>3.0725803437884398</v>
      </c>
      <c r="K4999" t="str" cm="1">
        <f t="array" ref="K4999">INDEX($P$6:$P$13,MATCH(MIN(ABS(MOD(J4999 - $Q$6:$Q$13 + PI(), 2*PI()) - PI())),ABS(MOD(J4999 - $Q$6:$Q$13 + PI(), 2*PI()) - PI()),0))</f>
        <v>S</v>
      </c>
      <c r="L4999">
        <v>5.7535476658561304</v>
      </c>
      <c r="M4999">
        <v>7.3071862326727901</v>
      </c>
      <c r="N4999">
        <v>0.98718512058258001</v>
      </c>
    </row>
    <row r="5000" spans="1:14" x14ac:dyDescent="0.3">
      <c r="A5000">
        <v>1722060</v>
      </c>
      <c r="B5000">
        <v>2024</v>
      </c>
      <c r="C5000">
        <v>7</v>
      </c>
      <c r="D5000">
        <v>27</v>
      </c>
      <c r="E5000">
        <v>900</v>
      </c>
      <c r="F5000">
        <v>0.34677917480468701</v>
      </c>
      <c r="G5000">
        <v>1.5194299316406199</v>
      </c>
      <c r="H5000">
        <v>1.5585002769469201</v>
      </c>
      <c r="I5000">
        <v>-2.9172061848048401</v>
      </c>
      <c r="J5000">
        <f t="shared" si="79"/>
        <v>3.3659791223747462</v>
      </c>
      <c r="K5000" t="str" cm="1">
        <f t="array" ref="K5000">INDEX($P$6:$P$13,MATCH(MIN(ABS(MOD(J5000 - $Q$6:$Q$13 + PI(), 2*PI()) - PI())),ABS(MOD(J5000 - $Q$6:$Q$13 + PI(), 2*PI()) - PI()),0))</f>
        <v>S</v>
      </c>
      <c r="L5000">
        <v>5.7454331915587398</v>
      </c>
      <c r="M5000">
        <v>7.2946417066785996</v>
      </c>
      <c r="N5000">
        <v>0.98487468560536695</v>
      </c>
    </row>
    <row r="5001" spans="1:14" x14ac:dyDescent="0.3">
      <c r="A5001">
        <v>1722063</v>
      </c>
      <c r="B5001">
        <v>2024</v>
      </c>
      <c r="C5001">
        <v>7</v>
      </c>
      <c r="D5001">
        <v>27</v>
      </c>
      <c r="E5001">
        <v>1000</v>
      </c>
      <c r="F5001">
        <v>1.4331982421875</v>
      </c>
      <c r="G5001">
        <v>0.552355346679687</v>
      </c>
      <c r="H5001">
        <v>1.53595365503487</v>
      </c>
      <c r="I5001">
        <v>-1.9386539380937</v>
      </c>
      <c r="J5001">
        <f t="shared" si="79"/>
        <v>4.3445313690858862</v>
      </c>
      <c r="K5001" t="str" cm="1">
        <f t="array" ref="K5001">INDEX($P$6:$P$13,MATCH(MIN(ABS(MOD(J5001 - $Q$6:$Q$13 + PI(), 2*PI()) - PI())),ABS(MOD(J5001 - $Q$6:$Q$13 + PI(), 2*PI()) - PI()),0))</f>
        <v>W</v>
      </c>
      <c r="L5001">
        <v>5.7352956617346003</v>
      </c>
      <c r="M5001">
        <v>7.3147080739339101</v>
      </c>
      <c r="N5001">
        <v>0.97904755671818999</v>
      </c>
    </row>
    <row r="5002" spans="1:14" x14ac:dyDescent="0.3">
      <c r="A5002">
        <v>1722067</v>
      </c>
      <c r="B5002">
        <v>2024</v>
      </c>
      <c r="C5002">
        <v>7</v>
      </c>
      <c r="D5002">
        <v>27</v>
      </c>
      <c r="E5002">
        <v>1100</v>
      </c>
      <c r="F5002">
        <v>1.2995843505859299</v>
      </c>
      <c r="G5002">
        <v>-6.6653442382812497E-2</v>
      </c>
      <c r="H5002">
        <v>1.30129249812229</v>
      </c>
      <c r="I5002">
        <v>-1.5195529498325</v>
      </c>
      <c r="J5002">
        <f t="shared" si="79"/>
        <v>4.7636323573470865</v>
      </c>
      <c r="K5002" t="str" cm="1">
        <f t="array" ref="K5002">INDEX($P$6:$P$13,MATCH(MIN(ABS(MOD(J5002 - $Q$6:$Q$13 + PI(), 2*PI()) - PI())),ABS(MOD(J5002 - $Q$6:$Q$13 + PI(), 2*PI()) - PI()),0))</f>
        <v>W</v>
      </c>
      <c r="L5002">
        <v>5.7282597084973199</v>
      </c>
      <c r="M5002">
        <v>7.2959088219536596</v>
      </c>
      <c r="N5002">
        <v>0.97730612092547897</v>
      </c>
    </row>
    <row r="5003" spans="1:14" x14ac:dyDescent="0.3">
      <c r="A5003">
        <v>1722070</v>
      </c>
      <c r="B5003">
        <v>2024</v>
      </c>
      <c r="C5003">
        <v>7</v>
      </c>
      <c r="D5003">
        <v>27</v>
      </c>
      <c r="E5003">
        <v>1200</v>
      </c>
      <c r="F5003">
        <v>1.2315570068359301</v>
      </c>
      <c r="G5003">
        <v>-0.78022094726562496</v>
      </c>
      <c r="H5003">
        <v>1.45790170712526</v>
      </c>
      <c r="I5003">
        <v>-1.0060908472768999</v>
      </c>
      <c r="J5003">
        <f t="shared" si="79"/>
        <v>5.2770944599026866</v>
      </c>
      <c r="K5003" t="str" cm="1">
        <f t="array" ref="K5003">INDEX($P$6:$P$13,MATCH(MIN(ABS(MOD(J5003 - $Q$6:$Q$13 + PI(), 2*PI()) - PI())),ABS(MOD(J5003 - $Q$6:$Q$13 + PI(), 2*PI()) - PI()),0))</f>
        <v>NW</v>
      </c>
      <c r="L5003">
        <v>5.7220092102375499</v>
      </c>
      <c r="M5003">
        <v>7.2843596140543596</v>
      </c>
      <c r="N5003">
        <v>0.97514885663986195</v>
      </c>
    </row>
    <row r="5004" spans="1:14" x14ac:dyDescent="0.3">
      <c r="A5004">
        <v>1722074</v>
      </c>
      <c r="B5004">
        <v>2024</v>
      </c>
      <c r="C5004">
        <v>7</v>
      </c>
      <c r="D5004">
        <v>27</v>
      </c>
      <c r="E5004">
        <v>1300</v>
      </c>
      <c r="F5004">
        <v>0.76550537109375005</v>
      </c>
      <c r="G5004">
        <v>-1.33958068847656</v>
      </c>
      <c r="H5004">
        <v>1.54287876844317</v>
      </c>
      <c r="I5004">
        <v>-0.51916338591300504</v>
      </c>
      <c r="J5004">
        <f t="shared" si="79"/>
        <v>5.7640219212665809</v>
      </c>
      <c r="K5004" t="str" cm="1">
        <f t="array" ref="K5004">INDEX($P$6:$P$13,MATCH(MIN(ABS(MOD(J5004 - $Q$6:$Q$13 + PI(), 2*PI()) - PI())),ABS(MOD(J5004 - $Q$6:$Q$13 + PI(), 2*PI()) - PI()),0))</f>
        <v>NW</v>
      </c>
      <c r="L5004">
        <v>5.7163159636405396</v>
      </c>
      <c r="M5004">
        <v>7.27060053083631</v>
      </c>
      <c r="N5004">
        <v>0.97362032863828796</v>
      </c>
    </row>
    <row r="5005" spans="1:14" x14ac:dyDescent="0.3">
      <c r="A5005">
        <v>1722078</v>
      </c>
      <c r="B5005">
        <v>2024</v>
      </c>
      <c r="C5005">
        <v>7</v>
      </c>
      <c r="D5005">
        <v>27</v>
      </c>
      <c r="E5005">
        <v>1400</v>
      </c>
      <c r="F5005">
        <v>-4.0590209960937498E-2</v>
      </c>
      <c r="G5005">
        <v>-1.5201556396484299</v>
      </c>
      <c r="H5005">
        <v>1.52069744982347</v>
      </c>
      <c r="I5005">
        <v>2.6695008457628799E-2</v>
      </c>
      <c r="J5005">
        <f t="shared" si="79"/>
        <v>2.6695008457628799E-2</v>
      </c>
      <c r="K5005" t="str" cm="1">
        <f t="array" ref="K5005">INDEX($P$6:$P$13,MATCH(MIN(ABS(MOD(J5005 - $Q$6:$Q$13 + PI(), 2*PI()) - PI())),ABS(MOD(J5005 - $Q$6:$Q$13 + PI(), 2*PI()) - PI()),0))</f>
        <v>N</v>
      </c>
      <c r="L5005">
        <v>5.7122722198413598</v>
      </c>
      <c r="M5005">
        <v>7.25427426232232</v>
      </c>
      <c r="N5005">
        <v>0.97273715337117495</v>
      </c>
    </row>
    <row r="5006" spans="1:14" x14ac:dyDescent="0.3">
      <c r="A5006">
        <v>1722081</v>
      </c>
      <c r="B5006">
        <v>2024</v>
      </c>
      <c r="C5006">
        <v>7</v>
      </c>
      <c r="D5006">
        <v>27</v>
      </c>
      <c r="E5006">
        <v>1500</v>
      </c>
      <c r="F5006">
        <v>-0.79841552734374999</v>
      </c>
      <c r="G5006">
        <v>-0.99571289062500001</v>
      </c>
      <c r="H5006">
        <v>1.27628817861029</v>
      </c>
      <c r="I5006">
        <v>0.6758698965212</v>
      </c>
      <c r="J5006">
        <f t="shared" si="79"/>
        <v>0.6758698965212</v>
      </c>
      <c r="K5006" t="str" cm="1">
        <f t="array" ref="K5006">INDEX($P$6:$P$13,MATCH(MIN(ABS(MOD(J5006 - $Q$6:$Q$13 + PI(), 2*PI()) - PI())),ABS(MOD(J5006 - $Q$6:$Q$13 + PI(), 2*PI()) - PI()),0))</f>
        <v>NE</v>
      </c>
      <c r="L5006">
        <v>5.7099016513830403</v>
      </c>
      <c r="M5006">
        <v>7.2400186326768603</v>
      </c>
      <c r="N5006">
        <v>0.97219959894815999</v>
      </c>
    </row>
    <row r="5007" spans="1:14" x14ac:dyDescent="0.3">
      <c r="A5007">
        <v>1722085</v>
      </c>
      <c r="B5007">
        <v>2024</v>
      </c>
      <c r="C5007">
        <v>7</v>
      </c>
      <c r="D5007">
        <v>27</v>
      </c>
      <c r="E5007">
        <v>1600</v>
      </c>
      <c r="F5007">
        <v>-1.0779882812499999</v>
      </c>
      <c r="G5007">
        <v>-0.118208618164062</v>
      </c>
      <c r="H5007">
        <v>1.0844500965561199</v>
      </c>
      <c r="I5007">
        <v>1.4615760261754001</v>
      </c>
      <c r="J5007">
        <f t="shared" si="79"/>
        <v>1.4615760261754001</v>
      </c>
      <c r="K5007" t="str" cm="1">
        <f t="array" ref="K5007">INDEX($P$6:$P$13,MATCH(MIN(ABS(MOD(J5007 - $Q$6:$Q$13 + PI(), 2*PI()) - PI())),ABS(MOD(J5007 - $Q$6:$Q$13 + PI(), 2*PI()) - PI()),0))</f>
        <v>E</v>
      </c>
      <c r="L5007">
        <v>5.7056372794828896</v>
      </c>
      <c r="M5007">
        <v>7.2360420227050701</v>
      </c>
      <c r="N5007">
        <v>0.97116098139021101</v>
      </c>
    </row>
    <row r="5008" spans="1:14" x14ac:dyDescent="0.3">
      <c r="A5008">
        <v>1722088</v>
      </c>
      <c r="B5008">
        <v>2024</v>
      </c>
      <c r="C5008">
        <v>7</v>
      </c>
      <c r="D5008">
        <v>27</v>
      </c>
      <c r="E5008">
        <v>1700</v>
      </c>
      <c r="F5008">
        <v>-0.21948181152343699</v>
      </c>
      <c r="G5008">
        <v>0.97114135742187502</v>
      </c>
      <c r="H5008">
        <v>0.99563437148624501</v>
      </c>
      <c r="I5008">
        <v>2.9193228147241599</v>
      </c>
      <c r="J5008">
        <f t="shared" si="79"/>
        <v>2.9193228147241599</v>
      </c>
      <c r="K5008" t="str" cm="1">
        <f t="array" ref="K5008">INDEX($P$6:$P$13,MATCH(MIN(ABS(MOD(J5008 - $Q$6:$Q$13 + PI(), 2*PI()) - PI())),ABS(MOD(J5008 - $Q$6:$Q$13 + PI(), 2*PI()) - PI()),0))</f>
        <v>S</v>
      </c>
      <c r="L5008">
        <v>5.6999497142962099</v>
      </c>
      <c r="M5008">
        <v>7.2417390611436598</v>
      </c>
      <c r="N5008">
        <v>0.969765636656019</v>
      </c>
    </row>
    <row r="5009" spans="1:14" x14ac:dyDescent="0.3">
      <c r="A5009">
        <v>1722092</v>
      </c>
      <c r="B5009">
        <v>2024</v>
      </c>
      <c r="C5009">
        <v>7</v>
      </c>
      <c r="D5009">
        <v>27</v>
      </c>
      <c r="E5009">
        <v>1800</v>
      </c>
      <c r="F5009">
        <v>0.43715515136718702</v>
      </c>
      <c r="G5009">
        <v>1.42123840332031</v>
      </c>
      <c r="H5009">
        <v>1.4869509828637</v>
      </c>
      <c r="I5009">
        <v>-2.8431894783609999</v>
      </c>
      <c r="J5009">
        <f t="shared" si="79"/>
        <v>3.4399958288185863</v>
      </c>
      <c r="K5009" t="str" cm="1">
        <f t="array" ref="K5009">INDEX($P$6:$P$13,MATCH(MIN(ABS(MOD(J5009 - $Q$6:$Q$13 + PI(), 2*PI()) - PI())),ABS(MOD(J5009 - $Q$6:$Q$13 + PI(), 2*PI()) - PI()),0))</f>
        <v>S</v>
      </c>
      <c r="L5009">
        <v>5.6938071628326199</v>
      </c>
      <c r="M5009">
        <v>7.2483450571695904</v>
      </c>
      <c r="N5009">
        <v>0.96901538636949303</v>
      </c>
    </row>
    <row r="5010" spans="1:14" x14ac:dyDescent="0.3">
      <c r="A5010">
        <v>1722096</v>
      </c>
      <c r="B5010">
        <v>2024</v>
      </c>
      <c r="C5010">
        <v>7</v>
      </c>
      <c r="D5010">
        <v>27</v>
      </c>
      <c r="E5010">
        <v>1900</v>
      </c>
      <c r="F5010">
        <v>0.65500671386718701</v>
      </c>
      <c r="G5010">
        <v>0.94658874511718705</v>
      </c>
      <c r="H5010">
        <v>1.15111426348283</v>
      </c>
      <c r="I5010">
        <v>-2.53627937792269</v>
      </c>
      <c r="J5010">
        <f t="shared" si="79"/>
        <v>3.7469059292568963</v>
      </c>
      <c r="K5010" t="str" cm="1">
        <f t="array" ref="K5010">INDEX($P$6:$P$13,MATCH(MIN(ABS(MOD(J5010 - $Q$6:$Q$13 + PI(), 2*PI()) - PI())),ABS(MOD(J5010 - $Q$6:$Q$13 + PI(), 2*PI()) - PI()),0))</f>
        <v>SW</v>
      </c>
      <c r="L5010">
        <v>5.6871793242370599</v>
      </c>
      <c r="M5010">
        <v>7.2551719877454897</v>
      </c>
      <c r="N5010">
        <v>0.96885725524690403</v>
      </c>
    </row>
    <row r="5011" spans="1:14" x14ac:dyDescent="0.3">
      <c r="A5011">
        <v>1722099</v>
      </c>
      <c r="B5011">
        <v>2024</v>
      </c>
      <c r="C5011">
        <v>7</v>
      </c>
      <c r="D5011">
        <v>27</v>
      </c>
      <c r="E5011">
        <v>2000</v>
      </c>
      <c r="F5011">
        <v>0.77885131835937504</v>
      </c>
      <c r="G5011">
        <v>0.41766723632812502</v>
      </c>
      <c r="H5011">
        <v>0.88377332863812397</v>
      </c>
      <c r="I5011">
        <v>-2.0630298573827401</v>
      </c>
      <c r="J5011">
        <f t="shared" si="79"/>
        <v>4.2201554497968461</v>
      </c>
      <c r="K5011" t="str" cm="1">
        <f t="array" ref="K5011">INDEX($P$6:$P$13,MATCH(MIN(ABS(MOD(J5011 - $Q$6:$Q$13 + PI(), 2*PI()) - PI())),ABS(MOD(J5011 - $Q$6:$Q$13 + PI(), 2*PI()) - PI()),0))</f>
        <v>SW</v>
      </c>
      <c r="L5011">
        <v>5.6801277471213902</v>
      </c>
      <c r="M5011">
        <v>7.2638121710883201</v>
      </c>
      <c r="N5011">
        <v>0.96919047832489003</v>
      </c>
    </row>
    <row r="5012" spans="1:14" x14ac:dyDescent="0.3">
      <c r="A5012">
        <v>1722103</v>
      </c>
      <c r="B5012">
        <v>2024</v>
      </c>
      <c r="C5012">
        <v>7</v>
      </c>
      <c r="D5012">
        <v>27</v>
      </c>
      <c r="E5012">
        <v>2100</v>
      </c>
      <c r="F5012">
        <v>0.399699096679687</v>
      </c>
      <c r="G5012">
        <v>0.246720581054687</v>
      </c>
      <c r="H5012">
        <v>0.46971311776713298</v>
      </c>
      <c r="I5012">
        <v>-2.12381462518873</v>
      </c>
      <c r="J5012">
        <f t="shared" si="79"/>
        <v>4.1593706819908558</v>
      </c>
      <c r="K5012" t="str" cm="1">
        <f t="array" ref="K5012">INDEX($P$6:$P$13,MATCH(MIN(ABS(MOD(J5012 - $Q$6:$Q$13 + PI(), 2*PI()) - PI())),ABS(MOD(J5012 - $Q$6:$Q$13 + PI(), 2*PI()) - PI()),0))</f>
        <v>SW</v>
      </c>
      <c r="L5012">
        <v>5.6723517901892198</v>
      </c>
      <c r="M5012">
        <v>7.2736593882242797</v>
      </c>
      <c r="N5012">
        <v>0.970241023434533</v>
      </c>
    </row>
    <row r="5013" spans="1:14" x14ac:dyDescent="0.3">
      <c r="A5013">
        <v>1722106</v>
      </c>
      <c r="B5013">
        <v>2024</v>
      </c>
      <c r="C5013">
        <v>7</v>
      </c>
      <c r="D5013">
        <v>27</v>
      </c>
      <c r="E5013">
        <v>2200</v>
      </c>
      <c r="F5013">
        <v>0.58034667968749998</v>
      </c>
      <c r="G5013">
        <v>0.28653259277343701</v>
      </c>
      <c r="H5013">
        <v>0.64722731350412999</v>
      </c>
      <c r="I5013">
        <v>-2.02941263250236</v>
      </c>
      <c r="J5013">
        <f t="shared" si="79"/>
        <v>4.2537726746772258</v>
      </c>
      <c r="K5013" t="str" cm="1">
        <f t="array" ref="K5013">INDEX($P$6:$P$13,MATCH(MIN(ABS(MOD(J5013 - $Q$6:$Q$13 + PI(), 2*PI()) - PI())),ABS(MOD(J5013 - $Q$6:$Q$13 + PI(), 2*PI()) - PI()),0))</f>
        <v>SW</v>
      </c>
      <c r="L5013">
        <v>5.6641634575575903</v>
      </c>
      <c r="M5013">
        <v>7.3222726186116498</v>
      </c>
      <c r="N5013">
        <v>0.96848070621490401</v>
      </c>
    </row>
    <row r="5014" spans="1:14" x14ac:dyDescent="0.3">
      <c r="A5014">
        <v>1722110</v>
      </c>
      <c r="B5014">
        <v>2024</v>
      </c>
      <c r="C5014">
        <v>7</v>
      </c>
      <c r="D5014">
        <v>27</v>
      </c>
      <c r="E5014">
        <v>2300</v>
      </c>
      <c r="F5014">
        <v>0.72672546386718695</v>
      </c>
      <c r="G5014">
        <v>0.34929565429687498</v>
      </c>
      <c r="H5014">
        <v>0.80631095362996297</v>
      </c>
      <c r="I5014">
        <v>-2.0188389296295099</v>
      </c>
      <c r="J5014">
        <f t="shared" si="79"/>
        <v>4.2643463775500763</v>
      </c>
      <c r="K5014" t="str" cm="1">
        <f t="array" ref="K5014">INDEX($P$6:$P$13,MATCH(MIN(ABS(MOD(J5014 - $Q$6:$Q$13 + PI(), 2*PI()) - PI())),ABS(MOD(J5014 - $Q$6:$Q$13 + PI(), 2*PI()) - PI()),0))</f>
        <v>SW</v>
      </c>
      <c r="L5014">
        <v>5.65514374521499</v>
      </c>
      <c r="M5014">
        <v>7.3289723926120303</v>
      </c>
      <c r="N5014">
        <v>0.97169428401523095</v>
      </c>
    </row>
    <row r="5015" spans="1:14" x14ac:dyDescent="0.3">
      <c r="A5015">
        <v>1722114</v>
      </c>
      <c r="B5015">
        <v>2024</v>
      </c>
      <c r="C5015">
        <v>7</v>
      </c>
      <c r="D5015">
        <v>27</v>
      </c>
      <c r="E5015">
        <v>0</v>
      </c>
      <c r="F5015">
        <v>-1.43842895507812</v>
      </c>
      <c r="G5015">
        <v>-2.1845666503906198</v>
      </c>
      <c r="H5015">
        <v>2.6156087835924602</v>
      </c>
      <c r="I5015">
        <v>0.58229288295735404</v>
      </c>
      <c r="J5015">
        <f t="shared" si="79"/>
        <v>0.58229288295735404</v>
      </c>
      <c r="K5015" t="str" cm="1">
        <f t="array" ref="K5015">INDEX($P$6:$P$13,MATCH(MIN(ABS(MOD(J5015 - $Q$6:$Q$13 + PI(), 2*PI()) - PI())),ABS(MOD(J5015 - $Q$6:$Q$13 + PI(), 2*PI()) - PI()),0))</f>
        <v>NE</v>
      </c>
      <c r="L5015">
        <v>5.7472950370674898</v>
      </c>
      <c r="M5015">
        <v>7.4406793382432701</v>
      </c>
      <c r="N5015">
        <v>0.97124641471438899</v>
      </c>
    </row>
    <row r="5016" spans="1:14" x14ac:dyDescent="0.3">
      <c r="A5016">
        <v>1722117</v>
      </c>
      <c r="B5016">
        <v>2024</v>
      </c>
      <c r="C5016">
        <v>7</v>
      </c>
      <c r="D5016">
        <v>27</v>
      </c>
      <c r="E5016">
        <v>100</v>
      </c>
      <c r="F5016">
        <v>-1.8938513183593699</v>
      </c>
      <c r="G5016">
        <v>-1.71546325683593</v>
      </c>
      <c r="H5016">
        <v>2.5552860899722498</v>
      </c>
      <c r="I5016">
        <v>0.834782337822358</v>
      </c>
      <c r="J5016">
        <f t="shared" si="79"/>
        <v>0.834782337822358</v>
      </c>
      <c r="K5016" t="str" cm="1">
        <f t="array" ref="K5016">INDEX($P$6:$P$13,MATCH(MIN(ABS(MOD(J5016 - $Q$6:$Q$13 + PI(), 2*PI()) - PI())),ABS(MOD(J5016 - $Q$6:$Q$13 + PI(), 2*PI()) - PI()),0))</f>
        <v>NE</v>
      </c>
      <c r="L5016">
        <v>5.7574141023080703</v>
      </c>
      <c r="M5016">
        <v>7.41197808583577</v>
      </c>
      <c r="N5016">
        <v>0.96987636884053496</v>
      </c>
    </row>
    <row r="5017" spans="1:14" x14ac:dyDescent="0.3">
      <c r="A5017">
        <v>1722121</v>
      </c>
      <c r="B5017">
        <v>2024</v>
      </c>
      <c r="C5017">
        <v>7</v>
      </c>
      <c r="D5017">
        <v>27</v>
      </c>
      <c r="E5017">
        <v>200</v>
      </c>
      <c r="F5017">
        <v>-2.1836303710937499</v>
      </c>
      <c r="G5017">
        <v>-1.1786614990234301</v>
      </c>
      <c r="H5017">
        <v>2.48142792094455</v>
      </c>
      <c r="I5017">
        <v>1.07583997195417</v>
      </c>
      <c r="J5017">
        <f t="shared" si="79"/>
        <v>1.07583997195417</v>
      </c>
      <c r="K5017" t="str" cm="1">
        <f t="array" ref="K5017">INDEX($P$6:$P$13,MATCH(MIN(ABS(MOD(J5017 - $Q$6:$Q$13 + PI(), 2*PI()) - PI())),ABS(MOD(J5017 - $Q$6:$Q$13 + PI(), 2*PI()) - PI()),0))</f>
        <v>NE</v>
      </c>
      <c r="L5017">
        <v>5.7660091292288298</v>
      </c>
      <c r="M5017">
        <v>7.4420879152086004</v>
      </c>
      <c r="N5017">
        <v>0.98524932728873305</v>
      </c>
    </row>
    <row r="5018" spans="1:14" x14ac:dyDescent="0.3">
      <c r="A5018">
        <v>1722124</v>
      </c>
      <c r="B5018">
        <v>2024</v>
      </c>
      <c r="C5018">
        <v>7</v>
      </c>
      <c r="D5018">
        <v>28</v>
      </c>
      <c r="E5018">
        <v>300</v>
      </c>
      <c r="F5018">
        <v>1.3074011230468701</v>
      </c>
      <c r="G5018">
        <v>0.74509582519531203</v>
      </c>
      <c r="H5018">
        <v>1.5048141032259399</v>
      </c>
      <c r="I5018">
        <v>-2.0887939502611599</v>
      </c>
      <c r="J5018">
        <f t="shared" si="79"/>
        <v>4.1943913569184268</v>
      </c>
      <c r="K5018" t="str" cm="1">
        <f t="array" ref="K5018">INDEX($P$6:$P$13,MATCH(MIN(ABS(MOD(J5018 - $Q$6:$Q$13 + PI(), 2*PI()) - PI())),ABS(MOD(J5018 - $Q$6:$Q$13 + PI(), 2*PI()) - PI()),0))</f>
        <v>SW</v>
      </c>
      <c r="L5018">
        <v>5.6047922462052302</v>
      </c>
      <c r="M5018">
        <v>7.36967065599229</v>
      </c>
      <c r="N5018">
        <v>0.99331815375222099</v>
      </c>
    </row>
    <row r="5019" spans="1:14" x14ac:dyDescent="0.3">
      <c r="A5019">
        <v>1722128</v>
      </c>
      <c r="B5019">
        <v>2024</v>
      </c>
      <c r="C5019">
        <v>7</v>
      </c>
      <c r="D5019">
        <v>28</v>
      </c>
      <c r="E5019">
        <v>400</v>
      </c>
      <c r="F5019">
        <v>1.35612426757812</v>
      </c>
      <c r="G5019">
        <v>0.47041137695312502</v>
      </c>
      <c r="H5019">
        <v>1.43539537852162</v>
      </c>
      <c r="I5019">
        <v>-1.90468827260734</v>
      </c>
      <c r="J5019">
        <f t="shared" si="79"/>
        <v>4.3784970345722467</v>
      </c>
      <c r="K5019" t="str" cm="1">
        <f t="array" ref="K5019">INDEX($P$6:$P$13,MATCH(MIN(ABS(MOD(J5019 - $Q$6:$Q$13 + PI(), 2*PI()) - PI())),ABS(MOD(J5019 - $Q$6:$Q$13 + PI(), 2*PI()) - PI()),0))</f>
        <v>W</v>
      </c>
      <c r="L5019">
        <v>5.5911265605689504</v>
      </c>
      <c r="M5019">
        <v>7.3910618888007198</v>
      </c>
      <c r="N5019">
        <v>1.00015590588251</v>
      </c>
    </row>
    <row r="5020" spans="1:14" x14ac:dyDescent="0.3">
      <c r="A5020">
        <v>1722132</v>
      </c>
      <c r="B5020">
        <v>2024</v>
      </c>
      <c r="C5020">
        <v>7</v>
      </c>
      <c r="D5020">
        <v>28</v>
      </c>
      <c r="E5020">
        <v>500</v>
      </c>
      <c r="F5020">
        <v>1.35931396484375</v>
      </c>
      <c r="G5020">
        <v>0.23050476074218701</v>
      </c>
      <c r="H5020">
        <v>1.3787192969361199</v>
      </c>
      <c r="I5020">
        <v>-1.73877274540708</v>
      </c>
      <c r="J5020">
        <f t="shared" si="79"/>
        <v>4.5444125617725062</v>
      </c>
      <c r="K5020" t="str" cm="1">
        <f t="array" ref="K5020">INDEX($P$6:$P$13,MATCH(MIN(ABS(MOD(J5020 - $Q$6:$Q$13 + PI(), 2*PI()) - PI())),ABS(MOD(J5020 - $Q$6:$Q$13 + PI(), 2*PI()) - PI()),0))</f>
        <v>W</v>
      </c>
      <c r="L5020">
        <v>5.5768979418595901</v>
      </c>
      <c r="M5020">
        <v>7.4157269795735603</v>
      </c>
      <c r="N5020">
        <v>1.00759414831797</v>
      </c>
    </row>
    <row r="5021" spans="1:14" x14ac:dyDescent="0.3">
      <c r="A5021">
        <v>1722135</v>
      </c>
      <c r="B5021">
        <v>2024</v>
      </c>
      <c r="C5021">
        <v>7</v>
      </c>
      <c r="D5021">
        <v>28</v>
      </c>
      <c r="E5021">
        <v>600</v>
      </c>
      <c r="F5021">
        <v>1.4948931884765599</v>
      </c>
      <c r="G5021">
        <v>0.12169616699218699</v>
      </c>
      <c r="H5021">
        <v>1.4998385253133799</v>
      </c>
      <c r="I5021">
        <v>-1.6520251362082401</v>
      </c>
      <c r="J5021">
        <f t="shared" si="79"/>
        <v>4.6311601709713459</v>
      </c>
      <c r="K5021" t="str" cm="1">
        <f t="array" ref="K5021">INDEX($P$6:$P$13,MATCH(MIN(ABS(MOD(J5021 - $Q$6:$Q$13 + PI(), 2*PI()) - PI())),ABS(MOD(J5021 - $Q$6:$Q$13 + PI(), 2*PI()) - PI()),0))</f>
        <v>W</v>
      </c>
      <c r="L5021">
        <v>5.5622403766706601</v>
      </c>
      <c r="M5021">
        <v>7.4425755606757198</v>
      </c>
      <c r="N5021">
        <v>1.0156173507372499</v>
      </c>
    </row>
    <row r="5022" spans="1:14" x14ac:dyDescent="0.3">
      <c r="A5022">
        <v>1722139</v>
      </c>
      <c r="B5022">
        <v>2024</v>
      </c>
      <c r="C5022">
        <v>7</v>
      </c>
      <c r="D5022">
        <v>28</v>
      </c>
      <c r="E5022">
        <v>700</v>
      </c>
      <c r="F5022">
        <v>1.5534362792968699</v>
      </c>
      <c r="G5022">
        <v>-3.7622070312499999E-2</v>
      </c>
      <c r="H5022">
        <v>1.5538917896720801</v>
      </c>
      <c r="I5022">
        <v>-1.54658244833047</v>
      </c>
      <c r="J5022">
        <f t="shared" si="79"/>
        <v>4.7366028588491158</v>
      </c>
      <c r="K5022" t="str" cm="1">
        <f t="array" ref="K5022">INDEX($P$6:$P$13,MATCH(MIN(ABS(MOD(J5022 - $Q$6:$Q$13 + PI(), 2*PI()) - PI())),ABS(MOD(J5022 - $Q$6:$Q$13 + PI(), 2*PI()) - PI()),0))</f>
        <v>W</v>
      </c>
      <c r="L5022">
        <v>5.5467291795803098</v>
      </c>
      <c r="M5022">
        <v>7.46597046322292</v>
      </c>
      <c r="N5022">
        <v>1.02467886606852</v>
      </c>
    </row>
    <row r="5023" spans="1:14" x14ac:dyDescent="0.3">
      <c r="A5023">
        <v>1722142</v>
      </c>
      <c r="B5023">
        <v>2024</v>
      </c>
      <c r="C5023">
        <v>7</v>
      </c>
      <c r="D5023">
        <v>28</v>
      </c>
      <c r="E5023">
        <v>800</v>
      </c>
      <c r="F5023">
        <v>1.4092291259765599</v>
      </c>
      <c r="G5023">
        <v>-0.27650756835937501</v>
      </c>
      <c r="H5023">
        <v>1.43609998428406</v>
      </c>
      <c r="I5023">
        <v>-1.37704577992721</v>
      </c>
      <c r="J5023">
        <f t="shared" si="79"/>
        <v>4.9061395272523765</v>
      </c>
      <c r="K5023" t="str" cm="1">
        <f t="array" ref="K5023">INDEX($P$6:$P$13,MATCH(MIN(ABS(MOD(J5023 - $Q$6:$Q$13 + PI(), 2*PI()) - PI())),ABS(MOD(J5023 - $Q$6:$Q$13 + PI(), 2*PI()) - PI()),0))</f>
        <v>W</v>
      </c>
      <c r="L5023">
        <v>5.5313557566903597</v>
      </c>
      <c r="M5023">
        <v>7.4940858417087099</v>
      </c>
      <c r="N5023">
        <v>1.03380065494113</v>
      </c>
    </row>
    <row r="5024" spans="1:14" x14ac:dyDescent="0.3">
      <c r="A5024">
        <v>1722146</v>
      </c>
      <c r="B5024">
        <v>2024</v>
      </c>
      <c r="C5024">
        <v>7</v>
      </c>
      <c r="D5024">
        <v>28</v>
      </c>
      <c r="E5024">
        <v>900</v>
      </c>
      <c r="F5024">
        <v>1.31922058105468</v>
      </c>
      <c r="G5024">
        <v>-0.53999450683593697</v>
      </c>
      <c r="H5024">
        <v>1.4254602796610101</v>
      </c>
      <c r="I5024">
        <v>-1.1822741449145</v>
      </c>
      <c r="J5024">
        <f t="shared" si="79"/>
        <v>5.1009111622650867</v>
      </c>
      <c r="K5024" t="str" cm="1">
        <f t="array" ref="K5024">INDEX($P$6:$P$13,MATCH(MIN(ABS(MOD(J5024 - $Q$6:$Q$13 + PI(), 2*PI()) - PI())),ABS(MOD(J5024 - $Q$6:$Q$13 + PI(), 2*PI()) - PI()),0))</f>
        <v>W</v>
      </c>
      <c r="L5024">
        <v>5.5159690771763197</v>
      </c>
      <c r="M5024">
        <v>7.5224522484673297</v>
      </c>
      <c r="N5024">
        <v>1.04325909084743</v>
      </c>
    </row>
    <row r="5025" spans="1:14" x14ac:dyDescent="0.3">
      <c r="A5025">
        <v>1722150</v>
      </c>
      <c r="B5025">
        <v>2024</v>
      </c>
      <c r="C5025">
        <v>7</v>
      </c>
      <c r="D5025">
        <v>28</v>
      </c>
      <c r="E5025">
        <v>1000</v>
      </c>
      <c r="F5025">
        <v>1.5781451416015599</v>
      </c>
      <c r="G5025">
        <v>-1.0040490722656199</v>
      </c>
      <c r="H5025">
        <v>1.8704696275208701</v>
      </c>
      <c r="I5025">
        <v>-1.00416864290949</v>
      </c>
      <c r="J5025">
        <f t="shared" si="79"/>
        <v>5.2790166642700962</v>
      </c>
      <c r="K5025" t="str" cm="1">
        <f t="array" ref="K5025">INDEX($P$6:$P$13,MATCH(MIN(ABS(MOD(J5025 - $Q$6:$Q$13 + PI(), 2*PI()) - PI())),ABS(MOD(J5025 - $Q$6:$Q$13 + PI(), 2*PI()) - PI()),0))</f>
        <v>NW</v>
      </c>
      <c r="L5025">
        <v>5.5006628843085599</v>
      </c>
      <c r="M5025">
        <v>7.5531244277954102</v>
      </c>
      <c r="N5025">
        <v>1.0522340138753199</v>
      </c>
    </row>
    <row r="5026" spans="1:14" x14ac:dyDescent="0.3">
      <c r="A5026">
        <v>1722153</v>
      </c>
      <c r="B5026">
        <v>2024</v>
      </c>
      <c r="C5026">
        <v>7</v>
      </c>
      <c r="D5026">
        <v>28</v>
      </c>
      <c r="E5026">
        <v>1100</v>
      </c>
      <c r="F5026">
        <v>1.44100463867187</v>
      </c>
      <c r="G5026">
        <v>-1.4533764648437499</v>
      </c>
      <c r="H5026">
        <v>2.04665520233271</v>
      </c>
      <c r="I5026">
        <v>-0.78112376055181298</v>
      </c>
      <c r="J5026">
        <f t="shared" si="79"/>
        <v>5.5020615466277736</v>
      </c>
      <c r="K5026" t="str" cm="1">
        <f t="array" ref="K5026">INDEX($P$6:$P$13,MATCH(MIN(ABS(MOD(J5026 - $Q$6:$Q$13 + PI(), 2*PI()) - PI())),ABS(MOD(J5026 - $Q$6:$Q$13 + PI(), 2*PI()) - PI()),0))</f>
        <v>NW</v>
      </c>
      <c r="L5026">
        <v>5.4855058284618403</v>
      </c>
      <c r="M5026">
        <v>7.5705362955729099</v>
      </c>
      <c r="N5026">
        <v>1.0627237955729101</v>
      </c>
    </row>
    <row r="5027" spans="1:14" x14ac:dyDescent="0.3">
      <c r="A5027">
        <v>1722157</v>
      </c>
      <c r="B5027">
        <v>2024</v>
      </c>
      <c r="C5027">
        <v>7</v>
      </c>
      <c r="D5027">
        <v>28</v>
      </c>
      <c r="E5027">
        <v>1200</v>
      </c>
      <c r="F5027">
        <v>1.25799865722656</v>
      </c>
      <c r="G5027">
        <v>-1.9280322265625001</v>
      </c>
      <c r="H5027">
        <v>2.3021444108151301</v>
      </c>
      <c r="I5027">
        <v>-0.578115268878304</v>
      </c>
      <c r="J5027">
        <f t="shared" si="79"/>
        <v>5.7050700383012822</v>
      </c>
      <c r="K5027" t="str" cm="1">
        <f t="array" ref="K5027">INDEX($P$6:$P$13,MATCH(MIN(ABS(MOD(J5027 - $Q$6:$Q$13 + PI(), 2*PI()) - PI())),ABS(MOD(J5027 - $Q$6:$Q$13 + PI(), 2*PI()) - PI()),0))</f>
        <v>NW</v>
      </c>
      <c r="L5027">
        <v>5.4719641869510003</v>
      </c>
      <c r="M5027">
        <v>7.5863907072279098</v>
      </c>
      <c r="N5027">
        <v>1.07306077745225</v>
      </c>
    </row>
    <row r="5028" spans="1:14" x14ac:dyDescent="0.3">
      <c r="A5028">
        <v>1722160</v>
      </c>
      <c r="B5028">
        <v>2024</v>
      </c>
      <c r="C5028">
        <v>7</v>
      </c>
      <c r="D5028">
        <v>28</v>
      </c>
      <c r="E5028">
        <v>1300</v>
      </c>
      <c r="F5028">
        <v>0.96672668457031197</v>
      </c>
      <c r="G5028">
        <v>-2.23301025390625</v>
      </c>
      <c r="H5028">
        <v>2.4332889833948501</v>
      </c>
      <c r="I5028">
        <v>-0.40856427020215702</v>
      </c>
      <c r="J5028">
        <f t="shared" si="79"/>
        <v>5.8746210369774294</v>
      </c>
      <c r="K5028" t="str" cm="1">
        <f t="array" ref="K5028">INDEX($P$6:$P$13,MATCH(MIN(ABS(MOD(J5028 - $Q$6:$Q$13 + PI(), 2*PI()) - PI())),ABS(MOD(J5028 - $Q$6:$Q$13 + PI(), 2*PI()) - PI()),0))</f>
        <v>NW</v>
      </c>
      <c r="L5028">
        <v>5.45872460708914</v>
      </c>
      <c r="M5028">
        <v>7.60244867536756</v>
      </c>
      <c r="N5028">
        <v>1.0828850004407999</v>
      </c>
    </row>
    <row r="5029" spans="1:14" x14ac:dyDescent="0.3">
      <c r="A5029">
        <v>1722164</v>
      </c>
      <c r="B5029">
        <v>2024</v>
      </c>
      <c r="C5029">
        <v>7</v>
      </c>
      <c r="D5029">
        <v>28</v>
      </c>
      <c r="E5029">
        <v>1400</v>
      </c>
      <c r="F5029">
        <v>0.748456420898437</v>
      </c>
      <c r="G5029">
        <v>-2.60596618652343</v>
      </c>
      <c r="H5029">
        <v>2.71131827332897</v>
      </c>
      <c r="I5029">
        <v>-0.27968083349233402</v>
      </c>
      <c r="J5029">
        <f t="shared" si="79"/>
        <v>6.0035044736872525</v>
      </c>
      <c r="K5029" t="str" cm="1">
        <f t="array" ref="K5029">INDEX($P$6:$P$13,MATCH(MIN(ABS(MOD(J5029 - $Q$6:$Q$13 + PI(), 2*PI()) - PI())),ABS(MOD(J5029 - $Q$6:$Q$13 + PI(), 2*PI()) - PI()),0))</f>
        <v>N</v>
      </c>
      <c r="L5029">
        <v>5.4478875536186804</v>
      </c>
      <c r="M5029">
        <v>7.76635000440809</v>
      </c>
      <c r="N5029">
        <v>1.14323859744601</v>
      </c>
    </row>
    <row r="5030" spans="1:14" x14ac:dyDescent="0.3">
      <c r="A5030">
        <v>1722168</v>
      </c>
      <c r="B5030">
        <v>2024</v>
      </c>
      <c r="C5030">
        <v>7</v>
      </c>
      <c r="D5030">
        <v>28</v>
      </c>
      <c r="E5030">
        <v>1500</v>
      </c>
      <c r="F5030">
        <v>0.33318725585937498</v>
      </c>
      <c r="G5030">
        <v>-2.8049176025390601</v>
      </c>
      <c r="H5030">
        <v>2.82463741115573</v>
      </c>
      <c r="I5030">
        <v>-0.11823280146743401</v>
      </c>
      <c r="J5030">
        <f t="shared" si="79"/>
        <v>6.1649525057121526</v>
      </c>
      <c r="K5030" t="str" cm="1">
        <f t="array" ref="K5030">INDEX($P$6:$P$13,MATCH(MIN(ABS(MOD(J5030 - $Q$6:$Q$13 + PI(), 2*PI()) - PI())),ABS(MOD(J5030 - $Q$6:$Q$13 + PI(), 2*PI()) - PI()),0))</f>
        <v>N</v>
      </c>
      <c r="L5030">
        <v>5.43636707383114</v>
      </c>
      <c r="M5030">
        <v>7.7879584630330401</v>
      </c>
      <c r="N5030">
        <v>1.1542895634968999</v>
      </c>
    </row>
    <row r="5031" spans="1:14" x14ac:dyDescent="0.3">
      <c r="A5031">
        <v>1722171</v>
      </c>
      <c r="B5031">
        <v>2024</v>
      </c>
      <c r="C5031">
        <v>7</v>
      </c>
      <c r="D5031">
        <v>28</v>
      </c>
      <c r="E5031">
        <v>1600</v>
      </c>
      <c r="F5031">
        <v>-0.13960327148437501</v>
      </c>
      <c r="G5031">
        <v>-2.9005059814453098</v>
      </c>
      <c r="H5031">
        <v>2.9038636369170598</v>
      </c>
      <c r="I5031">
        <v>4.8093547178518402E-2</v>
      </c>
      <c r="J5031">
        <f t="shared" si="79"/>
        <v>4.8093547178518402E-2</v>
      </c>
      <c r="K5031" t="str" cm="1">
        <f t="array" ref="K5031">INDEX($P$6:$P$13,MATCH(MIN(ABS(MOD(J5031 - $Q$6:$Q$13 + PI(), 2*PI()) - PI())),ABS(MOD(J5031 - $Q$6:$Q$13 + PI(), 2*PI()) - PI()),0))</f>
        <v>N</v>
      </c>
      <c r="L5031">
        <v>5.4258484160643299</v>
      </c>
      <c r="M5031">
        <v>7.8063214619954397</v>
      </c>
      <c r="N5031">
        <v>1.1648882759941901</v>
      </c>
    </row>
    <row r="5032" spans="1:14" x14ac:dyDescent="0.3">
      <c r="A5032">
        <v>1722175</v>
      </c>
      <c r="B5032">
        <v>2024</v>
      </c>
      <c r="C5032">
        <v>7</v>
      </c>
      <c r="D5032">
        <v>28</v>
      </c>
      <c r="E5032">
        <v>1700</v>
      </c>
      <c r="F5032">
        <v>-0.52206481933593696</v>
      </c>
      <c r="G5032">
        <v>-2.8869512939453101</v>
      </c>
      <c r="H5032">
        <v>2.9337756303440701</v>
      </c>
      <c r="I5032">
        <v>0.178902615612861</v>
      </c>
      <c r="J5032">
        <f t="shared" si="79"/>
        <v>0.178902615612861</v>
      </c>
      <c r="K5032" t="str" cm="1">
        <f t="array" ref="K5032">INDEX($P$6:$P$13,MATCH(MIN(ABS(MOD(J5032 - $Q$6:$Q$13 + PI(), 2*PI()) - PI())),ABS(MOD(J5032 - $Q$6:$Q$13 + PI(), 2*PI()) - PI()),0))</f>
        <v>N</v>
      </c>
      <c r="L5032">
        <v>5.4144912768236502</v>
      </c>
      <c r="M5032">
        <v>7.8271830876668202</v>
      </c>
      <c r="N5032">
        <v>1.1744031906127901</v>
      </c>
    </row>
    <row r="5033" spans="1:14" x14ac:dyDescent="0.3">
      <c r="A5033">
        <v>1722178</v>
      </c>
      <c r="B5033">
        <v>2024</v>
      </c>
      <c r="C5033">
        <v>7</v>
      </c>
      <c r="D5033">
        <v>28</v>
      </c>
      <c r="E5033">
        <v>1800</v>
      </c>
      <c r="F5033">
        <v>-0.87375061035156198</v>
      </c>
      <c r="G5033">
        <v>-2.8130383300781201</v>
      </c>
      <c r="H5033">
        <v>2.94561110392707</v>
      </c>
      <c r="I5033">
        <v>0.30115975003452</v>
      </c>
      <c r="J5033">
        <f t="shared" si="79"/>
        <v>0.30115975003452</v>
      </c>
      <c r="K5033" t="str" cm="1">
        <f t="array" ref="K5033">INDEX($P$6:$P$13,MATCH(MIN(ABS(MOD(J5033 - $Q$6:$Q$13 + PI(), 2*PI()) - PI())),ABS(MOD(J5033 - $Q$6:$Q$13 + PI(), 2*PI()) - PI()),0))</f>
        <v>N</v>
      </c>
      <c r="L5033">
        <v>5.4028330228357202</v>
      </c>
      <c r="M5033">
        <v>7.8477078543768899</v>
      </c>
      <c r="N5033">
        <v>1.18295669555664</v>
      </c>
    </row>
    <row r="5034" spans="1:14" x14ac:dyDescent="0.3">
      <c r="A5034">
        <v>1722182</v>
      </c>
      <c r="B5034">
        <v>2024</v>
      </c>
      <c r="C5034">
        <v>7</v>
      </c>
      <c r="D5034">
        <v>28</v>
      </c>
      <c r="E5034">
        <v>1900</v>
      </c>
      <c r="F5034">
        <v>-1.0625109863281199</v>
      </c>
      <c r="G5034">
        <v>-2.75531677246093</v>
      </c>
      <c r="H5034">
        <v>2.9530831537009701</v>
      </c>
      <c r="I5034">
        <v>0.36805050496034097</v>
      </c>
      <c r="J5034">
        <f t="shared" si="79"/>
        <v>0.36805050496034097</v>
      </c>
      <c r="K5034" t="str" cm="1">
        <f t="array" ref="K5034">INDEX($P$6:$P$13,MATCH(MIN(ABS(MOD(J5034 - $Q$6:$Q$13 + PI(), 2*PI()) - PI())),ABS(MOD(J5034 - $Q$6:$Q$13 + PI(), 2*PI()) - PI()),0))</f>
        <v>N</v>
      </c>
      <c r="L5034">
        <v>5.3907401409578899</v>
      </c>
      <c r="M5034">
        <v>7.86841085222032</v>
      </c>
      <c r="N5034">
        <v>1.1901779174804601</v>
      </c>
    </row>
    <row r="5035" spans="1:14" x14ac:dyDescent="0.3">
      <c r="A5035">
        <v>1722186</v>
      </c>
      <c r="B5035">
        <v>2024</v>
      </c>
      <c r="C5035">
        <v>7</v>
      </c>
      <c r="D5035">
        <v>28</v>
      </c>
      <c r="E5035">
        <v>2000</v>
      </c>
      <c r="F5035">
        <v>-1.24011169433593</v>
      </c>
      <c r="G5035">
        <v>-2.8460711669921799</v>
      </c>
      <c r="H5035">
        <v>3.1045125385498098</v>
      </c>
      <c r="I5035">
        <v>0.410921800956837</v>
      </c>
      <c r="J5035">
        <f t="shared" si="79"/>
        <v>0.410921800956837</v>
      </c>
      <c r="K5035" t="str" cm="1">
        <f t="array" ref="K5035">INDEX($P$6:$P$13,MATCH(MIN(ABS(MOD(J5035 - $Q$6:$Q$13 + PI(), 2*PI()) - PI())),ABS(MOD(J5035 - $Q$6:$Q$13 + PI(), 2*PI()) - PI()),0))</f>
        <v>NE</v>
      </c>
      <c r="L5035">
        <v>5.3785748210984101</v>
      </c>
      <c r="M5035">
        <v>7.8867535061306402</v>
      </c>
      <c r="N5035">
        <v>1.1963498857286201</v>
      </c>
    </row>
    <row r="5036" spans="1:14" x14ac:dyDescent="0.3">
      <c r="A5036">
        <v>1722189</v>
      </c>
      <c r="B5036">
        <v>2024</v>
      </c>
      <c r="C5036">
        <v>7</v>
      </c>
      <c r="D5036">
        <v>28</v>
      </c>
      <c r="E5036">
        <v>2100</v>
      </c>
      <c r="F5036">
        <v>-1.3970416259765599</v>
      </c>
      <c r="G5036">
        <v>-2.9097509765625</v>
      </c>
      <c r="H5036">
        <v>3.2277509275527501</v>
      </c>
      <c r="I5036">
        <v>0.44762084773841199</v>
      </c>
      <c r="J5036">
        <f t="shared" si="79"/>
        <v>0.44762084773841199</v>
      </c>
      <c r="K5036" t="str" cm="1">
        <f t="array" ref="K5036">INDEX($P$6:$P$13,MATCH(MIN(ABS(MOD(J5036 - $Q$6:$Q$13 + PI(), 2*PI()) - PI())),ABS(MOD(J5036 - $Q$6:$Q$13 + PI(), 2*PI()) - PI()),0))</f>
        <v>NE</v>
      </c>
      <c r="L5036">
        <v>5.3674686108137699</v>
      </c>
      <c r="M5036">
        <v>7.8984373940361801</v>
      </c>
      <c r="N5036">
        <v>1.2013195885552299</v>
      </c>
    </row>
    <row r="5037" spans="1:14" x14ac:dyDescent="0.3">
      <c r="A5037">
        <v>1722193</v>
      </c>
      <c r="B5037">
        <v>2024</v>
      </c>
      <c r="C5037">
        <v>7</v>
      </c>
      <c r="D5037">
        <v>28</v>
      </c>
      <c r="E5037">
        <v>2200</v>
      </c>
      <c r="F5037">
        <v>-1.4097186279296801</v>
      </c>
      <c r="G5037">
        <v>-2.8664300537109302</v>
      </c>
      <c r="H5037">
        <v>3.1943274507710102</v>
      </c>
      <c r="I5037">
        <v>0.45706845579032102</v>
      </c>
      <c r="J5037">
        <f t="shared" si="79"/>
        <v>0.45706845579032102</v>
      </c>
      <c r="K5037" t="str" cm="1">
        <f t="array" ref="K5037">INDEX($P$6:$P$13,MATCH(MIN(ABS(MOD(J5037 - $Q$6:$Q$13 + PI(), 2*PI()) - PI())),ABS(MOD(J5037 - $Q$6:$Q$13 + PI(), 2*PI()) - PI()),0))</f>
        <v>NE</v>
      </c>
      <c r="L5037">
        <v>5.3563668983123103</v>
      </c>
      <c r="M5037">
        <v>7.9173802269829601</v>
      </c>
      <c r="N5037">
        <v>1.20352204640706</v>
      </c>
    </row>
    <row r="5038" spans="1:14" x14ac:dyDescent="0.3">
      <c r="A5038">
        <v>1722196</v>
      </c>
      <c r="B5038">
        <v>2024</v>
      </c>
      <c r="C5038">
        <v>7</v>
      </c>
      <c r="D5038">
        <v>28</v>
      </c>
      <c r="E5038">
        <v>2300</v>
      </c>
      <c r="F5038">
        <v>-1.5859765625</v>
      </c>
      <c r="G5038">
        <v>-2.9038403320312498</v>
      </c>
      <c r="H5038">
        <v>3.3087173240896002</v>
      </c>
      <c r="I5038">
        <v>0.49989426706658802</v>
      </c>
      <c r="J5038">
        <f t="shared" si="79"/>
        <v>0.49989426706658802</v>
      </c>
      <c r="K5038" t="str" cm="1">
        <f t="array" ref="K5038">INDEX($P$6:$P$13,MATCH(MIN(ABS(MOD(J5038 - $Q$6:$Q$13 + PI(), 2*PI()) - PI())),ABS(MOD(J5038 - $Q$6:$Q$13 + PI(), 2*PI()) - PI()),0))</f>
        <v>NE</v>
      </c>
      <c r="L5038">
        <v>5.3459561873416899</v>
      </c>
      <c r="M5038">
        <v>7.9176345401340003</v>
      </c>
      <c r="N5038">
        <v>1.20569207933213</v>
      </c>
    </row>
    <row r="5039" spans="1:14" x14ac:dyDescent="0.3">
      <c r="A5039">
        <v>1722200</v>
      </c>
      <c r="B5039">
        <v>2024</v>
      </c>
      <c r="C5039">
        <v>7</v>
      </c>
      <c r="D5039">
        <v>28</v>
      </c>
      <c r="E5039">
        <v>0</v>
      </c>
      <c r="F5039">
        <v>0.92058776855468705</v>
      </c>
      <c r="G5039">
        <v>0.434005737304687</v>
      </c>
      <c r="H5039">
        <v>1.0177636364234499</v>
      </c>
      <c r="I5039">
        <v>-2.0113394303174901</v>
      </c>
      <c r="J5039">
        <f t="shared" si="79"/>
        <v>4.2718458768620966</v>
      </c>
      <c r="K5039" t="str" cm="1">
        <f t="array" ref="K5039">INDEX($P$6:$P$13,MATCH(MIN(ABS(MOD(J5039 - $Q$6:$Q$13 + PI(), 2*PI()) - PI())),ABS(MOD(J5039 - $Q$6:$Q$13 + PI(), 2*PI()) - PI()),0))</f>
        <v>SW</v>
      </c>
      <c r="L5039">
        <v>5.64510990112929</v>
      </c>
      <c r="M5039">
        <v>7.3391334745619003</v>
      </c>
      <c r="N5039">
        <v>0.97563630342483498</v>
      </c>
    </row>
    <row r="5040" spans="1:14" x14ac:dyDescent="0.3">
      <c r="A5040">
        <v>1722204</v>
      </c>
      <c r="B5040">
        <v>2024</v>
      </c>
      <c r="C5040">
        <v>7</v>
      </c>
      <c r="D5040">
        <v>28</v>
      </c>
      <c r="E5040">
        <v>100</v>
      </c>
      <c r="F5040">
        <v>1.1896044921875</v>
      </c>
      <c r="G5040">
        <v>0.57944641113281203</v>
      </c>
      <c r="H5040">
        <v>1.32322220023976</v>
      </c>
      <c r="I5040">
        <v>-2.02406402910669</v>
      </c>
      <c r="J5040">
        <f t="shared" si="79"/>
        <v>4.2591212780728966</v>
      </c>
      <c r="K5040" t="str" cm="1">
        <f t="array" ref="K5040">INDEX($P$6:$P$13,MATCH(MIN(ABS(MOD(J5040 - $Q$6:$Q$13 + PI(), 2*PI()) - PI())),ABS(MOD(J5040 - $Q$6:$Q$13 + PI(), 2*PI()) - PI()),0))</f>
        <v>SW</v>
      </c>
      <c r="L5040">
        <v>5.6329848245929499</v>
      </c>
      <c r="M5040">
        <v>7.3459673987494503</v>
      </c>
      <c r="N5040">
        <v>0.98085133234659805</v>
      </c>
    </row>
    <row r="5041" spans="1:14" x14ac:dyDescent="0.3">
      <c r="A5041">
        <v>1722207</v>
      </c>
      <c r="B5041">
        <v>2024</v>
      </c>
      <c r="C5041">
        <v>7</v>
      </c>
      <c r="D5041">
        <v>28</v>
      </c>
      <c r="E5041">
        <v>200</v>
      </c>
      <c r="F5041">
        <v>1.29139770507812</v>
      </c>
      <c r="G5041">
        <v>0.78628967285156204</v>
      </c>
      <c r="H5041">
        <v>1.51193898101545</v>
      </c>
      <c r="I5041">
        <v>-2.11771031087026</v>
      </c>
      <c r="J5041">
        <f t="shared" si="79"/>
        <v>4.1654749963093263</v>
      </c>
      <c r="K5041" t="str" cm="1">
        <f t="array" ref="K5041">INDEX($P$6:$P$13,MATCH(MIN(ABS(MOD(J5041 - $Q$6:$Q$13 + PI(), 2*PI()) - PI())),ABS(MOD(J5041 - $Q$6:$Q$13 + PI(), 2*PI()) - PI()),0))</f>
        <v>SW</v>
      </c>
      <c r="L5041">
        <v>5.6179191447622996</v>
      </c>
      <c r="M5041">
        <v>7.3502714369032098</v>
      </c>
      <c r="N5041">
        <v>0.98726975255542304</v>
      </c>
    </row>
    <row r="5042" spans="1:14" x14ac:dyDescent="0.3">
      <c r="A5042">
        <v>1722211</v>
      </c>
      <c r="B5042">
        <v>2024</v>
      </c>
      <c r="C5042">
        <v>7</v>
      </c>
      <c r="D5042">
        <v>29</v>
      </c>
      <c r="E5042">
        <v>300</v>
      </c>
      <c r="F5042">
        <v>-2.0082098388671801</v>
      </c>
      <c r="G5042">
        <v>-3.0363238525390601</v>
      </c>
      <c r="H5042">
        <v>3.64035290795008</v>
      </c>
      <c r="I5042">
        <v>0.58434420027473599</v>
      </c>
      <c r="J5042">
        <f t="shared" si="79"/>
        <v>0.58434420027473599</v>
      </c>
      <c r="K5042" t="str" cm="1">
        <f t="array" ref="K5042">INDEX($P$6:$P$13,MATCH(MIN(ABS(MOD(J5042 - $Q$6:$Q$13 + PI(), 2*PI()) - PI())),ABS(MOD(J5042 - $Q$6:$Q$13 + PI(), 2*PI()) - PI()),0))</f>
        <v>NE</v>
      </c>
      <c r="L5042">
        <v>5.3096006059433698</v>
      </c>
      <c r="M5042">
        <v>7.8388622072007896</v>
      </c>
      <c r="N5042">
        <v>1.1875590218437999</v>
      </c>
    </row>
    <row r="5043" spans="1:14" x14ac:dyDescent="0.3">
      <c r="A5043">
        <v>1722214</v>
      </c>
      <c r="B5043">
        <v>2024</v>
      </c>
      <c r="C5043">
        <v>7</v>
      </c>
      <c r="D5043">
        <v>29</v>
      </c>
      <c r="E5043">
        <v>400</v>
      </c>
      <c r="F5043">
        <v>-1.8470092773437501</v>
      </c>
      <c r="G5043">
        <v>-2.9792816162109301</v>
      </c>
      <c r="H5043">
        <v>3.5053619241508098</v>
      </c>
      <c r="I5043">
        <v>0.554960492215259</v>
      </c>
      <c r="J5043">
        <f t="shared" si="79"/>
        <v>0.554960492215259</v>
      </c>
      <c r="K5043" t="str" cm="1">
        <f t="array" ref="K5043">INDEX($P$6:$P$13,MATCH(MIN(ABS(MOD(J5043 - $Q$6:$Q$13 + PI(), 2*PI()) - PI())),ABS(MOD(J5043 - $Q$6:$Q$13 + PI(), 2*PI()) - PI()),0))</f>
        <v>NE</v>
      </c>
      <c r="L5043">
        <v>5.3014305011698601</v>
      </c>
      <c r="M5043">
        <v>7.8275019327799402</v>
      </c>
      <c r="N5043">
        <v>1.1822801166110499</v>
      </c>
    </row>
    <row r="5044" spans="1:14" x14ac:dyDescent="0.3">
      <c r="A5044">
        <v>1722218</v>
      </c>
      <c r="B5044">
        <v>2024</v>
      </c>
      <c r="C5044">
        <v>7</v>
      </c>
      <c r="D5044">
        <v>29</v>
      </c>
      <c r="E5044">
        <v>500</v>
      </c>
      <c r="F5044">
        <v>-1.7258032226562501</v>
      </c>
      <c r="G5044">
        <v>-3.0124407958984301</v>
      </c>
      <c r="H5044">
        <v>3.4717713507839001</v>
      </c>
      <c r="I5044">
        <v>0.52024861633447606</v>
      </c>
      <c r="J5044">
        <f t="shared" si="79"/>
        <v>0.52024861633447606</v>
      </c>
      <c r="K5044" t="str" cm="1">
        <f t="array" ref="K5044">INDEX($P$6:$P$13,MATCH(MIN(ABS(MOD(J5044 - $Q$6:$Q$13 + PI(), 2*PI()) - PI())),ABS(MOD(J5044 - $Q$6:$Q$13 + PI(), 2*PI()) - PI()),0))</f>
        <v>NE</v>
      </c>
      <c r="L5044">
        <v>5.2925232334066301</v>
      </c>
      <c r="M5044">
        <v>7.8158407211303702</v>
      </c>
      <c r="N5044">
        <v>1.17656511730617</v>
      </c>
    </row>
    <row r="5045" spans="1:14" x14ac:dyDescent="0.3">
      <c r="A5045">
        <v>1722222</v>
      </c>
      <c r="B5045">
        <v>2024</v>
      </c>
      <c r="C5045">
        <v>7</v>
      </c>
      <c r="D5045">
        <v>29</v>
      </c>
      <c r="E5045">
        <v>600</v>
      </c>
      <c r="F5045">
        <v>-1.6479315185546799</v>
      </c>
      <c r="G5045">
        <v>-3.1074652099609299</v>
      </c>
      <c r="H5045">
        <v>3.5173879969323099</v>
      </c>
      <c r="I5045">
        <v>0.48760349017086702</v>
      </c>
      <c r="J5045">
        <f t="shared" si="79"/>
        <v>0.48760349017086702</v>
      </c>
      <c r="K5045" t="str" cm="1">
        <f t="array" ref="K5045">INDEX($P$6:$P$13,MATCH(MIN(ABS(MOD(J5045 - $Q$6:$Q$13 + PI(), 2*PI()) - PI())),ABS(MOD(J5045 - $Q$6:$Q$13 + PI(), 2*PI()) - PI()),0))</f>
        <v>NE</v>
      </c>
      <c r="L5045">
        <v>5.2832601673217603</v>
      </c>
      <c r="M5045">
        <v>7.8034424251980203</v>
      </c>
      <c r="N5045">
        <v>1.1708313094245</v>
      </c>
    </row>
    <row r="5046" spans="1:14" x14ac:dyDescent="0.3">
      <c r="A5046">
        <v>1722225</v>
      </c>
      <c r="B5046">
        <v>2024</v>
      </c>
      <c r="C5046">
        <v>7</v>
      </c>
      <c r="D5046">
        <v>29</v>
      </c>
      <c r="E5046">
        <v>700</v>
      </c>
      <c r="F5046">
        <v>-1.67904541015625</v>
      </c>
      <c r="G5046">
        <v>-3.1536779785156202</v>
      </c>
      <c r="H5046">
        <v>3.5727969829730202</v>
      </c>
      <c r="I5046">
        <v>0.489237134535569</v>
      </c>
      <c r="J5046">
        <f t="shared" si="79"/>
        <v>0.489237134535569</v>
      </c>
      <c r="K5046" t="str" cm="1">
        <f t="array" ref="K5046">INDEX($P$6:$P$13,MATCH(MIN(ABS(MOD(J5046 - $Q$6:$Q$13 + PI(), 2*PI()) - PI())),ABS(MOD(J5046 - $Q$6:$Q$13 + PI(), 2*PI()) - PI()),0))</f>
        <v>NE</v>
      </c>
      <c r="L5046">
        <v>5.2739071455733999</v>
      </c>
      <c r="M5046">
        <v>7.7896015379163899</v>
      </c>
      <c r="N5046">
        <v>1.16503424114651</v>
      </c>
    </row>
    <row r="5047" spans="1:14" x14ac:dyDescent="0.3">
      <c r="A5047">
        <v>1722229</v>
      </c>
      <c r="B5047">
        <v>2024</v>
      </c>
      <c r="C5047">
        <v>7</v>
      </c>
      <c r="D5047">
        <v>29</v>
      </c>
      <c r="E5047">
        <v>800</v>
      </c>
      <c r="F5047">
        <v>-1.6926342773437499</v>
      </c>
      <c r="G5047">
        <v>-3.1881433105468702</v>
      </c>
      <c r="H5047">
        <v>3.6096078132428402</v>
      </c>
      <c r="I5047">
        <v>0.48807293720038403</v>
      </c>
      <c r="J5047">
        <f t="shared" si="79"/>
        <v>0.48807293720038403</v>
      </c>
      <c r="K5047" t="str" cm="1">
        <f t="array" ref="K5047">INDEX($P$6:$P$13,MATCH(MIN(ABS(MOD(J5047 - $Q$6:$Q$13 + PI(), 2*PI()) - PI())),ABS(MOD(J5047 - $Q$6:$Q$13 + PI(), 2*PI()) - PI()),0))</f>
        <v>NE</v>
      </c>
      <c r="L5047">
        <v>5.2643739757726404</v>
      </c>
      <c r="M5047">
        <v>7.7744945949978197</v>
      </c>
      <c r="N5047">
        <v>1.1590977774725999</v>
      </c>
    </row>
    <row r="5048" spans="1:14" x14ac:dyDescent="0.3">
      <c r="A5048">
        <v>1722232</v>
      </c>
      <c r="B5048">
        <v>2024</v>
      </c>
      <c r="C5048">
        <v>7</v>
      </c>
      <c r="D5048">
        <v>29</v>
      </c>
      <c r="E5048">
        <v>900</v>
      </c>
      <c r="F5048">
        <v>-1.6498907470703099</v>
      </c>
      <c r="G5048">
        <v>-3.1413073730468701</v>
      </c>
      <c r="H5048">
        <v>3.5482321639411998</v>
      </c>
      <c r="I5048">
        <v>0.48362276606146398</v>
      </c>
      <c r="J5048">
        <f t="shared" si="79"/>
        <v>0.48362276606146398</v>
      </c>
      <c r="K5048" t="str" cm="1">
        <f t="array" ref="K5048">INDEX($P$6:$P$13,MATCH(MIN(ABS(MOD(J5048 - $Q$6:$Q$13 + PI(), 2*PI()) - PI())),ABS(MOD(J5048 - $Q$6:$Q$13 + PI(), 2*PI()) - PI()),0))</f>
        <v>NE</v>
      </c>
      <c r="L5048">
        <v>5.2535627253740698</v>
      </c>
      <c r="M5048">
        <v>7.7611903084648901</v>
      </c>
      <c r="N5048">
        <v>1.15271170934041</v>
      </c>
    </row>
    <row r="5049" spans="1:14" x14ac:dyDescent="0.3">
      <c r="A5049">
        <v>1722236</v>
      </c>
      <c r="B5049">
        <v>2024</v>
      </c>
      <c r="C5049">
        <v>7</v>
      </c>
      <c r="D5049">
        <v>29</v>
      </c>
      <c r="E5049">
        <v>1000</v>
      </c>
      <c r="F5049">
        <v>-1.8507775878906201</v>
      </c>
      <c r="G5049">
        <v>-2.70054809570312</v>
      </c>
      <c r="H5049">
        <v>3.2738872456216299</v>
      </c>
      <c r="I5049">
        <v>0.60081508689150498</v>
      </c>
      <c r="J5049">
        <f t="shared" si="79"/>
        <v>0.60081508689150498</v>
      </c>
      <c r="K5049" t="str" cm="1">
        <f t="array" ref="K5049">INDEX($P$6:$P$13,MATCH(MIN(ABS(MOD(J5049 - $Q$6:$Q$13 + PI(), 2*PI()) - PI())),ABS(MOD(J5049 - $Q$6:$Q$13 + PI(), 2*PI()) - PI()),0))</f>
        <v>NE</v>
      </c>
      <c r="L5049">
        <v>5.2418429227742704</v>
      </c>
      <c r="M5049">
        <v>7.7546743816799504</v>
      </c>
      <c r="N5049">
        <v>1.1448578304714601</v>
      </c>
    </row>
    <row r="5050" spans="1:14" x14ac:dyDescent="0.3">
      <c r="A5050">
        <v>1722240</v>
      </c>
      <c r="B5050">
        <v>2024</v>
      </c>
      <c r="C5050">
        <v>7</v>
      </c>
      <c r="D5050">
        <v>29</v>
      </c>
      <c r="E5050">
        <v>1100</v>
      </c>
      <c r="F5050">
        <v>-1.56745666503906</v>
      </c>
      <c r="G5050">
        <v>-2.57810852050781</v>
      </c>
      <c r="H5050">
        <v>3.0172112853246298</v>
      </c>
      <c r="I5050">
        <v>0.54627166305138597</v>
      </c>
      <c r="J5050">
        <f t="shared" si="79"/>
        <v>0.54627166305138597</v>
      </c>
      <c r="K5050" t="str" cm="1">
        <f t="array" ref="K5050">INDEX($P$6:$P$13,MATCH(MIN(ABS(MOD(J5050 - $Q$6:$Q$13 + PI(), 2*PI()) - PI())),ABS(MOD(J5050 - $Q$6:$Q$13 + PI(), 2*PI()) - PI()),0))</f>
        <v>NE</v>
      </c>
      <c r="L5050">
        <v>5.2270537382461297</v>
      </c>
      <c r="M5050">
        <v>7.7470189200507198</v>
      </c>
      <c r="N5050">
        <v>1.1369862291547901</v>
      </c>
    </row>
    <row r="5051" spans="1:14" x14ac:dyDescent="0.3">
      <c r="A5051">
        <v>1722243</v>
      </c>
      <c r="B5051">
        <v>2024</v>
      </c>
      <c r="C5051">
        <v>7</v>
      </c>
      <c r="D5051">
        <v>29</v>
      </c>
      <c r="E5051">
        <v>1200</v>
      </c>
      <c r="F5051">
        <v>-1.2764746093749999</v>
      </c>
      <c r="G5051">
        <v>-2.9227819824218702</v>
      </c>
      <c r="H5051">
        <v>3.1893638778209299</v>
      </c>
      <c r="I5051">
        <v>0.41176627231673302</v>
      </c>
      <c r="J5051">
        <f t="shared" si="79"/>
        <v>0.41176627231673302</v>
      </c>
      <c r="K5051" t="str" cm="1">
        <f t="array" ref="K5051">INDEX($P$6:$P$13,MATCH(MIN(ABS(MOD(J5051 - $Q$6:$Q$13 + PI(), 2*PI()) - PI())),ABS(MOD(J5051 - $Q$6:$Q$13 + PI(), 2*PI()) - PI()),0))</f>
        <v>NE</v>
      </c>
      <c r="L5051">
        <v>5.2134555193574696</v>
      </c>
      <c r="M5051">
        <v>7.73289648691813</v>
      </c>
      <c r="N5051">
        <v>1.12926986482408</v>
      </c>
    </row>
    <row r="5052" spans="1:14" x14ac:dyDescent="0.3">
      <c r="A5052">
        <v>1722247</v>
      </c>
      <c r="B5052">
        <v>2024</v>
      </c>
      <c r="C5052">
        <v>7</v>
      </c>
      <c r="D5052">
        <v>29</v>
      </c>
      <c r="E5052">
        <v>1300</v>
      </c>
      <c r="F5052">
        <v>-1.08028747558593</v>
      </c>
      <c r="G5052">
        <v>-3.25417297363281</v>
      </c>
      <c r="H5052">
        <v>3.4287990276815599</v>
      </c>
      <c r="I5052">
        <v>0.32052296259964502</v>
      </c>
      <c r="J5052">
        <f t="shared" si="79"/>
        <v>0.32052296259964502</v>
      </c>
      <c r="K5052" t="str" cm="1">
        <f t="array" ref="K5052">INDEX($P$6:$P$13,MATCH(MIN(ABS(MOD(J5052 - $Q$6:$Q$13 + PI(), 2*PI()) - PI())),ABS(MOD(J5052 - $Q$6:$Q$13 + PI(), 2*PI()) - PI()),0))</f>
        <v>N</v>
      </c>
      <c r="L5052">
        <v>5.2008006513082803</v>
      </c>
      <c r="M5052">
        <v>7.7138690948486301</v>
      </c>
      <c r="N5052">
        <v>1.12164359622531</v>
      </c>
    </row>
    <row r="5053" spans="1:14" x14ac:dyDescent="0.3">
      <c r="A5053">
        <v>1722250</v>
      </c>
      <c r="B5053">
        <v>2024</v>
      </c>
      <c r="C5053">
        <v>7</v>
      </c>
      <c r="D5053">
        <v>29</v>
      </c>
      <c r="E5053">
        <v>1400</v>
      </c>
      <c r="F5053">
        <v>-1.12368896484375</v>
      </c>
      <c r="G5053">
        <v>-3.6376098632812499</v>
      </c>
      <c r="H5053">
        <v>3.8072145207687802</v>
      </c>
      <c r="I5053">
        <v>0.29960964951230801</v>
      </c>
      <c r="J5053">
        <f t="shared" si="79"/>
        <v>0.29960964951230801</v>
      </c>
      <c r="K5053" t="str" cm="1">
        <f t="array" ref="K5053">INDEX($P$6:$P$13,MATCH(MIN(ABS(MOD(J5053 - $Q$6:$Q$13 + PI(), 2*PI()) - PI())),ABS(MOD(J5053 - $Q$6:$Q$13 + PI(), 2*PI()) - PI()),0))</f>
        <v>N</v>
      </c>
      <c r="L5053">
        <v>5.1927612189722598</v>
      </c>
      <c r="M5053">
        <v>7.6821387608845999</v>
      </c>
      <c r="N5053">
        <v>1.11490413877699</v>
      </c>
    </row>
    <row r="5054" spans="1:14" x14ac:dyDescent="0.3">
      <c r="A5054">
        <v>1722254</v>
      </c>
      <c r="B5054">
        <v>2024</v>
      </c>
      <c r="C5054">
        <v>7</v>
      </c>
      <c r="D5054">
        <v>29</v>
      </c>
      <c r="E5054">
        <v>1500</v>
      </c>
      <c r="F5054">
        <v>-1.1463964843750001</v>
      </c>
      <c r="G5054">
        <v>-3.8039739990234298</v>
      </c>
      <c r="H5054">
        <v>3.9729640175357299</v>
      </c>
      <c r="I5054">
        <v>0.292711475350036</v>
      </c>
      <c r="J5054">
        <f t="shared" si="79"/>
        <v>0.292711475350036</v>
      </c>
      <c r="K5054" t="str" cm="1">
        <f t="array" ref="K5054">INDEX($P$6:$P$13,MATCH(MIN(ABS(MOD(J5054 - $Q$6:$Q$13 + PI(), 2*PI()) - PI())),ABS(MOD(J5054 - $Q$6:$Q$13 + PI(), 2*PI()) - PI()),0))</f>
        <v>N</v>
      </c>
      <c r="L5054">
        <v>5.1859515752462801</v>
      </c>
      <c r="M5054">
        <v>7.6481497022840701</v>
      </c>
      <c r="N5054">
        <v>1.1077774895562</v>
      </c>
    </row>
    <row r="5055" spans="1:14" x14ac:dyDescent="0.3">
      <c r="A5055">
        <v>1722258</v>
      </c>
      <c r="B5055">
        <v>2024</v>
      </c>
      <c r="C5055">
        <v>7</v>
      </c>
      <c r="D5055">
        <v>29</v>
      </c>
      <c r="E5055">
        <v>1600</v>
      </c>
      <c r="F5055">
        <v>-1.19505310058593</v>
      </c>
      <c r="G5055">
        <v>-3.9140332031249998</v>
      </c>
      <c r="H5055">
        <v>4.09240856078483</v>
      </c>
      <c r="I5055">
        <v>0.29633514078925699</v>
      </c>
      <c r="J5055">
        <f t="shared" si="79"/>
        <v>0.29633514078925699</v>
      </c>
      <c r="K5055" t="str" cm="1">
        <f t="array" ref="K5055">INDEX($P$6:$P$13,MATCH(MIN(ABS(MOD(J5055 - $Q$6:$Q$13 + PI(), 2*PI()) - PI())),ABS(MOD(J5055 - $Q$6:$Q$13 + PI(), 2*PI()) - PI()),0))</f>
        <v>N</v>
      </c>
      <c r="L5055">
        <v>5.1805442929689898</v>
      </c>
      <c r="M5055">
        <v>7.6121156480577197</v>
      </c>
      <c r="N5055">
        <v>1.1005935139126199</v>
      </c>
    </row>
    <row r="5056" spans="1:14" x14ac:dyDescent="0.3">
      <c r="A5056">
        <v>1722261</v>
      </c>
      <c r="B5056">
        <v>2024</v>
      </c>
      <c r="C5056">
        <v>7</v>
      </c>
      <c r="D5056">
        <v>29</v>
      </c>
      <c r="E5056">
        <v>1700</v>
      </c>
      <c r="F5056">
        <v>-1.18435180664062</v>
      </c>
      <c r="G5056">
        <v>-4.0487768554687502</v>
      </c>
      <c r="H5056">
        <v>4.2184455937314498</v>
      </c>
      <c r="I5056">
        <v>0.28458117997000398</v>
      </c>
      <c r="J5056">
        <f t="shared" si="79"/>
        <v>0.28458117997000398</v>
      </c>
      <c r="K5056" t="str" cm="1">
        <f t="array" ref="K5056">INDEX($P$6:$P$13,MATCH(MIN(ABS(MOD(J5056 - $Q$6:$Q$13 + PI(), 2*PI()) - PI())),ABS(MOD(J5056 - $Q$6:$Q$13 + PI(), 2*PI()) - PI()),0))</f>
        <v>N</v>
      </c>
      <c r="L5056">
        <v>5.1763485714435999</v>
      </c>
      <c r="M5056">
        <v>7.5753793716430602</v>
      </c>
      <c r="N5056">
        <v>1.09329340193006</v>
      </c>
    </row>
    <row r="5057" spans="1:14" x14ac:dyDescent="0.3">
      <c r="A5057">
        <v>1722265</v>
      </c>
      <c r="B5057">
        <v>2024</v>
      </c>
      <c r="C5057">
        <v>7</v>
      </c>
      <c r="D5057">
        <v>29</v>
      </c>
      <c r="E5057">
        <v>1800</v>
      </c>
      <c r="F5057">
        <v>-1.34505798339843</v>
      </c>
      <c r="G5057">
        <v>-4.1800970458984299</v>
      </c>
      <c r="H5057">
        <v>4.3911720863378498</v>
      </c>
      <c r="I5057">
        <v>0.31131381042608403</v>
      </c>
      <c r="J5057">
        <f t="shared" si="79"/>
        <v>0.31131381042608403</v>
      </c>
      <c r="K5057" t="str" cm="1">
        <f t="array" ref="K5057">INDEX($P$6:$P$13,MATCH(MIN(ABS(MOD(J5057 - $Q$6:$Q$13 + PI(), 2*PI()) - PI())),ABS(MOD(J5057 - $Q$6:$Q$13 + PI(), 2*PI()) - PI()),0))</f>
        <v>N</v>
      </c>
      <c r="L5057">
        <v>5.1722371241713798</v>
      </c>
      <c r="M5057">
        <v>7.5402777989705401</v>
      </c>
      <c r="N5057">
        <v>1.0857186847262901</v>
      </c>
    </row>
    <row r="5058" spans="1:14" x14ac:dyDescent="0.3">
      <c r="A5058">
        <v>1722268</v>
      </c>
      <c r="B5058">
        <v>2024</v>
      </c>
      <c r="C5058">
        <v>7</v>
      </c>
      <c r="D5058">
        <v>29</v>
      </c>
      <c r="E5058">
        <v>1900</v>
      </c>
      <c r="F5058">
        <v>-1.3467071533203101</v>
      </c>
      <c r="G5058">
        <v>-4.1901733398437502</v>
      </c>
      <c r="H5058">
        <v>4.4012694503678604</v>
      </c>
      <c r="I5058">
        <v>0.31096923537942001</v>
      </c>
      <c r="J5058">
        <f t="shared" si="79"/>
        <v>0.31096923537942001</v>
      </c>
      <c r="K5058" t="str" cm="1">
        <f t="array" ref="K5058">INDEX($P$6:$P$13,MATCH(MIN(ABS(MOD(J5058 - $Q$6:$Q$13 + PI(), 2*PI()) - PI())),ABS(MOD(J5058 - $Q$6:$Q$13 + PI(), 2*PI()) - PI()),0))</f>
        <v>N</v>
      </c>
      <c r="L5058">
        <v>5.1705080816289897</v>
      </c>
      <c r="M5058">
        <v>7.5011505550808302</v>
      </c>
      <c r="N5058">
        <v>1.0783715777926901</v>
      </c>
    </row>
    <row r="5059" spans="1:14" x14ac:dyDescent="0.3">
      <c r="A5059">
        <v>1722272</v>
      </c>
      <c r="B5059">
        <v>2024</v>
      </c>
      <c r="C5059">
        <v>7</v>
      </c>
      <c r="D5059">
        <v>29</v>
      </c>
      <c r="E5059">
        <v>2000</v>
      </c>
      <c r="F5059">
        <v>-1.47855102539062</v>
      </c>
      <c r="G5059">
        <v>-4.2652392578124996</v>
      </c>
      <c r="H5059">
        <v>4.5142418035666401</v>
      </c>
      <c r="I5059">
        <v>0.33368851949839201</v>
      </c>
      <c r="J5059">
        <f t="shared" ref="J5059:J5122" si="80">IF(I5059&lt;0,I5059+2*PI(),I5059)</f>
        <v>0.33368851949839201</v>
      </c>
      <c r="K5059" t="str" cm="1">
        <f t="array" ref="K5059">INDEX($P$6:$P$13,MATCH(MIN(ABS(MOD(J5059 - $Q$6:$Q$13 + PI(), 2*PI()) - PI())),ABS(MOD(J5059 - $Q$6:$Q$13 + PI(), 2*PI()) - PI()),0))</f>
        <v>N</v>
      </c>
      <c r="L5059">
        <v>5.1696497152189798</v>
      </c>
      <c r="M5059">
        <v>7.4631739722357802</v>
      </c>
      <c r="N5059">
        <v>1.0709555943806901</v>
      </c>
    </row>
    <row r="5060" spans="1:14" x14ac:dyDescent="0.3">
      <c r="A5060">
        <v>1722276</v>
      </c>
      <c r="B5060">
        <v>2024</v>
      </c>
      <c r="C5060">
        <v>7</v>
      </c>
      <c r="D5060">
        <v>29</v>
      </c>
      <c r="E5060">
        <v>2100</v>
      </c>
      <c r="F5060">
        <v>-1.5662475585937501</v>
      </c>
      <c r="G5060">
        <v>-4.0696270751953101</v>
      </c>
      <c r="H5060">
        <v>4.3606187572365904</v>
      </c>
      <c r="I5060">
        <v>0.36738923821728298</v>
      </c>
      <c r="J5060">
        <f t="shared" si="80"/>
        <v>0.36738923821728298</v>
      </c>
      <c r="K5060" t="str" cm="1">
        <f t="array" ref="K5060">INDEX($P$6:$P$13,MATCH(MIN(ABS(MOD(J5060 - $Q$6:$Q$13 + PI(), 2*PI()) - PI())),ABS(MOD(J5060 - $Q$6:$Q$13 + PI(), 2*PI()) - PI()),0))</f>
        <v>N</v>
      </c>
      <c r="L5060">
        <v>5.1713352002822104</v>
      </c>
      <c r="M5060">
        <v>7.4238220850626604</v>
      </c>
      <c r="N5060">
        <v>1.06366899278428</v>
      </c>
    </row>
    <row r="5061" spans="1:14" x14ac:dyDescent="0.3">
      <c r="A5061">
        <v>1722279</v>
      </c>
      <c r="B5061">
        <v>2024</v>
      </c>
      <c r="C5061">
        <v>7</v>
      </c>
      <c r="D5061">
        <v>29</v>
      </c>
      <c r="E5061">
        <v>2200</v>
      </c>
      <c r="F5061">
        <v>-1.6934374999999999</v>
      </c>
      <c r="G5061">
        <v>-3.5180401611328098</v>
      </c>
      <c r="H5061">
        <v>3.9043997159293999</v>
      </c>
      <c r="I5061">
        <v>0.448623263520466</v>
      </c>
      <c r="J5061">
        <f t="shared" si="80"/>
        <v>0.448623263520466</v>
      </c>
      <c r="K5061" t="str" cm="1">
        <f t="array" ref="K5061">INDEX($P$6:$P$13,MATCH(MIN(ABS(MOD(J5061 - $Q$6:$Q$13 + PI(), 2*PI()) - PI())),ABS(MOD(J5061 - $Q$6:$Q$13 + PI(), 2*PI()) - PI()),0))</f>
        <v>NE</v>
      </c>
      <c r="L5061">
        <v>5.1606229011134701</v>
      </c>
      <c r="M5061">
        <v>7.4239388571845097</v>
      </c>
      <c r="N5061">
        <v>1.0523406134711299</v>
      </c>
    </row>
    <row r="5062" spans="1:14" x14ac:dyDescent="0.3">
      <c r="A5062">
        <v>1722283</v>
      </c>
      <c r="B5062">
        <v>2024</v>
      </c>
      <c r="C5062">
        <v>7</v>
      </c>
      <c r="D5062">
        <v>29</v>
      </c>
      <c r="E5062">
        <v>2300</v>
      </c>
      <c r="F5062">
        <v>-1.4672161865234301</v>
      </c>
      <c r="G5062">
        <v>-3.43571472167968</v>
      </c>
      <c r="H5062">
        <v>3.7358879783477001</v>
      </c>
      <c r="I5062">
        <v>0.40360430956367199</v>
      </c>
      <c r="J5062">
        <f t="shared" si="80"/>
        <v>0.40360430956367199</v>
      </c>
      <c r="K5062" t="str" cm="1">
        <f t="array" ref="K5062">INDEX($P$6:$P$13,MATCH(MIN(ABS(MOD(J5062 - $Q$6:$Q$13 + PI(), 2*PI()) - PI())),ABS(MOD(J5062 - $Q$6:$Q$13 + PI(), 2*PI()) - PI()),0))</f>
        <v>NE</v>
      </c>
      <c r="L5062">
        <v>5.1452120756055502</v>
      </c>
      <c r="M5062">
        <v>7.4219100740220796</v>
      </c>
      <c r="N5062">
        <v>1.0412463082207499</v>
      </c>
    </row>
    <row r="5063" spans="1:14" x14ac:dyDescent="0.3">
      <c r="A5063">
        <v>1722286</v>
      </c>
      <c r="B5063">
        <v>2024</v>
      </c>
      <c r="C5063">
        <v>7</v>
      </c>
      <c r="D5063">
        <v>29</v>
      </c>
      <c r="E5063">
        <v>0</v>
      </c>
      <c r="F5063">
        <v>-1.7406951904296799</v>
      </c>
      <c r="G5063">
        <v>-2.9035437011718699</v>
      </c>
      <c r="H5063">
        <v>3.38534869261645</v>
      </c>
      <c r="I5063">
        <v>0.54005702701472702</v>
      </c>
      <c r="J5063">
        <f t="shared" si="80"/>
        <v>0.54005702701472702</v>
      </c>
      <c r="K5063" t="str" cm="1">
        <f t="array" ref="K5063">INDEX($P$6:$P$13,MATCH(MIN(ABS(MOD(J5063 - $Q$6:$Q$13 + PI(), 2*PI()) - PI())),ABS(MOD(J5063 - $Q$6:$Q$13 + PI(), 2*PI()) - PI()),0))</f>
        <v>NE</v>
      </c>
      <c r="L5063">
        <v>5.3346421321293098</v>
      </c>
      <c r="M5063">
        <v>7.9170061747232996</v>
      </c>
      <c r="N5063">
        <v>1.20574071672227</v>
      </c>
    </row>
    <row r="5064" spans="1:14" x14ac:dyDescent="0.3">
      <c r="A5064">
        <v>1722290</v>
      </c>
      <c r="B5064">
        <v>2024</v>
      </c>
      <c r="C5064">
        <v>7</v>
      </c>
      <c r="D5064">
        <v>29</v>
      </c>
      <c r="E5064">
        <v>100</v>
      </c>
      <c r="F5064">
        <v>-1.8487890625000001</v>
      </c>
      <c r="G5064">
        <v>-3.0646044921875002</v>
      </c>
      <c r="H5064">
        <v>3.5790811238578302</v>
      </c>
      <c r="I5064">
        <v>0.54282166633078099</v>
      </c>
      <c r="J5064">
        <f t="shared" si="80"/>
        <v>0.54282166633078099</v>
      </c>
      <c r="K5064" t="str" cm="1">
        <f t="array" ref="K5064">INDEX($P$6:$P$13,MATCH(MIN(ABS(MOD(J5064 - $Q$6:$Q$13 + PI(), 2*PI()) - PI())),ABS(MOD(J5064 - $Q$6:$Q$13 + PI(), 2*PI()) - PI()),0))</f>
        <v>NE</v>
      </c>
      <c r="L5064">
        <v>5.3253475815622204</v>
      </c>
      <c r="M5064">
        <v>7.9065712822808099</v>
      </c>
      <c r="N5064">
        <v>1.20469517178005</v>
      </c>
    </row>
    <row r="5065" spans="1:14" x14ac:dyDescent="0.3">
      <c r="A5065">
        <v>1722294</v>
      </c>
      <c r="B5065">
        <v>2024</v>
      </c>
      <c r="C5065">
        <v>7</v>
      </c>
      <c r="D5065">
        <v>29</v>
      </c>
      <c r="E5065">
        <v>200</v>
      </c>
      <c r="F5065">
        <v>-1.9978558349609301</v>
      </c>
      <c r="G5065">
        <v>-3.0822119140624999</v>
      </c>
      <c r="H5065">
        <v>3.6730720412859101</v>
      </c>
      <c r="I5065">
        <v>0.57510105081388496</v>
      </c>
      <c r="J5065">
        <f t="shared" si="80"/>
        <v>0.57510105081388496</v>
      </c>
      <c r="K5065" t="str" cm="1">
        <f t="array" ref="K5065">INDEX($P$6:$P$13,MATCH(MIN(ABS(MOD(J5065 - $Q$6:$Q$13 + PI(), 2*PI()) - PI())),ABS(MOD(J5065 - $Q$6:$Q$13 + PI(), 2*PI()) - PI()),0))</f>
        <v>NE</v>
      </c>
      <c r="L5065">
        <v>5.3156231376138301</v>
      </c>
      <c r="M5065">
        <v>7.85519525739881</v>
      </c>
      <c r="N5065">
        <v>1.1916976504855601</v>
      </c>
    </row>
    <row r="5066" spans="1:14" x14ac:dyDescent="0.3">
      <c r="A5066">
        <v>1722297</v>
      </c>
      <c r="B5066">
        <v>2024</v>
      </c>
      <c r="C5066">
        <v>7</v>
      </c>
      <c r="D5066">
        <v>30</v>
      </c>
      <c r="E5066">
        <v>300</v>
      </c>
      <c r="F5066">
        <v>-0.70757507324218705</v>
      </c>
      <c r="G5066">
        <v>-4.1200518798828103</v>
      </c>
      <c r="H5066">
        <v>4.18036959815751</v>
      </c>
      <c r="I5066">
        <v>0.170080174326321</v>
      </c>
      <c r="J5066">
        <f t="shared" si="80"/>
        <v>0.170080174326321</v>
      </c>
      <c r="K5066" t="str" cm="1">
        <f t="array" ref="K5066">INDEX($P$6:$P$13,MATCH(MIN(ABS(MOD(J5066 - $Q$6:$Q$13 + PI(), 2*PI()) - PI())),ABS(MOD(J5066 - $Q$6:$Q$13 + PI(), 2*PI()) - PI()),0))</f>
        <v>N</v>
      </c>
      <c r="L5066">
        <v>5.1190240881610096</v>
      </c>
      <c r="M5066">
        <v>7.3497635523478104</v>
      </c>
      <c r="N5066">
        <v>1.0042061209678601</v>
      </c>
    </row>
    <row r="5067" spans="1:14" x14ac:dyDescent="0.3">
      <c r="A5067">
        <v>1722301</v>
      </c>
      <c r="B5067">
        <v>2024</v>
      </c>
      <c r="C5067">
        <v>7</v>
      </c>
      <c r="D5067">
        <v>30</v>
      </c>
      <c r="E5067">
        <v>400</v>
      </c>
      <c r="F5067">
        <v>-0.32207153320312498</v>
      </c>
      <c r="G5067">
        <v>-4.1861889648437502</v>
      </c>
      <c r="H5067">
        <v>4.1985602439264103</v>
      </c>
      <c r="I5067">
        <v>7.6785426757137995E-2</v>
      </c>
      <c r="J5067">
        <f t="shared" si="80"/>
        <v>7.6785426757137995E-2</v>
      </c>
      <c r="K5067" t="str" cm="1">
        <f t="array" ref="K5067">INDEX($P$6:$P$13,MATCH(MIN(ABS(MOD(J5067 - $Q$6:$Q$13 + PI(), 2*PI()) - PI())),ABS(MOD(J5067 - $Q$6:$Q$13 + PI(), 2*PI()) - PI()),0))</f>
        <v>N</v>
      </c>
      <c r="L5067">
        <v>5.1242580874233798</v>
      </c>
      <c r="M5067">
        <v>7.3159494400024396</v>
      </c>
      <c r="N5067">
        <v>0.99701581398646</v>
      </c>
    </row>
    <row r="5068" spans="1:14" x14ac:dyDescent="0.3">
      <c r="A5068">
        <v>1722304</v>
      </c>
      <c r="B5068">
        <v>2024</v>
      </c>
      <c r="C5068">
        <v>7</v>
      </c>
      <c r="D5068">
        <v>30</v>
      </c>
      <c r="E5068">
        <v>500</v>
      </c>
      <c r="F5068">
        <v>-4.8218383789062499E-2</v>
      </c>
      <c r="G5068">
        <v>-4.1784338378906201</v>
      </c>
      <c r="H5068">
        <v>4.1787120444180603</v>
      </c>
      <c r="I5068">
        <v>1.1539310051769801E-2</v>
      </c>
      <c r="J5068">
        <f t="shared" si="80"/>
        <v>1.1539310051769801E-2</v>
      </c>
      <c r="K5068" t="str" cm="1">
        <f t="array" ref="K5068">INDEX($P$6:$P$13,MATCH(MIN(ABS(MOD(J5068 - $Q$6:$Q$13 + PI(), 2*PI()) - PI())),ABS(MOD(J5068 - $Q$6:$Q$13 + PI(), 2*PI()) - PI()),0))</f>
        <v>N</v>
      </c>
      <c r="L5068">
        <v>5.1297827855140703</v>
      </c>
      <c r="M5068">
        <v>7.2857955296834298</v>
      </c>
      <c r="N5068">
        <v>0.98960585064358098</v>
      </c>
    </row>
    <row r="5069" spans="1:14" x14ac:dyDescent="0.3">
      <c r="A5069">
        <v>1722308</v>
      </c>
      <c r="B5069">
        <v>2024</v>
      </c>
      <c r="C5069">
        <v>7</v>
      </c>
      <c r="D5069">
        <v>30</v>
      </c>
      <c r="E5069">
        <v>600</v>
      </c>
      <c r="F5069">
        <v>0.40509643554687502</v>
      </c>
      <c r="G5069">
        <v>-4.1832061767578104</v>
      </c>
      <c r="H5069">
        <v>4.2027749213296497</v>
      </c>
      <c r="I5069">
        <v>-9.6537727144713995E-2</v>
      </c>
      <c r="J5069">
        <f t="shared" si="80"/>
        <v>6.1866475800348724</v>
      </c>
      <c r="K5069" t="str" cm="1">
        <f t="array" ref="K5069">INDEX($P$6:$P$13,MATCH(MIN(ABS(MOD(J5069 - $Q$6:$Q$13 + PI(), 2*PI()) - PI())),ABS(MOD(J5069 - $Q$6:$Q$13 + PI(), 2*PI()) - PI()),0))</f>
        <v>N</v>
      </c>
      <c r="L5069">
        <v>5.1387565731232003</v>
      </c>
      <c r="M5069">
        <v>7.2500267028808496</v>
      </c>
      <c r="N5069">
        <v>0.983006921079423</v>
      </c>
    </row>
    <row r="5070" spans="1:14" x14ac:dyDescent="0.3">
      <c r="A5070">
        <v>1722312</v>
      </c>
      <c r="B5070">
        <v>2024</v>
      </c>
      <c r="C5070">
        <v>7</v>
      </c>
      <c r="D5070">
        <v>30</v>
      </c>
      <c r="E5070">
        <v>700</v>
      </c>
      <c r="F5070">
        <v>0.71300720214843705</v>
      </c>
      <c r="G5070">
        <v>-4.2038714599609301</v>
      </c>
      <c r="H5070">
        <v>4.2639083623114598</v>
      </c>
      <c r="I5070">
        <v>-0.168008442834709</v>
      </c>
      <c r="J5070">
        <f t="shared" si="80"/>
        <v>6.1151768643448774</v>
      </c>
      <c r="K5070" t="str" cm="1">
        <f t="array" ref="K5070">INDEX($P$6:$P$13,MATCH(MIN(ABS(MOD(J5070 - $Q$6:$Q$13 + PI(), 2*PI()) - PI())),ABS(MOD(J5070 - $Q$6:$Q$13 + PI(), 2*PI()) - PI()),0))</f>
        <v>N</v>
      </c>
      <c r="L5070">
        <v>5.1531258067381103</v>
      </c>
      <c r="M5070">
        <v>7.2071249220106299</v>
      </c>
      <c r="N5070">
        <v>0.97724743684132898</v>
      </c>
    </row>
    <row r="5071" spans="1:14" x14ac:dyDescent="0.3">
      <c r="A5071">
        <v>1722315</v>
      </c>
      <c r="B5071">
        <v>2024</v>
      </c>
      <c r="C5071">
        <v>7</v>
      </c>
      <c r="D5071">
        <v>30</v>
      </c>
      <c r="E5071">
        <v>800</v>
      </c>
      <c r="F5071">
        <v>1.0519610595703099</v>
      </c>
      <c r="G5071">
        <v>-4.2943389892578097</v>
      </c>
      <c r="H5071">
        <v>4.4213085648382497</v>
      </c>
      <c r="I5071">
        <v>-0.24023388295692399</v>
      </c>
      <c r="J5071">
        <f t="shared" si="80"/>
        <v>6.0429514242226618</v>
      </c>
      <c r="K5071" t="str" cm="1">
        <f t="array" ref="K5071">INDEX($P$6:$P$13,MATCH(MIN(ABS(MOD(J5071 - $Q$6:$Q$13 + PI(), 2*PI()) - PI())),ABS(MOD(J5071 - $Q$6:$Q$13 + PI(), 2*PI()) - PI()),0))</f>
        <v>N</v>
      </c>
      <c r="L5071">
        <v>5.1766359561159003</v>
      </c>
      <c r="M5071">
        <v>7.1496182547675202</v>
      </c>
      <c r="N5071">
        <v>0.97342293792300705</v>
      </c>
    </row>
    <row r="5072" spans="1:14" x14ac:dyDescent="0.3">
      <c r="A5072">
        <v>1722319</v>
      </c>
      <c r="B5072">
        <v>2024</v>
      </c>
      <c r="C5072">
        <v>7</v>
      </c>
      <c r="D5072">
        <v>30</v>
      </c>
      <c r="E5072">
        <v>900</v>
      </c>
      <c r="F5072">
        <v>1.29908447265625</v>
      </c>
      <c r="G5072">
        <v>-4.6716278076171802</v>
      </c>
      <c r="H5072">
        <v>4.8488892377531903</v>
      </c>
      <c r="I5072">
        <v>-0.27122704625059701</v>
      </c>
      <c r="J5072">
        <f t="shared" si="80"/>
        <v>6.0119582609289894</v>
      </c>
      <c r="K5072" t="str" cm="1">
        <f t="array" ref="K5072">INDEX($P$6:$P$13,MATCH(MIN(ABS(MOD(J5072 - $Q$6:$Q$13 + PI(), 2*PI()) - PI())),ABS(MOD(J5072 - $Q$6:$Q$13 + PI(), 2*PI()) - PI()),0))</f>
        <v>N</v>
      </c>
      <c r="L5072">
        <v>5.2159645721924699</v>
      </c>
      <c r="M5072">
        <v>7.0652047263251401</v>
      </c>
      <c r="N5072">
        <v>0.97312003374099698</v>
      </c>
    </row>
    <row r="5073" spans="1:14" x14ac:dyDescent="0.3">
      <c r="A5073">
        <v>1722322</v>
      </c>
      <c r="B5073">
        <v>2024</v>
      </c>
      <c r="C5073">
        <v>7</v>
      </c>
      <c r="D5073">
        <v>30</v>
      </c>
      <c r="E5073">
        <v>1000</v>
      </c>
      <c r="F5073">
        <v>1.94185913085937</v>
      </c>
      <c r="G5073">
        <v>-4.7888208007812496</v>
      </c>
      <c r="H5073">
        <v>5.1675546969622896</v>
      </c>
      <c r="I5073">
        <v>-0.38523736429629601</v>
      </c>
      <c r="J5073">
        <f t="shared" si="80"/>
        <v>5.8979479428832899</v>
      </c>
      <c r="K5073" t="str" cm="1">
        <f t="array" ref="K5073">INDEX($P$6:$P$13,MATCH(MIN(ABS(MOD(J5073 - $Q$6:$Q$13 + PI(), 2*PI()) - PI())),ABS(MOD(J5073 - $Q$6:$Q$13 + PI(), 2*PI()) - PI()),0))</f>
        <v>N</v>
      </c>
      <c r="L5073">
        <v>5.2657772841230299</v>
      </c>
      <c r="M5073">
        <v>6.95891507466634</v>
      </c>
      <c r="N5073">
        <v>0.97603051529990303</v>
      </c>
    </row>
    <row r="5074" spans="1:14" x14ac:dyDescent="0.3">
      <c r="A5074">
        <v>1722326</v>
      </c>
      <c r="B5074">
        <v>2024</v>
      </c>
      <c r="C5074">
        <v>7</v>
      </c>
      <c r="D5074">
        <v>30</v>
      </c>
      <c r="E5074">
        <v>1100</v>
      </c>
      <c r="F5074">
        <v>1.9010516357421801</v>
      </c>
      <c r="G5074">
        <v>-5.1182196044921797</v>
      </c>
      <c r="H5074">
        <v>5.4598689765933202</v>
      </c>
      <c r="I5074">
        <v>-0.355635650760878</v>
      </c>
      <c r="J5074">
        <f t="shared" si="80"/>
        <v>5.9275496564187087</v>
      </c>
      <c r="K5074" t="str" cm="1">
        <f t="array" ref="K5074">INDEX($P$6:$P$13,MATCH(MIN(ABS(MOD(J5074 - $Q$6:$Q$13 + PI(), 2*PI()) - PI())),ABS(MOD(J5074 - $Q$6:$Q$13 + PI(), 2*PI()) - PI()),0))</f>
        <v>N</v>
      </c>
      <c r="L5074">
        <v>5.3308251712922896</v>
      </c>
      <c r="M5074">
        <v>6.8291007147894902</v>
      </c>
      <c r="N5074">
        <v>0.98325077692667595</v>
      </c>
    </row>
    <row r="5075" spans="1:14" x14ac:dyDescent="0.3">
      <c r="A5075">
        <v>1722330</v>
      </c>
      <c r="B5075">
        <v>2024</v>
      </c>
      <c r="C5075">
        <v>7</v>
      </c>
      <c r="D5075">
        <v>30</v>
      </c>
      <c r="E5075">
        <v>1200</v>
      </c>
      <c r="F5075">
        <v>1.9867443847656201</v>
      </c>
      <c r="G5075">
        <v>-5.0177728271484296</v>
      </c>
      <c r="H5075">
        <v>5.3967765745180598</v>
      </c>
      <c r="I5075">
        <v>-0.37700276148424999</v>
      </c>
      <c r="J5075">
        <f t="shared" si="80"/>
        <v>5.9061825456953363</v>
      </c>
      <c r="K5075" t="str" cm="1">
        <f t="array" ref="K5075">INDEX($P$6:$P$13,MATCH(MIN(ABS(MOD(J5075 - $Q$6:$Q$13 + PI(), 2*PI()) - PI())),ABS(MOD(J5075 - $Q$6:$Q$13 + PI(), 2*PI()) - PI()),0))</f>
        <v>N</v>
      </c>
      <c r="L5075">
        <v>5.3901516415383401</v>
      </c>
      <c r="M5075">
        <v>6.71888743506537</v>
      </c>
      <c r="N5075">
        <v>0.98958705531226199</v>
      </c>
    </row>
    <row r="5076" spans="1:14" x14ac:dyDescent="0.3">
      <c r="A5076">
        <v>1722333</v>
      </c>
      <c r="B5076">
        <v>2024</v>
      </c>
      <c r="C5076">
        <v>7</v>
      </c>
      <c r="D5076">
        <v>30</v>
      </c>
      <c r="E5076">
        <v>1300</v>
      </c>
      <c r="F5076">
        <v>2.1274212646484298</v>
      </c>
      <c r="G5076">
        <v>-5.0935406494140603</v>
      </c>
      <c r="H5076">
        <v>5.51997079562127</v>
      </c>
      <c r="I5076">
        <v>-0.39564608431484599</v>
      </c>
      <c r="J5076">
        <f t="shared" si="80"/>
        <v>5.8875392228647403</v>
      </c>
      <c r="K5076" t="str" cm="1">
        <f t="array" ref="K5076">INDEX($P$6:$P$13,MATCH(MIN(ABS(MOD(J5076 - $Q$6:$Q$13 + PI(), 2*PI()) - PI())),ABS(MOD(J5076 - $Q$6:$Q$13 + PI(), 2*PI()) - PI()),0))</f>
        <v>NW</v>
      </c>
      <c r="L5076">
        <v>5.4454675095454403</v>
      </c>
      <c r="M5076">
        <v>6.6105197270711198</v>
      </c>
      <c r="N5076">
        <v>0.997831172413296</v>
      </c>
    </row>
    <row r="5077" spans="1:14" x14ac:dyDescent="0.3">
      <c r="A5077">
        <v>1722337</v>
      </c>
      <c r="B5077">
        <v>2024</v>
      </c>
      <c r="C5077">
        <v>7</v>
      </c>
      <c r="D5077">
        <v>30</v>
      </c>
      <c r="E5077">
        <v>1400</v>
      </c>
      <c r="F5077">
        <v>2.15393127441406</v>
      </c>
      <c r="G5077">
        <v>-5.3343328857421799</v>
      </c>
      <c r="H5077">
        <v>5.7527843059521597</v>
      </c>
      <c r="I5077">
        <v>-0.38376627978672401</v>
      </c>
      <c r="J5077">
        <f t="shared" si="80"/>
        <v>5.8994190273928622</v>
      </c>
      <c r="K5077" t="str" cm="1">
        <f t="array" ref="K5077">INDEX($P$6:$P$13,MATCH(MIN(ABS(MOD(J5077 - $Q$6:$Q$13 + PI(), 2*PI()) - PI())),ABS(MOD(J5077 - $Q$6:$Q$13 + PI(), 2*PI()) - PI()),0))</f>
        <v>N</v>
      </c>
      <c r="L5077">
        <v>5.5004829729815796</v>
      </c>
      <c r="M5077">
        <v>6.5311646991305796</v>
      </c>
      <c r="N5077">
        <v>1.02008977201249</v>
      </c>
    </row>
    <row r="5078" spans="1:14" x14ac:dyDescent="0.3">
      <c r="A5078">
        <v>1722340</v>
      </c>
      <c r="B5078">
        <v>2024</v>
      </c>
      <c r="C5078">
        <v>7</v>
      </c>
      <c r="D5078">
        <v>30</v>
      </c>
      <c r="E5078">
        <v>1500</v>
      </c>
      <c r="F5078">
        <v>2.3110308837890599</v>
      </c>
      <c r="G5078">
        <v>-5.7012689208984302</v>
      </c>
      <c r="H5078">
        <v>6.1518559032400297</v>
      </c>
      <c r="I5078">
        <v>-0.38511316368092602</v>
      </c>
      <c r="J5078">
        <f t="shared" si="80"/>
        <v>5.89807214349866</v>
      </c>
      <c r="K5078" t="str" cm="1">
        <f t="array" ref="K5078">INDEX($P$6:$P$13,MATCH(MIN(ABS(MOD(J5078 - $Q$6:$Q$13 + PI(), 2*PI()) - PI())),ABS(MOD(J5078 - $Q$6:$Q$13 + PI(), 2*PI()) - PI()),0))</f>
        <v>N</v>
      </c>
      <c r="L5078">
        <v>5.5542454487155197</v>
      </c>
      <c r="M5078">
        <v>6.4101121690538196</v>
      </c>
      <c r="N5078">
        <v>1.0364024241765299</v>
      </c>
    </row>
    <row r="5079" spans="1:14" x14ac:dyDescent="0.3">
      <c r="A5079">
        <v>1722344</v>
      </c>
      <c r="B5079">
        <v>2024</v>
      </c>
      <c r="C5079">
        <v>7</v>
      </c>
      <c r="D5079">
        <v>30</v>
      </c>
      <c r="E5079">
        <v>1600</v>
      </c>
      <c r="F5079">
        <v>2.3356842041015602</v>
      </c>
      <c r="G5079">
        <v>-6.0354388427734298</v>
      </c>
      <c r="H5079">
        <v>6.4716259723618004</v>
      </c>
      <c r="I5079">
        <v>-0.36924507835765003</v>
      </c>
      <c r="J5079">
        <f t="shared" si="80"/>
        <v>5.9139402288219358</v>
      </c>
      <c r="K5079" t="str" cm="1">
        <f t="array" ref="K5079">INDEX($P$6:$P$13,MATCH(MIN(ABS(MOD(J5079 - $Q$6:$Q$13 + PI(), 2*PI()) - PI())),ABS(MOD(J5079 - $Q$6:$Q$13 + PI(), 2*PI()) - PI()),0))</f>
        <v>N</v>
      </c>
      <c r="L5079">
        <v>5.6084274019118299</v>
      </c>
      <c r="M5079">
        <v>6.2793383068508497</v>
      </c>
      <c r="N5079">
        <v>1.0582403275701699</v>
      </c>
    </row>
    <row r="5080" spans="1:14" x14ac:dyDescent="0.3">
      <c r="A5080">
        <v>1722348</v>
      </c>
      <c r="B5080">
        <v>2024</v>
      </c>
      <c r="C5080">
        <v>7</v>
      </c>
      <c r="D5080">
        <v>30</v>
      </c>
      <c r="E5080">
        <v>1700</v>
      </c>
      <c r="F5080">
        <v>2.40566467285156</v>
      </c>
      <c r="G5080">
        <v>-6.3848114013671804</v>
      </c>
      <c r="H5080">
        <v>6.8229787592542301</v>
      </c>
      <c r="I5080">
        <v>-0.36032967788020898</v>
      </c>
      <c r="J5080">
        <f t="shared" si="80"/>
        <v>5.9228556292993773</v>
      </c>
      <c r="K5080" t="str" cm="1">
        <f t="array" ref="K5080">INDEX($P$6:$P$13,MATCH(MIN(ABS(MOD(J5080 - $Q$6:$Q$13 + PI(), 2*PI()) - PI())),ABS(MOD(J5080 - $Q$6:$Q$13 + PI(), 2*PI()) - PI()),0))</f>
        <v>N</v>
      </c>
      <c r="L5080">
        <v>5.6643092804226098</v>
      </c>
      <c r="M5080">
        <v>6.1344772974649997</v>
      </c>
      <c r="N5080">
        <v>1.0884152518378301</v>
      </c>
    </row>
    <row r="5081" spans="1:14" x14ac:dyDescent="0.3">
      <c r="A5081">
        <v>1722351</v>
      </c>
      <c r="B5081">
        <v>2024</v>
      </c>
      <c r="C5081">
        <v>7</v>
      </c>
      <c r="D5081">
        <v>30</v>
      </c>
      <c r="E5081">
        <v>1800</v>
      </c>
      <c r="F5081">
        <v>2.2444628906249999</v>
      </c>
      <c r="G5081">
        <v>-6.8695275878906203</v>
      </c>
      <c r="H5081">
        <v>7.2268958030528596</v>
      </c>
      <c r="I5081">
        <v>-0.31579347945373598</v>
      </c>
      <c r="J5081">
        <f t="shared" si="80"/>
        <v>5.9673918277258506</v>
      </c>
      <c r="K5081" t="str" cm="1">
        <f t="array" ref="K5081">INDEX($P$6:$P$13,MATCH(MIN(ABS(MOD(J5081 - $Q$6:$Q$13 + PI(), 2*PI()) - PI())),ABS(MOD(J5081 - $Q$6:$Q$13 + PI(), 2*PI()) - PI()),0))</f>
        <v>N</v>
      </c>
      <c r="L5081">
        <v>5.7225046765630196</v>
      </c>
      <c r="M5081">
        <v>5.9834258821275501</v>
      </c>
      <c r="N5081">
        <v>1.1287331051296601</v>
      </c>
    </row>
    <row r="5082" spans="1:14" x14ac:dyDescent="0.3">
      <c r="A5082">
        <v>1722355</v>
      </c>
      <c r="B5082">
        <v>2024</v>
      </c>
      <c r="C5082">
        <v>7</v>
      </c>
      <c r="D5082">
        <v>30</v>
      </c>
      <c r="E5082">
        <v>1900</v>
      </c>
      <c r="F5082">
        <v>1.8205194091796799</v>
      </c>
      <c r="G5082">
        <v>-7.4253198242187501</v>
      </c>
      <c r="H5082">
        <v>7.6452380872760202</v>
      </c>
      <c r="I5082">
        <v>-0.240434468080617</v>
      </c>
      <c r="J5082">
        <f t="shared" si="80"/>
        <v>6.0427508390989688</v>
      </c>
      <c r="K5082" t="str" cm="1">
        <f t="array" ref="K5082">INDEX($P$6:$P$13,MATCH(MIN(ABS(MOD(J5082 - $Q$6:$Q$13 + PI(), 2*PI()) - PI())),ABS(MOD(J5082 - $Q$6:$Q$13 + PI(), 2*PI()) - PI()),0))</f>
        <v>N</v>
      </c>
      <c r="L5082">
        <v>5.79001048387435</v>
      </c>
      <c r="M5082">
        <v>5.8306210835774701</v>
      </c>
      <c r="N5082">
        <v>1.18184884389241</v>
      </c>
    </row>
    <row r="5083" spans="1:14" x14ac:dyDescent="0.3">
      <c r="A5083">
        <v>1722358</v>
      </c>
      <c r="B5083">
        <v>2024</v>
      </c>
      <c r="C5083">
        <v>7</v>
      </c>
      <c r="D5083">
        <v>30</v>
      </c>
      <c r="E5083">
        <v>2000</v>
      </c>
      <c r="F5083">
        <v>1.0979589843749999</v>
      </c>
      <c r="G5083">
        <v>-7.9301519775390599</v>
      </c>
      <c r="H5083">
        <v>8.0057994178118399</v>
      </c>
      <c r="I5083">
        <v>-0.13757905801090101</v>
      </c>
      <c r="J5083">
        <f t="shared" si="80"/>
        <v>6.1456062491686856</v>
      </c>
      <c r="K5083" t="str" cm="1">
        <f t="array" ref="K5083">INDEX($P$6:$P$13,MATCH(MIN(ABS(MOD(J5083 - $Q$6:$Q$13 + PI(), 2*PI()) - PI())),ABS(MOD(J5083 - $Q$6:$Q$13 + PI(), 2*PI()) - PI()),0))</f>
        <v>N</v>
      </c>
      <c r="L5083">
        <v>5.8615972008773998</v>
      </c>
      <c r="M5083">
        <v>5.70082367791069</v>
      </c>
      <c r="N5083">
        <v>1.2429936726888</v>
      </c>
    </row>
    <row r="5084" spans="1:14" x14ac:dyDescent="0.3">
      <c r="A5084">
        <v>1722362</v>
      </c>
      <c r="B5084">
        <v>2024</v>
      </c>
      <c r="C5084">
        <v>7</v>
      </c>
      <c r="D5084">
        <v>30</v>
      </c>
      <c r="E5084">
        <v>2100</v>
      </c>
      <c r="F5084">
        <v>0.33367797851562497</v>
      </c>
      <c r="G5084">
        <v>-8.2687304687500003</v>
      </c>
      <c r="H5084">
        <v>8.2754603834578795</v>
      </c>
      <c r="I5084">
        <v>-4.0332313325467203E-2</v>
      </c>
      <c r="J5084">
        <f t="shared" si="80"/>
        <v>6.2428529938541191</v>
      </c>
      <c r="K5084" t="str" cm="1">
        <f t="array" ref="K5084">INDEX($P$6:$P$13,MATCH(MIN(ABS(MOD(J5084 - $Q$6:$Q$13 + PI(), 2*PI()) - PI())),ABS(MOD(J5084 - $Q$6:$Q$13 + PI(), 2*PI()) - PI()),0))</f>
        <v>N</v>
      </c>
      <c r="L5084">
        <v>5.9339371781994403</v>
      </c>
      <c r="M5084">
        <v>5.6104036966959603</v>
      </c>
      <c r="N5084">
        <v>1.3038305706447999</v>
      </c>
    </row>
    <row r="5085" spans="1:14" x14ac:dyDescent="0.3">
      <c r="A5085">
        <v>1722366</v>
      </c>
      <c r="B5085">
        <v>2024</v>
      </c>
      <c r="C5085">
        <v>7</v>
      </c>
      <c r="D5085">
        <v>30</v>
      </c>
      <c r="E5085">
        <v>2200</v>
      </c>
      <c r="F5085">
        <v>-0.19472290039062501</v>
      </c>
      <c r="G5085">
        <v>-8.2491851806640604</v>
      </c>
      <c r="H5085">
        <v>8.2514830880771992</v>
      </c>
      <c r="I5085">
        <v>2.3600724387857101E-2</v>
      </c>
      <c r="J5085">
        <f t="shared" si="80"/>
        <v>2.3600724387857101E-2</v>
      </c>
      <c r="K5085" t="str" cm="1">
        <f t="array" ref="K5085">INDEX($P$6:$P$13,MATCH(MIN(ABS(MOD(J5085 - $Q$6:$Q$13 + PI(), 2*PI()) - PI())),ABS(MOD(J5085 - $Q$6:$Q$13 + PI(), 2*PI()) - PI()),0))</f>
        <v>N</v>
      </c>
      <c r="L5085">
        <v>5.98892281423137</v>
      </c>
      <c r="M5085">
        <v>5.5910592608981604</v>
      </c>
      <c r="N5085">
        <v>1.3444246715969499</v>
      </c>
    </row>
    <row r="5086" spans="1:14" x14ac:dyDescent="0.3">
      <c r="A5086">
        <v>1722369</v>
      </c>
      <c r="B5086">
        <v>2024</v>
      </c>
      <c r="C5086">
        <v>7</v>
      </c>
      <c r="D5086">
        <v>30</v>
      </c>
      <c r="E5086">
        <v>2300</v>
      </c>
      <c r="F5086">
        <v>-0.76791015625000003</v>
      </c>
      <c r="G5086">
        <v>-8.2444561767578097</v>
      </c>
      <c r="H5086">
        <v>8.2801415240653906</v>
      </c>
      <c r="I5086">
        <v>9.2874647908428698E-2</v>
      </c>
      <c r="J5086">
        <f t="shared" si="80"/>
        <v>9.2874647908428698E-2</v>
      </c>
      <c r="K5086" t="str" cm="1">
        <f t="array" ref="K5086">INDEX($P$6:$P$13,MATCH(MIN(ABS(MOD(J5086 - $Q$6:$Q$13 + PI(), 2*PI()) - PI())),ABS(MOD(J5086 - $Q$6:$Q$13 + PI(), 2*PI()) - PI()),0))</f>
        <v>N</v>
      </c>
      <c r="L5086">
        <v>6.0393166870931498</v>
      </c>
      <c r="M5086">
        <v>5.5940399169921804</v>
      </c>
      <c r="N5086">
        <v>1.3767289055718299</v>
      </c>
    </row>
    <row r="5087" spans="1:14" x14ac:dyDescent="0.3">
      <c r="A5087">
        <v>1722373</v>
      </c>
      <c r="B5087">
        <v>2024</v>
      </c>
      <c r="C5087">
        <v>7</v>
      </c>
      <c r="D5087">
        <v>30</v>
      </c>
      <c r="E5087">
        <v>0</v>
      </c>
      <c r="F5087">
        <v>-1.25565063476562</v>
      </c>
      <c r="G5087">
        <v>-3.5954687500000002</v>
      </c>
      <c r="H5087">
        <v>3.8084188384175701</v>
      </c>
      <c r="I5087">
        <v>0.33598994603800397</v>
      </c>
      <c r="J5087">
        <f t="shared" si="80"/>
        <v>0.33598994603800397</v>
      </c>
      <c r="K5087" t="str" cm="1">
        <f t="array" ref="K5087">INDEX($P$6:$P$13,MATCH(MIN(ABS(MOD(J5087 - $Q$6:$Q$13 + PI(), 2*PI()) - PI())),ABS(MOD(J5087 - $Q$6:$Q$13 + PI(), 2*PI()) - PI()),0))</f>
        <v>N</v>
      </c>
      <c r="L5087">
        <v>5.1316737482507397</v>
      </c>
      <c r="M5087">
        <v>7.4153829150729704</v>
      </c>
      <c r="N5087">
        <v>1.03058825598822</v>
      </c>
    </row>
    <row r="5088" spans="1:14" x14ac:dyDescent="0.3">
      <c r="A5088">
        <v>1722376</v>
      </c>
      <c r="B5088">
        <v>2024</v>
      </c>
      <c r="C5088">
        <v>7</v>
      </c>
      <c r="D5088">
        <v>30</v>
      </c>
      <c r="E5088">
        <v>100</v>
      </c>
      <c r="F5088">
        <v>-1.0055853271484301</v>
      </c>
      <c r="G5088">
        <v>-3.78967651367187</v>
      </c>
      <c r="H5088">
        <v>3.9208226086438001</v>
      </c>
      <c r="I5088">
        <v>0.25937142081638598</v>
      </c>
      <c r="J5088">
        <f t="shared" si="80"/>
        <v>0.25937142081638598</v>
      </c>
      <c r="K5088" t="str" cm="1">
        <f t="array" ref="K5088">INDEX($P$6:$P$13,MATCH(MIN(ABS(MOD(J5088 - $Q$6:$Q$13 + PI(), 2*PI()) - PI())),ABS(MOD(J5088 - $Q$6:$Q$13 + PI(), 2*PI()) - PI()),0))</f>
        <v>N</v>
      </c>
      <c r="L5088">
        <v>5.1227761862301397</v>
      </c>
      <c r="M5088">
        <v>7.4006648593478701</v>
      </c>
      <c r="N5088">
        <v>1.0209770401318801</v>
      </c>
    </row>
    <row r="5089" spans="1:14" x14ac:dyDescent="0.3">
      <c r="A5089">
        <v>1722380</v>
      </c>
      <c r="B5089">
        <v>2024</v>
      </c>
      <c r="C5089">
        <v>7</v>
      </c>
      <c r="D5089">
        <v>30</v>
      </c>
      <c r="E5089">
        <v>200</v>
      </c>
      <c r="F5089">
        <v>-0.87081176757812495</v>
      </c>
      <c r="G5089">
        <v>-3.9319342041015601</v>
      </c>
      <c r="H5089">
        <v>4.0272099175404703</v>
      </c>
      <c r="I5089">
        <v>0.21795353546632401</v>
      </c>
      <c r="J5089">
        <f t="shared" si="80"/>
        <v>0.21795353546632401</v>
      </c>
      <c r="K5089" t="str" cm="1">
        <f t="array" ref="K5089">INDEX($P$6:$P$13,MATCH(MIN(ABS(MOD(J5089 - $Q$6:$Q$13 + PI(), 2*PI()) - PI())),ABS(MOD(J5089 - $Q$6:$Q$13 + PI(), 2*PI()) - PI()),0))</f>
        <v>N</v>
      </c>
      <c r="L5089">
        <v>5.11855347800571</v>
      </c>
      <c r="M5089">
        <v>7.37853442298041</v>
      </c>
      <c r="N5089">
        <v>1.0121893617841899</v>
      </c>
    </row>
    <row r="5090" spans="1:14" x14ac:dyDescent="0.3">
      <c r="A5090">
        <v>1722384</v>
      </c>
      <c r="B5090">
        <v>2024</v>
      </c>
      <c r="C5090">
        <v>7</v>
      </c>
      <c r="D5090">
        <v>31</v>
      </c>
      <c r="E5090">
        <v>300</v>
      </c>
      <c r="F5090">
        <v>-2.6499267578125001</v>
      </c>
      <c r="G5090">
        <v>-7.5598242187500002</v>
      </c>
      <c r="H5090">
        <v>8.0108085759285004</v>
      </c>
      <c r="I5090">
        <v>0.33714473109266901</v>
      </c>
      <c r="J5090">
        <f t="shared" si="80"/>
        <v>0.33714473109266901</v>
      </c>
      <c r="K5090" t="str" cm="1">
        <f t="array" ref="K5090">INDEX($P$6:$P$13,MATCH(MIN(ABS(MOD(J5090 - $Q$6:$Q$13 + PI(), 2*PI()) - PI())),ABS(MOD(J5090 - $Q$6:$Q$13 + PI(), 2*PI()) - PI()),0))</f>
        <v>N</v>
      </c>
      <c r="L5090">
        <v>6.2058355095776001</v>
      </c>
      <c r="M5090">
        <v>5.7081245846218502</v>
      </c>
      <c r="N5090">
        <v>1.43178992801242</v>
      </c>
    </row>
    <row r="5091" spans="1:14" x14ac:dyDescent="0.3">
      <c r="A5091">
        <v>1722387</v>
      </c>
      <c r="B5091">
        <v>2024</v>
      </c>
      <c r="C5091">
        <v>7</v>
      </c>
      <c r="D5091">
        <v>31</v>
      </c>
      <c r="E5091">
        <v>400</v>
      </c>
      <c r="F5091">
        <v>-2.9237078857421799</v>
      </c>
      <c r="G5091">
        <v>-7.3027624511718701</v>
      </c>
      <c r="H5091">
        <v>7.8662829353765797</v>
      </c>
      <c r="I5091">
        <v>0.38081360441817602</v>
      </c>
      <c r="J5091">
        <f t="shared" si="80"/>
        <v>0.38081360441817602</v>
      </c>
      <c r="K5091" t="str" cm="1">
        <f t="array" ref="K5091">INDEX($P$6:$P$13,MATCH(MIN(ABS(MOD(J5091 - $Q$6:$Q$13 + PI(), 2*PI()) - PI())),ABS(MOD(J5091 - $Q$6:$Q$13 + PI(), 2*PI()) - PI()),0))</f>
        <v>N</v>
      </c>
      <c r="L5091">
        <v>5.5434151186070499</v>
      </c>
      <c r="M5091">
        <v>5.7413583331637899</v>
      </c>
      <c r="N5091">
        <v>1.4317955440945001</v>
      </c>
    </row>
    <row r="5092" spans="1:14" x14ac:dyDescent="0.3">
      <c r="A5092">
        <v>1722391</v>
      </c>
      <c r="B5092">
        <v>2024</v>
      </c>
      <c r="C5092">
        <v>7</v>
      </c>
      <c r="D5092">
        <v>31</v>
      </c>
      <c r="E5092">
        <v>500</v>
      </c>
      <c r="F5092">
        <v>-3.1688085937500001</v>
      </c>
      <c r="G5092">
        <v>-6.9945483398437496</v>
      </c>
      <c r="H5092">
        <v>7.6788706449734399</v>
      </c>
      <c r="I5092">
        <v>0.42537892640747099</v>
      </c>
      <c r="J5092">
        <f t="shared" si="80"/>
        <v>0.42537892640747099</v>
      </c>
      <c r="K5092" t="str" cm="1">
        <f t="array" ref="K5092">INDEX($P$6:$P$13,MATCH(MIN(ABS(MOD(J5092 - $Q$6:$Q$13 + PI(), 2*PI()) - PI())),ABS(MOD(J5092 - $Q$6:$Q$13 + PI(), 2*PI()) - PI()),0))</f>
        <v>NE</v>
      </c>
      <c r="L5092">
        <v>4.1766746834963397</v>
      </c>
      <c r="M5092">
        <v>5.7877794901529898</v>
      </c>
      <c r="N5092">
        <v>1.4242599275376999</v>
      </c>
    </row>
    <row r="5093" spans="1:14" x14ac:dyDescent="0.3">
      <c r="A5093">
        <v>1722394</v>
      </c>
      <c r="B5093">
        <v>2024</v>
      </c>
      <c r="C5093">
        <v>7</v>
      </c>
      <c r="D5093">
        <v>31</v>
      </c>
      <c r="E5093">
        <v>600</v>
      </c>
      <c r="F5093">
        <v>-3.3049896240234302</v>
      </c>
      <c r="G5093">
        <v>-6.6077117919921804</v>
      </c>
      <c r="H5093">
        <v>7.3881534594873601</v>
      </c>
      <c r="I5093">
        <v>0.46378486077604297</v>
      </c>
      <c r="J5093">
        <f t="shared" si="80"/>
        <v>0.46378486077604297</v>
      </c>
      <c r="K5093" t="str" cm="1">
        <f t="array" ref="K5093">INDEX($P$6:$P$13,MATCH(MIN(ABS(MOD(J5093 - $Q$6:$Q$13 + PI(), 2*PI()) - PI())),ABS(MOD(J5093 - $Q$6:$Q$13 + PI(), 2*PI()) - PI()),0))</f>
        <v>NE</v>
      </c>
      <c r="L5093">
        <v>2.8035447722220201</v>
      </c>
      <c r="M5093">
        <v>5.8441103829277798</v>
      </c>
      <c r="N5093">
        <v>1.4108475579155799</v>
      </c>
    </row>
    <row r="5094" spans="1:14" x14ac:dyDescent="0.3">
      <c r="A5094">
        <v>1722398</v>
      </c>
      <c r="B5094">
        <v>2024</v>
      </c>
      <c r="C5094">
        <v>7</v>
      </c>
      <c r="D5094">
        <v>31</v>
      </c>
      <c r="E5094">
        <v>700</v>
      </c>
      <c r="F5094">
        <v>-3.3522912597656198</v>
      </c>
      <c r="G5094">
        <v>-6.23903991699218</v>
      </c>
      <c r="H5094">
        <v>7.08261786178831</v>
      </c>
      <c r="I5094">
        <v>0.49304732821652503</v>
      </c>
      <c r="J5094">
        <f t="shared" si="80"/>
        <v>0.49304732821652503</v>
      </c>
      <c r="K5094" t="str" cm="1">
        <f t="array" ref="K5094">INDEX($P$6:$P$13,MATCH(MIN(ABS(MOD(J5094 - $Q$6:$Q$13 + PI(), 2*PI()) - PI())),ABS(MOD(J5094 - $Q$6:$Q$13 + PI(), 2*PI()) - PI()),0))</f>
        <v>NE</v>
      </c>
      <c r="L5094">
        <v>0.72676225452089305</v>
      </c>
      <c r="M5094">
        <v>5.9081662495930898</v>
      </c>
      <c r="N5094">
        <v>1.3929757542080301</v>
      </c>
    </row>
    <row r="5095" spans="1:14" x14ac:dyDescent="0.3">
      <c r="A5095">
        <v>1722402</v>
      </c>
      <c r="B5095">
        <v>2024</v>
      </c>
      <c r="C5095">
        <v>7</v>
      </c>
      <c r="D5095">
        <v>31</v>
      </c>
      <c r="E5095">
        <v>800</v>
      </c>
      <c r="F5095">
        <v>-3.3003479003906202</v>
      </c>
      <c r="G5095">
        <v>-6.0184045410156202</v>
      </c>
      <c r="H5095">
        <v>6.8639266810572996</v>
      </c>
      <c r="I5095">
        <v>0.50159543248267802</v>
      </c>
      <c r="J5095">
        <f t="shared" si="80"/>
        <v>0.50159543248267802</v>
      </c>
      <c r="K5095" t="str" cm="1">
        <f t="array" ref="K5095">INDEX($P$6:$P$13,MATCH(MIN(ABS(MOD(J5095 - $Q$6:$Q$13 + PI(), 2*PI()) - PI())),ABS(MOD(J5095 - $Q$6:$Q$13 + PI(), 2*PI()) - PI()),0))</f>
        <v>NE</v>
      </c>
      <c r="L5095">
        <v>0.74219619219836197</v>
      </c>
      <c r="M5095">
        <v>5.9697045220269098</v>
      </c>
      <c r="N5095">
        <v>1.3747876485188799</v>
      </c>
    </row>
    <row r="5096" spans="1:14" x14ac:dyDescent="0.3">
      <c r="A5096">
        <v>1722405</v>
      </c>
      <c r="B5096">
        <v>2024</v>
      </c>
      <c r="C5096">
        <v>7</v>
      </c>
      <c r="D5096">
        <v>31</v>
      </c>
      <c r="E5096">
        <v>900</v>
      </c>
      <c r="F5096">
        <v>-3.2583404541015599</v>
      </c>
      <c r="G5096">
        <v>-5.9401934814453101</v>
      </c>
      <c r="H5096">
        <v>6.7751517408719399</v>
      </c>
      <c r="I5096">
        <v>0.50170952770519395</v>
      </c>
      <c r="J5096">
        <f t="shared" si="80"/>
        <v>0.50170952770519395</v>
      </c>
      <c r="K5096" t="str" cm="1">
        <f t="array" ref="K5096">INDEX($P$6:$P$13,MATCH(MIN(ABS(MOD(J5096 - $Q$6:$Q$13 + PI(), 2*PI()) - PI())),ABS(MOD(J5096 - $Q$6:$Q$13 + PI(), 2*PI()) - PI()),0))</f>
        <v>NE</v>
      </c>
      <c r="L5096">
        <v>0.75710177166148096</v>
      </c>
      <c r="M5096">
        <v>6.0218995412190699</v>
      </c>
      <c r="N5096">
        <v>1.3587240642971401</v>
      </c>
    </row>
    <row r="5097" spans="1:14" x14ac:dyDescent="0.3">
      <c r="A5097">
        <v>1722409</v>
      </c>
      <c r="B5097">
        <v>2024</v>
      </c>
      <c r="C5097">
        <v>7</v>
      </c>
      <c r="D5097">
        <v>31</v>
      </c>
      <c r="E5097">
        <v>1000</v>
      </c>
      <c r="F5097">
        <v>-3.1203912353515602</v>
      </c>
      <c r="G5097">
        <v>-5.5069079589843701</v>
      </c>
      <c r="H5097">
        <v>6.32952421042721</v>
      </c>
      <c r="I5097">
        <v>0.51552289913993699</v>
      </c>
      <c r="J5097">
        <f t="shared" si="80"/>
        <v>0.51552289913993699</v>
      </c>
      <c r="K5097" t="str" cm="1">
        <f t="array" ref="K5097">INDEX($P$6:$P$13,MATCH(MIN(ABS(MOD(J5097 - $Q$6:$Q$13 + PI(), 2*PI()) - PI())),ABS(MOD(J5097 - $Q$6:$Q$13 + PI(), 2*PI()) - PI()),0))</f>
        <v>NE</v>
      </c>
      <c r="L5097">
        <v>6.8977489779766393E-2</v>
      </c>
      <c r="M5097">
        <v>6.0895473692152198</v>
      </c>
      <c r="N5097">
        <v>1.33830377790662</v>
      </c>
    </row>
    <row r="5098" spans="1:14" x14ac:dyDescent="0.3">
      <c r="A5098">
        <v>1722412</v>
      </c>
      <c r="B5098">
        <v>2024</v>
      </c>
      <c r="C5098">
        <v>7</v>
      </c>
      <c r="D5098">
        <v>31</v>
      </c>
      <c r="E5098">
        <v>1100</v>
      </c>
      <c r="F5098">
        <v>-3.0711328125000001</v>
      </c>
      <c r="G5098">
        <v>-5.9233087158203102</v>
      </c>
      <c r="H5098">
        <v>6.6721393042207202</v>
      </c>
      <c r="I5098">
        <v>0.47832416439095599</v>
      </c>
      <c r="J5098">
        <f t="shared" si="80"/>
        <v>0.47832416439095599</v>
      </c>
      <c r="K5098" t="str" cm="1">
        <f t="array" ref="K5098">INDEX($P$6:$P$13,MATCH(MIN(ABS(MOD(J5098 - $Q$6:$Q$13 + PI(), 2*PI()) - PI())),ABS(MOD(J5098 - $Q$6:$Q$13 + PI(), 2*PI()) - PI()),0))</f>
        <v>NE</v>
      </c>
      <c r="L5098">
        <v>8.1884654198013093E-2</v>
      </c>
      <c r="M5098">
        <v>6.1315153969658702</v>
      </c>
      <c r="N5098">
        <v>1.32491615083482</v>
      </c>
    </row>
    <row r="5099" spans="1:14" x14ac:dyDescent="0.3">
      <c r="A5099">
        <v>1722416</v>
      </c>
      <c r="B5099">
        <v>2024</v>
      </c>
      <c r="C5099">
        <v>7</v>
      </c>
      <c r="D5099">
        <v>31</v>
      </c>
      <c r="E5099">
        <v>1200</v>
      </c>
      <c r="F5099">
        <v>-3.2358984374999999</v>
      </c>
      <c r="G5099">
        <v>-6.06087707519531</v>
      </c>
      <c r="H5099">
        <v>6.8706091155328401</v>
      </c>
      <c r="I5099">
        <v>0.49039790678636502</v>
      </c>
      <c r="J5099">
        <f t="shared" si="80"/>
        <v>0.49039790678636502</v>
      </c>
      <c r="K5099" t="str" cm="1">
        <f t="array" ref="K5099">INDEX($P$6:$P$13,MATCH(MIN(ABS(MOD(J5099 - $Q$6:$Q$13 + PI(), 2*PI()) - PI())),ABS(MOD(J5099 - $Q$6:$Q$13 + PI(), 2*PI()) - PI()),0))</f>
        <v>NE</v>
      </c>
      <c r="L5099">
        <v>0.100578876218557</v>
      </c>
      <c r="M5099">
        <v>6.1517165501912396</v>
      </c>
      <c r="N5099">
        <v>1.3175529903835701</v>
      </c>
    </row>
    <row r="5100" spans="1:14" x14ac:dyDescent="0.3">
      <c r="A5100">
        <v>1722420</v>
      </c>
      <c r="B5100">
        <v>2024</v>
      </c>
      <c r="C5100">
        <v>7</v>
      </c>
      <c r="D5100">
        <v>31</v>
      </c>
      <c r="E5100">
        <v>1300</v>
      </c>
      <c r="F5100">
        <v>-3.4684338378906201</v>
      </c>
      <c r="G5100">
        <v>-5.9435919189453097</v>
      </c>
      <c r="H5100">
        <v>6.8815927071265</v>
      </c>
      <c r="I5100">
        <v>0.528242463723268</v>
      </c>
      <c r="J5100">
        <f t="shared" si="80"/>
        <v>0.528242463723268</v>
      </c>
      <c r="K5100" t="str" cm="1">
        <f t="array" ref="K5100">INDEX($P$6:$P$13,MATCH(MIN(ABS(MOD(J5100 - $Q$6:$Q$13 + PI(), 2*PI()) - PI())),ABS(MOD(J5100 - $Q$6:$Q$13 + PI(), 2*PI()) - PI()),0))</f>
        <v>NE</v>
      </c>
      <c r="L5100">
        <v>0.12396637038339101</v>
      </c>
      <c r="M5100">
        <v>6.1824505064222501</v>
      </c>
      <c r="N5100">
        <v>1.32506889767116</v>
      </c>
    </row>
    <row r="5101" spans="1:14" x14ac:dyDescent="0.3">
      <c r="A5101">
        <v>1722423</v>
      </c>
      <c r="B5101">
        <v>2024</v>
      </c>
      <c r="C5101">
        <v>7</v>
      </c>
      <c r="D5101">
        <v>31</v>
      </c>
      <c r="E5101">
        <v>1400</v>
      </c>
      <c r="F5101">
        <v>-3.59822875976562</v>
      </c>
      <c r="G5101">
        <v>-5.62594055175781</v>
      </c>
      <c r="H5101">
        <v>6.6782076412400802</v>
      </c>
      <c r="I5101">
        <v>0.56901387831614403</v>
      </c>
      <c r="J5101">
        <f t="shared" si="80"/>
        <v>0.56901387831614403</v>
      </c>
      <c r="K5101" t="str" cm="1">
        <f t="array" ref="K5101">INDEX($P$6:$P$13,MATCH(MIN(ABS(MOD(J5101 - $Q$6:$Q$13 + PI(), 2*PI()) - PI())),ABS(MOD(J5101 - $Q$6:$Q$13 + PI(), 2*PI()) - PI()),0))</f>
        <v>NE</v>
      </c>
      <c r="L5101">
        <v>0.14576333967202901</v>
      </c>
      <c r="M5101">
        <v>6.2203338411119198</v>
      </c>
      <c r="N5101">
        <v>1.3170955446031301</v>
      </c>
    </row>
    <row r="5102" spans="1:14" x14ac:dyDescent="0.3">
      <c r="A5102">
        <v>1722427</v>
      </c>
      <c r="B5102">
        <v>2024</v>
      </c>
      <c r="C5102">
        <v>7</v>
      </c>
      <c r="D5102">
        <v>31</v>
      </c>
      <c r="E5102">
        <v>1500</v>
      </c>
      <c r="F5102">
        <v>-3.4046295166015601</v>
      </c>
      <c r="G5102">
        <v>-5.2879339599609301</v>
      </c>
      <c r="H5102">
        <v>6.2891770296456704</v>
      </c>
      <c r="I5102">
        <v>0.572038785445528</v>
      </c>
      <c r="J5102">
        <f t="shared" si="80"/>
        <v>0.572038785445528</v>
      </c>
      <c r="K5102" t="str" cm="1">
        <f t="array" ref="K5102">INDEX($P$6:$P$13,MATCH(MIN(ABS(MOD(J5102 - $Q$6:$Q$13 + PI(), 2*PI()) - PI())),ABS(MOD(J5102 - $Q$6:$Q$13 + PI(), 2*PI()) - PI()),0))</f>
        <v>NE</v>
      </c>
      <c r="L5102">
        <v>0.16018727720491999</v>
      </c>
      <c r="M5102">
        <v>6.2879458533393002</v>
      </c>
      <c r="N5102">
        <v>1.3037550184461799</v>
      </c>
    </row>
    <row r="5103" spans="1:14" x14ac:dyDescent="0.3">
      <c r="A5103">
        <v>1722430</v>
      </c>
      <c r="B5103">
        <v>2024</v>
      </c>
      <c r="C5103">
        <v>7</v>
      </c>
      <c r="D5103">
        <v>31</v>
      </c>
      <c r="E5103">
        <v>1600</v>
      </c>
      <c r="F5103">
        <v>-3.3317443847656198</v>
      </c>
      <c r="G5103">
        <v>-5.0003100585937501</v>
      </c>
      <c r="H5103">
        <v>6.00862890578966</v>
      </c>
      <c r="I5103">
        <v>0.58775394870050202</v>
      </c>
      <c r="J5103">
        <f t="shared" si="80"/>
        <v>0.58775394870050202</v>
      </c>
      <c r="K5103" t="str" cm="1">
        <f t="array" ref="K5103">INDEX($P$6:$P$13,MATCH(MIN(ABS(MOD(J5103 - $Q$6:$Q$13 + PI(), 2*PI()) - PI())),ABS(MOD(J5103 - $Q$6:$Q$13 + PI(), 2*PI()) - PI()),0))</f>
        <v>NE</v>
      </c>
      <c r="L5103">
        <v>0.16835184667207401</v>
      </c>
      <c r="M5103">
        <v>6.3745835622151601</v>
      </c>
      <c r="N5103">
        <v>1.2874518500434</v>
      </c>
    </row>
    <row r="5104" spans="1:14" x14ac:dyDescent="0.3">
      <c r="A5104">
        <v>1722434</v>
      </c>
      <c r="B5104">
        <v>2024</v>
      </c>
      <c r="C5104">
        <v>7</v>
      </c>
      <c r="D5104">
        <v>31</v>
      </c>
      <c r="E5104">
        <v>1700</v>
      </c>
      <c r="F5104">
        <v>-3.1926397705078098</v>
      </c>
      <c r="G5104">
        <v>-4.8474072265624999</v>
      </c>
      <c r="H5104">
        <v>5.8043350630678203</v>
      </c>
      <c r="I5104">
        <v>0.58241694261881805</v>
      </c>
      <c r="J5104">
        <f t="shared" si="80"/>
        <v>0.58241694261881805</v>
      </c>
      <c r="K5104" t="str" cm="1">
        <f t="array" ref="K5104">INDEX($P$6:$P$13,MATCH(MIN(ABS(MOD(J5104 - $Q$6:$Q$13 + PI(), 2*PI()) - PI())),ABS(MOD(J5104 - $Q$6:$Q$13 + PI(), 2*PI()) - PI()),0))</f>
        <v>NE</v>
      </c>
      <c r="L5104">
        <v>0.17280307446162399</v>
      </c>
      <c r="M5104">
        <v>6.4664539761013398</v>
      </c>
      <c r="N5104">
        <v>1.27148829566107</v>
      </c>
    </row>
    <row r="5105" spans="1:14" x14ac:dyDescent="0.3">
      <c r="A5105">
        <v>1722438</v>
      </c>
      <c r="B5105">
        <v>2024</v>
      </c>
      <c r="C5105">
        <v>7</v>
      </c>
      <c r="D5105">
        <v>31</v>
      </c>
      <c r="E5105">
        <v>1800</v>
      </c>
      <c r="F5105">
        <v>-3.1924206542968698</v>
      </c>
      <c r="G5105">
        <v>-4.7384106445312497</v>
      </c>
      <c r="H5105">
        <v>5.7135002468004004</v>
      </c>
      <c r="I5105">
        <v>0.59287830844130496</v>
      </c>
      <c r="J5105">
        <f t="shared" si="80"/>
        <v>0.59287830844130496</v>
      </c>
      <c r="K5105" t="str" cm="1">
        <f t="array" ref="K5105">INDEX($P$6:$P$13,MATCH(MIN(ABS(MOD(J5105 - $Q$6:$Q$13 + PI(), 2*PI()) - PI())),ABS(MOD(J5105 - $Q$6:$Q$13 + PI(), 2*PI()) - PI()),0))</f>
        <v>NE</v>
      </c>
      <c r="L5105">
        <v>0.17562527620305099</v>
      </c>
      <c r="M5105">
        <v>6.5525477727254202</v>
      </c>
      <c r="N5105">
        <v>1.25818845960829</v>
      </c>
    </row>
    <row r="5106" spans="1:14" x14ac:dyDescent="0.3">
      <c r="A5106">
        <v>1722441</v>
      </c>
      <c r="B5106">
        <v>2024</v>
      </c>
      <c r="C5106">
        <v>7</v>
      </c>
      <c r="D5106">
        <v>31</v>
      </c>
      <c r="E5106">
        <v>1900</v>
      </c>
      <c r="F5106">
        <v>-3.18747802734375</v>
      </c>
      <c r="G5106">
        <v>-4.6636035156249998</v>
      </c>
      <c r="H5106">
        <v>5.6488241188542103</v>
      </c>
      <c r="I5106">
        <v>0.59955221010271298</v>
      </c>
      <c r="J5106">
        <f t="shared" si="80"/>
        <v>0.59955221010271298</v>
      </c>
      <c r="K5106" t="str" cm="1">
        <f t="array" ref="K5106">INDEX($P$6:$P$13,MATCH(MIN(ABS(MOD(J5106 - $Q$6:$Q$13 + PI(), 2*PI()) - PI())),ABS(MOD(J5106 - $Q$6:$Q$13 + PI(), 2*PI()) - PI()),0))</f>
        <v>NE</v>
      </c>
      <c r="L5106">
        <v>0.17862684924156499</v>
      </c>
      <c r="M5106">
        <v>6.6266193389892498</v>
      </c>
      <c r="N5106">
        <v>1.2485818862914999</v>
      </c>
    </row>
    <row r="5107" spans="1:14" x14ac:dyDescent="0.3">
      <c r="A5107">
        <v>1722445</v>
      </c>
      <c r="B5107">
        <v>2024</v>
      </c>
      <c r="C5107">
        <v>7</v>
      </c>
      <c r="D5107">
        <v>31</v>
      </c>
      <c r="E5107">
        <v>2000</v>
      </c>
      <c r="F5107">
        <v>-3.2300842285156199</v>
      </c>
      <c r="G5107">
        <v>-4.5946185302734301</v>
      </c>
      <c r="H5107">
        <v>5.6164012999462001</v>
      </c>
      <c r="I5107">
        <v>0.61274636842613195</v>
      </c>
      <c r="J5107">
        <f t="shared" si="80"/>
        <v>0.61274636842613195</v>
      </c>
      <c r="K5107" t="str" cm="1">
        <f t="array" ref="K5107">INDEX($P$6:$P$13,MATCH(MIN(ABS(MOD(J5107 - $Q$6:$Q$13 + PI(), 2*PI()) - PI())),ABS(MOD(J5107 - $Q$6:$Q$13 + PI(), 2*PI()) - PI()),0))</f>
        <v>NE</v>
      </c>
      <c r="L5107">
        <v>0.18304515740097399</v>
      </c>
      <c r="M5107">
        <v>6.6843766106499496</v>
      </c>
      <c r="N5107">
        <v>1.2433359358045699</v>
      </c>
    </row>
    <row r="5108" spans="1:14" x14ac:dyDescent="0.3">
      <c r="A5108">
        <v>1722448</v>
      </c>
      <c r="B5108">
        <v>2024</v>
      </c>
      <c r="C5108">
        <v>7</v>
      </c>
      <c r="D5108">
        <v>31</v>
      </c>
      <c r="E5108">
        <v>2100</v>
      </c>
      <c r="F5108">
        <v>-3.25783508300781</v>
      </c>
      <c r="G5108">
        <v>-4.6432861328125004</v>
      </c>
      <c r="H5108">
        <v>5.6721773190940796</v>
      </c>
      <c r="I5108">
        <v>0.61181421346633302</v>
      </c>
      <c r="J5108">
        <f t="shared" si="80"/>
        <v>0.61181421346633302</v>
      </c>
      <c r="K5108" t="str" cm="1">
        <f t="array" ref="K5108">INDEX($P$6:$P$13,MATCH(MIN(ABS(MOD(J5108 - $Q$6:$Q$13 + PI(), 2*PI()) - PI())),ABS(MOD(J5108 - $Q$6:$Q$13 + PI(), 2*PI()) - PI()),0))</f>
        <v>NE</v>
      </c>
      <c r="L5108">
        <v>0.18760124161019401</v>
      </c>
      <c r="M5108">
        <v>6.7337064743041903</v>
      </c>
      <c r="N5108">
        <v>1.2407726711697</v>
      </c>
    </row>
    <row r="5109" spans="1:14" x14ac:dyDescent="0.3">
      <c r="A5109">
        <v>1722452</v>
      </c>
      <c r="B5109">
        <v>2024</v>
      </c>
      <c r="C5109">
        <v>7</v>
      </c>
      <c r="D5109">
        <v>31</v>
      </c>
      <c r="E5109">
        <v>2200</v>
      </c>
      <c r="F5109">
        <v>-3.0229577636718701</v>
      </c>
      <c r="G5109">
        <v>-4.3093164062499998</v>
      </c>
      <c r="H5109">
        <v>5.2638846425543404</v>
      </c>
      <c r="I5109">
        <v>0.61172765927600903</v>
      </c>
      <c r="J5109">
        <f t="shared" si="80"/>
        <v>0.61172765927600903</v>
      </c>
      <c r="K5109" t="str" cm="1">
        <f t="array" ref="K5109">INDEX($P$6:$P$13,MATCH(MIN(ABS(MOD(J5109 - $Q$6:$Q$13 + PI(), 2*PI()) - PI())),ABS(MOD(J5109 - $Q$6:$Q$13 + PI(), 2*PI()) - PI()),0))</f>
        <v>NE</v>
      </c>
      <c r="L5109">
        <v>0.18846570924828601</v>
      </c>
      <c r="M5109">
        <v>6.7925238079494896</v>
      </c>
      <c r="N5109">
        <v>1.2372706731160401</v>
      </c>
    </row>
    <row r="5110" spans="1:14" x14ac:dyDescent="0.3">
      <c r="A5110">
        <v>1722456</v>
      </c>
      <c r="B5110">
        <v>2024</v>
      </c>
      <c r="C5110">
        <v>7</v>
      </c>
      <c r="D5110">
        <v>31</v>
      </c>
      <c r="E5110">
        <v>2300</v>
      </c>
      <c r="F5110">
        <v>-2.9330883789062501</v>
      </c>
      <c r="G5110">
        <v>-4.3928552246093702</v>
      </c>
      <c r="H5110">
        <v>5.2820625197788704</v>
      </c>
      <c r="I5110">
        <v>0.58871433200805501</v>
      </c>
      <c r="J5110">
        <f t="shared" si="80"/>
        <v>0.58871433200805501</v>
      </c>
      <c r="K5110" t="str" cm="1">
        <f t="array" ref="K5110">INDEX($P$6:$P$13,MATCH(MIN(ABS(MOD(J5110 - $Q$6:$Q$13 + PI(), 2*PI()) - PI())),ABS(MOD(J5110 - $Q$6:$Q$13 + PI(), 2*PI()) - PI()),0))</f>
        <v>NE</v>
      </c>
      <c r="L5110">
        <v>0.188389433725481</v>
      </c>
      <c r="M5110">
        <v>6.8358187145656997</v>
      </c>
      <c r="N5110">
        <v>1.23694642384847</v>
      </c>
    </row>
    <row r="5111" spans="1:14" x14ac:dyDescent="0.3">
      <c r="A5111">
        <v>1722459</v>
      </c>
      <c r="B5111">
        <v>2024</v>
      </c>
      <c r="C5111">
        <v>7</v>
      </c>
      <c r="D5111">
        <v>31</v>
      </c>
      <c r="E5111">
        <v>0</v>
      </c>
      <c r="F5111">
        <v>-1.30915283203125</v>
      </c>
      <c r="G5111">
        <v>-8.0570190429687507</v>
      </c>
      <c r="H5111">
        <v>8.1626856485091004</v>
      </c>
      <c r="I5111">
        <v>0.16107826901483799</v>
      </c>
      <c r="J5111">
        <f t="shared" si="80"/>
        <v>0.16107826901483799</v>
      </c>
      <c r="K5111" t="str" cm="1">
        <f t="array" ref="K5111">INDEX($P$6:$P$13,MATCH(MIN(ABS(MOD(J5111 - $Q$6:$Q$13 + PI(), 2*PI()) - PI())),ABS(MOD(J5111 - $Q$6:$Q$13 + PI(), 2*PI()) - PI()),0))</f>
        <v>N</v>
      </c>
      <c r="L5111">
        <v>6.0840274925514102</v>
      </c>
      <c r="M5111">
        <v>5.6167497634887598</v>
      </c>
      <c r="N5111">
        <v>1.39729669358995</v>
      </c>
    </row>
    <row r="5112" spans="1:14" x14ac:dyDescent="0.3">
      <c r="A5112">
        <v>1722463</v>
      </c>
      <c r="B5112">
        <v>2024</v>
      </c>
      <c r="C5112">
        <v>7</v>
      </c>
      <c r="D5112">
        <v>31</v>
      </c>
      <c r="E5112">
        <v>100</v>
      </c>
      <c r="F5112">
        <v>-1.7479327392578099</v>
      </c>
      <c r="G5112">
        <v>-7.91070861816406</v>
      </c>
      <c r="H5112">
        <v>8.1015171235062198</v>
      </c>
      <c r="I5112">
        <v>0.21746369970978899</v>
      </c>
      <c r="J5112">
        <f t="shared" si="80"/>
        <v>0.21746369970978899</v>
      </c>
      <c r="K5112" t="str" cm="1">
        <f t="array" ref="K5112">INDEX($P$6:$P$13,MATCH(MIN(ABS(MOD(J5112 - $Q$6:$Q$13 + PI(), 2*PI()) - PI())),ABS(MOD(J5112 - $Q$6:$Q$13 + PI(), 2*PI()) - PI()),0))</f>
        <v>N</v>
      </c>
      <c r="L5112">
        <v>6.1256397988533999</v>
      </c>
      <c r="M5112">
        <v>5.6438943015204499</v>
      </c>
      <c r="N5112">
        <v>1.41079129113091</v>
      </c>
    </row>
    <row r="5113" spans="1:14" x14ac:dyDescent="0.3">
      <c r="A5113">
        <v>1722466</v>
      </c>
      <c r="B5113">
        <v>2024</v>
      </c>
      <c r="C5113">
        <v>7</v>
      </c>
      <c r="D5113">
        <v>31</v>
      </c>
      <c r="E5113">
        <v>200</v>
      </c>
      <c r="F5113">
        <v>-2.1580993652343698</v>
      </c>
      <c r="G5113">
        <v>-7.7471398925781196</v>
      </c>
      <c r="H5113">
        <v>8.0421122465059103</v>
      </c>
      <c r="I5113">
        <v>0.27167961001275098</v>
      </c>
      <c r="J5113">
        <f t="shared" si="80"/>
        <v>0.27167961001275098</v>
      </c>
      <c r="K5113" t="str" cm="1">
        <f t="array" ref="K5113">INDEX($P$6:$P$13,MATCH(MIN(ABS(MOD(J5113 - $Q$6:$Q$13 + PI(), 2*PI()) - PI())),ABS(MOD(J5113 - $Q$6:$Q$13 + PI(), 2*PI()) - PI()),0))</f>
        <v>N</v>
      </c>
      <c r="L5113">
        <v>6.1665587363702503</v>
      </c>
      <c r="M5113">
        <v>5.6800322002834696</v>
      </c>
      <c r="N5113">
        <v>1.42688772413465</v>
      </c>
    </row>
    <row r="5114" spans="1:14" x14ac:dyDescent="0.3">
      <c r="A5114">
        <v>1722470</v>
      </c>
      <c r="B5114">
        <v>2024</v>
      </c>
      <c r="C5114">
        <v>8</v>
      </c>
      <c r="D5114">
        <v>1</v>
      </c>
      <c r="E5114">
        <v>300</v>
      </c>
      <c r="F5114">
        <v>-3.6636682128906202</v>
      </c>
      <c r="G5114">
        <v>-4.4811370849609302</v>
      </c>
      <c r="H5114">
        <v>5.7881823008918198</v>
      </c>
      <c r="I5114">
        <v>0.68536625518426597</v>
      </c>
      <c r="J5114">
        <f t="shared" si="80"/>
        <v>0.68536625518426597</v>
      </c>
      <c r="K5114" t="str" cm="1">
        <f t="array" ref="K5114">INDEX($P$6:$P$13,MATCH(MIN(ABS(MOD(J5114 - $Q$6:$Q$13 + PI(), 2*PI()) - PI())),ABS(MOD(J5114 - $Q$6:$Q$13 + PI(), 2*PI()) - PI()),0))</f>
        <v>NE</v>
      </c>
      <c r="L5114">
        <v>0.21277636601198699</v>
      </c>
      <c r="M5114">
        <v>6.8403120040893501</v>
      </c>
      <c r="N5114">
        <v>1.2635109159681499</v>
      </c>
    </row>
    <row r="5115" spans="1:14" x14ac:dyDescent="0.3">
      <c r="A5115">
        <v>1722474</v>
      </c>
      <c r="B5115">
        <v>2024</v>
      </c>
      <c r="C5115">
        <v>8</v>
      </c>
      <c r="D5115">
        <v>1</v>
      </c>
      <c r="E5115">
        <v>400</v>
      </c>
      <c r="F5115">
        <v>-4.0700988769531197</v>
      </c>
      <c r="G5115">
        <v>-4.2724133300781197</v>
      </c>
      <c r="H5115">
        <v>5.9007813492116696</v>
      </c>
      <c r="I5115">
        <v>0.76115189310120202</v>
      </c>
      <c r="J5115">
        <f t="shared" si="80"/>
        <v>0.76115189310120202</v>
      </c>
      <c r="K5115" t="str" cm="1">
        <f t="array" ref="K5115">INDEX($P$6:$P$13,MATCH(MIN(ABS(MOD(J5115 - $Q$6:$Q$13 + PI(), 2*PI()) - PI())),ABS(MOD(J5115 - $Q$6:$Q$13 + PI(), 2*PI()) - PI()),0))</f>
        <v>NE</v>
      </c>
      <c r="L5115">
        <v>0.229050418198913</v>
      </c>
      <c r="M5115">
        <v>6.8111084832085496</v>
      </c>
      <c r="N5115">
        <v>1.27378622690836</v>
      </c>
    </row>
    <row r="5116" spans="1:14" x14ac:dyDescent="0.3">
      <c r="A5116">
        <v>1722477</v>
      </c>
      <c r="B5116">
        <v>2024</v>
      </c>
      <c r="C5116">
        <v>8</v>
      </c>
      <c r="D5116">
        <v>1</v>
      </c>
      <c r="E5116">
        <v>500</v>
      </c>
      <c r="F5116">
        <v>-4.3486676025390603</v>
      </c>
      <c r="G5116">
        <v>-4.1340930175781203</v>
      </c>
      <c r="H5116">
        <v>6.0001362480664504</v>
      </c>
      <c r="I5116">
        <v>0.81068814227692199</v>
      </c>
      <c r="J5116">
        <f t="shared" si="80"/>
        <v>0.81068814227692199</v>
      </c>
      <c r="K5116" t="str" cm="1">
        <f t="array" ref="K5116">INDEX($P$6:$P$13,MATCH(MIN(ABS(MOD(J5116 - $Q$6:$Q$13 + PI(), 2*PI()) - PI())),ABS(MOD(J5116 - $Q$6:$Q$13 + PI(), 2*PI()) - PI()),0))</f>
        <v>NE</v>
      </c>
      <c r="L5116">
        <v>0.25023857036818398</v>
      </c>
      <c r="M5116">
        <v>6.7725371254814997</v>
      </c>
      <c r="N5116">
        <v>1.28522247738308</v>
      </c>
    </row>
    <row r="5117" spans="1:14" x14ac:dyDescent="0.3">
      <c r="A5117">
        <v>1722481</v>
      </c>
      <c r="B5117">
        <v>2024</v>
      </c>
      <c r="C5117">
        <v>8</v>
      </c>
      <c r="D5117">
        <v>1</v>
      </c>
      <c r="E5117">
        <v>600</v>
      </c>
      <c r="F5117">
        <v>-4.5735748291015597</v>
      </c>
      <c r="G5117">
        <v>-3.88133483886718</v>
      </c>
      <c r="H5117">
        <v>5.9985287236784597</v>
      </c>
      <c r="I5117">
        <v>0.867090271386314</v>
      </c>
      <c r="J5117">
        <f t="shared" si="80"/>
        <v>0.867090271386314</v>
      </c>
      <c r="K5117" t="str" cm="1">
        <f t="array" ref="K5117">INDEX($P$6:$P$13,MATCH(MIN(ABS(MOD(J5117 - $Q$6:$Q$13 + PI(), 2*PI()) - PI())),ABS(MOD(J5117 - $Q$6:$Q$13 + PI(), 2*PI()) - PI()),0))</f>
        <v>NE</v>
      </c>
      <c r="L5117">
        <v>0.27368158589349401</v>
      </c>
      <c r="M5117">
        <v>6.7351625230577197</v>
      </c>
      <c r="N5117">
        <v>1.2957419289482901</v>
      </c>
    </row>
    <row r="5118" spans="1:14" x14ac:dyDescent="0.3">
      <c r="A5118">
        <v>1722484</v>
      </c>
      <c r="B5118">
        <v>2024</v>
      </c>
      <c r="C5118">
        <v>8</v>
      </c>
      <c r="D5118">
        <v>1</v>
      </c>
      <c r="E5118">
        <v>700</v>
      </c>
      <c r="F5118">
        <v>-4.6612304687500004</v>
      </c>
      <c r="G5118">
        <v>-3.6160211181640598</v>
      </c>
      <c r="H5118">
        <v>5.89937947667479</v>
      </c>
      <c r="I5118">
        <v>0.91100827434919995</v>
      </c>
      <c r="J5118">
        <f t="shared" si="80"/>
        <v>0.91100827434919995</v>
      </c>
      <c r="K5118" t="str" cm="1">
        <f t="array" ref="K5118">INDEX($P$6:$P$13,MATCH(MIN(ABS(MOD(J5118 - $Q$6:$Q$13 + PI(), 2*PI()) - PI())),ABS(MOD(J5118 - $Q$6:$Q$13 + PI(), 2*PI()) - PI()),0))</f>
        <v>NE</v>
      </c>
      <c r="L5118">
        <v>0.29694398176495701</v>
      </c>
      <c r="M5118">
        <v>6.7085462146335102</v>
      </c>
      <c r="N5118">
        <v>1.3026016023423901</v>
      </c>
    </row>
    <row r="5119" spans="1:14" x14ac:dyDescent="0.3">
      <c r="A5119">
        <v>1722488</v>
      </c>
      <c r="B5119">
        <v>2024</v>
      </c>
      <c r="C5119">
        <v>8</v>
      </c>
      <c r="D5119">
        <v>1</v>
      </c>
      <c r="E5119">
        <v>800</v>
      </c>
      <c r="F5119">
        <v>-4.9204992675781201</v>
      </c>
      <c r="G5119">
        <v>-3.2972778320312499</v>
      </c>
      <c r="H5119">
        <v>5.9231203046908902</v>
      </c>
      <c r="I5119">
        <v>0.98041337404071405</v>
      </c>
      <c r="J5119">
        <f t="shared" si="80"/>
        <v>0.98041337404071405</v>
      </c>
      <c r="K5119" t="str" cm="1">
        <f t="array" ref="K5119">INDEX($P$6:$P$13,MATCH(MIN(ABS(MOD(J5119 - $Q$6:$Q$13 + PI(), 2*PI()) - PI())),ABS(MOD(J5119 - $Q$6:$Q$13 + PI(), 2*PI()) - PI()),0))</f>
        <v>NE</v>
      </c>
      <c r="L5119">
        <v>0.31930607013807399</v>
      </c>
      <c r="M5119">
        <v>6.69399791293674</v>
      </c>
      <c r="N5119">
        <v>1.30498515235053</v>
      </c>
    </row>
    <row r="5120" spans="1:14" x14ac:dyDescent="0.3">
      <c r="A5120">
        <v>1722492</v>
      </c>
      <c r="B5120">
        <v>2024</v>
      </c>
      <c r="C5120">
        <v>8</v>
      </c>
      <c r="D5120">
        <v>1</v>
      </c>
      <c r="E5120">
        <v>900</v>
      </c>
      <c r="F5120">
        <v>-5.0522564697265597</v>
      </c>
      <c r="G5120">
        <v>-2.7887512207031202</v>
      </c>
      <c r="H5120">
        <v>5.7708256607583497</v>
      </c>
      <c r="I5120">
        <v>1.0664332177804801</v>
      </c>
      <c r="J5120">
        <f t="shared" si="80"/>
        <v>1.0664332177804801</v>
      </c>
      <c r="K5120" t="str" cm="1">
        <f t="array" ref="K5120">INDEX($P$6:$P$13,MATCH(MIN(ABS(MOD(J5120 - $Q$6:$Q$13 + PI(), 2*PI()) - PI())),ABS(MOD(J5120 - $Q$6:$Q$13 + PI(), 2*PI()) - PI()),0))</f>
        <v>NE</v>
      </c>
      <c r="L5120">
        <v>0.34267418240830899</v>
      </c>
      <c r="M5120">
        <v>6.6840739780002103</v>
      </c>
      <c r="N5120">
        <v>1.3038766649034199</v>
      </c>
    </row>
    <row r="5121" spans="1:14" x14ac:dyDescent="0.3">
      <c r="A5121">
        <v>1722495</v>
      </c>
      <c r="B5121">
        <v>2024</v>
      </c>
      <c r="C5121">
        <v>8</v>
      </c>
      <c r="D5121">
        <v>1</v>
      </c>
      <c r="E5121">
        <v>1000</v>
      </c>
      <c r="F5121">
        <v>-5.09198303222656</v>
      </c>
      <c r="G5121">
        <v>-2.2406079101562502</v>
      </c>
      <c r="H5121">
        <v>5.5631479404684097</v>
      </c>
      <c r="I5121">
        <v>1.1562671785499901</v>
      </c>
      <c r="J5121">
        <f t="shared" si="80"/>
        <v>1.1562671785499901</v>
      </c>
      <c r="K5121" t="str" cm="1">
        <f t="array" ref="K5121">INDEX($P$6:$P$13,MATCH(MIN(ABS(MOD(J5121 - $Q$6:$Q$13 + PI(), 2*PI()) - PI())),ABS(MOD(J5121 - $Q$6:$Q$13 + PI(), 2*PI()) - PI()),0))</f>
        <v>NE</v>
      </c>
      <c r="L5121">
        <v>0.36063200894734998</v>
      </c>
      <c r="M5121">
        <v>6.7000319163004498</v>
      </c>
      <c r="N5121">
        <v>1.2953669230143201</v>
      </c>
    </row>
    <row r="5122" spans="1:14" x14ac:dyDescent="0.3">
      <c r="A5122">
        <v>1722499</v>
      </c>
      <c r="B5122">
        <v>2024</v>
      </c>
      <c r="C5122">
        <v>8</v>
      </c>
      <c r="D5122">
        <v>1</v>
      </c>
      <c r="E5122">
        <v>1100</v>
      </c>
      <c r="F5122">
        <v>-4.97801452636718</v>
      </c>
      <c r="G5122">
        <v>-1.6007568359375</v>
      </c>
      <c r="H5122">
        <v>5.2290583351616302</v>
      </c>
      <c r="I5122">
        <v>1.2596741075856801</v>
      </c>
      <c r="J5122">
        <f t="shared" si="80"/>
        <v>1.2596741075856801</v>
      </c>
      <c r="K5122" t="str" cm="1">
        <f t="array" ref="K5122">INDEX($P$6:$P$13,MATCH(MIN(ABS(MOD(J5122 - $Q$6:$Q$13 + PI(), 2*PI()) - PI())),ABS(MOD(J5122 - $Q$6:$Q$13 + PI(), 2*PI()) - PI()),0))</f>
        <v>E</v>
      </c>
      <c r="L5122">
        <v>0.37294994828088501</v>
      </c>
      <c r="M5122">
        <v>6.7302170859442798</v>
      </c>
      <c r="N5122">
        <v>1.2816032833523201</v>
      </c>
    </row>
    <row r="5123" spans="1:14" x14ac:dyDescent="0.3">
      <c r="A5123">
        <v>1722502</v>
      </c>
      <c r="B5123">
        <v>2024</v>
      </c>
      <c r="C5123">
        <v>8</v>
      </c>
      <c r="D5123">
        <v>1</v>
      </c>
      <c r="E5123">
        <v>1200</v>
      </c>
      <c r="F5123">
        <v>-4.8068408203124999</v>
      </c>
      <c r="G5123">
        <v>-1.0964501953125001</v>
      </c>
      <c r="H5123">
        <v>4.9303064511877297</v>
      </c>
      <c r="I5123">
        <v>1.34653128719607</v>
      </c>
      <c r="J5123">
        <f t="shared" ref="J5123:J5186" si="81">IF(I5123&lt;0,I5123+2*PI(),I5123)</f>
        <v>1.34653128719607</v>
      </c>
      <c r="K5123" t="str" cm="1">
        <f t="array" ref="K5123">INDEX($P$6:$P$13,MATCH(MIN(ABS(MOD(J5123 - $Q$6:$Q$13 + PI(), 2*PI()) - PI())),ABS(MOD(J5123 - $Q$6:$Q$13 + PI(), 2*PI()) - PI()),0))</f>
        <v>E</v>
      </c>
      <c r="L5123">
        <v>0.38098375099026399</v>
      </c>
      <c r="M5123">
        <v>6.7701924641927</v>
      </c>
      <c r="N5123">
        <v>1.26426071590847</v>
      </c>
    </row>
    <row r="5124" spans="1:14" x14ac:dyDescent="0.3">
      <c r="A5124">
        <v>1722506</v>
      </c>
      <c r="B5124">
        <v>2024</v>
      </c>
      <c r="C5124">
        <v>8</v>
      </c>
      <c r="D5124">
        <v>1</v>
      </c>
      <c r="E5124">
        <v>1300</v>
      </c>
      <c r="F5124">
        <v>-4.5423651123046804</v>
      </c>
      <c r="G5124">
        <v>-0.73368774414062499</v>
      </c>
      <c r="H5124">
        <v>4.6012366293622504</v>
      </c>
      <c r="I5124">
        <v>1.4106582997670301</v>
      </c>
      <c r="J5124">
        <f t="shared" si="81"/>
        <v>1.4106582997670301</v>
      </c>
      <c r="K5124" t="str" cm="1">
        <f t="array" ref="K5124">INDEX($P$6:$P$13,MATCH(MIN(ABS(MOD(J5124 - $Q$6:$Q$13 + PI(), 2*PI()) - PI())),ABS(MOD(J5124 - $Q$6:$Q$13 + PI(), 2*PI()) - PI()),0))</f>
        <v>E</v>
      </c>
      <c r="L5124">
        <v>0.38703243712193203</v>
      </c>
      <c r="M5124">
        <v>6.8117261462741396</v>
      </c>
      <c r="N5124">
        <v>1.24542490641276</v>
      </c>
    </row>
    <row r="5125" spans="1:14" x14ac:dyDescent="0.3">
      <c r="A5125">
        <v>1722510</v>
      </c>
      <c r="B5125">
        <v>2024</v>
      </c>
      <c r="C5125">
        <v>8</v>
      </c>
      <c r="D5125">
        <v>1</v>
      </c>
      <c r="E5125">
        <v>1400</v>
      </c>
      <c r="F5125">
        <v>-4.2719140624999996</v>
      </c>
      <c r="G5125">
        <v>-0.49662170410156198</v>
      </c>
      <c r="H5125">
        <v>4.3006840007573199</v>
      </c>
      <c r="I5125">
        <v>1.45506309014241</v>
      </c>
      <c r="J5125">
        <f t="shared" si="81"/>
        <v>1.45506309014241</v>
      </c>
      <c r="K5125" t="str" cm="1">
        <f t="array" ref="K5125">INDEX($P$6:$P$13,MATCH(MIN(ABS(MOD(J5125 - $Q$6:$Q$13 + PI(), 2*PI()) - PI())),ABS(MOD(J5125 - $Q$6:$Q$13 + PI(), 2*PI()) - PI()),0))</f>
        <v>E</v>
      </c>
      <c r="L5125">
        <v>0.39245836152685898</v>
      </c>
      <c r="M5125">
        <v>6.9528684616088796</v>
      </c>
      <c r="N5125">
        <v>1.26829083760579</v>
      </c>
    </row>
    <row r="5126" spans="1:14" x14ac:dyDescent="0.3">
      <c r="A5126">
        <v>1722513</v>
      </c>
      <c r="B5126">
        <v>2024</v>
      </c>
      <c r="C5126">
        <v>8</v>
      </c>
      <c r="D5126">
        <v>1</v>
      </c>
      <c r="E5126">
        <v>1500</v>
      </c>
      <c r="F5126">
        <v>-3.9750109863281202</v>
      </c>
      <c r="G5126">
        <v>-0.49567565917968698</v>
      </c>
      <c r="H5126">
        <v>4.0057966374408602</v>
      </c>
      <c r="I5126">
        <v>1.44673876174202</v>
      </c>
      <c r="J5126">
        <f t="shared" si="81"/>
        <v>1.44673876174202</v>
      </c>
      <c r="K5126" t="str" cm="1">
        <f t="array" ref="K5126">INDEX($P$6:$P$13,MATCH(MIN(ABS(MOD(J5126 - $Q$6:$Q$13 + PI(), 2*PI()) - PI())),ABS(MOD(J5126 - $Q$6:$Q$13 + PI(), 2*PI()) - PI()),0))</f>
        <v>E</v>
      </c>
      <c r="L5126">
        <v>0.39359304569530601</v>
      </c>
      <c r="M5126">
        <v>6.9909383985731299</v>
      </c>
      <c r="N5126">
        <v>1.2474394904242601</v>
      </c>
    </row>
    <row r="5127" spans="1:14" x14ac:dyDescent="0.3">
      <c r="A5127">
        <v>1722517</v>
      </c>
      <c r="B5127">
        <v>2024</v>
      </c>
      <c r="C5127">
        <v>8</v>
      </c>
      <c r="D5127">
        <v>1</v>
      </c>
      <c r="E5127">
        <v>1600</v>
      </c>
      <c r="F5127">
        <v>-3.8232849121093699</v>
      </c>
      <c r="G5127">
        <v>-0.57120788574218695</v>
      </c>
      <c r="H5127">
        <v>3.86571933382355</v>
      </c>
      <c r="I5127">
        <v>1.4224908945683601</v>
      </c>
      <c r="J5127">
        <f t="shared" si="81"/>
        <v>1.4224908945683601</v>
      </c>
      <c r="K5127" t="str" cm="1">
        <f t="array" ref="K5127">INDEX($P$6:$P$13,MATCH(MIN(ABS(MOD(J5127 - $Q$6:$Q$13 + PI(), 2*PI()) - PI())),ABS(MOD(J5127 - $Q$6:$Q$13 + PI(), 2*PI()) - PI()),0))</f>
        <v>E</v>
      </c>
      <c r="L5127">
        <v>0.39501135651984598</v>
      </c>
      <c r="M5127">
        <v>7.0253839492797798</v>
      </c>
      <c r="N5127">
        <v>1.2272243499755799</v>
      </c>
    </row>
    <row r="5128" spans="1:14" x14ac:dyDescent="0.3">
      <c r="A5128">
        <v>1722520</v>
      </c>
      <c r="B5128">
        <v>2024</v>
      </c>
      <c r="C5128">
        <v>8</v>
      </c>
      <c r="D5128">
        <v>1</v>
      </c>
      <c r="E5128">
        <v>1700</v>
      </c>
      <c r="F5128">
        <v>-3.6955670166015602</v>
      </c>
      <c r="G5128">
        <v>-0.82222412109374998</v>
      </c>
      <c r="H5128">
        <v>3.7859302792711</v>
      </c>
      <c r="I5128">
        <v>1.3518728852722499</v>
      </c>
      <c r="J5128">
        <f t="shared" si="81"/>
        <v>1.3518728852722499</v>
      </c>
      <c r="K5128" t="str" cm="1">
        <f t="array" ref="K5128">INDEX($P$6:$P$13,MATCH(MIN(ABS(MOD(J5128 - $Q$6:$Q$13 + PI(), 2*PI()) - PI())),ABS(MOD(J5128 - $Q$6:$Q$13 + PI(), 2*PI()) - PI()),0))</f>
        <v>E</v>
      </c>
      <c r="L5128">
        <v>0.39863600753548001</v>
      </c>
      <c r="M5128">
        <v>7.04978275299072</v>
      </c>
      <c r="N5128">
        <v>1.20825725131564</v>
      </c>
    </row>
    <row r="5129" spans="1:14" x14ac:dyDescent="0.3">
      <c r="A5129">
        <v>1722524</v>
      </c>
      <c r="B5129">
        <v>2024</v>
      </c>
      <c r="C5129">
        <v>8</v>
      </c>
      <c r="D5129">
        <v>1</v>
      </c>
      <c r="E5129">
        <v>1800</v>
      </c>
      <c r="F5129">
        <v>-3.6666046142578099</v>
      </c>
      <c r="G5129">
        <v>-1.1944482421875</v>
      </c>
      <c r="H5129">
        <v>3.8562541410754401</v>
      </c>
      <c r="I5129">
        <v>1.25587345851222</v>
      </c>
      <c r="J5129">
        <f t="shared" si="81"/>
        <v>1.25587345851222</v>
      </c>
      <c r="K5129" t="str" cm="1">
        <f t="array" ref="K5129">INDEX($P$6:$P$13,MATCH(MIN(ABS(MOD(J5129 - $Q$6:$Q$13 + PI(), 2*PI()) - PI())),ABS(MOD(J5129 - $Q$6:$Q$13 + PI(), 2*PI()) - PI()),0))</f>
        <v>E</v>
      </c>
      <c r="L5129">
        <v>0.40430306638177499</v>
      </c>
      <c r="M5129">
        <v>7.06514994303385</v>
      </c>
      <c r="N5129">
        <v>1.1903226640489299</v>
      </c>
    </row>
    <row r="5130" spans="1:14" x14ac:dyDescent="0.3">
      <c r="A5130">
        <v>1722528</v>
      </c>
      <c r="B5130">
        <v>2024</v>
      </c>
      <c r="C5130">
        <v>8</v>
      </c>
      <c r="D5130">
        <v>1</v>
      </c>
      <c r="E5130">
        <v>1900</v>
      </c>
      <c r="F5130">
        <v>-3.6802246093750002</v>
      </c>
      <c r="G5130">
        <v>-1.4882421875</v>
      </c>
      <c r="H5130">
        <v>3.9697503679833699</v>
      </c>
      <c r="I5130">
        <v>1.18651210247344</v>
      </c>
      <c r="J5130">
        <f t="shared" si="81"/>
        <v>1.18651210247344</v>
      </c>
      <c r="K5130" t="str" cm="1">
        <f t="array" ref="K5130">INDEX($P$6:$P$13,MATCH(MIN(ABS(MOD(J5130 - $Q$6:$Q$13 + PI(), 2*PI()) - PI())),ABS(MOD(J5130 - $Q$6:$Q$13 + PI(), 2*PI()) - PI()),0))</f>
        <v>E</v>
      </c>
      <c r="L5130">
        <v>0.41250927178338698</v>
      </c>
      <c r="M5130">
        <v>7.0697174072265598</v>
      </c>
      <c r="N5130">
        <v>1.1736374431186201</v>
      </c>
    </row>
    <row r="5131" spans="1:14" x14ac:dyDescent="0.3">
      <c r="A5131">
        <v>1722531</v>
      </c>
      <c r="B5131">
        <v>2024</v>
      </c>
      <c r="C5131">
        <v>8</v>
      </c>
      <c r="D5131">
        <v>1</v>
      </c>
      <c r="E5131">
        <v>2000</v>
      </c>
      <c r="F5131">
        <v>-3.8852008056640601</v>
      </c>
      <c r="G5131">
        <v>-1.73078979492187</v>
      </c>
      <c r="H5131">
        <v>4.2532832746642102</v>
      </c>
      <c r="I5131">
        <v>1.15170532374599</v>
      </c>
      <c r="J5131">
        <f t="shared" si="81"/>
        <v>1.15170532374599</v>
      </c>
      <c r="K5131" t="str" cm="1">
        <f t="array" ref="K5131">INDEX($P$6:$P$13,MATCH(MIN(ABS(MOD(J5131 - $Q$6:$Q$13 + PI(), 2*PI()) - PI())),ABS(MOD(J5131 - $Q$6:$Q$13 + PI(), 2*PI()) - PI()),0))</f>
        <v>NE</v>
      </c>
      <c r="L5131">
        <v>0.42328489500470801</v>
      </c>
      <c r="M5131">
        <v>7.0648771921793596</v>
      </c>
      <c r="N5131">
        <v>1.1581426726447199</v>
      </c>
    </row>
    <row r="5132" spans="1:14" x14ac:dyDescent="0.3">
      <c r="A5132">
        <v>1722535</v>
      </c>
      <c r="B5132">
        <v>2024</v>
      </c>
      <c r="C5132">
        <v>8</v>
      </c>
      <c r="D5132">
        <v>1</v>
      </c>
      <c r="E5132">
        <v>2100</v>
      </c>
      <c r="F5132">
        <v>-3.9796435546875002</v>
      </c>
      <c r="G5132">
        <v>-1.79710998535156</v>
      </c>
      <c r="H5132">
        <v>4.3665967436684596</v>
      </c>
      <c r="I5132">
        <v>1.1466328908597001</v>
      </c>
      <c r="J5132">
        <f t="shared" si="81"/>
        <v>1.1466328908597001</v>
      </c>
      <c r="K5132" t="str" cm="1">
        <f t="array" ref="K5132">INDEX($P$6:$P$13,MATCH(MIN(ABS(MOD(J5132 - $Q$6:$Q$13 + PI(), 2*PI()) - PI())),ABS(MOD(J5132 - $Q$6:$Q$13 + PI(), 2*PI()) - PI()),0))</f>
        <v>NE</v>
      </c>
      <c r="L5132">
        <v>0.437797968909168</v>
      </c>
      <c r="M5132">
        <v>7.0476554234822499</v>
      </c>
      <c r="N5132">
        <v>1.1441314485337899</v>
      </c>
    </row>
    <row r="5133" spans="1:14" x14ac:dyDescent="0.3">
      <c r="A5133">
        <v>1722538</v>
      </c>
      <c r="B5133">
        <v>2024</v>
      </c>
      <c r="C5133">
        <v>8</v>
      </c>
      <c r="D5133">
        <v>1</v>
      </c>
      <c r="E5133">
        <v>2200</v>
      </c>
      <c r="F5133">
        <v>-4.2915155029296796</v>
      </c>
      <c r="G5133">
        <v>-1.6712762451171801</v>
      </c>
      <c r="H5133">
        <v>4.6054608454940498</v>
      </c>
      <c r="I5133">
        <v>1.1994287513919499</v>
      </c>
      <c r="J5133">
        <f t="shared" si="81"/>
        <v>1.1994287513919499</v>
      </c>
      <c r="K5133" t="str" cm="1">
        <f t="array" ref="K5133">INDEX($P$6:$P$13,MATCH(MIN(ABS(MOD(J5133 - $Q$6:$Q$13 + PI(), 2*PI()) - PI())),ABS(MOD(J5133 - $Q$6:$Q$13 + PI(), 2*PI()) - PI()),0))</f>
        <v>E</v>
      </c>
      <c r="L5133">
        <v>0.45548689200422499</v>
      </c>
      <c r="M5133">
        <v>7.0361953311496297</v>
      </c>
      <c r="N5133">
        <v>1.12947654724121</v>
      </c>
    </row>
    <row r="5134" spans="1:14" x14ac:dyDescent="0.3">
      <c r="A5134">
        <v>1722542</v>
      </c>
      <c r="B5134">
        <v>2024</v>
      </c>
      <c r="C5134">
        <v>8</v>
      </c>
      <c r="D5134">
        <v>1</v>
      </c>
      <c r="E5134">
        <v>2300</v>
      </c>
      <c r="F5134">
        <v>-4.3380651855468697</v>
      </c>
      <c r="G5134">
        <v>-1.7786047363281201</v>
      </c>
      <c r="H5134">
        <v>4.6885226204149504</v>
      </c>
      <c r="I5134">
        <v>1.1816994884041101</v>
      </c>
      <c r="J5134">
        <f t="shared" si="81"/>
        <v>1.1816994884041101</v>
      </c>
      <c r="K5134" t="str" cm="1">
        <f t="array" ref="K5134">INDEX($P$6:$P$13,MATCH(MIN(ABS(MOD(J5134 - $Q$6:$Q$13 + PI(), 2*PI()) - PI())),ABS(MOD(J5134 - $Q$6:$Q$13 + PI(), 2*PI()) - PI()),0))</f>
        <v>E</v>
      </c>
      <c r="L5134">
        <v>0.47434512036190102</v>
      </c>
      <c r="M5134">
        <v>7.0118208991156603</v>
      </c>
      <c r="N5134">
        <v>1.1168891059027699</v>
      </c>
    </row>
    <row r="5135" spans="1:14" x14ac:dyDescent="0.3">
      <c r="A5135">
        <v>1722546</v>
      </c>
      <c r="B5135">
        <v>2024</v>
      </c>
      <c r="C5135">
        <v>8</v>
      </c>
      <c r="D5135">
        <v>1</v>
      </c>
      <c r="E5135">
        <v>0</v>
      </c>
      <c r="F5135">
        <v>-3.05617553710937</v>
      </c>
      <c r="G5135">
        <v>-4.5968157958984301</v>
      </c>
      <c r="H5135">
        <v>5.5200474975354297</v>
      </c>
      <c r="I5135">
        <v>0.586741224792105</v>
      </c>
      <c r="J5135">
        <f t="shared" si="81"/>
        <v>0.586741224792105</v>
      </c>
      <c r="K5135" t="str" cm="1">
        <f t="array" ref="K5135">INDEX($P$6:$P$13,MATCH(MIN(ABS(MOD(J5135 - $Q$6:$Q$13 + PI(), 2*PI()) - PI())),ABS(MOD(J5135 - $Q$6:$Q$13 + PI(), 2*PI()) - PI()),0))</f>
        <v>NE</v>
      </c>
      <c r="L5135">
        <v>0.19061019752306299</v>
      </c>
      <c r="M5135">
        <v>6.8566324445936404</v>
      </c>
      <c r="N5135">
        <v>1.24003717634412</v>
      </c>
    </row>
    <row r="5136" spans="1:14" x14ac:dyDescent="0.3">
      <c r="A5136">
        <v>1722549</v>
      </c>
      <c r="B5136">
        <v>2024</v>
      </c>
      <c r="C5136">
        <v>8</v>
      </c>
      <c r="D5136">
        <v>1</v>
      </c>
      <c r="E5136">
        <v>100</v>
      </c>
      <c r="F5136">
        <v>-3.1426763916015599</v>
      </c>
      <c r="G5136">
        <v>-4.6484552001953103</v>
      </c>
      <c r="H5136">
        <v>5.6111095739214196</v>
      </c>
      <c r="I5136">
        <v>0.59448368524054196</v>
      </c>
      <c r="J5136">
        <f t="shared" si="81"/>
        <v>0.59448368524054196</v>
      </c>
      <c r="K5136" t="str" cm="1">
        <f t="array" ref="K5136">INDEX($P$6:$P$13,MATCH(MIN(ABS(MOD(J5136 - $Q$6:$Q$13 + PI(), 2*PI()) - PI())),ABS(MOD(J5136 - $Q$6:$Q$13 + PI(), 2*PI()) - PI()),0))</f>
        <v>NE</v>
      </c>
      <c r="L5136">
        <v>0.19482937705904799</v>
      </c>
      <c r="M5136">
        <v>6.8597351710001604</v>
      </c>
      <c r="N5136">
        <v>1.24560981326633</v>
      </c>
    </row>
    <row r="5137" spans="1:14" x14ac:dyDescent="0.3">
      <c r="A5137">
        <v>1722553</v>
      </c>
      <c r="B5137">
        <v>2024</v>
      </c>
      <c r="C5137">
        <v>8</v>
      </c>
      <c r="D5137">
        <v>1</v>
      </c>
      <c r="E5137">
        <v>200</v>
      </c>
      <c r="F5137">
        <v>-3.38804870605468</v>
      </c>
      <c r="G5137">
        <v>-4.5695849609375001</v>
      </c>
      <c r="H5137">
        <v>5.6885833693306198</v>
      </c>
      <c r="I5137">
        <v>0.63799672082828696</v>
      </c>
      <c r="J5137">
        <f t="shared" si="81"/>
        <v>0.63799672082828696</v>
      </c>
      <c r="K5137" t="str" cm="1">
        <f t="array" ref="K5137">INDEX($P$6:$P$13,MATCH(MIN(ABS(MOD(J5137 - $Q$6:$Q$13 + PI(), 2*PI()) - PI())),ABS(MOD(J5137 - $Q$6:$Q$13 + PI(), 2*PI()) - PI()),0))</f>
        <v>NE</v>
      </c>
      <c r="L5137">
        <v>0.200995784157985</v>
      </c>
      <c r="M5137">
        <v>6.8576921886867899</v>
      </c>
      <c r="N5137">
        <v>1.25475904676649</v>
      </c>
    </row>
    <row r="5138" spans="1:14" x14ac:dyDescent="0.3">
      <c r="A5138">
        <v>1722556</v>
      </c>
      <c r="B5138">
        <v>2024</v>
      </c>
      <c r="C5138">
        <v>8</v>
      </c>
      <c r="D5138">
        <v>2</v>
      </c>
      <c r="E5138">
        <v>300</v>
      </c>
      <c r="F5138">
        <v>-4.7320623779296804</v>
      </c>
      <c r="G5138">
        <v>-1.0773712158203099</v>
      </c>
      <c r="H5138">
        <v>4.8531580527833302</v>
      </c>
      <c r="I5138">
        <v>1.3469374623925301</v>
      </c>
      <c r="J5138">
        <f t="shared" si="81"/>
        <v>1.3469374623925301</v>
      </c>
      <c r="K5138" t="str" cm="1">
        <f t="array" ref="K5138">INDEX($P$6:$P$13,MATCH(MIN(ABS(MOD(J5138 - $Q$6:$Q$13 + PI(), 2*PI()) - PI())),ABS(MOD(J5138 - $Q$6:$Q$13 + PI(), 2*PI()) - PI()),0))</f>
        <v>E</v>
      </c>
      <c r="L5138">
        <v>0.55436145239134305</v>
      </c>
      <c r="M5138">
        <v>7.0562089284261003</v>
      </c>
      <c r="N5138">
        <v>1.1143485705057701</v>
      </c>
    </row>
    <row r="5139" spans="1:14" x14ac:dyDescent="0.3">
      <c r="A5139">
        <v>1722560</v>
      </c>
      <c r="B5139">
        <v>2024</v>
      </c>
      <c r="C5139">
        <v>8</v>
      </c>
      <c r="D5139">
        <v>2</v>
      </c>
      <c r="E5139">
        <v>400</v>
      </c>
      <c r="F5139">
        <v>-4.5975421142578101</v>
      </c>
      <c r="G5139">
        <v>-0.63641845703125</v>
      </c>
      <c r="H5139">
        <v>4.6413814694360296</v>
      </c>
      <c r="I5139">
        <v>1.4332446541564601</v>
      </c>
      <c r="J5139">
        <f t="shared" si="81"/>
        <v>1.4332446541564601</v>
      </c>
      <c r="K5139" t="str" cm="1">
        <f t="array" ref="K5139">INDEX($P$6:$P$13,MATCH(MIN(ABS(MOD(J5139 - $Q$6:$Q$13 + PI(), 2*PI()) - PI())),ABS(MOD(J5139 - $Q$6:$Q$13 + PI(), 2*PI()) - PI()),0))</f>
        <v>E</v>
      </c>
      <c r="L5139">
        <v>0.56690002907293902</v>
      </c>
      <c r="M5139">
        <v>7.0591915978325703</v>
      </c>
      <c r="N5139">
        <v>1.1023266580369699</v>
      </c>
    </row>
    <row r="5140" spans="1:14" x14ac:dyDescent="0.3">
      <c r="A5140">
        <v>1722564</v>
      </c>
      <c r="B5140">
        <v>2024</v>
      </c>
      <c r="C5140">
        <v>8</v>
      </c>
      <c r="D5140">
        <v>2</v>
      </c>
      <c r="E5140">
        <v>500</v>
      </c>
      <c r="F5140">
        <v>-4.3863635253906201</v>
      </c>
      <c r="G5140">
        <v>-0.32404479980468698</v>
      </c>
      <c r="H5140">
        <v>4.3983167245160599</v>
      </c>
      <c r="I5140">
        <v>1.4970547822050799</v>
      </c>
      <c r="J5140">
        <f t="shared" si="81"/>
        <v>1.4970547822050799</v>
      </c>
      <c r="K5140" t="str" cm="1">
        <f t="array" ref="K5140">INDEX($P$6:$P$13,MATCH(MIN(ABS(MOD(J5140 - $Q$6:$Q$13 + PI(), 2*PI()) - PI())),ABS(MOD(J5140 - $Q$6:$Q$13 + PI(), 2*PI()) - PI()),0))</f>
        <v>E</v>
      </c>
      <c r="L5140">
        <v>0.57417602189646599</v>
      </c>
      <c r="M5140">
        <v>7.0835093392266097</v>
      </c>
      <c r="N5140">
        <v>1.08969269858466</v>
      </c>
    </row>
    <row r="5141" spans="1:14" x14ac:dyDescent="0.3">
      <c r="A5141">
        <v>1722567</v>
      </c>
      <c r="B5141">
        <v>2024</v>
      </c>
      <c r="C5141">
        <v>8</v>
      </c>
      <c r="D5141">
        <v>2</v>
      </c>
      <c r="E5141">
        <v>600</v>
      </c>
      <c r="F5141">
        <v>-4.06460021972656</v>
      </c>
      <c r="G5141">
        <v>-0.26199890136718701</v>
      </c>
      <c r="H5141">
        <v>4.0730355228648296</v>
      </c>
      <c r="I5141">
        <v>1.50642666504422</v>
      </c>
      <c r="J5141">
        <f t="shared" si="81"/>
        <v>1.50642666504422</v>
      </c>
      <c r="K5141" t="str" cm="1">
        <f t="array" ref="K5141">INDEX($P$6:$P$13,MATCH(MIN(ABS(MOD(J5141 - $Q$6:$Q$13 + PI(), 2*PI()) - PI())),ABS(MOD(J5141 - $Q$6:$Q$13 + PI(), 2*PI()) - PI()),0))</f>
        <v>E</v>
      </c>
      <c r="L5141">
        <v>0.57605872883375797</v>
      </c>
      <c r="M5141">
        <v>7.1244130664401499</v>
      </c>
      <c r="N5141">
        <v>1.0771253373887799</v>
      </c>
    </row>
    <row r="5142" spans="1:14" x14ac:dyDescent="0.3">
      <c r="A5142">
        <v>1722571</v>
      </c>
      <c r="B5142">
        <v>2024</v>
      </c>
      <c r="C5142">
        <v>8</v>
      </c>
      <c r="D5142">
        <v>2</v>
      </c>
      <c r="E5142">
        <v>700</v>
      </c>
      <c r="F5142">
        <v>-3.88985656738281</v>
      </c>
      <c r="G5142">
        <v>-0.20562438964843699</v>
      </c>
      <c r="H5142">
        <v>3.89528760227399</v>
      </c>
      <c r="I5142">
        <v>1.517983793178</v>
      </c>
      <c r="J5142">
        <f t="shared" si="81"/>
        <v>1.517983793178</v>
      </c>
      <c r="K5142" t="str" cm="1">
        <f t="array" ref="K5142">INDEX($P$6:$P$13,MATCH(MIN(ABS(MOD(J5142 - $Q$6:$Q$13 + PI(), 2*PI()) - PI())),ABS(MOD(J5142 - $Q$6:$Q$13 + PI(), 2*PI()) - PI()),0))</f>
        <v>E</v>
      </c>
      <c r="L5142">
        <v>0.572734156891618</v>
      </c>
      <c r="M5142">
        <v>7.1787273618910001</v>
      </c>
      <c r="N5142">
        <v>1.0651913219028</v>
      </c>
    </row>
    <row r="5143" spans="1:14" x14ac:dyDescent="0.3">
      <c r="A5143">
        <v>1722574</v>
      </c>
      <c r="B5143">
        <v>2024</v>
      </c>
      <c r="C5143">
        <v>8</v>
      </c>
      <c r="D5143">
        <v>2</v>
      </c>
      <c r="E5143">
        <v>800</v>
      </c>
      <c r="F5143">
        <v>-3.7543939208984298</v>
      </c>
      <c r="G5143">
        <v>-6.6601562500000003E-2</v>
      </c>
      <c r="H5143">
        <v>3.7549846179986601</v>
      </c>
      <c r="I5143">
        <v>1.5530585563744199</v>
      </c>
      <c r="J5143">
        <f t="shared" si="81"/>
        <v>1.5530585563744199</v>
      </c>
      <c r="K5143" t="str" cm="1">
        <f t="array" ref="K5143">INDEX($P$6:$P$13,MATCH(MIN(ABS(MOD(J5143 - $Q$6:$Q$13 + PI(), 2*PI()) - PI())),ABS(MOD(J5143 - $Q$6:$Q$13 + PI(), 2*PI()) - PI()),0))</f>
        <v>E</v>
      </c>
      <c r="L5143">
        <v>0.56697859232509595</v>
      </c>
      <c r="M5143">
        <v>7.2374571694268104</v>
      </c>
      <c r="N5143">
        <v>1.05474943584866</v>
      </c>
    </row>
    <row r="5144" spans="1:14" x14ac:dyDescent="0.3">
      <c r="A5144">
        <v>1722578</v>
      </c>
      <c r="B5144">
        <v>2024</v>
      </c>
      <c r="C5144">
        <v>8</v>
      </c>
      <c r="D5144">
        <v>2</v>
      </c>
      <c r="E5144">
        <v>900</v>
      </c>
      <c r="F5144">
        <v>-3.6643035888671802</v>
      </c>
      <c r="G5144">
        <v>0.16655700683593699</v>
      </c>
      <c r="H5144">
        <v>3.6680869711487301</v>
      </c>
      <c r="I5144">
        <v>1.61621899421201</v>
      </c>
      <c r="J5144">
        <f t="shared" si="81"/>
        <v>1.61621899421201</v>
      </c>
      <c r="K5144" t="str" cm="1">
        <f t="array" ref="K5144">INDEX($P$6:$P$13,MATCH(MIN(ABS(MOD(J5144 - $Q$6:$Q$13 + PI(), 2*PI()) - PI())),ABS(MOD(J5144 - $Q$6:$Q$13 + PI(), 2*PI()) - PI()),0))</f>
        <v>E</v>
      </c>
      <c r="L5144">
        <v>0.55854045518321704</v>
      </c>
      <c r="M5144">
        <v>7.3015144136216898</v>
      </c>
      <c r="N5144">
        <v>1.0454540517594999</v>
      </c>
    </row>
    <row r="5145" spans="1:14" x14ac:dyDescent="0.3">
      <c r="A5145">
        <v>1722582</v>
      </c>
      <c r="B5145">
        <v>2024</v>
      </c>
      <c r="C5145">
        <v>8</v>
      </c>
      <c r="D5145">
        <v>2</v>
      </c>
      <c r="E5145">
        <v>1000</v>
      </c>
      <c r="F5145">
        <v>-3.3807696533203102</v>
      </c>
      <c r="G5145">
        <v>0.23026733398437499</v>
      </c>
      <c r="H5145">
        <v>3.3886024396367</v>
      </c>
      <c r="I5145">
        <v>1.63880221535736</v>
      </c>
      <c r="J5145">
        <f t="shared" si="81"/>
        <v>1.63880221535736</v>
      </c>
      <c r="K5145" t="str" cm="1">
        <f t="array" ref="K5145">INDEX($P$6:$P$13,MATCH(MIN(ABS(MOD(J5145 - $Q$6:$Q$13 + PI(), 2*PI()) - PI())),ABS(MOD(J5145 - $Q$6:$Q$13 + PI(), 2*PI()) - PI()),0))</f>
        <v>E</v>
      </c>
      <c r="L5145">
        <v>0.54636332864290205</v>
      </c>
      <c r="M5145">
        <v>7.3825450473361496</v>
      </c>
      <c r="N5145">
        <v>1.03548052575853</v>
      </c>
    </row>
    <row r="5146" spans="1:14" x14ac:dyDescent="0.3">
      <c r="A5146">
        <v>1722585</v>
      </c>
      <c r="B5146">
        <v>2024</v>
      </c>
      <c r="C5146">
        <v>8</v>
      </c>
      <c r="D5146">
        <v>2</v>
      </c>
      <c r="E5146">
        <v>1100</v>
      </c>
      <c r="F5146">
        <v>-3.34345092773437</v>
      </c>
      <c r="G5146">
        <v>0.112172241210937</v>
      </c>
      <c r="H5146">
        <v>3.3453320788624401</v>
      </c>
      <c r="I5146">
        <v>1.60433358674578</v>
      </c>
      <c r="J5146">
        <f t="shared" si="81"/>
        <v>1.60433358674578</v>
      </c>
      <c r="K5146" t="str" cm="1">
        <f t="array" ref="K5146">INDEX($P$6:$P$13,MATCH(MIN(ABS(MOD(J5146 - $Q$6:$Q$13 + PI(), 2*PI()) - PI())),ABS(MOD(J5146 - $Q$6:$Q$13 + PI(), 2*PI()) - PI()),0))</f>
        <v>E</v>
      </c>
      <c r="L5146">
        <v>0.53193793191966399</v>
      </c>
      <c r="M5146">
        <v>7.4512206183539398</v>
      </c>
      <c r="N5146">
        <v>1.02847968207465</v>
      </c>
    </row>
    <row r="5147" spans="1:14" x14ac:dyDescent="0.3">
      <c r="A5147">
        <v>1722589</v>
      </c>
      <c r="B5147">
        <v>2024</v>
      </c>
      <c r="C5147">
        <v>8</v>
      </c>
      <c r="D5147">
        <v>2</v>
      </c>
      <c r="E5147">
        <v>1200</v>
      </c>
      <c r="F5147">
        <v>-3.2973590087890599</v>
      </c>
      <c r="G5147">
        <v>-2.58831787109375E-2</v>
      </c>
      <c r="H5147">
        <v>3.2974605944245199</v>
      </c>
      <c r="I5147">
        <v>1.5629468184324999</v>
      </c>
      <c r="J5147">
        <f t="shared" si="81"/>
        <v>1.5629468184324999</v>
      </c>
      <c r="K5147" t="str" cm="1">
        <f t="array" ref="K5147">INDEX($P$6:$P$13,MATCH(MIN(ABS(MOD(J5147 - $Q$6:$Q$13 + PI(), 2*PI()) - PI())),ABS(MOD(J5147 - $Q$6:$Q$13 + PI(), 2*PI()) - PI()),0))</f>
        <v>E</v>
      </c>
      <c r="L5147">
        <v>0.51594020488884196</v>
      </c>
      <c r="M5147">
        <v>7.5207407209608199</v>
      </c>
      <c r="N5147">
        <v>1.02237759696112</v>
      </c>
    </row>
    <row r="5148" spans="1:14" x14ac:dyDescent="0.3">
      <c r="A5148">
        <v>1722592</v>
      </c>
      <c r="B5148">
        <v>2024</v>
      </c>
      <c r="C5148">
        <v>8</v>
      </c>
      <c r="D5148">
        <v>2</v>
      </c>
      <c r="E5148">
        <v>1300</v>
      </c>
      <c r="F5148">
        <v>-3.2559289550781201</v>
      </c>
      <c r="G5148">
        <v>-8.3285522460937497E-2</v>
      </c>
      <c r="H5148">
        <v>3.25699398813809</v>
      </c>
      <c r="I5148">
        <v>1.5452222538798199</v>
      </c>
      <c r="J5148">
        <f t="shared" si="81"/>
        <v>1.5452222538798199</v>
      </c>
      <c r="K5148" t="str" cm="1">
        <f t="array" ref="K5148">INDEX($P$6:$P$13,MATCH(MIN(ABS(MOD(J5148 - $Q$6:$Q$13 + PI(), 2*PI()) - PI())),ABS(MOD(J5148 - $Q$6:$Q$13 + PI(), 2*PI()) - PI()),0))</f>
        <v>E</v>
      </c>
      <c r="L5148">
        <v>0.49992854064831699</v>
      </c>
      <c r="M5148">
        <v>7.6040953530205604</v>
      </c>
      <c r="N5148">
        <v>1.0228028297424301</v>
      </c>
    </row>
    <row r="5149" spans="1:14" x14ac:dyDescent="0.3">
      <c r="A5149">
        <v>1722596</v>
      </c>
      <c r="B5149">
        <v>2024</v>
      </c>
      <c r="C5149">
        <v>8</v>
      </c>
      <c r="D5149">
        <v>2</v>
      </c>
      <c r="E5149">
        <v>1400</v>
      </c>
      <c r="F5149">
        <v>-3.2154504394531198</v>
      </c>
      <c r="G5149">
        <v>-9.8722534179687502E-2</v>
      </c>
      <c r="H5149">
        <v>3.2169655993395598</v>
      </c>
      <c r="I5149">
        <v>1.5401034166058001</v>
      </c>
      <c r="J5149">
        <f t="shared" si="81"/>
        <v>1.5401034166058001</v>
      </c>
      <c r="K5149" t="str" cm="1">
        <f t="array" ref="K5149">INDEX($P$6:$P$13,MATCH(MIN(ABS(MOD(J5149 - $Q$6:$Q$13 + PI(), 2*PI()) - PI())),ABS(MOD(J5149 - $Q$6:$Q$13 + PI(), 2*PI()) - PI()),0))</f>
        <v>E</v>
      </c>
      <c r="L5149">
        <v>0.48525446386062199</v>
      </c>
      <c r="M5149">
        <v>7.6697172588772196</v>
      </c>
      <c r="N5149">
        <v>1.0187112490336101</v>
      </c>
    </row>
    <row r="5150" spans="1:14" x14ac:dyDescent="0.3">
      <c r="A5150">
        <v>1722600</v>
      </c>
      <c r="B5150">
        <v>2024</v>
      </c>
      <c r="C5150">
        <v>8</v>
      </c>
      <c r="D5150">
        <v>2</v>
      </c>
      <c r="E5150">
        <v>1500</v>
      </c>
      <c r="F5150">
        <v>-3.0939678955078098</v>
      </c>
      <c r="G5150">
        <v>-0.151414184570312</v>
      </c>
      <c r="H5150">
        <v>3.0976706722506999</v>
      </c>
      <c r="I5150">
        <v>1.52189682776783</v>
      </c>
      <c r="J5150">
        <f t="shared" si="81"/>
        <v>1.52189682776783</v>
      </c>
      <c r="K5150" t="str" cm="1">
        <f t="array" ref="K5150">INDEX($P$6:$P$13,MATCH(MIN(ABS(MOD(J5150 - $Q$6:$Q$13 + PI(), 2*PI()) - PI())),ABS(MOD(J5150 - $Q$6:$Q$13 + PI(), 2*PI()) - PI()),0))</f>
        <v>E</v>
      </c>
      <c r="L5150">
        <v>0.46962090931353001</v>
      </c>
      <c r="M5150">
        <v>7.7348888185289102</v>
      </c>
      <c r="N5150">
        <v>1.0150808228386701</v>
      </c>
    </row>
    <row r="5151" spans="1:14" x14ac:dyDescent="0.3">
      <c r="A5151">
        <v>1722603</v>
      </c>
      <c r="B5151">
        <v>2024</v>
      </c>
      <c r="C5151">
        <v>8</v>
      </c>
      <c r="D5151">
        <v>2</v>
      </c>
      <c r="E5151">
        <v>1600</v>
      </c>
      <c r="F5151">
        <v>-2.9776312255859301</v>
      </c>
      <c r="G5151">
        <v>-0.32127197265625002</v>
      </c>
      <c r="H5151">
        <v>2.9949129196019699</v>
      </c>
      <c r="I5151">
        <v>1.4633169570558899</v>
      </c>
      <c r="J5151">
        <f t="shared" si="81"/>
        <v>1.4633169570558899</v>
      </c>
      <c r="K5151" t="str" cm="1">
        <f t="array" ref="K5151">INDEX($P$6:$P$13,MATCH(MIN(ABS(MOD(J5151 - $Q$6:$Q$13 + PI(), 2*PI()) - PI())),ABS(MOD(J5151 - $Q$6:$Q$13 + PI(), 2*PI()) - PI()),0))</f>
        <v>E</v>
      </c>
      <c r="L5151">
        <v>0.45358546341435302</v>
      </c>
      <c r="M5151">
        <v>7.7982491387261197</v>
      </c>
      <c r="N5151">
        <v>1.0119811693827301</v>
      </c>
    </row>
    <row r="5152" spans="1:14" x14ac:dyDescent="0.3">
      <c r="A5152">
        <v>1722607</v>
      </c>
      <c r="B5152">
        <v>2024</v>
      </c>
      <c r="C5152">
        <v>8</v>
      </c>
      <c r="D5152">
        <v>2</v>
      </c>
      <c r="E5152">
        <v>1700</v>
      </c>
      <c r="F5152">
        <v>-2.77979187011718</v>
      </c>
      <c r="G5152">
        <v>-0.59865722656249998</v>
      </c>
      <c r="H5152">
        <v>2.8435248049006199</v>
      </c>
      <c r="I5152">
        <v>1.35867566845813</v>
      </c>
      <c r="J5152">
        <f t="shared" si="81"/>
        <v>1.35867566845813</v>
      </c>
      <c r="K5152" t="str" cm="1">
        <f t="array" ref="K5152">INDEX($P$6:$P$13,MATCH(MIN(ABS(MOD(J5152 - $Q$6:$Q$13 + PI(), 2*PI()) - PI())),ABS(MOD(J5152 - $Q$6:$Q$13 + PI(), 2*PI()) - PI()),0))</f>
        <v>E</v>
      </c>
      <c r="L5152">
        <v>0.43674246939713302</v>
      </c>
      <c r="M5152">
        <v>7.8605951733059296</v>
      </c>
      <c r="N5152">
        <v>1.0093529687987399</v>
      </c>
    </row>
    <row r="5153" spans="1:14" x14ac:dyDescent="0.3">
      <c r="A5153">
        <v>1722610</v>
      </c>
      <c r="B5153">
        <v>2024</v>
      </c>
      <c r="C5153">
        <v>8</v>
      </c>
      <c r="D5153">
        <v>2</v>
      </c>
      <c r="E5153">
        <v>1800</v>
      </c>
      <c r="F5153">
        <v>-2.7221838378906198</v>
      </c>
      <c r="G5153">
        <v>-0.90212890624999997</v>
      </c>
      <c r="H5153">
        <v>2.8677729008352002</v>
      </c>
      <c r="I5153">
        <v>1.25078771305898</v>
      </c>
      <c r="J5153">
        <f t="shared" si="81"/>
        <v>1.25078771305898</v>
      </c>
      <c r="K5153" t="str" cm="1">
        <f t="array" ref="K5153">INDEX($P$6:$P$13,MATCH(MIN(ABS(MOD(J5153 - $Q$6:$Q$13 + PI(), 2*PI()) - PI())),ABS(MOD(J5153 - $Q$6:$Q$13 + PI(), 2*PI()) - PI()),0))</f>
        <v>E</v>
      </c>
      <c r="L5153">
        <v>0.41963696722138</v>
      </c>
      <c r="M5153">
        <v>7.9205744001600404</v>
      </c>
      <c r="N5153">
        <v>1.00725698471069</v>
      </c>
    </row>
    <row r="5154" spans="1:14" x14ac:dyDescent="0.3">
      <c r="A5154">
        <v>1722614</v>
      </c>
      <c r="B5154">
        <v>2024</v>
      </c>
      <c r="C5154">
        <v>8</v>
      </c>
      <c r="D5154">
        <v>2</v>
      </c>
      <c r="E5154">
        <v>1900</v>
      </c>
      <c r="F5154">
        <v>-2.7640582275390599</v>
      </c>
      <c r="G5154">
        <v>-1.1209765625000001</v>
      </c>
      <c r="H5154">
        <v>2.9827179449121002</v>
      </c>
      <c r="I5154">
        <v>1.1855106815004699</v>
      </c>
      <c r="J5154">
        <f t="shared" si="81"/>
        <v>1.1855106815004699</v>
      </c>
      <c r="K5154" t="str" cm="1">
        <f t="array" ref="K5154">INDEX($P$6:$P$13,MATCH(MIN(ABS(MOD(J5154 - $Q$6:$Q$13 + PI(), 2*PI()) - PI())),ABS(MOD(J5154 - $Q$6:$Q$13 + PI(), 2*PI()) - PI()),0))</f>
        <v>E</v>
      </c>
      <c r="L5154">
        <v>0.40321211538714502</v>
      </c>
      <c r="M5154">
        <v>7.9761223263210699</v>
      </c>
      <c r="N5154">
        <v>1.0058924423323701</v>
      </c>
    </row>
    <row r="5155" spans="1:14" x14ac:dyDescent="0.3">
      <c r="A5155">
        <v>1722618</v>
      </c>
      <c r="B5155">
        <v>2024</v>
      </c>
      <c r="C5155">
        <v>8</v>
      </c>
      <c r="D5155">
        <v>2</v>
      </c>
      <c r="E5155">
        <v>2000</v>
      </c>
      <c r="F5155">
        <v>-2.8530285644531199</v>
      </c>
      <c r="G5155">
        <v>-1.3260266113281201</v>
      </c>
      <c r="H5155">
        <v>3.1461275504238202</v>
      </c>
      <c r="I5155">
        <v>1.13572071109118</v>
      </c>
      <c r="J5155">
        <f t="shared" si="81"/>
        <v>1.13572071109118</v>
      </c>
      <c r="K5155" t="str" cm="1">
        <f t="array" ref="K5155">INDEX($P$6:$P$13,MATCH(MIN(ABS(MOD(J5155 - $Q$6:$Q$13 + PI(), 2*PI()) - PI())),ABS(MOD(J5155 - $Q$6:$Q$13 + PI(), 2*PI()) - PI()),0))</f>
        <v>NE</v>
      </c>
      <c r="L5155">
        <v>0.38760671267207603</v>
      </c>
      <c r="M5155">
        <v>8.0282329983181402</v>
      </c>
      <c r="N5155">
        <v>1.00524520211749</v>
      </c>
    </row>
    <row r="5156" spans="1:14" x14ac:dyDescent="0.3">
      <c r="A5156">
        <v>1722621</v>
      </c>
      <c r="B5156">
        <v>2024</v>
      </c>
      <c r="C5156">
        <v>8</v>
      </c>
      <c r="D5156">
        <v>2</v>
      </c>
      <c r="E5156">
        <v>2100</v>
      </c>
      <c r="F5156">
        <v>-2.9221691894531201</v>
      </c>
      <c r="G5156">
        <v>-1.52027954101562</v>
      </c>
      <c r="H5156">
        <v>3.29398279513111</v>
      </c>
      <c r="I5156">
        <v>1.0910746054263101</v>
      </c>
      <c r="J5156">
        <f t="shared" si="81"/>
        <v>1.0910746054263101</v>
      </c>
      <c r="K5156" t="str" cm="1">
        <f t="array" ref="K5156">INDEX($P$6:$P$13,MATCH(MIN(ABS(MOD(J5156 - $Q$6:$Q$13 + PI(), 2*PI()) - PI())),ABS(MOD(J5156 - $Q$6:$Q$13 + PI(), 2*PI()) - PI()),0))</f>
        <v>NE</v>
      </c>
      <c r="L5156">
        <v>0.37307888596482802</v>
      </c>
      <c r="M5156">
        <v>8.0785056220160598</v>
      </c>
      <c r="N5156">
        <v>1.0051148070229401</v>
      </c>
    </row>
    <row r="5157" spans="1:14" x14ac:dyDescent="0.3">
      <c r="A5157">
        <v>1722625</v>
      </c>
      <c r="B5157">
        <v>2024</v>
      </c>
      <c r="C5157">
        <v>8</v>
      </c>
      <c r="D5157">
        <v>2</v>
      </c>
      <c r="E5157">
        <v>2200</v>
      </c>
      <c r="F5157">
        <v>-3.1522326660156201</v>
      </c>
      <c r="G5157">
        <v>-1.21303466796875</v>
      </c>
      <c r="H5157">
        <v>3.3775766292402598</v>
      </c>
      <c r="I5157">
        <v>1.2034463319667601</v>
      </c>
      <c r="J5157">
        <f t="shared" si="81"/>
        <v>1.2034463319667601</v>
      </c>
      <c r="K5157" t="str" cm="1">
        <f t="array" ref="K5157">INDEX($P$6:$P$13,MATCH(MIN(ABS(MOD(J5157 - $Q$6:$Q$13 + PI(), 2*PI()) - PI())),ABS(MOD(J5157 - $Q$6:$Q$13 + PI(), 2*PI()) - PI()),0))</f>
        <v>E</v>
      </c>
      <c r="L5157">
        <v>0.35929392030239699</v>
      </c>
      <c r="M5157">
        <v>8.1503826777140294</v>
      </c>
      <c r="N5157">
        <v>1.0034431550237799</v>
      </c>
    </row>
    <row r="5158" spans="1:14" x14ac:dyDescent="0.3">
      <c r="A5158">
        <v>1722628</v>
      </c>
      <c r="B5158">
        <v>2024</v>
      </c>
      <c r="C5158">
        <v>8</v>
      </c>
      <c r="D5158">
        <v>2</v>
      </c>
      <c r="E5158">
        <v>2300</v>
      </c>
      <c r="F5158">
        <v>-3.22182800292968</v>
      </c>
      <c r="G5158">
        <v>-1.1738433837890601</v>
      </c>
      <c r="H5158">
        <v>3.4290062656879501</v>
      </c>
      <c r="I5158">
        <v>1.22140329985992</v>
      </c>
      <c r="J5158">
        <f t="shared" si="81"/>
        <v>1.22140329985992</v>
      </c>
      <c r="K5158" t="str" cm="1">
        <f t="array" ref="K5158">INDEX($P$6:$P$13,MATCH(MIN(ABS(MOD(J5158 - $Q$6:$Q$13 + PI(), 2*PI()) - PI())),ABS(MOD(J5158 - $Q$6:$Q$13 + PI(), 2*PI()) - PI()),0))</f>
        <v>E</v>
      </c>
      <c r="L5158">
        <v>0.34585220466437999</v>
      </c>
      <c r="M5158">
        <v>8.2015546162923094</v>
      </c>
      <c r="N5158">
        <v>1.00435296694437</v>
      </c>
    </row>
    <row r="5159" spans="1:14" x14ac:dyDescent="0.3">
      <c r="A5159">
        <v>1722632</v>
      </c>
      <c r="B5159">
        <v>2024</v>
      </c>
      <c r="C5159">
        <v>8</v>
      </c>
      <c r="D5159">
        <v>2</v>
      </c>
      <c r="E5159">
        <v>0</v>
      </c>
      <c r="F5159">
        <v>-4.4819085693359302</v>
      </c>
      <c r="G5159">
        <v>-1.7808862304687501</v>
      </c>
      <c r="H5159">
        <v>4.8227647868997403</v>
      </c>
      <c r="I5159">
        <v>1.1925765448019701</v>
      </c>
      <c r="J5159">
        <f t="shared" si="81"/>
        <v>1.1925765448019701</v>
      </c>
      <c r="K5159" t="str" cm="1">
        <f t="array" ref="K5159">INDEX($P$6:$P$13,MATCH(MIN(ABS(MOD(J5159 - $Q$6:$Q$13 + PI(), 2*PI()) - PI())),ABS(MOD(J5159 - $Q$6:$Q$13 + PI(), 2*PI()) - PI()),0))</f>
        <v>E</v>
      </c>
      <c r="L5159">
        <v>0.49518843940544199</v>
      </c>
      <c r="M5159">
        <v>6.9861636691623197</v>
      </c>
      <c r="N5159">
        <v>1.10507445865207</v>
      </c>
    </row>
    <row r="5160" spans="1:14" x14ac:dyDescent="0.3">
      <c r="A5160">
        <v>1722636</v>
      </c>
      <c r="B5160">
        <v>2024</v>
      </c>
      <c r="C5160">
        <v>8</v>
      </c>
      <c r="D5160">
        <v>2</v>
      </c>
      <c r="E5160">
        <v>100</v>
      </c>
      <c r="F5160">
        <v>-4.5434301757812499</v>
      </c>
      <c r="G5160">
        <v>-1.67224792480468</v>
      </c>
      <c r="H5160">
        <v>4.8414017478632303</v>
      </c>
      <c r="I5160">
        <v>1.21812523273456</v>
      </c>
      <c r="J5160">
        <f t="shared" si="81"/>
        <v>1.21812523273456</v>
      </c>
      <c r="K5160" t="str" cm="1">
        <f t="array" ref="K5160">INDEX($P$6:$P$13,MATCH(MIN(ABS(MOD(J5160 - $Q$6:$Q$13 + PI(), 2*PI()) - PI())),ABS(MOD(J5160 - $Q$6:$Q$13 + PI(), 2*PI()) - PI()),0))</f>
        <v>E</v>
      </c>
      <c r="L5160">
        <v>0.51689737457529605</v>
      </c>
      <c r="M5160">
        <v>6.9625803629557197</v>
      </c>
      <c r="N5160">
        <v>1.0937516424391001</v>
      </c>
    </row>
    <row r="5161" spans="1:14" x14ac:dyDescent="0.3">
      <c r="A5161">
        <v>1722639</v>
      </c>
      <c r="B5161">
        <v>2024</v>
      </c>
      <c r="C5161">
        <v>8</v>
      </c>
      <c r="D5161">
        <v>2</v>
      </c>
      <c r="E5161">
        <v>200</v>
      </c>
      <c r="F5161">
        <v>-4.6088305664062501</v>
      </c>
      <c r="G5161">
        <v>-1.4714367675781199</v>
      </c>
      <c r="H5161">
        <v>4.8380208092588104</v>
      </c>
      <c r="I5161">
        <v>1.2617605514985</v>
      </c>
      <c r="J5161">
        <f t="shared" si="81"/>
        <v>1.2617605514985</v>
      </c>
      <c r="K5161" t="str" cm="1">
        <f t="array" ref="K5161">INDEX($P$6:$P$13,MATCH(MIN(ABS(MOD(J5161 - $Q$6:$Q$13 + PI(), 2*PI()) - PI())),ABS(MOD(J5161 - $Q$6:$Q$13 + PI(), 2*PI()) - PI()),0))</f>
        <v>E</v>
      </c>
      <c r="L5161">
        <v>0.54059870932867404</v>
      </c>
      <c r="M5161">
        <v>7.0669406255086198</v>
      </c>
      <c r="N5161">
        <v>1.1264788309733</v>
      </c>
    </row>
    <row r="5162" spans="1:14" x14ac:dyDescent="0.3">
      <c r="A5162">
        <v>1722643</v>
      </c>
      <c r="B5162">
        <v>2024</v>
      </c>
      <c r="C5162">
        <v>8</v>
      </c>
      <c r="D5162">
        <v>3</v>
      </c>
      <c r="E5162">
        <v>300</v>
      </c>
      <c r="F5162">
        <v>-2.9780871582031199</v>
      </c>
      <c r="G5162">
        <v>-0.92837341308593702</v>
      </c>
      <c r="H5162">
        <v>3.1194358970780498</v>
      </c>
      <c r="I5162">
        <v>1.26860872933323</v>
      </c>
      <c r="J5162">
        <f t="shared" si="81"/>
        <v>1.26860872933323</v>
      </c>
      <c r="K5162" t="str" cm="1">
        <f t="array" ref="K5162">INDEX($P$6:$P$13,MATCH(MIN(ABS(MOD(J5162 - $Q$6:$Q$13 + PI(), 2*PI()) - PI())),ABS(MOD(J5162 - $Q$6:$Q$13 + PI(), 2*PI()) - PI()),0))</f>
        <v>E</v>
      </c>
      <c r="L5162">
        <v>0.287569379164682</v>
      </c>
      <c r="M5162">
        <v>8.4426957236395896</v>
      </c>
      <c r="N5162">
        <v>1.0083314710193201</v>
      </c>
    </row>
    <row r="5163" spans="1:14" x14ac:dyDescent="0.3">
      <c r="A5163">
        <v>1722646</v>
      </c>
      <c r="B5163">
        <v>2024</v>
      </c>
      <c r="C5163">
        <v>8</v>
      </c>
      <c r="D5163">
        <v>3</v>
      </c>
      <c r="E5163">
        <v>400</v>
      </c>
      <c r="F5163">
        <v>-2.6859326171875</v>
      </c>
      <c r="G5163">
        <v>-0.96718811035156205</v>
      </c>
      <c r="H5163">
        <v>2.8547656409724902</v>
      </c>
      <c r="I5163">
        <v>1.22515756949787</v>
      </c>
      <c r="J5163">
        <f t="shared" si="81"/>
        <v>1.22515756949787</v>
      </c>
      <c r="K5163" t="str" cm="1">
        <f t="array" ref="K5163">INDEX($P$6:$P$13,MATCH(MIN(ABS(MOD(J5163 - $Q$6:$Q$13 + PI(), 2*PI()) - PI())),ABS(MOD(J5163 - $Q$6:$Q$13 + PI(), 2*PI()) - PI()),0))</f>
        <v>E</v>
      </c>
      <c r="L5163">
        <v>0.26978662587663399</v>
      </c>
      <c r="M5163">
        <v>8.5189367930094395</v>
      </c>
      <c r="N5163">
        <v>1.0096260640356201</v>
      </c>
    </row>
    <row r="5164" spans="1:14" x14ac:dyDescent="0.3">
      <c r="A5164">
        <v>1722650</v>
      </c>
      <c r="B5164">
        <v>2024</v>
      </c>
      <c r="C5164">
        <v>8</v>
      </c>
      <c r="D5164">
        <v>3</v>
      </c>
      <c r="E5164">
        <v>500</v>
      </c>
      <c r="F5164">
        <v>-2.5807617187499998</v>
      </c>
      <c r="G5164">
        <v>-1.04299194335937</v>
      </c>
      <c r="H5164">
        <v>2.7835522705489102</v>
      </c>
      <c r="I5164">
        <v>1.1867251202821101</v>
      </c>
      <c r="J5164">
        <f t="shared" si="81"/>
        <v>1.1867251202821101</v>
      </c>
      <c r="K5164" t="str" cm="1">
        <f t="array" ref="K5164">INDEX($P$6:$P$13,MATCH(MIN(ABS(MOD(J5164 - $Q$6:$Q$13 + PI(), 2*PI()) - PI())),ABS(MOD(J5164 - $Q$6:$Q$13 + PI(), 2*PI()) - PI()),0))</f>
        <v>E</v>
      </c>
      <c r="L5164">
        <v>0.251893514152082</v>
      </c>
      <c r="M5164">
        <v>8.5992896821763694</v>
      </c>
      <c r="N5164">
        <v>1.01126811239454</v>
      </c>
    </row>
    <row r="5165" spans="1:14" x14ac:dyDescent="0.3">
      <c r="A5165">
        <v>1722654</v>
      </c>
      <c r="B5165">
        <v>2024</v>
      </c>
      <c r="C5165">
        <v>8</v>
      </c>
      <c r="D5165">
        <v>3</v>
      </c>
      <c r="E5165">
        <v>600</v>
      </c>
      <c r="F5165">
        <v>-2.4075103759765599</v>
      </c>
      <c r="G5165">
        <v>-1.1319274902343699</v>
      </c>
      <c r="H5165">
        <v>2.6603319442473898</v>
      </c>
      <c r="I5165">
        <v>1.1313001745609399</v>
      </c>
      <c r="J5165">
        <f t="shared" si="81"/>
        <v>1.1313001745609399</v>
      </c>
      <c r="K5165" t="str" cm="1">
        <f t="array" ref="K5165">INDEX($P$6:$P$13,MATCH(MIN(ABS(MOD(J5165 - $Q$6:$Q$13 + PI(), 2*PI()) - PI())),ABS(MOD(J5165 - $Q$6:$Q$13 + PI(), 2*PI()) - PI()),0))</f>
        <v>NE</v>
      </c>
      <c r="L5165">
        <v>0.234487231973631</v>
      </c>
      <c r="M5165">
        <v>8.6801181369357607</v>
      </c>
      <c r="N5165">
        <v>1.01380470726225</v>
      </c>
    </row>
    <row r="5166" spans="1:14" x14ac:dyDescent="0.3">
      <c r="A5166">
        <v>1722657</v>
      </c>
      <c r="B5166">
        <v>2024</v>
      </c>
      <c r="C5166">
        <v>8</v>
      </c>
      <c r="D5166">
        <v>3</v>
      </c>
      <c r="E5166">
        <v>700</v>
      </c>
      <c r="F5166">
        <v>-2.4079644775390601</v>
      </c>
      <c r="G5166">
        <v>-1.26624145507812</v>
      </c>
      <c r="H5166">
        <v>2.7205992625979101</v>
      </c>
      <c r="I5166">
        <v>1.0866788802082199</v>
      </c>
      <c r="J5166">
        <f t="shared" si="81"/>
        <v>1.0866788802082199</v>
      </c>
      <c r="K5166" t="str" cm="1">
        <f t="array" ref="K5166">INDEX($P$6:$P$13,MATCH(MIN(ABS(MOD(J5166 - $Q$6:$Q$13 + PI(), 2*PI()) - PI())),ABS(MOD(J5166 - $Q$6:$Q$13 + PI(), 2*PI()) - PI()),0))</f>
        <v>NE</v>
      </c>
      <c r="L5166">
        <v>0.21763274567653901</v>
      </c>
      <c r="M5166">
        <v>8.7624452379014706</v>
      </c>
      <c r="N5166">
        <v>1.01704510715272</v>
      </c>
    </row>
    <row r="5167" spans="1:14" x14ac:dyDescent="0.3">
      <c r="A5167">
        <v>1722661</v>
      </c>
      <c r="B5167">
        <v>2024</v>
      </c>
      <c r="C5167">
        <v>8</v>
      </c>
      <c r="D5167">
        <v>3</v>
      </c>
      <c r="E5167">
        <v>800</v>
      </c>
      <c r="F5167">
        <v>-2.3165948486328101</v>
      </c>
      <c r="G5167">
        <v>-1.3329071044921801</v>
      </c>
      <c r="H5167">
        <v>2.67268648403022</v>
      </c>
      <c r="I5167">
        <v>1.0486814560319</v>
      </c>
      <c r="J5167">
        <f t="shared" si="81"/>
        <v>1.0486814560319</v>
      </c>
      <c r="K5167" t="str" cm="1">
        <f t="array" ref="K5167">INDEX($P$6:$P$13,MATCH(MIN(ABS(MOD(J5167 - $Q$6:$Q$13 + PI(), 2*PI()) - PI())),ABS(MOD(J5167 - $Q$6:$Q$13 + PI(), 2*PI()) - PI()),0))</f>
        <v>NE</v>
      </c>
      <c r="L5167">
        <v>0.201320061009051</v>
      </c>
      <c r="M5167">
        <v>8.8465614318847603</v>
      </c>
      <c r="N5167">
        <v>1.02115867535273</v>
      </c>
    </row>
    <row r="5168" spans="1:14" x14ac:dyDescent="0.3">
      <c r="A5168">
        <v>1722664</v>
      </c>
      <c r="B5168">
        <v>2024</v>
      </c>
      <c r="C5168">
        <v>8</v>
      </c>
      <c r="D5168">
        <v>3</v>
      </c>
      <c r="E5168">
        <v>900</v>
      </c>
      <c r="F5168">
        <v>-2.3089318847656202</v>
      </c>
      <c r="G5168">
        <v>-1.4275634765625</v>
      </c>
      <c r="H5168">
        <v>2.71460935092004</v>
      </c>
      <c r="I5168">
        <v>1.01704488984832</v>
      </c>
      <c r="J5168">
        <f t="shared" si="81"/>
        <v>1.01704488984832</v>
      </c>
      <c r="K5168" t="str" cm="1">
        <f t="array" ref="K5168">INDEX($P$6:$P$13,MATCH(MIN(ABS(MOD(J5168 - $Q$6:$Q$13 + PI(), 2*PI()) - PI())),ABS(MOD(J5168 - $Q$6:$Q$13 + PI(), 2*PI()) - PI()),0))</f>
        <v>NE</v>
      </c>
      <c r="L5168">
        <v>0.18570624344470399</v>
      </c>
      <c r="M5168">
        <v>8.9336166381835902</v>
      </c>
      <c r="N5168">
        <v>1.02598384353849</v>
      </c>
    </row>
    <row r="5169" spans="1:14" x14ac:dyDescent="0.3">
      <c r="A5169">
        <v>1722668</v>
      </c>
      <c r="B5169">
        <v>2024</v>
      </c>
      <c r="C5169">
        <v>8</v>
      </c>
      <c r="D5169">
        <v>3</v>
      </c>
      <c r="E5169">
        <v>1000</v>
      </c>
      <c r="F5169">
        <v>-2.2379718017578099</v>
      </c>
      <c r="G5169">
        <v>-0.90213134765625003</v>
      </c>
      <c r="H5169">
        <v>2.4129564343118899</v>
      </c>
      <c r="I5169">
        <v>1.1876185069349501</v>
      </c>
      <c r="J5169">
        <f t="shared" si="81"/>
        <v>1.1876185069349501</v>
      </c>
      <c r="K5169" t="str" cm="1">
        <f t="array" ref="K5169">INDEX($P$6:$P$13,MATCH(MIN(ABS(MOD(J5169 - $Q$6:$Q$13 + PI(), 2*PI()) - PI())),ABS(MOD(J5169 - $Q$6:$Q$13 + PI(), 2*PI()) - PI()),0))</f>
        <v>E</v>
      </c>
      <c r="L5169">
        <v>0.17027006797215199</v>
      </c>
      <c r="M5169">
        <v>9.0448757807413696</v>
      </c>
      <c r="N5169">
        <v>1.0298456086052701</v>
      </c>
    </row>
    <row r="5170" spans="1:14" x14ac:dyDescent="0.3">
      <c r="A5170">
        <v>1722672</v>
      </c>
      <c r="B5170">
        <v>2024</v>
      </c>
      <c r="C5170">
        <v>8</v>
      </c>
      <c r="D5170">
        <v>3</v>
      </c>
      <c r="E5170">
        <v>1100</v>
      </c>
      <c r="F5170">
        <v>-2.13747375488281</v>
      </c>
      <c r="G5170">
        <v>-0.92824096679687496</v>
      </c>
      <c r="H5170">
        <v>2.3303273043186001</v>
      </c>
      <c r="I5170">
        <v>1.16110008575052</v>
      </c>
      <c r="J5170">
        <f t="shared" si="81"/>
        <v>1.16110008575052</v>
      </c>
      <c r="K5170" t="str" cm="1">
        <f t="array" ref="K5170">INDEX($P$6:$P$13,MATCH(MIN(ABS(MOD(J5170 - $Q$6:$Q$13 + PI(), 2*PI()) - PI())),ABS(MOD(J5170 - $Q$6:$Q$13 + PI(), 2*PI()) - PI()),0))</f>
        <v>NE</v>
      </c>
      <c r="L5170">
        <v>0.15536718126080201</v>
      </c>
      <c r="M5170">
        <v>9.1399136649237693</v>
      </c>
      <c r="N5170">
        <v>1.03567983044518</v>
      </c>
    </row>
    <row r="5171" spans="1:14" x14ac:dyDescent="0.3">
      <c r="A5171">
        <v>1722675</v>
      </c>
      <c r="B5171">
        <v>2024</v>
      </c>
      <c r="C5171">
        <v>8</v>
      </c>
      <c r="D5171">
        <v>3</v>
      </c>
      <c r="E5171">
        <v>1200</v>
      </c>
      <c r="F5171">
        <v>-1.9579125976562499</v>
      </c>
      <c r="G5171">
        <v>-0.86405639648437504</v>
      </c>
      <c r="H5171">
        <v>2.1400970062982201</v>
      </c>
      <c r="I5171">
        <v>1.1551881925015099</v>
      </c>
      <c r="J5171">
        <f t="shared" si="81"/>
        <v>1.1551881925015099</v>
      </c>
      <c r="K5171" t="str" cm="1">
        <f t="array" ref="K5171">INDEX($P$6:$P$13,MATCH(MIN(ABS(MOD(J5171 - $Q$6:$Q$13 + PI(), 2*PI()) - PI())),ABS(MOD(J5171 - $Q$6:$Q$13 + PI(), 2*PI()) - PI()),0))</f>
        <v>NE</v>
      </c>
      <c r="L5171">
        <v>0.141249568284045</v>
      </c>
      <c r="M5171">
        <v>9.2352005640665595</v>
      </c>
      <c r="N5171">
        <v>1.0423362520005901</v>
      </c>
    </row>
    <row r="5172" spans="1:14" x14ac:dyDescent="0.3">
      <c r="A5172">
        <v>1722679</v>
      </c>
      <c r="B5172">
        <v>2024</v>
      </c>
      <c r="C5172">
        <v>8</v>
      </c>
      <c r="D5172">
        <v>3</v>
      </c>
      <c r="E5172">
        <v>1300</v>
      </c>
      <c r="F5172">
        <v>-1.7254919433593701</v>
      </c>
      <c r="G5172">
        <v>-0.89185546874999999</v>
      </c>
      <c r="H5172">
        <v>1.9423513131607699</v>
      </c>
      <c r="I5172">
        <v>1.0937437764268101</v>
      </c>
      <c r="J5172">
        <f t="shared" si="81"/>
        <v>1.0937437764268101</v>
      </c>
      <c r="K5172" t="str" cm="1">
        <f t="array" ref="K5172">INDEX($P$6:$P$13,MATCH(MIN(ABS(MOD(J5172 - $Q$6:$Q$13 + PI(), 2*PI()) - PI())),ABS(MOD(J5172 - $Q$6:$Q$13 + PI(), 2*PI()) - PI()),0))</f>
        <v>NE</v>
      </c>
      <c r="L5172">
        <v>0.127697854845921</v>
      </c>
      <c r="M5172">
        <v>9.3324628406100807</v>
      </c>
      <c r="N5172">
        <v>1.0494431389702601</v>
      </c>
    </row>
    <row r="5173" spans="1:14" x14ac:dyDescent="0.3">
      <c r="A5173">
        <v>1722682</v>
      </c>
      <c r="B5173">
        <v>2024</v>
      </c>
      <c r="C5173">
        <v>8</v>
      </c>
      <c r="D5173">
        <v>3</v>
      </c>
      <c r="E5173">
        <v>1400</v>
      </c>
      <c r="F5173">
        <v>-1.5077496337890599</v>
      </c>
      <c r="G5173">
        <v>-1.05115417480468</v>
      </c>
      <c r="H5173">
        <v>1.8379972952646999</v>
      </c>
      <c r="I5173">
        <v>0.961973840958396</v>
      </c>
      <c r="J5173">
        <f t="shared" si="81"/>
        <v>0.961973840958396</v>
      </c>
      <c r="K5173" t="str" cm="1">
        <f t="array" ref="K5173">INDEX($P$6:$P$13,MATCH(MIN(ABS(MOD(J5173 - $Q$6:$Q$13 + PI(), 2*PI()) - PI())),ABS(MOD(J5173 - $Q$6:$Q$13 + PI(), 2*PI()) - PI()),0))</f>
        <v>NE</v>
      </c>
      <c r="L5173">
        <v>0.115242298512474</v>
      </c>
      <c r="M5173">
        <v>9.4800418217976894</v>
      </c>
      <c r="N5173">
        <v>1.0698933071560299</v>
      </c>
    </row>
    <row r="5174" spans="1:14" x14ac:dyDescent="0.3">
      <c r="A5174">
        <v>1722686</v>
      </c>
      <c r="B5174">
        <v>2024</v>
      </c>
      <c r="C5174">
        <v>8</v>
      </c>
      <c r="D5174">
        <v>3</v>
      </c>
      <c r="E5174">
        <v>1500</v>
      </c>
      <c r="F5174">
        <v>-1.1992401123046801</v>
      </c>
      <c r="G5174">
        <v>-1.2867645263671801</v>
      </c>
      <c r="H5174">
        <v>1.7589598611899899</v>
      </c>
      <c r="I5174">
        <v>0.75020584044919503</v>
      </c>
      <c r="J5174">
        <f t="shared" si="81"/>
        <v>0.75020584044919503</v>
      </c>
      <c r="K5174" t="str" cm="1">
        <f t="array" ref="K5174">INDEX($P$6:$P$13,MATCH(MIN(ABS(MOD(J5174 - $Q$6:$Q$13 + PI(), 2*PI()) - PI())),ABS(MOD(J5174 - $Q$6:$Q$13 + PI(), 2*PI()) - PI()),0))</f>
        <v>NE</v>
      </c>
      <c r="L5174">
        <v>0.10393613291482499</v>
      </c>
      <c r="M5174">
        <v>9.5641197628445092</v>
      </c>
      <c r="N5174">
        <v>1.0772738986545101</v>
      </c>
    </row>
    <row r="5175" spans="1:14" x14ac:dyDescent="0.3">
      <c r="A5175">
        <v>1722690</v>
      </c>
      <c r="B5175">
        <v>2024</v>
      </c>
      <c r="C5175">
        <v>8</v>
      </c>
      <c r="D5175">
        <v>3</v>
      </c>
      <c r="E5175">
        <v>1600</v>
      </c>
      <c r="F5175">
        <v>-0.968419189453125</v>
      </c>
      <c r="G5175">
        <v>-1.36685363769531</v>
      </c>
      <c r="H5175">
        <v>1.6751491257144699</v>
      </c>
      <c r="I5175">
        <v>0.61640956119970503</v>
      </c>
      <c r="J5175">
        <f t="shared" si="81"/>
        <v>0.61640956119970503</v>
      </c>
      <c r="K5175" t="str" cm="1">
        <f t="array" ref="K5175">INDEX($P$6:$P$13,MATCH(MIN(ABS(MOD(J5175 - $Q$6:$Q$13 + PI(), 2*PI()) - PI())),ABS(MOD(J5175 - $Q$6:$Q$13 + PI(), 2*PI()) - PI()),0))</f>
        <v>NE</v>
      </c>
      <c r="L5175">
        <v>9.3973737372456706E-2</v>
      </c>
      <c r="M5175">
        <v>9.6410841412014392</v>
      </c>
      <c r="N5175">
        <v>1.08447053697374</v>
      </c>
    </row>
    <row r="5176" spans="1:14" x14ac:dyDescent="0.3">
      <c r="A5176">
        <v>1722693</v>
      </c>
      <c r="B5176">
        <v>2024</v>
      </c>
      <c r="C5176">
        <v>8</v>
      </c>
      <c r="D5176">
        <v>3</v>
      </c>
      <c r="E5176">
        <v>1700</v>
      </c>
      <c r="F5176">
        <v>-0.72605529785156198</v>
      </c>
      <c r="G5176">
        <v>-1.47747192382812</v>
      </c>
      <c r="H5176">
        <v>1.64623193421786</v>
      </c>
      <c r="I5176">
        <v>0.45675792339117899</v>
      </c>
      <c r="J5176">
        <f t="shared" si="81"/>
        <v>0.45675792339117899</v>
      </c>
      <c r="K5176" t="str" cm="1">
        <f t="array" ref="K5176">INDEX($P$6:$P$13,MATCH(MIN(ABS(MOD(J5176 - $Q$6:$Q$13 + PI(), 2*PI()) - PI())),ABS(MOD(J5176 - $Q$6:$Q$13 + PI(), 2*PI()) - PI()),0))</f>
        <v>NE</v>
      </c>
      <c r="L5176">
        <v>8.5331121358135295E-2</v>
      </c>
      <c r="M5176">
        <v>9.7111163669162295</v>
      </c>
      <c r="N5176">
        <v>1.09136305914984</v>
      </c>
    </row>
    <row r="5177" spans="1:14" x14ac:dyDescent="0.3">
      <c r="A5177">
        <v>1722697</v>
      </c>
      <c r="B5177">
        <v>2024</v>
      </c>
      <c r="C5177">
        <v>8</v>
      </c>
      <c r="D5177">
        <v>3</v>
      </c>
      <c r="E5177">
        <v>1800</v>
      </c>
      <c r="F5177">
        <v>-0.49614807128906202</v>
      </c>
      <c r="G5177">
        <v>-1.6295703125000001</v>
      </c>
      <c r="H5177">
        <v>1.7034266382868399</v>
      </c>
      <c r="I5177">
        <v>0.29554860545297201</v>
      </c>
      <c r="J5177">
        <f t="shared" si="81"/>
        <v>0.29554860545297201</v>
      </c>
      <c r="K5177" t="str" cm="1">
        <f t="array" ref="K5177">INDEX($P$6:$P$13,MATCH(MIN(ABS(MOD(J5177 - $Q$6:$Q$13 + PI(), 2*PI()) - PI())),ABS(MOD(J5177 - $Q$6:$Q$13 + PI(), 2*PI()) - PI()),0))</f>
        <v>N</v>
      </c>
      <c r="L5177">
        <v>7.7857127015516198E-2</v>
      </c>
      <c r="M5177">
        <v>9.7750380833943602</v>
      </c>
      <c r="N5177">
        <v>1.09837288326687</v>
      </c>
    </row>
    <row r="5178" spans="1:14" x14ac:dyDescent="0.3">
      <c r="A5178">
        <v>1722700</v>
      </c>
      <c r="B5178">
        <v>2024</v>
      </c>
      <c r="C5178">
        <v>8</v>
      </c>
      <c r="D5178">
        <v>3</v>
      </c>
      <c r="E5178">
        <v>1900</v>
      </c>
      <c r="F5178">
        <v>-0.38387939453124997</v>
      </c>
      <c r="G5178">
        <v>-1.9079541015624999</v>
      </c>
      <c r="H5178">
        <v>1.94618915915561</v>
      </c>
      <c r="I5178">
        <v>0.198548650309017</v>
      </c>
      <c r="J5178">
        <f t="shared" si="81"/>
        <v>0.198548650309017</v>
      </c>
      <c r="K5178" t="str" cm="1">
        <f t="array" ref="K5178">INDEX($P$6:$P$13,MATCH(MIN(ABS(MOD(J5178 - $Q$6:$Q$13 + PI(), 2*PI()) - PI())),ABS(MOD(J5178 - $Q$6:$Q$13 + PI(), 2*PI()) - PI()),0))</f>
        <v>N</v>
      </c>
      <c r="L5178">
        <v>7.1123987562162996E-2</v>
      </c>
      <c r="M5178">
        <v>9.8269067340426908</v>
      </c>
      <c r="N5178">
        <v>1.10609753926595</v>
      </c>
    </row>
    <row r="5179" spans="1:14" x14ac:dyDescent="0.3">
      <c r="A5179">
        <v>1722704</v>
      </c>
      <c r="B5179">
        <v>2024</v>
      </c>
      <c r="C5179">
        <v>8</v>
      </c>
      <c r="D5179">
        <v>3</v>
      </c>
      <c r="E5179">
        <v>2000</v>
      </c>
      <c r="F5179">
        <v>-0.52855285644531202</v>
      </c>
      <c r="G5179">
        <v>-2.30044006347656</v>
      </c>
      <c r="H5179">
        <v>2.3603797592134499</v>
      </c>
      <c r="I5179">
        <v>0.225841981507439</v>
      </c>
      <c r="J5179">
        <f t="shared" si="81"/>
        <v>0.225841981507439</v>
      </c>
      <c r="K5179" t="str" cm="1">
        <f t="array" ref="K5179">INDEX($P$6:$P$13,MATCH(MIN(ABS(MOD(J5179 - $Q$6:$Q$13 + PI(), 2*PI()) - PI())),ABS(MOD(J5179 - $Q$6:$Q$13 + PI(), 2*PI()) - PI()),0))</f>
        <v>N</v>
      </c>
      <c r="L5179">
        <v>6.5410813607997803E-2</v>
      </c>
      <c r="M5179">
        <v>9.8726889292398994</v>
      </c>
      <c r="N5179">
        <v>1.11415502760145</v>
      </c>
    </row>
    <row r="5180" spans="1:14" x14ac:dyDescent="0.3">
      <c r="A5180">
        <v>1722708</v>
      </c>
      <c r="B5180">
        <v>2024</v>
      </c>
      <c r="C5180">
        <v>8</v>
      </c>
      <c r="D5180">
        <v>3</v>
      </c>
      <c r="E5180">
        <v>2100</v>
      </c>
      <c r="F5180">
        <v>-0.772748413085937</v>
      </c>
      <c r="G5180">
        <v>-2.4466986083984299</v>
      </c>
      <c r="H5180">
        <v>2.5658281684995301</v>
      </c>
      <c r="I5180">
        <v>0.305918543723181</v>
      </c>
      <c r="J5180">
        <f t="shared" si="81"/>
        <v>0.305918543723181</v>
      </c>
      <c r="K5180" t="str" cm="1">
        <f t="array" ref="K5180">INDEX($P$6:$P$13,MATCH(MIN(ABS(MOD(J5180 - $Q$6:$Q$13 + PI(), 2*PI()) - PI())),ABS(MOD(J5180 - $Q$6:$Q$13 + PI(), 2*PI()) - PI()),0))</f>
        <v>N</v>
      </c>
      <c r="L5180">
        <v>6.09519824010646E-2</v>
      </c>
      <c r="M5180">
        <v>9.9190414216783296</v>
      </c>
      <c r="N5180">
        <v>1.1221132278442301</v>
      </c>
    </row>
    <row r="5181" spans="1:14" x14ac:dyDescent="0.3">
      <c r="A5181">
        <v>1722711</v>
      </c>
      <c r="B5181">
        <v>2024</v>
      </c>
      <c r="C5181">
        <v>8</v>
      </c>
      <c r="D5181">
        <v>3</v>
      </c>
      <c r="E5181">
        <v>2200</v>
      </c>
      <c r="F5181">
        <v>-1.20508178710937</v>
      </c>
      <c r="G5181">
        <v>-2.1034912109374999</v>
      </c>
      <c r="H5181">
        <v>2.4242312983941998</v>
      </c>
      <c r="I5181">
        <v>0.52025166125726696</v>
      </c>
      <c r="J5181">
        <f t="shared" si="81"/>
        <v>0.52025166125726696</v>
      </c>
      <c r="K5181" t="str" cm="1">
        <f t="array" ref="K5181">INDEX($P$6:$P$13,MATCH(MIN(ABS(MOD(J5181 - $Q$6:$Q$13 + PI(), 2*PI()) - PI())),ABS(MOD(J5181 - $Q$6:$Q$13 + PI(), 2*PI()) - PI()),0))</f>
        <v>NE</v>
      </c>
      <c r="L5181">
        <v>5.6715080013496899E-2</v>
      </c>
      <c r="M5181">
        <v>9.9908828735351491</v>
      </c>
      <c r="N5181">
        <v>1.12741067674424</v>
      </c>
    </row>
    <row r="5182" spans="1:14" x14ac:dyDescent="0.3">
      <c r="A5182">
        <v>1722715</v>
      </c>
      <c r="B5182">
        <v>2024</v>
      </c>
      <c r="C5182">
        <v>8</v>
      </c>
      <c r="D5182">
        <v>3</v>
      </c>
      <c r="E5182">
        <v>2300</v>
      </c>
      <c r="F5182">
        <v>-1.39571044921875</v>
      </c>
      <c r="G5182">
        <v>-1.7976220703125001</v>
      </c>
      <c r="H5182">
        <v>2.2758411117063901</v>
      </c>
      <c r="I5182">
        <v>0.66019686238864905</v>
      </c>
      <c r="J5182">
        <f t="shared" si="81"/>
        <v>0.66019686238864905</v>
      </c>
      <c r="K5182" t="str" cm="1">
        <f t="array" ref="K5182">INDEX($P$6:$P$13,MATCH(MIN(ABS(MOD(J5182 - $Q$6:$Q$13 + PI(), 2*PI()) - PI())),ABS(MOD(J5182 - $Q$6:$Q$13 + PI(), 2*PI()) - PI()),0))</f>
        <v>NE</v>
      </c>
      <c r="L5182">
        <v>5.3957835591418098E-2</v>
      </c>
      <c r="M5182">
        <v>10.032615449693401</v>
      </c>
      <c r="N5182">
        <v>1.13460795084635</v>
      </c>
    </row>
    <row r="5183" spans="1:14" x14ac:dyDescent="0.3">
      <c r="A5183">
        <v>1722718</v>
      </c>
      <c r="B5183">
        <v>2024</v>
      </c>
      <c r="C5183">
        <v>8</v>
      </c>
      <c r="D5183">
        <v>3</v>
      </c>
      <c r="E5183">
        <v>0</v>
      </c>
      <c r="F5183">
        <v>-3.2725561523437499</v>
      </c>
      <c r="G5183">
        <v>-1.12715881347656</v>
      </c>
      <c r="H5183">
        <v>3.4612296602567101</v>
      </c>
      <c r="I5183">
        <v>1.2390943414733</v>
      </c>
      <c r="J5183">
        <f t="shared" si="81"/>
        <v>1.2390943414733</v>
      </c>
      <c r="K5183" t="str" cm="1">
        <f t="array" ref="K5183">INDEX($P$6:$P$13,MATCH(MIN(ABS(MOD(J5183 - $Q$6:$Q$13 + PI(), 2*PI()) - PI())),ABS(MOD(J5183 - $Q$6:$Q$13 + PI(), 2*PI()) - PI()),0))</f>
        <v>E</v>
      </c>
      <c r="L5183">
        <v>0.332600026571027</v>
      </c>
      <c r="M5183">
        <v>8.2549143897162498</v>
      </c>
      <c r="N5183">
        <v>1.0056821372773901</v>
      </c>
    </row>
    <row r="5184" spans="1:14" x14ac:dyDescent="0.3">
      <c r="A5184">
        <v>1722722</v>
      </c>
      <c r="B5184">
        <v>2024</v>
      </c>
      <c r="C5184">
        <v>8</v>
      </c>
      <c r="D5184">
        <v>3</v>
      </c>
      <c r="E5184">
        <v>100</v>
      </c>
      <c r="F5184">
        <v>-3.2048492431640598</v>
      </c>
      <c r="G5184">
        <v>-0.99953918457031199</v>
      </c>
      <c r="H5184">
        <v>3.3571025085482198</v>
      </c>
      <c r="I5184">
        <v>1.26847332603258</v>
      </c>
      <c r="J5184">
        <f t="shared" si="81"/>
        <v>1.26847332603258</v>
      </c>
      <c r="K5184" t="str" cm="1">
        <f t="array" ref="K5184">INDEX($P$6:$P$13,MATCH(MIN(ABS(MOD(J5184 - $Q$6:$Q$13 + PI(), 2*PI()) - PI())),ABS(MOD(J5184 - $Q$6:$Q$13 + PI(), 2*PI()) - PI()),0))</f>
        <v>E</v>
      </c>
      <c r="L5184">
        <v>0.31877910453504499</v>
      </c>
      <c r="M5184">
        <v>8.3144376542833101</v>
      </c>
      <c r="N5184">
        <v>1.0071644120746099</v>
      </c>
    </row>
    <row r="5185" spans="1:14" x14ac:dyDescent="0.3">
      <c r="A5185">
        <v>1722726</v>
      </c>
      <c r="B5185">
        <v>2024</v>
      </c>
      <c r="C5185">
        <v>8</v>
      </c>
      <c r="D5185">
        <v>3</v>
      </c>
      <c r="E5185">
        <v>200</v>
      </c>
      <c r="F5185">
        <v>-3.1337194824218702</v>
      </c>
      <c r="G5185">
        <v>-0.880823974609375</v>
      </c>
      <c r="H5185">
        <v>3.2551572417868</v>
      </c>
      <c r="I5185">
        <v>1.29678698229328</v>
      </c>
      <c r="J5185">
        <f t="shared" si="81"/>
        <v>1.29678698229328</v>
      </c>
      <c r="K5185" t="str" cm="1">
        <f t="array" ref="K5185">INDEX($P$6:$P$13,MATCH(MIN(ABS(MOD(J5185 - $Q$6:$Q$13 + PI(), 2*PI()) - PI())),ABS(MOD(J5185 - $Q$6:$Q$13 + PI(), 2*PI()) - PI()),0))</f>
        <v>E</v>
      </c>
      <c r="L5185">
        <v>0.30434810962526498</v>
      </c>
      <c r="M5185">
        <v>8.3724935319688498</v>
      </c>
      <c r="N5185">
        <v>1.0072202748722501</v>
      </c>
    </row>
    <row r="5186" spans="1:14" x14ac:dyDescent="0.3">
      <c r="A5186">
        <v>1722729</v>
      </c>
      <c r="B5186">
        <v>2024</v>
      </c>
      <c r="C5186">
        <v>8</v>
      </c>
      <c r="D5186">
        <v>4</v>
      </c>
      <c r="E5186">
        <v>300</v>
      </c>
      <c r="F5186">
        <v>-0.94082397460937495</v>
      </c>
      <c r="G5186">
        <v>-1.0328186035156199</v>
      </c>
      <c r="H5186">
        <v>1.3970912708079399</v>
      </c>
      <c r="I5186">
        <v>0.73882028101959896</v>
      </c>
      <c r="J5186">
        <f t="shared" si="81"/>
        <v>0.73882028101959896</v>
      </c>
      <c r="K5186" t="str" cm="1">
        <f t="array" ref="K5186">INDEX($P$6:$P$13,MATCH(MIN(ABS(MOD(J5186 - $Q$6:$Q$13 + PI(), 2*PI()) - PI())),ABS(MOD(J5186 - $Q$6:$Q$13 + PI(), 2*PI()) - PI()),0))</f>
        <v>NE</v>
      </c>
      <c r="L5186">
        <v>4.4861469067734298E-2</v>
      </c>
      <c r="M5186">
        <v>10.200403637356199</v>
      </c>
      <c r="N5186">
        <v>1.17029062906901</v>
      </c>
    </row>
    <row r="5187" spans="1:14" x14ac:dyDescent="0.3">
      <c r="A5187">
        <v>1722733</v>
      </c>
      <c r="B5187">
        <v>2024</v>
      </c>
      <c r="C5187">
        <v>8</v>
      </c>
      <c r="D5187">
        <v>4</v>
      </c>
      <c r="E5187">
        <v>400</v>
      </c>
      <c r="F5187">
        <v>-0.46065673828124998</v>
      </c>
      <c r="G5187">
        <v>-1.1364984130859299</v>
      </c>
      <c r="H5187">
        <v>1.2263088002093001</v>
      </c>
      <c r="I5187">
        <v>0.38509261949851997</v>
      </c>
      <c r="J5187">
        <f t="shared" ref="J5187:J5250" si="82">IF(I5187&lt;0,I5187+2*PI(),I5187)</f>
        <v>0.38509261949851997</v>
      </c>
      <c r="K5187" t="str" cm="1">
        <f t="array" ref="K5187">INDEX($P$6:$P$13,MATCH(MIN(ABS(MOD(J5187 - $Q$6:$Q$13 + PI(), 2*PI()) - PI())),ABS(MOD(J5187 - $Q$6:$Q$13 + PI(), 2*PI()) - PI()),0))</f>
        <v>N</v>
      </c>
      <c r="L5187">
        <v>0.73996458688466604</v>
      </c>
      <c r="M5187">
        <v>10.211735937330401</v>
      </c>
      <c r="N5187">
        <v>1.1738661660088401</v>
      </c>
    </row>
    <row r="5188" spans="1:14" x14ac:dyDescent="0.3">
      <c r="A5188">
        <v>1722736</v>
      </c>
      <c r="B5188">
        <v>2024</v>
      </c>
      <c r="C5188">
        <v>8</v>
      </c>
      <c r="D5188">
        <v>4</v>
      </c>
      <c r="E5188">
        <v>500</v>
      </c>
      <c r="F5188">
        <v>-0.18078796386718701</v>
      </c>
      <c r="G5188">
        <v>-1.3000860595703101</v>
      </c>
      <c r="H5188">
        <v>1.3125959203686</v>
      </c>
      <c r="I5188">
        <v>0.13817238069062601</v>
      </c>
      <c r="J5188">
        <f t="shared" si="82"/>
        <v>0.13817238069062601</v>
      </c>
      <c r="K5188" t="str" cm="1">
        <f t="array" ref="K5188">INDEX($P$6:$P$13,MATCH(MIN(ABS(MOD(J5188 - $Q$6:$Q$13 + PI(), 2*PI()) - PI())),ABS(MOD(J5188 - $Q$6:$Q$13 + PI(), 2*PI()) - PI()),0))</f>
        <v>N</v>
      </c>
      <c r="L5188">
        <v>0.73620925349092603</v>
      </c>
      <c r="M5188">
        <v>10.2144095102945</v>
      </c>
      <c r="N5188">
        <v>1.1768453386094799</v>
      </c>
    </row>
    <row r="5189" spans="1:14" x14ac:dyDescent="0.3">
      <c r="A5189">
        <v>1722740</v>
      </c>
      <c r="B5189">
        <v>2024</v>
      </c>
      <c r="C5189">
        <v>8</v>
      </c>
      <c r="D5189">
        <v>4</v>
      </c>
      <c r="E5189">
        <v>600</v>
      </c>
      <c r="F5189">
        <v>0.102649536132812</v>
      </c>
      <c r="G5189">
        <v>-1.5021051025390599</v>
      </c>
      <c r="H5189">
        <v>1.5056084040487301</v>
      </c>
      <c r="I5189">
        <v>-6.8231039486180103E-2</v>
      </c>
      <c r="J5189">
        <f t="shared" si="82"/>
        <v>6.2149542676934058</v>
      </c>
      <c r="K5189" t="str" cm="1">
        <f t="array" ref="K5189">INDEX($P$6:$P$13,MATCH(MIN(ABS(MOD(J5189 - $Q$6:$Q$13 + PI(), 2*PI()) - PI())),ABS(MOD(J5189 - $Q$6:$Q$13 + PI(), 2*PI()) - PI()),0))</f>
        <v>N</v>
      </c>
      <c r="L5189">
        <v>1.42938075353142</v>
      </c>
      <c r="M5189">
        <v>10.204495535956401</v>
      </c>
      <c r="N5189">
        <v>1.1795107523600199</v>
      </c>
    </row>
    <row r="5190" spans="1:14" x14ac:dyDescent="0.3">
      <c r="A5190">
        <v>1722744</v>
      </c>
      <c r="B5190">
        <v>2024</v>
      </c>
      <c r="C5190">
        <v>8</v>
      </c>
      <c r="D5190">
        <v>4</v>
      </c>
      <c r="E5190">
        <v>700</v>
      </c>
      <c r="F5190">
        <v>0.34576110839843699</v>
      </c>
      <c r="G5190">
        <v>-1.88350708007812</v>
      </c>
      <c r="H5190">
        <v>1.91498033013014</v>
      </c>
      <c r="I5190">
        <v>-0.18155167014717799</v>
      </c>
      <c r="J5190">
        <f t="shared" si="82"/>
        <v>6.1016336370324087</v>
      </c>
      <c r="K5190" t="str" cm="1">
        <f t="array" ref="K5190">INDEX($P$6:$P$13,MATCH(MIN(ABS(MOD(J5190 - $Q$6:$Q$13 + PI(), 2*PI()) - PI())),ABS(MOD(J5190 - $Q$6:$Q$13 + PI(), 2*PI()) - PI()),0))</f>
        <v>N</v>
      </c>
      <c r="L5190">
        <v>2.1207359481178099</v>
      </c>
      <c r="M5190">
        <v>10.175289471944099</v>
      </c>
      <c r="N5190">
        <v>1.1824080149332601</v>
      </c>
    </row>
    <row r="5191" spans="1:14" x14ac:dyDescent="0.3">
      <c r="A5191">
        <v>1722747</v>
      </c>
      <c r="B5191">
        <v>2024</v>
      </c>
      <c r="C5191">
        <v>8</v>
      </c>
      <c r="D5191">
        <v>4</v>
      </c>
      <c r="E5191">
        <v>800</v>
      </c>
      <c r="F5191">
        <v>0.38407836914062499</v>
      </c>
      <c r="G5191">
        <v>-2.18508178710937</v>
      </c>
      <c r="H5191">
        <v>2.21858031407448</v>
      </c>
      <c r="I5191">
        <v>-0.17399559295115899</v>
      </c>
      <c r="J5191">
        <f t="shared" si="82"/>
        <v>6.1091897142284273</v>
      </c>
      <c r="K5191" t="str" cm="1">
        <f t="array" ref="K5191">INDEX($P$6:$P$13,MATCH(MIN(ABS(MOD(J5191 - $Q$6:$Q$13 + PI(), 2*PI()) - PI())),ABS(MOD(J5191 - $Q$6:$Q$13 + PI(), 2*PI()) - PI()),0))</f>
        <v>N</v>
      </c>
      <c r="L5191">
        <v>2.1116085648889902</v>
      </c>
      <c r="M5191">
        <v>10.1379053327772</v>
      </c>
      <c r="N5191">
        <v>1.1848936080932599</v>
      </c>
    </row>
    <row r="5192" spans="1:14" x14ac:dyDescent="0.3">
      <c r="A5192">
        <v>1722751</v>
      </c>
      <c r="B5192">
        <v>2024</v>
      </c>
      <c r="C5192">
        <v>8</v>
      </c>
      <c r="D5192">
        <v>4</v>
      </c>
      <c r="E5192">
        <v>900</v>
      </c>
      <c r="F5192">
        <v>0.218397827148437</v>
      </c>
      <c r="G5192">
        <v>-2.2628161621093699</v>
      </c>
      <c r="H5192">
        <v>2.2733311669016798</v>
      </c>
      <c r="I5192">
        <v>-9.6217910689994898E-2</v>
      </c>
      <c r="J5192">
        <f t="shared" si="82"/>
        <v>6.1869673964895915</v>
      </c>
      <c r="K5192" t="str" cm="1">
        <f t="array" ref="K5192">INDEX($P$6:$P$13,MATCH(MIN(ABS(MOD(J5192 - $Q$6:$Q$13 + PI(), 2*PI()) - PI())),ABS(MOD(J5192 - $Q$6:$Q$13 + PI(), 2*PI()) - PI()),0))</f>
        <v>N</v>
      </c>
      <c r="L5192">
        <v>2.1004321244803399</v>
      </c>
      <c r="M5192">
        <v>10.0980034934149</v>
      </c>
      <c r="N5192">
        <v>1.18680000305175</v>
      </c>
    </row>
    <row r="5193" spans="1:14" x14ac:dyDescent="0.3">
      <c r="A5193">
        <v>1722754</v>
      </c>
      <c r="B5193">
        <v>2024</v>
      </c>
      <c r="C5193">
        <v>8</v>
      </c>
      <c r="D5193">
        <v>4</v>
      </c>
      <c r="E5193">
        <v>1000</v>
      </c>
      <c r="F5193">
        <v>0.49878295898437502</v>
      </c>
      <c r="G5193">
        <v>-1.85230834960937</v>
      </c>
      <c r="H5193">
        <v>1.9182884721036599</v>
      </c>
      <c r="I5193">
        <v>-0.26303729552553801</v>
      </c>
      <c r="J5193">
        <f t="shared" si="82"/>
        <v>6.0201480116540482</v>
      </c>
      <c r="K5193" t="str" cm="1">
        <f t="array" ref="K5193">INDEX($P$6:$P$13,MATCH(MIN(ABS(MOD(J5193 - $Q$6:$Q$13 + PI(), 2*PI()) - PI())),ABS(MOD(J5193 - $Q$6:$Q$13 + PI(), 2*PI()) - PI()),0))</f>
        <v>N</v>
      </c>
      <c r="L5193">
        <v>4.1787167720713203</v>
      </c>
      <c r="M5193">
        <v>10.067683007982</v>
      </c>
      <c r="N5193">
        <v>1.1868779924180699</v>
      </c>
    </row>
    <row r="5194" spans="1:14" x14ac:dyDescent="0.3">
      <c r="A5194">
        <v>1722758</v>
      </c>
      <c r="B5194">
        <v>2024</v>
      </c>
      <c r="C5194">
        <v>8</v>
      </c>
      <c r="D5194">
        <v>4</v>
      </c>
      <c r="E5194">
        <v>1100</v>
      </c>
      <c r="F5194">
        <v>0.59374389648437498</v>
      </c>
      <c r="G5194">
        <v>-1.8344061279296799</v>
      </c>
      <c r="H5194">
        <v>1.92810208671595</v>
      </c>
      <c r="I5194">
        <v>-0.31302931128003902</v>
      </c>
      <c r="J5194">
        <f t="shared" si="82"/>
        <v>5.9701559958995469</v>
      </c>
      <c r="K5194" t="str" cm="1">
        <f t="array" ref="K5194">INDEX($P$6:$P$13,MATCH(MIN(ABS(MOD(J5194 - $Q$6:$Q$13 + PI(), 2*PI()) - PI())),ABS(MOD(J5194 - $Q$6:$Q$13 + PI(), 2*PI()) - PI()),0))</f>
        <v>N</v>
      </c>
      <c r="L5194">
        <v>4.1600962696787001</v>
      </c>
      <c r="M5194">
        <v>10.0097532272338</v>
      </c>
      <c r="N5194">
        <v>1.1891341739230601</v>
      </c>
    </row>
    <row r="5195" spans="1:14" x14ac:dyDescent="0.3">
      <c r="A5195">
        <v>1722762</v>
      </c>
      <c r="B5195">
        <v>2024</v>
      </c>
      <c r="C5195">
        <v>8</v>
      </c>
      <c r="D5195">
        <v>4</v>
      </c>
      <c r="E5195">
        <v>1200</v>
      </c>
      <c r="F5195">
        <v>0.82096069335937505</v>
      </c>
      <c r="G5195">
        <v>-1.7342578125000001</v>
      </c>
      <c r="H5195">
        <v>1.9187565296979101</v>
      </c>
      <c r="I5195">
        <v>-0.44212466293477298</v>
      </c>
      <c r="J5195">
        <f t="shared" si="82"/>
        <v>5.8410606442448136</v>
      </c>
      <c r="K5195" t="str" cm="1">
        <f t="array" ref="K5195">INDEX($P$6:$P$13,MATCH(MIN(ABS(MOD(J5195 - $Q$6:$Q$13 + PI(), 2*PI()) - PI())),ABS(MOD(J5195 - $Q$6:$Q$13 + PI(), 2*PI()) - PI()),0))</f>
        <v>NW</v>
      </c>
      <c r="L5195">
        <v>4.1369176712574696</v>
      </c>
      <c r="M5195">
        <v>9.9399640825059592</v>
      </c>
      <c r="N5195">
        <v>1.1926183700561499</v>
      </c>
    </row>
    <row r="5196" spans="1:14" x14ac:dyDescent="0.3">
      <c r="A5196">
        <v>1722765</v>
      </c>
      <c r="B5196">
        <v>2024</v>
      </c>
      <c r="C5196">
        <v>8</v>
      </c>
      <c r="D5196">
        <v>4</v>
      </c>
      <c r="E5196">
        <v>1300</v>
      </c>
      <c r="F5196">
        <v>0.89491149902343703</v>
      </c>
      <c r="G5196">
        <v>-1.47840270996093</v>
      </c>
      <c r="H5196">
        <v>1.7281612088877001</v>
      </c>
      <c r="I5196">
        <v>-0.54432444708908301</v>
      </c>
      <c r="J5196">
        <f t="shared" si="82"/>
        <v>5.7388608600905036</v>
      </c>
      <c r="K5196" t="str" cm="1">
        <f t="array" ref="K5196">INDEX($P$6:$P$13,MATCH(MIN(ABS(MOD(J5196 - $Q$6:$Q$13 + PI(), 2*PI()) - PI())),ABS(MOD(J5196 - $Q$6:$Q$13 + PI(), 2*PI()) - PI()),0))</f>
        <v>NW</v>
      </c>
      <c r="L5196">
        <v>5.5061118672499196</v>
      </c>
      <c r="M5196">
        <v>9.8340201907687703</v>
      </c>
      <c r="N5196">
        <v>1.1891679763793901</v>
      </c>
    </row>
    <row r="5197" spans="1:14" x14ac:dyDescent="0.3">
      <c r="A5197">
        <v>1722769</v>
      </c>
      <c r="B5197">
        <v>2024</v>
      </c>
      <c r="C5197">
        <v>8</v>
      </c>
      <c r="D5197">
        <v>4</v>
      </c>
      <c r="E5197">
        <v>1400</v>
      </c>
      <c r="F5197">
        <v>1.153291015625</v>
      </c>
      <c r="G5197">
        <v>-1.4606085205078101</v>
      </c>
      <c r="H5197">
        <v>1.8610366511440199</v>
      </c>
      <c r="I5197">
        <v>-0.66836492203259301</v>
      </c>
      <c r="J5197">
        <f t="shared" si="82"/>
        <v>5.6148203851469933</v>
      </c>
      <c r="K5197" t="str" cm="1">
        <f t="array" ref="K5197">INDEX($P$6:$P$13,MATCH(MIN(ABS(MOD(J5197 - $Q$6:$Q$13 + PI(), 2*PI()) - PI())),ABS(MOD(J5197 - $Q$6:$Q$13 + PI(), 2*PI()) - PI()),0))</f>
        <v>NW</v>
      </c>
      <c r="L5197">
        <v>6.1727036550881396</v>
      </c>
      <c r="M5197">
        <v>9.74594232771131</v>
      </c>
      <c r="N5197">
        <v>1.1933790842692</v>
      </c>
    </row>
    <row r="5198" spans="1:14" x14ac:dyDescent="0.3">
      <c r="A5198">
        <v>1722772</v>
      </c>
      <c r="B5198">
        <v>2024</v>
      </c>
      <c r="C5198">
        <v>8</v>
      </c>
      <c r="D5198">
        <v>4</v>
      </c>
      <c r="E5198">
        <v>1500</v>
      </c>
      <c r="F5198">
        <v>1.31718994140625</v>
      </c>
      <c r="G5198">
        <v>-1.6816418457031199</v>
      </c>
      <c r="H5198">
        <v>2.1360965893333499</v>
      </c>
      <c r="I5198">
        <v>-0.66445995661630897</v>
      </c>
      <c r="J5198">
        <f t="shared" si="82"/>
        <v>5.6187253505632775</v>
      </c>
      <c r="K5198" t="str" cm="1">
        <f t="array" ref="K5198">INDEX($P$6:$P$13,MATCH(MIN(ABS(MOD(J5198 - $Q$6:$Q$13 + PI(), 2*PI()) - PI())),ABS(MOD(J5198 - $Q$6:$Q$13 + PI(), 2*PI()) - PI()),0))</f>
        <v>NW</v>
      </c>
      <c r="L5198">
        <v>6.1374396146486099</v>
      </c>
      <c r="M5198">
        <v>9.6523431142171194</v>
      </c>
      <c r="N5198">
        <v>1.1989511913723401</v>
      </c>
    </row>
    <row r="5199" spans="1:14" x14ac:dyDescent="0.3">
      <c r="A5199">
        <v>1722776</v>
      </c>
      <c r="B5199">
        <v>2024</v>
      </c>
      <c r="C5199">
        <v>8</v>
      </c>
      <c r="D5199">
        <v>4</v>
      </c>
      <c r="E5199">
        <v>1600</v>
      </c>
      <c r="F5199">
        <v>1.59400634765625</v>
      </c>
      <c r="G5199">
        <v>-1.8873858642578101</v>
      </c>
      <c r="H5199">
        <v>2.47044158744314</v>
      </c>
      <c r="I5199">
        <v>-0.70132605687429395</v>
      </c>
      <c r="J5199">
        <f t="shared" si="82"/>
        <v>5.5818592503052926</v>
      </c>
      <c r="K5199" t="str" cm="1">
        <f t="array" ref="K5199">INDEX($P$6:$P$13,MATCH(MIN(ABS(MOD(J5199 - $Q$6:$Q$13 + PI(), 2*PI()) - PI())),ABS(MOD(J5199 - $Q$6:$Q$13 + PI(), 2*PI()) - PI()),0))</f>
        <v>NW</v>
      </c>
      <c r="L5199">
        <v>6.0984873920061</v>
      </c>
      <c r="M5199">
        <v>9.5508489608764595</v>
      </c>
      <c r="N5199">
        <v>1.20609336429172</v>
      </c>
    </row>
    <row r="5200" spans="1:14" x14ac:dyDescent="0.3">
      <c r="A5200">
        <v>1722780</v>
      </c>
      <c r="B5200">
        <v>2024</v>
      </c>
      <c r="C5200">
        <v>8</v>
      </c>
      <c r="D5200">
        <v>4</v>
      </c>
      <c r="E5200">
        <v>1700</v>
      </c>
      <c r="F5200">
        <v>1.75186584472656</v>
      </c>
      <c r="G5200">
        <v>-2.2369781494140599</v>
      </c>
      <c r="H5200">
        <v>2.8413210270709399</v>
      </c>
      <c r="I5200">
        <v>-0.66437523482944505</v>
      </c>
      <c r="J5200">
        <f t="shared" si="82"/>
        <v>5.6188100723501408</v>
      </c>
      <c r="K5200" t="str" cm="1">
        <f t="array" ref="K5200">INDEX($P$6:$P$13,MATCH(MIN(ABS(MOD(J5200 - $Q$6:$Q$13 + PI(), 2*PI()) - PI())),ABS(MOD(J5200 - $Q$6:$Q$13 + PI(), 2*PI()) - PI()),0))</f>
        <v>NW</v>
      </c>
      <c r="L5200">
        <v>6.0579330116518104</v>
      </c>
      <c r="M5200">
        <v>9.4507157007853095</v>
      </c>
      <c r="N5200">
        <v>1.2140636444091699</v>
      </c>
    </row>
    <row r="5201" spans="1:14" x14ac:dyDescent="0.3">
      <c r="A5201">
        <v>1722783</v>
      </c>
      <c r="B5201">
        <v>2024</v>
      </c>
      <c r="C5201">
        <v>8</v>
      </c>
      <c r="D5201">
        <v>4</v>
      </c>
      <c r="E5201">
        <v>1800</v>
      </c>
      <c r="F5201">
        <v>1.8689233398437499</v>
      </c>
      <c r="G5201">
        <v>-2.5029217529296801</v>
      </c>
      <c r="H5201">
        <v>3.12369840917802</v>
      </c>
      <c r="I5201">
        <v>-0.64138362369733304</v>
      </c>
      <c r="J5201">
        <f t="shared" si="82"/>
        <v>5.6418016834822531</v>
      </c>
      <c r="K5201" t="str" cm="1">
        <f t="array" ref="K5201">INDEX($P$6:$P$13,MATCH(MIN(ABS(MOD(J5201 - $Q$6:$Q$13 + PI(), 2*PI()) - PI())),ABS(MOD(J5201 - $Q$6:$Q$13 + PI(), 2*PI()) - PI()),0))</f>
        <v>NW</v>
      </c>
      <c r="L5201">
        <v>6.0163924331551799</v>
      </c>
      <c r="M5201">
        <v>9.3518870671590104</v>
      </c>
      <c r="N5201">
        <v>1.22277175055609</v>
      </c>
    </row>
    <row r="5202" spans="1:14" x14ac:dyDescent="0.3">
      <c r="A5202">
        <v>1722787</v>
      </c>
      <c r="B5202">
        <v>2024</v>
      </c>
      <c r="C5202">
        <v>8</v>
      </c>
      <c r="D5202">
        <v>4</v>
      </c>
      <c r="E5202">
        <v>1900</v>
      </c>
      <c r="F5202">
        <v>1.85828674316406</v>
      </c>
      <c r="G5202">
        <v>-2.7587420654296801</v>
      </c>
      <c r="H5202">
        <v>3.32624223462311</v>
      </c>
      <c r="I5202">
        <v>-0.59278677925321799</v>
      </c>
      <c r="J5202">
        <f t="shared" si="82"/>
        <v>5.6903985279263685</v>
      </c>
      <c r="K5202" t="str" cm="1">
        <f t="array" ref="K5202">INDEX($P$6:$P$13,MATCH(MIN(ABS(MOD(J5202 - $Q$6:$Q$13 + PI(), 2*PI()) - PI())),ABS(MOD(J5202 - $Q$6:$Q$13 + PI(), 2*PI()) - PI()),0))</f>
        <v>NW</v>
      </c>
      <c r="L5202">
        <v>5.9749323413048199</v>
      </c>
      <c r="M5202">
        <v>9.2510806189643002</v>
      </c>
      <c r="N5202">
        <v>1.2322167290581501</v>
      </c>
    </row>
    <row r="5203" spans="1:14" x14ac:dyDescent="0.3">
      <c r="A5203">
        <v>1722790</v>
      </c>
      <c r="B5203">
        <v>2024</v>
      </c>
      <c r="C5203">
        <v>8</v>
      </c>
      <c r="D5203">
        <v>4</v>
      </c>
      <c r="E5203">
        <v>2000</v>
      </c>
      <c r="F5203">
        <v>1.75364562988281</v>
      </c>
      <c r="G5203">
        <v>-2.82090637207031</v>
      </c>
      <c r="H5203">
        <v>3.32156375148723</v>
      </c>
      <c r="I5203">
        <v>-0.55619416060954796</v>
      </c>
      <c r="J5203">
        <f t="shared" si="82"/>
        <v>5.7269911465700378</v>
      </c>
      <c r="K5203" t="str" cm="1">
        <f t="array" ref="K5203">INDEX($P$6:$P$13,MATCH(MIN(ABS(MOD(J5203 - $Q$6:$Q$13 + PI(), 2*PI()) - PI())),ABS(MOD(J5203 - $Q$6:$Q$13 + PI(), 2*PI()) - PI()),0))</f>
        <v>NW</v>
      </c>
      <c r="L5203">
        <v>5.9347003809865004</v>
      </c>
      <c r="M5203">
        <v>9.1542339324951101</v>
      </c>
      <c r="N5203">
        <v>1.2415537304348401</v>
      </c>
    </row>
    <row r="5204" spans="1:14" x14ac:dyDescent="0.3">
      <c r="A5204">
        <v>1722794</v>
      </c>
      <c r="B5204">
        <v>2024</v>
      </c>
      <c r="C5204">
        <v>8</v>
      </c>
      <c r="D5204">
        <v>4</v>
      </c>
      <c r="E5204">
        <v>2100</v>
      </c>
      <c r="F5204">
        <v>1.63633056640625</v>
      </c>
      <c r="G5204">
        <v>-2.6985803222656202</v>
      </c>
      <c r="H5204">
        <v>3.1559330598532398</v>
      </c>
      <c r="I5204">
        <v>-0.54508810907120797</v>
      </c>
      <c r="J5204">
        <f t="shared" si="82"/>
        <v>5.7380971981083784</v>
      </c>
      <c r="K5204" t="str" cm="1">
        <f t="array" ref="K5204">INDEX($P$6:$P$13,MATCH(MIN(ABS(MOD(J5204 - $Q$6:$Q$13 + PI(), 2*PI()) - PI())),ABS(MOD(J5204 - $Q$6:$Q$13 + PI(), 2*PI()) - PI()),0))</f>
        <v>NW</v>
      </c>
      <c r="L5204">
        <v>5.89662072827982</v>
      </c>
      <c r="M5204">
        <v>9.0658628675672706</v>
      </c>
      <c r="N5204">
        <v>1.2501163482666</v>
      </c>
    </row>
    <row r="5205" spans="1:14" x14ac:dyDescent="0.3">
      <c r="A5205">
        <v>1722798</v>
      </c>
      <c r="B5205">
        <v>2024</v>
      </c>
      <c r="C5205">
        <v>8</v>
      </c>
      <c r="D5205">
        <v>4</v>
      </c>
      <c r="E5205">
        <v>2200</v>
      </c>
      <c r="F5205">
        <v>1.38517333984375</v>
      </c>
      <c r="G5205">
        <v>-2.5513000488281201</v>
      </c>
      <c r="H5205">
        <v>2.9030737366736399</v>
      </c>
      <c r="I5205">
        <v>-0.49739777869280999</v>
      </c>
      <c r="J5205">
        <f t="shared" si="82"/>
        <v>5.7857875284867761</v>
      </c>
      <c r="K5205" t="str" cm="1">
        <f t="array" ref="K5205">INDEX($P$6:$P$13,MATCH(MIN(ABS(MOD(J5205 - $Q$6:$Q$13 + PI(), 2*PI()) - PI())),ABS(MOD(J5205 - $Q$6:$Q$13 + PI(), 2*PI()) - PI()),0))</f>
        <v>NW</v>
      </c>
      <c r="L5205">
        <v>5.8609362634761997</v>
      </c>
      <c r="M5205">
        <v>9.00044706132676</v>
      </c>
      <c r="N5205">
        <v>1.2555859883626299</v>
      </c>
    </row>
    <row r="5206" spans="1:14" x14ac:dyDescent="0.3">
      <c r="A5206">
        <v>1722801</v>
      </c>
      <c r="B5206">
        <v>2024</v>
      </c>
      <c r="C5206">
        <v>8</v>
      </c>
      <c r="D5206">
        <v>4</v>
      </c>
      <c r="E5206">
        <v>2300</v>
      </c>
      <c r="F5206">
        <v>1.3287341308593701</v>
      </c>
      <c r="G5206">
        <v>-2.2849133300781199</v>
      </c>
      <c r="H5206">
        <v>2.6431729637841102</v>
      </c>
      <c r="I5206">
        <v>-0.52672413315993405</v>
      </c>
      <c r="J5206">
        <f t="shared" si="82"/>
        <v>5.7564611740196518</v>
      </c>
      <c r="K5206" t="str" cm="1">
        <f t="array" ref="K5206">INDEX($P$6:$P$13,MATCH(MIN(ABS(MOD(J5206 - $Q$6:$Q$13 + PI(), 2*PI()) - PI())),ABS(MOD(J5206 - $Q$6:$Q$13 + PI(), 2*PI()) - PI()),0))</f>
        <v>NW</v>
      </c>
      <c r="L5206">
        <v>5.8280934507370503</v>
      </c>
      <c r="M5206">
        <v>8.9262313842773402</v>
      </c>
      <c r="N5206">
        <v>1.2618548075358</v>
      </c>
    </row>
    <row r="5207" spans="1:14" x14ac:dyDescent="0.3">
      <c r="A5207">
        <v>1722805</v>
      </c>
      <c r="B5207">
        <v>2024</v>
      </c>
      <c r="C5207">
        <v>8</v>
      </c>
      <c r="D5207">
        <v>4</v>
      </c>
      <c r="E5207">
        <v>0</v>
      </c>
      <c r="F5207">
        <v>-1.4564703369140599</v>
      </c>
      <c r="G5207">
        <v>-1.4358477783203101</v>
      </c>
      <c r="H5207">
        <v>2.0452297388845899</v>
      </c>
      <c r="I5207">
        <v>0.79252815681769895</v>
      </c>
      <c r="J5207">
        <f t="shared" si="82"/>
        <v>0.79252815681769895</v>
      </c>
      <c r="K5207" t="str" cm="1">
        <f t="array" ref="K5207">INDEX($P$6:$P$13,MATCH(MIN(ABS(MOD(J5207 - $Q$6:$Q$13 + PI(), 2*PI()) - PI())),ABS(MOD(J5207 - $Q$6:$Q$13 + PI(), 2*PI()) - PI()),0))</f>
        <v>NE</v>
      </c>
      <c r="L5207">
        <v>5.16448776417354E-2</v>
      </c>
      <c r="M5207">
        <v>10.0679972966512</v>
      </c>
      <c r="N5207">
        <v>1.14110766516791</v>
      </c>
    </row>
    <row r="5208" spans="1:14" x14ac:dyDescent="0.3">
      <c r="A5208">
        <v>1722808</v>
      </c>
      <c r="B5208">
        <v>2024</v>
      </c>
      <c r="C5208">
        <v>8</v>
      </c>
      <c r="D5208">
        <v>4</v>
      </c>
      <c r="E5208">
        <v>100</v>
      </c>
      <c r="F5208">
        <v>-1.37263916015625</v>
      </c>
      <c r="G5208">
        <v>-1.12175537109375</v>
      </c>
      <c r="H5208">
        <v>1.7727022808616599</v>
      </c>
      <c r="I5208">
        <v>0.88564008263848903</v>
      </c>
      <c r="J5208">
        <f t="shared" si="82"/>
        <v>0.88564008263848903</v>
      </c>
      <c r="K5208" t="str" cm="1">
        <f t="array" ref="K5208">INDEX($P$6:$P$13,MATCH(MIN(ABS(MOD(J5208 - $Q$6:$Q$13 + PI(), 2*PI()) - PI())),ABS(MOD(J5208 - $Q$6:$Q$13 + PI(), 2*PI()) - PI()),0))</f>
        <v>NE</v>
      </c>
      <c r="L5208">
        <v>4.9533419384201902E-2</v>
      </c>
      <c r="M5208">
        <v>10.098979949951101</v>
      </c>
      <c r="N5208">
        <v>1.14669301774766</v>
      </c>
    </row>
    <row r="5209" spans="1:14" x14ac:dyDescent="0.3">
      <c r="A5209">
        <v>1722812</v>
      </c>
      <c r="B5209">
        <v>2024</v>
      </c>
      <c r="C5209">
        <v>8</v>
      </c>
      <c r="D5209">
        <v>4</v>
      </c>
      <c r="E5209">
        <v>200</v>
      </c>
      <c r="F5209">
        <v>-1.12919860839843</v>
      </c>
      <c r="G5209">
        <v>-1.02155517578125</v>
      </c>
      <c r="H5209">
        <v>1.5227161502966999</v>
      </c>
      <c r="I5209">
        <v>0.83540560213443504</v>
      </c>
      <c r="J5209">
        <f t="shared" si="82"/>
        <v>0.83540560213443504</v>
      </c>
      <c r="K5209" t="str" cm="1">
        <f t="array" ref="K5209">INDEX($P$6:$P$13,MATCH(MIN(ABS(MOD(J5209 - $Q$6:$Q$13 + PI(), 2*PI()) - PI())),ABS(MOD(J5209 - $Q$6:$Q$13 + PI(), 2*PI()) - PI()),0))</f>
        <v>NE</v>
      </c>
      <c r="L5209">
        <v>4.7457258645262103E-2</v>
      </c>
      <c r="M5209">
        <v>10.181070115831099</v>
      </c>
      <c r="N5209">
        <v>1.16613419850667</v>
      </c>
    </row>
    <row r="5210" spans="1:14" x14ac:dyDescent="0.3">
      <c r="A5210">
        <v>1722816</v>
      </c>
      <c r="B5210">
        <v>2024</v>
      </c>
      <c r="C5210">
        <v>8</v>
      </c>
      <c r="D5210">
        <v>5</v>
      </c>
      <c r="E5210">
        <v>300</v>
      </c>
      <c r="F5210">
        <v>1.7836676025390601</v>
      </c>
      <c r="G5210">
        <v>-0.82852600097656204</v>
      </c>
      <c r="H5210">
        <v>1.96670421025675</v>
      </c>
      <c r="I5210">
        <v>-1.1359441226548399</v>
      </c>
      <c r="J5210">
        <f t="shared" si="82"/>
        <v>5.1472411845247468</v>
      </c>
      <c r="K5210" t="str" cm="1">
        <f t="array" ref="K5210">INDEX($P$6:$P$13,MATCH(MIN(ABS(MOD(J5210 - $Q$6:$Q$13 + PI(), 2*PI()) - PI())),ABS(MOD(J5210 - $Q$6:$Q$13 + PI(), 2*PI()) - PI()),0))</f>
        <v>NW</v>
      </c>
      <c r="L5210">
        <v>5.72564862700189</v>
      </c>
      <c r="M5210">
        <v>8.7085790634155202</v>
      </c>
      <c r="N5210">
        <v>1.2853004667493999</v>
      </c>
    </row>
    <row r="5211" spans="1:14" x14ac:dyDescent="0.3">
      <c r="A5211">
        <v>1722819</v>
      </c>
      <c r="B5211">
        <v>2024</v>
      </c>
      <c r="C5211">
        <v>8</v>
      </c>
      <c r="D5211">
        <v>5</v>
      </c>
      <c r="E5211">
        <v>400</v>
      </c>
      <c r="F5211">
        <v>2.0552874755859301</v>
      </c>
      <c r="G5211">
        <v>-0.90604614257812499</v>
      </c>
      <c r="H5211">
        <v>2.2461358417916499</v>
      </c>
      <c r="I5211">
        <v>-1.1555886821880199</v>
      </c>
      <c r="J5211">
        <f t="shared" si="82"/>
        <v>5.1275966249915665</v>
      </c>
      <c r="K5211" t="str" cm="1">
        <f t="array" ref="K5211">INDEX($P$6:$P$13,MATCH(MIN(ABS(MOD(J5211 - $Q$6:$Q$13 + PI(), 2*PI()) - PI())),ABS(MOD(J5211 - $Q$6:$Q$13 + PI(), 2*PI()) - PI()),0))</f>
        <v>NW</v>
      </c>
      <c r="L5211">
        <v>5.7068213800849001</v>
      </c>
      <c r="M5211">
        <v>8.6509207619560993</v>
      </c>
      <c r="N5211">
        <v>1.2847090827094101</v>
      </c>
    </row>
    <row r="5212" spans="1:14" x14ac:dyDescent="0.3">
      <c r="A5212">
        <v>1722823</v>
      </c>
      <c r="B5212">
        <v>2024</v>
      </c>
      <c r="C5212">
        <v>8</v>
      </c>
      <c r="D5212">
        <v>5</v>
      </c>
      <c r="E5212">
        <v>500</v>
      </c>
      <c r="F5212">
        <v>2.2239923095703098</v>
      </c>
      <c r="G5212">
        <v>-1.1511529541015599</v>
      </c>
      <c r="H5212">
        <v>2.5042553617322301</v>
      </c>
      <c r="I5212">
        <v>-1.0931629045473701</v>
      </c>
      <c r="J5212">
        <f t="shared" si="82"/>
        <v>5.1900224026322164</v>
      </c>
      <c r="K5212" t="str" cm="1">
        <f t="array" ref="K5212">INDEX($P$6:$P$13,MATCH(MIN(ABS(MOD(J5212 - $Q$6:$Q$13 + PI(), 2*PI()) - PI())),ABS(MOD(J5212 - $Q$6:$Q$13 + PI(), 2*PI()) - PI()),0))</f>
        <v>NW</v>
      </c>
      <c r="L5212">
        <v>5.6901899982587096</v>
      </c>
      <c r="M5212">
        <v>8.5938940048217702</v>
      </c>
      <c r="N5212">
        <v>1.28270509507921</v>
      </c>
    </row>
    <row r="5213" spans="1:14" x14ac:dyDescent="0.3">
      <c r="A5213">
        <v>1722826</v>
      </c>
      <c r="B5213">
        <v>2024</v>
      </c>
      <c r="C5213">
        <v>8</v>
      </c>
      <c r="D5213">
        <v>5</v>
      </c>
      <c r="E5213">
        <v>600</v>
      </c>
      <c r="F5213">
        <v>2.2929437255859302</v>
      </c>
      <c r="G5213">
        <v>-1.33392272949218</v>
      </c>
      <c r="H5213">
        <v>2.6527232756093801</v>
      </c>
      <c r="I5213">
        <v>-1.04390315425712</v>
      </c>
      <c r="J5213">
        <f t="shared" si="82"/>
        <v>5.239282152922466</v>
      </c>
      <c r="K5213" t="str" cm="1">
        <f t="array" ref="K5213">INDEX($P$6:$P$13,MATCH(MIN(ABS(MOD(J5213 - $Q$6:$Q$13 + PI(), 2*PI()) - PI())),ABS(MOD(J5213 - $Q$6:$Q$13 + PI(), 2*PI()) - PI()),0))</f>
        <v>NW</v>
      </c>
      <c r="L5213">
        <v>5.6759717954682802</v>
      </c>
      <c r="M5213">
        <v>8.5398707919650594</v>
      </c>
      <c r="N5213">
        <v>1.2791613472832499</v>
      </c>
    </row>
    <row r="5214" spans="1:14" x14ac:dyDescent="0.3">
      <c r="A5214">
        <v>1722830</v>
      </c>
      <c r="B5214">
        <v>2024</v>
      </c>
      <c r="C5214">
        <v>8</v>
      </c>
      <c r="D5214">
        <v>5</v>
      </c>
      <c r="E5214">
        <v>700</v>
      </c>
      <c r="F5214">
        <v>2.2347784423828099</v>
      </c>
      <c r="G5214">
        <v>-1.37174865722656</v>
      </c>
      <c r="H5214">
        <v>2.6221992802115199</v>
      </c>
      <c r="I5214">
        <v>-1.0202779767457899</v>
      </c>
      <c r="J5214">
        <f t="shared" si="82"/>
        <v>5.2629073304337961</v>
      </c>
      <c r="K5214" t="str" cm="1">
        <f t="array" ref="K5214">INDEX($P$6:$P$13,MATCH(MIN(ABS(MOD(J5214 - $Q$6:$Q$13 + PI(), 2*PI()) - PI())),ABS(MOD(J5214 - $Q$6:$Q$13 + PI(), 2*PI()) - PI()),0))</f>
        <v>NW</v>
      </c>
      <c r="L5214">
        <v>5.6639868603866397</v>
      </c>
      <c r="M5214">
        <v>8.4911591211954693</v>
      </c>
      <c r="N5214">
        <v>1.27404001024034</v>
      </c>
    </row>
    <row r="5215" spans="1:14" x14ac:dyDescent="0.3">
      <c r="A5215">
        <v>1722834</v>
      </c>
      <c r="B5215">
        <v>2024</v>
      </c>
      <c r="C5215">
        <v>8</v>
      </c>
      <c r="D5215">
        <v>5</v>
      </c>
      <c r="E5215">
        <v>800</v>
      </c>
      <c r="F5215">
        <v>2.0640820312499999</v>
      </c>
      <c r="G5215">
        <v>-1.54468139648437</v>
      </c>
      <c r="H5215">
        <v>2.57807588103493</v>
      </c>
      <c r="I5215">
        <v>-0.92834410181384397</v>
      </c>
      <c r="J5215">
        <f t="shared" si="82"/>
        <v>5.3548412053657426</v>
      </c>
      <c r="K5215" t="str" cm="1">
        <f t="array" ref="K5215">INDEX($P$6:$P$13,MATCH(MIN(ABS(MOD(J5215 - $Q$6:$Q$13 + PI(), 2*PI()) - PI())),ABS(MOD(J5215 - $Q$6:$Q$13 + PI(), 2*PI()) - PI()),0))</f>
        <v>NW</v>
      </c>
      <c r="L5215">
        <v>5.6541428700959804</v>
      </c>
      <c r="M5215">
        <v>8.4448137283325195</v>
      </c>
      <c r="N5215">
        <v>1.2678608364529</v>
      </c>
    </row>
    <row r="5216" spans="1:14" x14ac:dyDescent="0.3">
      <c r="A5216">
        <v>1722837</v>
      </c>
      <c r="B5216">
        <v>2024</v>
      </c>
      <c r="C5216">
        <v>8</v>
      </c>
      <c r="D5216">
        <v>5</v>
      </c>
      <c r="E5216">
        <v>900</v>
      </c>
      <c r="F5216">
        <v>1.8001654052734299</v>
      </c>
      <c r="G5216">
        <v>-1.8307537841796799</v>
      </c>
      <c r="H5216">
        <v>2.5675386861022198</v>
      </c>
      <c r="I5216">
        <v>-0.776973945254951</v>
      </c>
      <c r="J5216">
        <f t="shared" si="82"/>
        <v>5.5062113619246356</v>
      </c>
      <c r="K5216" t="str" cm="1">
        <f t="array" ref="K5216">INDEX($P$6:$P$13,MATCH(MIN(ABS(MOD(J5216 - $Q$6:$Q$13 + PI(), 2*PI()) - PI())),ABS(MOD(J5216 - $Q$6:$Q$13 + PI(), 2*PI()) - PI()),0))</f>
        <v>NW</v>
      </c>
      <c r="L5216">
        <v>5.6463153070200196</v>
      </c>
      <c r="M5216">
        <v>8.4019341998630104</v>
      </c>
      <c r="N5216">
        <v>1.2608127593994101</v>
      </c>
    </row>
    <row r="5217" spans="1:14" x14ac:dyDescent="0.3">
      <c r="A5217">
        <v>1722841</v>
      </c>
      <c r="B5217">
        <v>2024</v>
      </c>
      <c r="C5217">
        <v>8</v>
      </c>
      <c r="D5217">
        <v>5</v>
      </c>
      <c r="E5217">
        <v>1000</v>
      </c>
      <c r="F5217">
        <v>2.00199523925781</v>
      </c>
      <c r="G5217">
        <v>-1.5955126953125001</v>
      </c>
      <c r="H5217">
        <v>2.5600089255536398</v>
      </c>
      <c r="I5217">
        <v>-0.89791100899154597</v>
      </c>
      <c r="J5217">
        <f t="shared" si="82"/>
        <v>5.3852742981880404</v>
      </c>
      <c r="K5217" t="str" cm="1">
        <f t="array" ref="K5217">INDEX($P$6:$P$13,MATCH(MIN(ABS(MOD(J5217 - $Q$6:$Q$13 + PI(), 2*PI()) - PI())),ABS(MOD(J5217 - $Q$6:$Q$13 + PI(), 2*PI()) - PI()),0))</f>
        <v>NW</v>
      </c>
      <c r="L5217">
        <v>5.6386373544159696</v>
      </c>
      <c r="M5217">
        <v>8.3699629041883608</v>
      </c>
      <c r="N5217">
        <v>1.2522988849215999</v>
      </c>
    </row>
    <row r="5218" spans="1:14" x14ac:dyDescent="0.3">
      <c r="A5218">
        <v>1722844</v>
      </c>
      <c r="B5218">
        <v>2024</v>
      </c>
      <c r="C5218">
        <v>8</v>
      </c>
      <c r="D5218">
        <v>5</v>
      </c>
      <c r="E5218">
        <v>1100</v>
      </c>
      <c r="F5218">
        <v>1.8381640625</v>
      </c>
      <c r="G5218">
        <v>-1.75572082519531</v>
      </c>
      <c r="H5218">
        <v>2.5419289401340399</v>
      </c>
      <c r="I5218">
        <v>-0.80833400660668098</v>
      </c>
      <c r="J5218">
        <f t="shared" si="82"/>
        <v>5.4748513005729054</v>
      </c>
      <c r="K5218" t="str" cm="1">
        <f t="array" ref="K5218">INDEX($P$6:$P$13,MATCH(MIN(ABS(MOD(J5218 - $Q$6:$Q$13 + PI(), 2*PI()) - PI())),ABS(MOD(J5218 - $Q$6:$Q$13 + PI(), 2*PI()) - PI()),0))</f>
        <v>NW</v>
      </c>
      <c r="L5218">
        <v>5.63435972589172</v>
      </c>
      <c r="M5218">
        <v>8.3298667271931901</v>
      </c>
      <c r="N5218">
        <v>1.2447823418511199</v>
      </c>
    </row>
    <row r="5219" spans="1:14" x14ac:dyDescent="0.3">
      <c r="A5219">
        <v>1722848</v>
      </c>
      <c r="B5219">
        <v>2024</v>
      </c>
      <c r="C5219">
        <v>8</v>
      </c>
      <c r="D5219">
        <v>5</v>
      </c>
      <c r="E5219">
        <v>1200</v>
      </c>
      <c r="F5219">
        <v>1.49744262695312</v>
      </c>
      <c r="G5219">
        <v>-1.8377978515625</v>
      </c>
      <c r="H5219">
        <v>2.3706191942663399</v>
      </c>
      <c r="I5219">
        <v>-0.68370202268759905</v>
      </c>
      <c r="J5219">
        <f t="shared" si="82"/>
        <v>5.5994832844919875</v>
      </c>
      <c r="K5219" t="str" cm="1">
        <f t="array" ref="K5219">INDEX($P$6:$P$13,MATCH(MIN(ABS(MOD(J5219 - $Q$6:$Q$13 + PI(), 2*PI()) - PI())),ABS(MOD(J5219 - $Q$6:$Q$13 + PI(), 2*PI()) - PI()),0))</f>
        <v>NW</v>
      </c>
      <c r="L5219">
        <v>5.6323423517753097</v>
      </c>
      <c r="M5219">
        <v>8.29413106706407</v>
      </c>
      <c r="N5219">
        <v>1.23710833655463</v>
      </c>
    </row>
    <row r="5220" spans="1:14" x14ac:dyDescent="0.3">
      <c r="A5220">
        <v>1722852</v>
      </c>
      <c r="B5220">
        <v>2024</v>
      </c>
      <c r="C5220">
        <v>8</v>
      </c>
      <c r="D5220">
        <v>5</v>
      </c>
      <c r="E5220">
        <v>1300</v>
      </c>
      <c r="F5220">
        <v>1.24268493652343</v>
      </c>
      <c r="G5220">
        <v>-1.8006201171875</v>
      </c>
      <c r="H5220">
        <v>2.18780681457083</v>
      </c>
      <c r="I5220">
        <v>-0.60407968578887505</v>
      </c>
      <c r="J5220">
        <f t="shared" si="82"/>
        <v>5.6791056213907112</v>
      </c>
      <c r="K5220" t="str" cm="1">
        <f t="array" ref="K5220">INDEX($P$6:$P$13,MATCH(MIN(ABS(MOD(J5220 - $Q$6:$Q$13 + PI(), 2*PI()) - PI())),ABS(MOD(J5220 - $Q$6:$Q$13 + PI(), 2*PI()) - PI()),0))</f>
        <v>NW</v>
      </c>
      <c r="L5220">
        <v>5.6328730901898796</v>
      </c>
      <c r="M5220">
        <v>8.2654636171128999</v>
      </c>
      <c r="N5220">
        <v>1.22930071089002</v>
      </c>
    </row>
    <row r="5221" spans="1:14" x14ac:dyDescent="0.3">
      <c r="A5221">
        <v>1722855</v>
      </c>
      <c r="B5221">
        <v>2024</v>
      </c>
      <c r="C5221">
        <v>8</v>
      </c>
      <c r="D5221">
        <v>5</v>
      </c>
      <c r="E5221">
        <v>1400</v>
      </c>
      <c r="F5221">
        <v>0.95965942382812497</v>
      </c>
      <c r="G5221">
        <v>-1.83108642578125</v>
      </c>
      <c r="H5221">
        <v>2.0673228360424201</v>
      </c>
      <c r="I5221">
        <v>-0.48273564604704799</v>
      </c>
      <c r="J5221">
        <f t="shared" si="82"/>
        <v>5.8004496611325385</v>
      </c>
      <c r="K5221" t="str" cm="1">
        <f t="array" ref="K5221">INDEX($P$6:$P$13,MATCH(MIN(ABS(MOD(J5221 - $Q$6:$Q$13 + PI(), 2*PI()) - PI())),ABS(MOD(J5221 - $Q$6:$Q$13 + PI(), 2*PI()) - PI()),0))</f>
        <v>NW</v>
      </c>
      <c r="L5221">
        <v>5.6363917769848104</v>
      </c>
      <c r="M5221">
        <v>8.2548040813869896</v>
      </c>
      <c r="N5221">
        <v>1.2267501619126999</v>
      </c>
    </row>
    <row r="5222" spans="1:14" x14ac:dyDescent="0.3">
      <c r="A5222">
        <v>1722859</v>
      </c>
      <c r="B5222">
        <v>2024</v>
      </c>
      <c r="C5222">
        <v>8</v>
      </c>
      <c r="D5222">
        <v>5</v>
      </c>
      <c r="E5222">
        <v>1500</v>
      </c>
      <c r="F5222">
        <v>0.85793151855468697</v>
      </c>
      <c r="G5222">
        <v>-1.98584350585937</v>
      </c>
      <c r="H5222">
        <v>2.16324314867594</v>
      </c>
      <c r="I5222">
        <v>-0.407804736396433</v>
      </c>
      <c r="J5222">
        <f t="shared" si="82"/>
        <v>5.875380570783153</v>
      </c>
      <c r="K5222" t="str" cm="1">
        <f t="array" ref="K5222">INDEX($P$6:$P$13,MATCH(MIN(ABS(MOD(J5222 - $Q$6:$Q$13 + PI(), 2*PI()) - PI())),ABS(MOD(J5222 - $Q$6:$Q$13 + PI(), 2*PI()) - PI()),0))</f>
        <v>NW</v>
      </c>
      <c r="L5222">
        <v>5.6423044680556496</v>
      </c>
      <c r="M5222">
        <v>8.2331973181830502</v>
      </c>
      <c r="N5222">
        <v>1.2205876244439</v>
      </c>
    </row>
    <row r="5223" spans="1:14" x14ac:dyDescent="0.3">
      <c r="A5223">
        <v>1722862</v>
      </c>
      <c r="B5223">
        <v>2024</v>
      </c>
      <c r="C5223">
        <v>8</v>
      </c>
      <c r="D5223">
        <v>5</v>
      </c>
      <c r="E5223">
        <v>1600</v>
      </c>
      <c r="F5223">
        <v>0.60035644531249999</v>
      </c>
      <c r="G5223">
        <v>-2.2962420654296798</v>
      </c>
      <c r="H5223">
        <v>2.37342694947138</v>
      </c>
      <c r="I5223">
        <v>-0.25572737797716</v>
      </c>
      <c r="J5223">
        <f t="shared" si="82"/>
        <v>6.0274579292024262</v>
      </c>
      <c r="K5223" t="str" cm="1">
        <f t="array" ref="K5223">INDEX($P$6:$P$13,MATCH(MIN(ABS(MOD(J5223 - $Q$6:$Q$13 + PI(), 2*PI()) - PI())),ABS(MOD(J5223 - $Q$6:$Q$13 + PI(), 2*PI()) - PI()),0))</f>
        <v>N</v>
      </c>
      <c r="L5223">
        <v>5.6515571182215902</v>
      </c>
      <c r="M5223">
        <v>8.2123662100897903</v>
      </c>
      <c r="N5223">
        <v>1.21545314788818</v>
      </c>
    </row>
    <row r="5224" spans="1:14" x14ac:dyDescent="0.3">
      <c r="A5224">
        <v>1722866</v>
      </c>
      <c r="B5224">
        <v>2024</v>
      </c>
      <c r="C5224">
        <v>8</v>
      </c>
      <c r="D5224">
        <v>5</v>
      </c>
      <c r="E5224">
        <v>1700</v>
      </c>
      <c r="F5224">
        <v>0.20392395019531201</v>
      </c>
      <c r="G5224">
        <v>-2.7994720458984301</v>
      </c>
      <c r="H5224">
        <v>2.8068895085539101</v>
      </c>
      <c r="I5224">
        <v>-7.2715284624850995E-2</v>
      </c>
      <c r="J5224">
        <f t="shared" si="82"/>
        <v>6.2104700225547349</v>
      </c>
      <c r="K5224" t="str" cm="1">
        <f t="array" ref="K5224">INDEX($P$6:$P$13,MATCH(MIN(ABS(MOD(J5224 - $Q$6:$Q$13 + PI(), 2*PI()) - PI())),ABS(MOD(J5224 - $Q$6:$Q$13 + PI(), 2*PI()) - PI()),0))</f>
        <v>N</v>
      </c>
      <c r="L5224">
        <v>5.6651610185205703</v>
      </c>
      <c r="M5224">
        <v>8.1909959581163196</v>
      </c>
      <c r="N5224">
        <v>1.2118527094523099</v>
      </c>
    </row>
    <row r="5225" spans="1:14" x14ac:dyDescent="0.3">
      <c r="A5225">
        <v>1722870</v>
      </c>
      <c r="B5225">
        <v>2024</v>
      </c>
      <c r="C5225">
        <v>8</v>
      </c>
      <c r="D5225">
        <v>5</v>
      </c>
      <c r="E5225">
        <v>1800</v>
      </c>
      <c r="F5225">
        <v>-0.400919799804687</v>
      </c>
      <c r="G5225">
        <v>-3.2771789550781198</v>
      </c>
      <c r="H5225">
        <v>3.3016115140158999</v>
      </c>
      <c r="I5225">
        <v>0.121731977239702</v>
      </c>
      <c r="J5225">
        <f t="shared" si="82"/>
        <v>0.121731977239702</v>
      </c>
      <c r="K5225" t="str" cm="1">
        <f t="array" ref="K5225">INDEX($P$6:$P$13,MATCH(MIN(ABS(MOD(J5225 - $Q$6:$Q$13 + PI(), 2*PI()) - PI())),ABS(MOD(J5225 - $Q$6:$Q$13 + PI(), 2*PI()) - PI()),0))</f>
        <v>N</v>
      </c>
      <c r="L5225">
        <v>5.6840254313301104</v>
      </c>
      <c r="M5225">
        <v>8.1674832238091302</v>
      </c>
      <c r="N5225">
        <v>1.2100432713826399</v>
      </c>
    </row>
    <row r="5226" spans="1:14" x14ac:dyDescent="0.3">
      <c r="A5226">
        <v>1722873</v>
      </c>
      <c r="B5226">
        <v>2024</v>
      </c>
      <c r="C5226">
        <v>8</v>
      </c>
      <c r="D5226">
        <v>5</v>
      </c>
      <c r="E5226">
        <v>1900</v>
      </c>
      <c r="F5226">
        <v>-1.2285394287109299</v>
      </c>
      <c r="G5226">
        <v>-3.55037719726562</v>
      </c>
      <c r="H5226">
        <v>3.7569252548807901</v>
      </c>
      <c r="I5226">
        <v>0.33313430792197402</v>
      </c>
      <c r="J5226">
        <f t="shared" si="82"/>
        <v>0.33313430792197402</v>
      </c>
      <c r="K5226" t="str" cm="1">
        <f t="array" ref="K5226">INDEX($P$6:$P$13,MATCH(MIN(ABS(MOD(J5226 - $Q$6:$Q$13 + PI(), 2*PI()) - PI())),ABS(MOD(J5226 - $Q$6:$Q$13 + PI(), 2*PI()) - PI()),0))</f>
        <v>N</v>
      </c>
      <c r="L5226">
        <v>5.7086829888682198</v>
      </c>
      <c r="M5226">
        <v>8.1423220104641292</v>
      </c>
      <c r="N5226">
        <v>1.21019140879313</v>
      </c>
    </row>
    <row r="5227" spans="1:14" x14ac:dyDescent="0.3">
      <c r="A5227">
        <v>1722877</v>
      </c>
      <c r="B5227">
        <v>2024</v>
      </c>
      <c r="C5227">
        <v>8</v>
      </c>
      <c r="D5227">
        <v>5</v>
      </c>
      <c r="E5227">
        <v>2000</v>
      </c>
      <c r="F5227">
        <v>-1.99742309570312</v>
      </c>
      <c r="G5227">
        <v>-3.7284069824218702</v>
      </c>
      <c r="H5227">
        <v>4.2297420311196801</v>
      </c>
      <c r="I5227">
        <v>0.49182214104972899</v>
      </c>
      <c r="J5227">
        <f t="shared" si="82"/>
        <v>0.49182214104972899</v>
      </c>
      <c r="K5227" t="str" cm="1">
        <f t="array" ref="K5227">INDEX($P$6:$P$13,MATCH(MIN(ABS(MOD(J5227 - $Q$6:$Q$13 + PI(), 2*PI()) - PI())),ABS(MOD(J5227 - $Q$6:$Q$13 + PI(), 2*PI()) - PI()),0))</f>
        <v>NE</v>
      </c>
      <c r="L5227">
        <v>5.7392634166706697</v>
      </c>
      <c r="M5227">
        <v>8.1148839526706205</v>
      </c>
      <c r="N5227">
        <v>1.21236546834309</v>
      </c>
    </row>
    <row r="5228" spans="1:14" x14ac:dyDescent="0.3">
      <c r="A5228">
        <v>1722880</v>
      </c>
      <c r="B5228">
        <v>2024</v>
      </c>
      <c r="C5228">
        <v>8</v>
      </c>
      <c r="D5228">
        <v>5</v>
      </c>
      <c r="E5228">
        <v>2100</v>
      </c>
      <c r="F5228">
        <v>-2.7004339599609302</v>
      </c>
      <c r="G5228">
        <v>-3.7562158203124998</v>
      </c>
      <c r="H5228">
        <v>4.6261756193292296</v>
      </c>
      <c r="I5228">
        <v>0.623314095877609</v>
      </c>
      <c r="J5228">
        <f t="shared" si="82"/>
        <v>0.623314095877609</v>
      </c>
      <c r="K5228" t="str" cm="1">
        <f t="array" ref="K5228">INDEX($P$6:$P$13,MATCH(MIN(ABS(MOD(J5228 - $Q$6:$Q$13 + PI(), 2*PI()) - PI())),ABS(MOD(J5228 - $Q$6:$Q$13 + PI(), 2*PI()) - PI()),0))</f>
        <v>NE</v>
      </c>
      <c r="L5228">
        <v>5.7775563589899903</v>
      </c>
      <c r="M5228">
        <v>8.0786847008599096</v>
      </c>
      <c r="N5228">
        <v>1.2174746195475199</v>
      </c>
    </row>
    <row r="5229" spans="1:14" x14ac:dyDescent="0.3">
      <c r="A5229">
        <v>1722884</v>
      </c>
      <c r="B5229">
        <v>2024</v>
      </c>
      <c r="C5229">
        <v>8</v>
      </c>
      <c r="D5229">
        <v>5</v>
      </c>
      <c r="E5229">
        <v>2200</v>
      </c>
      <c r="F5229">
        <v>-3.8287139892578099</v>
      </c>
      <c r="G5229">
        <v>-3.3890368652343699</v>
      </c>
      <c r="H5229">
        <v>5.1131811708031698</v>
      </c>
      <c r="I5229">
        <v>0.84623906712547003</v>
      </c>
      <c r="J5229">
        <f t="shared" si="82"/>
        <v>0.84623906712547003</v>
      </c>
      <c r="K5229" t="str" cm="1">
        <f t="array" ref="K5229">INDEX($P$6:$P$13,MATCH(MIN(ABS(MOD(J5229 - $Q$6:$Q$13 + PI(), 2*PI()) - PI())),ABS(MOD(J5229 - $Q$6:$Q$13 + PI(), 2*PI()) - PI()),0))</f>
        <v>NE</v>
      </c>
      <c r="L5229">
        <v>5.8323251545278296</v>
      </c>
      <c r="M5229">
        <v>8.0247988171047595</v>
      </c>
      <c r="N5229">
        <v>1.22585826449924</v>
      </c>
    </row>
    <row r="5230" spans="1:14" x14ac:dyDescent="0.3">
      <c r="A5230">
        <v>1722888</v>
      </c>
      <c r="B5230">
        <v>2024</v>
      </c>
      <c r="C5230">
        <v>8</v>
      </c>
      <c r="D5230">
        <v>5</v>
      </c>
      <c r="E5230">
        <v>2300</v>
      </c>
      <c r="F5230">
        <v>-4.1940667724609302</v>
      </c>
      <c r="G5230">
        <v>-3.2453924560546801</v>
      </c>
      <c r="H5230">
        <v>5.3030904466808302</v>
      </c>
      <c r="I5230">
        <v>0.91223288360099597</v>
      </c>
      <c r="J5230">
        <f t="shared" si="82"/>
        <v>0.91223288360099597</v>
      </c>
      <c r="K5230" t="str" cm="1">
        <f t="array" ref="K5230">INDEX($P$6:$P$13,MATCH(MIN(ABS(MOD(J5230 - $Q$6:$Q$13 + PI(), 2*PI()) - PI())),ABS(MOD(J5230 - $Q$6:$Q$13 + PI(), 2*PI()) - PI()),0))</f>
        <v>NE</v>
      </c>
      <c r="L5230">
        <v>5.8880574225667104</v>
      </c>
      <c r="M5230">
        <v>7.9675513373480902</v>
      </c>
      <c r="N5230">
        <v>1.23740259806315</v>
      </c>
    </row>
    <row r="5231" spans="1:14" x14ac:dyDescent="0.3">
      <c r="A5231">
        <v>1722891</v>
      </c>
      <c r="B5231">
        <v>2024</v>
      </c>
      <c r="C5231">
        <v>8</v>
      </c>
      <c r="D5231">
        <v>5</v>
      </c>
      <c r="E5231">
        <v>0</v>
      </c>
      <c r="F5231">
        <v>1.3253515625000001</v>
      </c>
      <c r="G5231">
        <v>-1.91811950683593</v>
      </c>
      <c r="H5231">
        <v>2.3314671789938899</v>
      </c>
      <c r="I5231">
        <v>-0.60463576884524395</v>
      </c>
      <c r="J5231">
        <f t="shared" si="82"/>
        <v>5.6785495383343427</v>
      </c>
      <c r="K5231" t="str" cm="1">
        <f t="array" ref="K5231">INDEX($P$6:$P$13,MATCH(MIN(ABS(MOD(J5231 - $Q$6:$Q$13 + PI(), 2*PI()) - PI())),ABS(MOD(J5231 - $Q$6:$Q$13 + PI(), 2*PI()) - PI()),0))</f>
        <v>NW</v>
      </c>
      <c r="L5231">
        <v>5.7979104849319603</v>
      </c>
      <c r="M5231">
        <v>8.85631042056613</v>
      </c>
      <c r="N5231">
        <v>1.26669555240207</v>
      </c>
    </row>
    <row r="5232" spans="1:14" x14ac:dyDescent="0.3">
      <c r="A5232">
        <v>1722895</v>
      </c>
      <c r="B5232">
        <v>2024</v>
      </c>
      <c r="C5232">
        <v>8</v>
      </c>
      <c r="D5232">
        <v>5</v>
      </c>
      <c r="E5232">
        <v>100</v>
      </c>
      <c r="F5232">
        <v>1.47164184570312</v>
      </c>
      <c r="G5232">
        <v>-1.44177856445312</v>
      </c>
      <c r="H5232">
        <v>2.0602075504523798</v>
      </c>
      <c r="I5232">
        <v>-0.79564805226493096</v>
      </c>
      <c r="J5232">
        <f t="shared" si="82"/>
        <v>5.4875372549146553</v>
      </c>
      <c r="K5232" t="str" cm="1">
        <f t="array" ref="K5232">INDEX($P$6:$P$13,MATCH(MIN(ABS(MOD(J5232 - $Q$6:$Q$13 + PI(), 2*PI()) - PI())),ABS(MOD(J5232 - $Q$6:$Q$13 + PI(), 2*PI()) - PI()),0))</f>
        <v>NW</v>
      </c>
      <c r="L5232">
        <v>5.7704096182513602</v>
      </c>
      <c r="M5232">
        <v>8.8059571584065708</v>
      </c>
      <c r="N5232">
        <v>1.2751902474297401</v>
      </c>
    </row>
    <row r="5233" spans="1:14" x14ac:dyDescent="0.3">
      <c r="A5233">
        <v>1722898</v>
      </c>
      <c r="B5233">
        <v>2024</v>
      </c>
      <c r="C5233">
        <v>8</v>
      </c>
      <c r="D5233">
        <v>5</v>
      </c>
      <c r="E5233">
        <v>200</v>
      </c>
      <c r="F5233">
        <v>1.6773083496093699</v>
      </c>
      <c r="G5233">
        <v>-1.0813800048828099</v>
      </c>
      <c r="H5233">
        <v>1.9956818420353599</v>
      </c>
      <c r="I5233">
        <v>-0.99814783561687603</v>
      </c>
      <c r="J5233">
        <f t="shared" si="82"/>
        <v>5.2850374715627098</v>
      </c>
      <c r="K5233" t="str" cm="1">
        <f t="array" ref="K5233">INDEX($P$6:$P$13,MATCH(MIN(ABS(MOD(J5233 - $Q$6:$Q$13 + PI(), 2*PI()) - PI())),ABS(MOD(J5233 - $Q$6:$Q$13 + PI(), 2*PI()) - PI()),0))</f>
        <v>NW</v>
      </c>
      <c r="L5233">
        <v>5.7467616946731797</v>
      </c>
      <c r="M5233">
        <v>8.7665521833631708</v>
      </c>
      <c r="N5233">
        <v>1.2844376034206799</v>
      </c>
    </row>
    <row r="5234" spans="1:14" x14ac:dyDescent="0.3">
      <c r="A5234">
        <v>1722902</v>
      </c>
      <c r="B5234">
        <v>2024</v>
      </c>
      <c r="C5234">
        <v>8</v>
      </c>
      <c r="D5234">
        <v>6</v>
      </c>
      <c r="E5234">
        <v>300</v>
      </c>
      <c r="F5234">
        <v>-3.8402032470703098</v>
      </c>
      <c r="G5234">
        <v>-2.7155053710937498</v>
      </c>
      <c r="H5234">
        <v>4.7033105786507798</v>
      </c>
      <c r="I5234">
        <v>0.95530418591340405</v>
      </c>
      <c r="J5234">
        <f t="shared" si="82"/>
        <v>0.95530418591340405</v>
      </c>
      <c r="K5234" t="str" cm="1">
        <f t="array" ref="K5234">INDEX($P$6:$P$13,MATCH(MIN(ABS(MOD(J5234 - $Q$6:$Q$13 + PI(), 2*PI()) - PI())),ABS(MOD(J5234 - $Q$6:$Q$13 + PI(), 2*PI()) - PI()),0))</f>
        <v>NE</v>
      </c>
      <c r="L5234">
        <v>6.0829226949685298</v>
      </c>
      <c r="M5234">
        <v>7.8915525012546102</v>
      </c>
      <c r="N5234">
        <v>1.2733059989081399</v>
      </c>
    </row>
    <row r="5235" spans="1:14" x14ac:dyDescent="0.3">
      <c r="A5235">
        <v>1722906</v>
      </c>
      <c r="B5235">
        <v>2024</v>
      </c>
      <c r="C5235">
        <v>8</v>
      </c>
      <c r="D5235">
        <v>6</v>
      </c>
      <c r="E5235">
        <v>400</v>
      </c>
      <c r="F5235">
        <v>-3.6126611328124998</v>
      </c>
      <c r="G5235">
        <v>-2.6734405517578099</v>
      </c>
      <c r="H5235">
        <v>4.49428579913618</v>
      </c>
      <c r="I5235">
        <v>0.93371324248693299</v>
      </c>
      <c r="J5235">
        <f t="shared" si="82"/>
        <v>0.93371324248693299</v>
      </c>
      <c r="K5235" t="str" cm="1">
        <f t="array" ref="K5235">INDEX($P$6:$P$13,MATCH(MIN(ABS(MOD(J5235 - $Q$6:$Q$13 + PI(), 2*PI()) - PI())),ABS(MOD(J5235 - $Q$6:$Q$13 + PI(), 2*PI()) - PI()),0))</f>
        <v>NE</v>
      </c>
      <c r="L5235">
        <v>6.11862278365055</v>
      </c>
      <c r="M5235">
        <v>7.9168024063110298</v>
      </c>
      <c r="N5235">
        <v>1.27971013387044</v>
      </c>
    </row>
    <row r="5236" spans="1:14" x14ac:dyDescent="0.3">
      <c r="A5236">
        <v>1722909</v>
      </c>
      <c r="B5236">
        <v>2024</v>
      </c>
      <c r="C5236">
        <v>8</v>
      </c>
      <c r="D5236">
        <v>6</v>
      </c>
      <c r="E5236">
        <v>500</v>
      </c>
      <c r="F5236">
        <v>-3.4461236572265599</v>
      </c>
      <c r="G5236">
        <v>-2.7053979492187499</v>
      </c>
      <c r="H5236">
        <v>4.3812037529123797</v>
      </c>
      <c r="I5236">
        <v>0.90523461322061205</v>
      </c>
      <c r="J5236">
        <f t="shared" si="82"/>
        <v>0.90523461322061205</v>
      </c>
      <c r="K5236" t="str" cm="1">
        <f t="array" ref="K5236">INDEX($P$6:$P$13,MATCH(MIN(ABS(MOD(J5236 - $Q$6:$Q$13 + PI(), 2*PI()) - PI())),ABS(MOD(J5236 - $Q$6:$Q$13 + PI(), 2*PI()) - PI()),0))</f>
        <v>NE</v>
      </c>
      <c r="L5236">
        <v>5.4516178279842702</v>
      </c>
      <c r="M5236">
        <v>7.9498630099826304</v>
      </c>
      <c r="N5236">
        <v>1.2850027084350499</v>
      </c>
    </row>
    <row r="5237" spans="1:14" x14ac:dyDescent="0.3">
      <c r="A5237">
        <v>1722913</v>
      </c>
      <c r="B5237">
        <v>2024</v>
      </c>
      <c r="C5237">
        <v>8</v>
      </c>
      <c r="D5237">
        <v>6</v>
      </c>
      <c r="E5237">
        <v>600</v>
      </c>
      <c r="F5237">
        <v>-3.1099786376953098</v>
      </c>
      <c r="G5237">
        <v>-2.9158831787109301</v>
      </c>
      <c r="H5237">
        <v>4.26313755804461</v>
      </c>
      <c r="I5237">
        <v>0.81759743734457702</v>
      </c>
      <c r="J5237">
        <f t="shared" si="82"/>
        <v>0.81759743734457702</v>
      </c>
      <c r="K5237" t="str" cm="1">
        <f t="array" ref="K5237">INDEX($P$6:$P$13,MATCH(MIN(ABS(MOD(J5237 - $Q$6:$Q$13 + PI(), 2*PI()) - PI())),ABS(MOD(J5237 - $Q$6:$Q$13 + PI(), 2*PI()) - PI()),0))</f>
        <v>NE</v>
      </c>
      <c r="L5237">
        <v>4.7828708665153403</v>
      </c>
      <c r="M5237">
        <v>7.9807963901095897</v>
      </c>
      <c r="N5237">
        <v>1.29033851623535</v>
      </c>
    </row>
    <row r="5238" spans="1:14" x14ac:dyDescent="0.3">
      <c r="A5238">
        <v>1722916</v>
      </c>
      <c r="B5238">
        <v>2024</v>
      </c>
      <c r="C5238">
        <v>8</v>
      </c>
      <c r="D5238">
        <v>6</v>
      </c>
      <c r="E5238">
        <v>700</v>
      </c>
      <c r="F5238">
        <v>-2.9561560058593699</v>
      </c>
      <c r="G5238">
        <v>-3.0951452636718702</v>
      </c>
      <c r="H5238">
        <v>4.2800446883424996</v>
      </c>
      <c r="I5238">
        <v>0.76243371029511797</v>
      </c>
      <c r="J5238">
        <f t="shared" si="82"/>
        <v>0.76243371029511797</v>
      </c>
      <c r="K5238" t="str" cm="1">
        <f t="array" ref="K5238">INDEX($P$6:$P$13,MATCH(MIN(ABS(MOD(J5238 - $Q$6:$Q$13 + PI(), 2*PI()) - PI())),ABS(MOD(J5238 - $Q$6:$Q$13 + PI(), 2*PI()) - PI()),0))</f>
        <v>NE</v>
      </c>
      <c r="L5238">
        <v>4.1114509363801499</v>
      </c>
      <c r="M5238">
        <v>8.0106241438123895</v>
      </c>
      <c r="N5238">
        <v>1.2953924602932401</v>
      </c>
    </row>
    <row r="5239" spans="1:14" x14ac:dyDescent="0.3">
      <c r="A5239">
        <v>1722920</v>
      </c>
      <c r="B5239">
        <v>2024</v>
      </c>
      <c r="C5239">
        <v>8</v>
      </c>
      <c r="D5239">
        <v>6</v>
      </c>
      <c r="E5239">
        <v>800</v>
      </c>
      <c r="F5239">
        <v>-2.8131347656250001</v>
      </c>
      <c r="G5239">
        <v>-3.21493103027343</v>
      </c>
      <c r="H5239">
        <v>4.2719443745188199</v>
      </c>
      <c r="I5239">
        <v>0.71884235143613895</v>
      </c>
      <c r="J5239">
        <f t="shared" si="82"/>
        <v>0.71884235143613895</v>
      </c>
      <c r="K5239" t="str" cm="1">
        <f t="array" ref="K5239">INDEX($P$6:$P$13,MATCH(MIN(ABS(MOD(J5239 - $Q$6:$Q$13 + PI(), 2*PI()) - PI())),ABS(MOD(J5239 - $Q$6:$Q$13 + PI(), 2*PI()) - PI()),0))</f>
        <v>NE</v>
      </c>
      <c r="L5239">
        <v>4.1375333012838604</v>
      </c>
      <c r="M5239">
        <v>8.0344254175821899</v>
      </c>
      <c r="N5239">
        <v>1.3004482057359401</v>
      </c>
    </row>
    <row r="5240" spans="1:14" x14ac:dyDescent="0.3">
      <c r="A5240">
        <v>1722924</v>
      </c>
      <c r="B5240">
        <v>2024</v>
      </c>
      <c r="C5240">
        <v>8</v>
      </c>
      <c r="D5240">
        <v>6</v>
      </c>
      <c r="E5240">
        <v>900</v>
      </c>
      <c r="F5240">
        <v>-2.8438922119140599</v>
      </c>
      <c r="G5240">
        <v>-3.3335546874999999</v>
      </c>
      <c r="H5240">
        <v>4.3818158071213604</v>
      </c>
      <c r="I5240">
        <v>0.70629739639866296</v>
      </c>
      <c r="J5240">
        <f t="shared" si="82"/>
        <v>0.70629739639866296</v>
      </c>
      <c r="K5240" t="str" cm="1">
        <f t="array" ref="K5240">INDEX($P$6:$P$13,MATCH(MIN(ABS(MOD(J5240 - $Q$6:$Q$13 + PI(), 2*PI()) - PI())),ABS(MOD(J5240 - $Q$6:$Q$13 + PI(), 2*PI()) - PI()),0))</f>
        <v>NE</v>
      </c>
      <c r="L5240">
        <v>4.16244809244201</v>
      </c>
      <c r="M5240">
        <v>8.0544055302937796</v>
      </c>
      <c r="N5240">
        <v>1.30519951714409</v>
      </c>
    </row>
    <row r="5241" spans="1:14" x14ac:dyDescent="0.3">
      <c r="A5241">
        <v>1722927</v>
      </c>
      <c r="B5241">
        <v>2024</v>
      </c>
      <c r="C5241">
        <v>8</v>
      </c>
      <c r="D5241">
        <v>6</v>
      </c>
      <c r="E5241">
        <v>1000</v>
      </c>
      <c r="F5241">
        <v>-2.23134887695312</v>
      </c>
      <c r="G5241">
        <v>-2.924091796875</v>
      </c>
      <c r="H5241">
        <v>3.67821025054735</v>
      </c>
      <c r="I5241">
        <v>0.65182699969299496</v>
      </c>
      <c r="J5241">
        <f t="shared" si="82"/>
        <v>0.65182699969299496</v>
      </c>
      <c r="K5241" t="str" cm="1">
        <f t="array" ref="K5241">INDEX($P$6:$P$13,MATCH(MIN(ABS(MOD(J5241 - $Q$6:$Q$13 + PI(), 2*PI()) - PI())),ABS(MOD(J5241 - $Q$6:$Q$13 + PI(), 2*PI()) - PI()),0))</f>
        <v>NE</v>
      </c>
      <c r="L5241">
        <v>3.4846730119879998</v>
      </c>
      <c r="M5241">
        <v>8.1019692950778506</v>
      </c>
      <c r="N5241">
        <v>1.30628543429904</v>
      </c>
    </row>
    <row r="5242" spans="1:14" x14ac:dyDescent="0.3">
      <c r="A5242">
        <v>1722931</v>
      </c>
      <c r="B5242">
        <v>2024</v>
      </c>
      <c r="C5242">
        <v>8</v>
      </c>
      <c r="D5242">
        <v>6</v>
      </c>
      <c r="E5242">
        <v>1100</v>
      </c>
      <c r="F5242">
        <v>-1.94273620605468</v>
      </c>
      <c r="G5242">
        <v>-2.9714154052734298</v>
      </c>
      <c r="H5242">
        <v>3.5501455571584701</v>
      </c>
      <c r="I5242">
        <v>0.57904778728203699</v>
      </c>
      <c r="J5242">
        <f t="shared" si="82"/>
        <v>0.57904778728203699</v>
      </c>
      <c r="K5242" t="str" cm="1">
        <f t="array" ref="K5242">INDEX($P$6:$P$13,MATCH(MIN(ABS(MOD(J5242 - $Q$6:$Q$13 + PI(), 2*PI()) - PI())),ABS(MOD(J5242 - $Q$6:$Q$13 + PI(), 2*PI()) - PI()),0))</f>
        <v>NE</v>
      </c>
      <c r="L5242">
        <v>3.5027237000876501</v>
      </c>
      <c r="M5242">
        <v>8.1371278762817294</v>
      </c>
      <c r="N5242">
        <v>1.3075532913207999</v>
      </c>
    </row>
    <row r="5243" spans="1:14" x14ac:dyDescent="0.3">
      <c r="A5243">
        <v>1722934</v>
      </c>
      <c r="B5243">
        <v>2024</v>
      </c>
      <c r="C5243">
        <v>8</v>
      </c>
      <c r="D5243">
        <v>6</v>
      </c>
      <c r="E5243">
        <v>1200</v>
      </c>
      <c r="F5243">
        <v>-1.8590161132812499</v>
      </c>
      <c r="G5243">
        <v>-3.0500561523437502</v>
      </c>
      <c r="H5243">
        <v>3.5719439303954998</v>
      </c>
      <c r="I5243">
        <v>0.54737717450233803</v>
      </c>
      <c r="J5243">
        <f t="shared" si="82"/>
        <v>0.54737717450233803</v>
      </c>
      <c r="K5243" t="str" cm="1">
        <f t="array" ref="K5243">INDEX($P$6:$P$13,MATCH(MIN(ABS(MOD(J5243 - $Q$6:$Q$13 + PI(), 2*PI()) - PI())),ABS(MOD(J5243 - $Q$6:$Q$13 + PI(), 2*PI()) - PI()),0))</f>
        <v>NE</v>
      </c>
      <c r="L5243">
        <v>2.8222716193529802</v>
      </c>
      <c r="M5243">
        <v>8.1679247750176298</v>
      </c>
      <c r="N5243">
        <v>1.3083701663547</v>
      </c>
    </row>
    <row r="5244" spans="1:14" x14ac:dyDescent="0.3">
      <c r="A5244">
        <v>1722938</v>
      </c>
      <c r="B5244">
        <v>2024</v>
      </c>
      <c r="C5244">
        <v>8</v>
      </c>
      <c r="D5244">
        <v>6</v>
      </c>
      <c r="E5244">
        <v>1300</v>
      </c>
      <c r="F5244">
        <v>-1.8162829589843701</v>
      </c>
      <c r="G5244">
        <v>-3.0808068847656198</v>
      </c>
      <c r="H5244">
        <v>3.5763465783277</v>
      </c>
      <c r="I5244">
        <v>0.53269861785135797</v>
      </c>
      <c r="J5244">
        <f t="shared" si="82"/>
        <v>0.53269861785135797</v>
      </c>
      <c r="K5244" t="str" cm="1">
        <f t="array" ref="K5244">INDEX($P$6:$P$13,MATCH(MIN(ABS(MOD(J5244 - $Q$6:$Q$13 + PI(), 2*PI()) - PI())),ABS(MOD(J5244 - $Q$6:$Q$13 + PI(), 2*PI()) - PI()),0))</f>
        <v>NE</v>
      </c>
      <c r="L5244">
        <v>2.1423548502954102</v>
      </c>
      <c r="M5244">
        <v>8.1983903249104806</v>
      </c>
      <c r="N5244">
        <v>1.31146102481418</v>
      </c>
    </row>
    <row r="5245" spans="1:14" x14ac:dyDescent="0.3">
      <c r="A5245">
        <v>1722942</v>
      </c>
      <c r="B5245">
        <v>2024</v>
      </c>
      <c r="C5245">
        <v>8</v>
      </c>
      <c r="D5245">
        <v>6</v>
      </c>
      <c r="E5245">
        <v>1400</v>
      </c>
      <c r="F5245">
        <v>-1.73281372070312</v>
      </c>
      <c r="G5245">
        <v>-3.1449884033203102</v>
      </c>
      <c r="H5245">
        <v>3.59076530111287</v>
      </c>
      <c r="I5245">
        <v>0.50359237426861003</v>
      </c>
      <c r="J5245">
        <f t="shared" si="82"/>
        <v>0.50359237426861003</v>
      </c>
      <c r="K5245" t="str" cm="1">
        <f t="array" ref="K5245">INDEX($P$6:$P$13,MATCH(MIN(ABS(MOD(J5245 - $Q$6:$Q$13 + PI(), 2*PI()) - PI())),ABS(MOD(J5245 - $Q$6:$Q$13 + PI(), 2*PI()) - PI()),0))</f>
        <v>NE</v>
      </c>
      <c r="L5245">
        <v>2.16197947850493</v>
      </c>
      <c r="M5245">
        <v>8.2142988840738909</v>
      </c>
      <c r="N5245">
        <v>1.31157832675509</v>
      </c>
    </row>
    <row r="5246" spans="1:14" x14ac:dyDescent="0.3">
      <c r="A5246">
        <v>1722945</v>
      </c>
      <c r="B5246">
        <v>2024</v>
      </c>
      <c r="C5246">
        <v>8</v>
      </c>
      <c r="D5246">
        <v>6</v>
      </c>
      <c r="E5246">
        <v>1500</v>
      </c>
      <c r="F5246">
        <v>-1.6058715820312499</v>
      </c>
      <c r="G5246">
        <v>-3.3182043457031201</v>
      </c>
      <c r="H5246">
        <v>3.68636726572633</v>
      </c>
      <c r="I5246">
        <v>0.45073185532475302</v>
      </c>
      <c r="J5246">
        <f t="shared" si="82"/>
        <v>0.45073185532475302</v>
      </c>
      <c r="K5246" t="str" cm="1">
        <f t="array" ref="K5246">INDEX($P$6:$P$13,MATCH(MIN(ABS(MOD(J5246 - $Q$6:$Q$13 + PI(), 2*PI()) - PI())),ABS(MOD(J5246 - $Q$6:$Q$13 + PI(), 2*PI()) - PI()),0))</f>
        <v>NE</v>
      </c>
      <c r="L5246">
        <v>0.78563072682935398</v>
      </c>
      <c r="M5246">
        <v>8.2230955759684203</v>
      </c>
      <c r="N5246">
        <v>1.31159157223171</v>
      </c>
    </row>
    <row r="5247" spans="1:14" x14ac:dyDescent="0.3">
      <c r="A5247">
        <v>1722949</v>
      </c>
      <c r="B5247">
        <v>2024</v>
      </c>
      <c r="C5247">
        <v>8</v>
      </c>
      <c r="D5247">
        <v>6</v>
      </c>
      <c r="E5247">
        <v>1600</v>
      </c>
      <c r="F5247">
        <v>-1.6044384765624999</v>
      </c>
      <c r="G5247">
        <v>-3.42073486328125</v>
      </c>
      <c r="H5247">
        <v>3.77831309315969</v>
      </c>
      <c r="I5247">
        <v>0.43856877942419797</v>
      </c>
      <c r="J5247">
        <f t="shared" si="82"/>
        <v>0.43856877942419797</v>
      </c>
      <c r="K5247" t="str" cm="1">
        <f t="array" ref="K5247">INDEX($P$6:$P$13,MATCH(MIN(ABS(MOD(J5247 - $Q$6:$Q$13 + PI(), 2*PI()) - PI())),ABS(MOD(J5247 - $Q$6:$Q$13 + PI(), 2*PI()) - PI()),0))</f>
        <v>NE</v>
      </c>
      <c r="L5247">
        <v>0.10776073092109301</v>
      </c>
      <c r="M5247">
        <v>8.2262301974826393</v>
      </c>
      <c r="N5247">
        <v>1.3114757537841699</v>
      </c>
    </row>
    <row r="5248" spans="1:14" x14ac:dyDescent="0.3">
      <c r="A5248">
        <v>1722952</v>
      </c>
      <c r="B5248">
        <v>2024</v>
      </c>
      <c r="C5248">
        <v>8</v>
      </c>
      <c r="D5248">
        <v>6</v>
      </c>
      <c r="E5248">
        <v>1700</v>
      </c>
      <c r="F5248">
        <v>-1.7173742675781201</v>
      </c>
      <c r="G5248">
        <v>-3.5439636230468698</v>
      </c>
      <c r="H5248">
        <v>3.9381534424675499</v>
      </c>
      <c r="I5248">
        <v>0.45124491187669502</v>
      </c>
      <c r="J5248">
        <f t="shared" si="82"/>
        <v>0.45124491187669502</v>
      </c>
      <c r="K5248" t="str" cm="1">
        <f t="array" ref="K5248">INDEX($P$6:$P$13,MATCH(MIN(ABS(MOD(J5248 - $Q$6:$Q$13 + PI(), 2*PI()) - PI())),ABS(MOD(J5248 - $Q$6:$Q$13 + PI(), 2*PI()) - PI()),0))</f>
        <v>NE</v>
      </c>
      <c r="L5248">
        <v>0.12847182864005599</v>
      </c>
      <c r="M5248">
        <v>8.2230859332614408</v>
      </c>
      <c r="N5248">
        <v>1.31126753489176</v>
      </c>
    </row>
    <row r="5249" spans="1:14" x14ac:dyDescent="0.3">
      <c r="A5249">
        <v>1722956</v>
      </c>
      <c r="B5249">
        <v>2024</v>
      </c>
      <c r="C5249">
        <v>8</v>
      </c>
      <c r="D5249">
        <v>6</v>
      </c>
      <c r="E5249">
        <v>1800</v>
      </c>
      <c r="F5249">
        <v>-1.93552429199218</v>
      </c>
      <c r="G5249">
        <v>-3.7019219970703099</v>
      </c>
      <c r="H5249">
        <v>4.1773772581950102</v>
      </c>
      <c r="I5249">
        <v>0.48175462628702598</v>
      </c>
      <c r="J5249">
        <f t="shared" si="82"/>
        <v>0.48175462628702598</v>
      </c>
      <c r="K5249" t="str" cm="1">
        <f t="array" ref="K5249">INDEX($P$6:$P$13,MATCH(MIN(ABS(MOD(J5249 - $Q$6:$Q$13 + PI(), 2*PI()) - PI())),ABS(MOD(J5249 - $Q$6:$Q$13 + PI(), 2*PI()) - PI()),0))</f>
        <v>NE</v>
      </c>
      <c r="L5249">
        <v>0.149964124902319</v>
      </c>
      <c r="M5249">
        <v>8.2129218843248104</v>
      </c>
      <c r="N5249">
        <v>1.3108922110663499</v>
      </c>
    </row>
    <row r="5250" spans="1:14" x14ac:dyDescent="0.3">
      <c r="A5250">
        <v>1722960</v>
      </c>
      <c r="B5250">
        <v>2024</v>
      </c>
      <c r="C5250">
        <v>8</v>
      </c>
      <c r="D5250">
        <v>6</v>
      </c>
      <c r="E5250">
        <v>1900</v>
      </c>
      <c r="F5250">
        <v>-2.1581610107421798</v>
      </c>
      <c r="G5250">
        <v>-3.8082269287109298</v>
      </c>
      <c r="H5250">
        <v>4.3772424297549302</v>
      </c>
      <c r="I5250">
        <v>0.51558195221149805</v>
      </c>
      <c r="J5250">
        <f t="shared" si="82"/>
        <v>0.51558195221149805</v>
      </c>
      <c r="K5250" t="str" cm="1">
        <f t="array" ref="K5250">INDEX($P$6:$P$13,MATCH(MIN(ABS(MOD(J5250 - $Q$6:$Q$13 + PI(), 2*PI()) - PI())),ABS(MOD(J5250 - $Q$6:$Q$13 + PI(), 2*PI()) - PI()),0))</f>
        <v>NE</v>
      </c>
      <c r="L5250">
        <v>0.17264189958256901</v>
      </c>
      <c r="M5250">
        <v>8.1898314158121703</v>
      </c>
      <c r="N5250">
        <v>1.31130123138427</v>
      </c>
    </row>
    <row r="5251" spans="1:14" x14ac:dyDescent="0.3">
      <c r="A5251">
        <v>1722963</v>
      </c>
      <c r="B5251">
        <v>2024</v>
      </c>
      <c r="C5251">
        <v>8</v>
      </c>
      <c r="D5251">
        <v>6</v>
      </c>
      <c r="E5251">
        <v>2000</v>
      </c>
      <c r="F5251">
        <v>-2.4037072753906199</v>
      </c>
      <c r="G5251">
        <v>-4.1027966308593697</v>
      </c>
      <c r="H5251">
        <v>4.7550761150539804</v>
      </c>
      <c r="I5251">
        <v>0.52996533043350502</v>
      </c>
      <c r="J5251">
        <f t="shared" ref="J5251:J5314" si="83">IF(I5251&lt;0,I5251+2*PI(),I5251)</f>
        <v>0.52996533043350502</v>
      </c>
      <c r="K5251" t="str" cm="1">
        <f t="array" ref="K5251">INDEX($P$6:$P$13,MATCH(MIN(ABS(MOD(J5251 - $Q$6:$Q$13 + PI(), 2*PI()) - PI())),ABS(MOD(J5251 - $Q$6:$Q$13 + PI(), 2*PI()) - PI()),0))</f>
        <v>NE</v>
      </c>
      <c r="L5251">
        <v>0.19663329326584</v>
      </c>
      <c r="M5251">
        <v>8.1514099968804192</v>
      </c>
      <c r="N5251">
        <v>1.3127045101589601</v>
      </c>
    </row>
    <row r="5252" spans="1:14" x14ac:dyDescent="0.3">
      <c r="A5252">
        <v>1722967</v>
      </c>
      <c r="B5252">
        <v>2024</v>
      </c>
      <c r="C5252">
        <v>8</v>
      </c>
      <c r="D5252">
        <v>6</v>
      </c>
      <c r="E5252">
        <v>2100</v>
      </c>
      <c r="F5252">
        <v>-2.7182110595703102</v>
      </c>
      <c r="G5252">
        <v>-4.1430566406249998</v>
      </c>
      <c r="H5252">
        <v>4.9551578876759503</v>
      </c>
      <c r="I5252">
        <v>0.58064333279828395</v>
      </c>
      <c r="J5252">
        <f t="shared" si="83"/>
        <v>0.58064333279828395</v>
      </c>
      <c r="K5252" t="str" cm="1">
        <f t="array" ref="K5252">INDEX($P$6:$P$13,MATCH(MIN(ABS(MOD(J5252 - $Q$6:$Q$13 + PI(), 2*PI()) - PI())),ABS(MOD(J5252 - $Q$6:$Q$13 + PI(), 2*PI()) - PI()),0))</f>
        <v>NE</v>
      </c>
      <c r="L5252">
        <v>0.222794257022988</v>
      </c>
      <c r="M5252">
        <v>8.0922402275933099</v>
      </c>
      <c r="N5252">
        <v>1.3160824245876701</v>
      </c>
    </row>
    <row r="5253" spans="1:14" x14ac:dyDescent="0.3">
      <c r="A5253">
        <v>1722970</v>
      </c>
      <c r="B5253">
        <v>2024</v>
      </c>
      <c r="C5253">
        <v>8</v>
      </c>
      <c r="D5253">
        <v>6</v>
      </c>
      <c r="E5253">
        <v>2200</v>
      </c>
      <c r="F5253">
        <v>-2.9096575927734301</v>
      </c>
      <c r="G5253">
        <v>-4.2725958251953102</v>
      </c>
      <c r="H5253">
        <v>5.1692535624266398</v>
      </c>
      <c r="I5253">
        <v>0.597863319274611</v>
      </c>
      <c r="J5253">
        <f t="shared" si="83"/>
        <v>0.597863319274611</v>
      </c>
      <c r="K5253" t="str" cm="1">
        <f t="array" ref="K5253">INDEX($P$6:$P$13,MATCH(MIN(ABS(MOD(J5253 - $Q$6:$Q$13 + PI(), 2*PI()) - PI())),ABS(MOD(J5253 - $Q$6:$Q$13 + PI(), 2*PI()) - PI()),0))</f>
        <v>NE</v>
      </c>
      <c r="L5253">
        <v>0.24798089589766101</v>
      </c>
      <c r="M5253">
        <v>8.0423134697808099</v>
      </c>
      <c r="N5253">
        <v>1.31779384613037</v>
      </c>
    </row>
    <row r="5254" spans="1:14" x14ac:dyDescent="0.3">
      <c r="A5254">
        <v>1722974</v>
      </c>
      <c r="B5254">
        <v>2024</v>
      </c>
      <c r="C5254">
        <v>8</v>
      </c>
      <c r="D5254">
        <v>6</v>
      </c>
      <c r="E5254">
        <v>2300</v>
      </c>
      <c r="F5254">
        <v>-3.2176263427734302</v>
      </c>
      <c r="G5254">
        <v>-4.5582318115234299</v>
      </c>
      <c r="H5254">
        <v>5.5794799515092599</v>
      </c>
      <c r="I5254">
        <v>0.61467041168098502</v>
      </c>
      <c r="J5254">
        <f t="shared" si="83"/>
        <v>0.61467041168098502</v>
      </c>
      <c r="K5254" t="str" cm="1">
        <f t="array" ref="K5254">INDEX($P$6:$P$13,MATCH(MIN(ABS(MOD(J5254 - $Q$6:$Q$13 + PI(), 2*PI()) - PI())),ABS(MOD(J5254 - $Q$6:$Q$13 + PI(), 2*PI()) - PI()),0))</f>
        <v>NE</v>
      </c>
      <c r="L5254">
        <v>0.27659888282942902</v>
      </c>
      <c r="M5254">
        <v>7.9517412185668901</v>
      </c>
      <c r="N5254">
        <v>1.3245280583699499</v>
      </c>
    </row>
    <row r="5255" spans="1:14" x14ac:dyDescent="0.3">
      <c r="A5255">
        <v>1722978</v>
      </c>
      <c r="B5255">
        <v>2024</v>
      </c>
      <c r="C5255">
        <v>8</v>
      </c>
      <c r="D5255">
        <v>6</v>
      </c>
      <c r="E5255">
        <v>0</v>
      </c>
      <c r="F5255">
        <v>-4.26882507324218</v>
      </c>
      <c r="G5255">
        <v>-3.0963470458984301</v>
      </c>
      <c r="H5255">
        <v>5.2735407967119299</v>
      </c>
      <c r="I5255">
        <v>0.94326569981062702</v>
      </c>
      <c r="J5255">
        <f t="shared" si="83"/>
        <v>0.94326569981062702</v>
      </c>
      <c r="K5255" t="str" cm="1">
        <f t="array" ref="K5255">INDEX($P$6:$P$13,MATCH(MIN(ABS(MOD(J5255 - $Q$6:$Q$13 + PI(), 2*PI()) - PI())),ABS(MOD(J5255 - $Q$6:$Q$13 + PI(), 2*PI()) - PI()),0))</f>
        <v>NE</v>
      </c>
      <c r="L5255">
        <v>5.9448213400305203</v>
      </c>
      <c r="M5255">
        <v>7.9193154440985696</v>
      </c>
      <c r="N5255">
        <v>1.2498381932576399</v>
      </c>
    </row>
    <row r="5256" spans="1:14" x14ac:dyDescent="0.3">
      <c r="A5256">
        <v>1722981</v>
      </c>
      <c r="B5256">
        <v>2024</v>
      </c>
      <c r="C5256">
        <v>8</v>
      </c>
      <c r="D5256">
        <v>6</v>
      </c>
      <c r="E5256">
        <v>100</v>
      </c>
      <c r="F5256">
        <v>-4.2104455566406198</v>
      </c>
      <c r="G5256">
        <v>-2.95393798828125</v>
      </c>
      <c r="H5256">
        <v>5.1433064680267497</v>
      </c>
      <c r="I5256">
        <v>0.95901494940433996</v>
      </c>
      <c r="J5256">
        <f t="shared" si="83"/>
        <v>0.95901494940433996</v>
      </c>
      <c r="K5256" t="str" cm="1">
        <f t="array" ref="K5256">INDEX($P$6:$P$13,MATCH(MIN(ABS(MOD(J5256 - $Q$6:$Q$13 + PI(), 2*PI()) - PI())),ABS(MOD(J5256 - $Q$6:$Q$13 + PI(), 2*PI()) - PI()),0))</f>
        <v>NE</v>
      </c>
      <c r="L5256">
        <v>5.9975888587812101</v>
      </c>
      <c r="M5256">
        <v>7.8915097978379896</v>
      </c>
      <c r="N5256">
        <v>1.2612776226467499</v>
      </c>
    </row>
    <row r="5257" spans="1:14" x14ac:dyDescent="0.3">
      <c r="A5257">
        <v>1722985</v>
      </c>
      <c r="B5257">
        <v>2024</v>
      </c>
      <c r="C5257">
        <v>8</v>
      </c>
      <c r="D5257">
        <v>6</v>
      </c>
      <c r="E5257">
        <v>200</v>
      </c>
      <c r="F5257">
        <v>-4.0100634765625003</v>
      </c>
      <c r="G5257">
        <v>-2.7205322265624998</v>
      </c>
      <c r="H5257">
        <v>4.8458131084293399</v>
      </c>
      <c r="I5257">
        <v>0.97469661541140196</v>
      </c>
      <c r="J5257">
        <f t="shared" si="83"/>
        <v>0.97469661541140196</v>
      </c>
      <c r="K5257" t="str" cm="1">
        <f t="array" ref="K5257">INDEX($P$6:$P$13,MATCH(MIN(ABS(MOD(J5257 - $Q$6:$Q$13 + PI(), 2*PI()) - PI())),ABS(MOD(J5257 - $Q$6:$Q$13 + PI(), 2*PI()) - PI()),0))</f>
        <v>NE</v>
      </c>
      <c r="L5257">
        <v>6.0435159594999801</v>
      </c>
      <c r="M5257">
        <v>7.8737407260470897</v>
      </c>
      <c r="N5257">
        <v>1.26638592614067</v>
      </c>
    </row>
    <row r="5258" spans="1:14" x14ac:dyDescent="0.3">
      <c r="A5258">
        <v>1722988</v>
      </c>
      <c r="B5258">
        <v>2024</v>
      </c>
      <c r="C5258">
        <v>8</v>
      </c>
      <c r="D5258">
        <v>7</v>
      </c>
      <c r="E5258">
        <v>300</v>
      </c>
      <c r="F5258">
        <v>-4.0779846191406204</v>
      </c>
      <c r="G5258">
        <v>-2.83435119628906</v>
      </c>
      <c r="H5258">
        <v>4.9662365285850703</v>
      </c>
      <c r="I5258">
        <v>0.96340884149567296</v>
      </c>
      <c r="J5258">
        <f t="shared" si="83"/>
        <v>0.96340884149567296</v>
      </c>
      <c r="K5258" t="str" cm="1">
        <f t="array" ref="K5258">INDEX($P$6:$P$13,MATCH(MIN(ABS(MOD(J5258 - $Q$6:$Q$13 + PI(), 2*PI()) - PI())),ABS(MOD(J5258 - $Q$6:$Q$13 + PI(), 2*PI()) - PI()),0))</f>
        <v>NE</v>
      </c>
      <c r="L5258">
        <v>0.38298182828527899</v>
      </c>
      <c r="M5258">
        <v>7.7071308559841496</v>
      </c>
      <c r="N5258">
        <v>1.3306790457831399</v>
      </c>
    </row>
    <row r="5259" spans="1:14" x14ac:dyDescent="0.3">
      <c r="A5259">
        <v>1722992</v>
      </c>
      <c r="B5259">
        <v>2024</v>
      </c>
      <c r="C5259">
        <v>8</v>
      </c>
      <c r="D5259">
        <v>7</v>
      </c>
      <c r="E5259">
        <v>400</v>
      </c>
      <c r="F5259">
        <v>-3.8521423339843701</v>
      </c>
      <c r="G5259">
        <v>-2.42082153320312</v>
      </c>
      <c r="H5259">
        <v>4.5496568504552597</v>
      </c>
      <c r="I5259">
        <v>1.00973062498581</v>
      </c>
      <c r="J5259">
        <f t="shared" si="83"/>
        <v>1.00973062498581</v>
      </c>
      <c r="K5259" t="str" cm="1">
        <f t="array" ref="K5259">INDEX($P$6:$P$13,MATCH(MIN(ABS(MOD(J5259 - $Q$6:$Q$13 + PI(), 2*PI()) - PI())),ABS(MOD(J5259 - $Q$6:$Q$13 + PI(), 2*PI()) - PI()),0))</f>
        <v>NE</v>
      </c>
      <c r="L5259">
        <v>0.39843508682657303</v>
      </c>
      <c r="M5259">
        <v>7.7377655241224499</v>
      </c>
      <c r="N5259">
        <v>1.3215944502088699</v>
      </c>
    </row>
    <row r="5260" spans="1:14" x14ac:dyDescent="0.3">
      <c r="A5260">
        <v>1722996</v>
      </c>
      <c r="B5260">
        <v>2024</v>
      </c>
      <c r="C5260">
        <v>8</v>
      </c>
      <c r="D5260">
        <v>7</v>
      </c>
      <c r="E5260">
        <v>500</v>
      </c>
      <c r="F5260">
        <v>-3.5507501220703102</v>
      </c>
      <c r="G5260">
        <v>-2.1274322509765602</v>
      </c>
      <c r="H5260">
        <v>4.1392987826294299</v>
      </c>
      <c r="I5260">
        <v>1.03100199555614</v>
      </c>
      <c r="J5260">
        <f t="shared" si="83"/>
        <v>1.03100199555614</v>
      </c>
      <c r="K5260" t="str" cm="1">
        <f t="array" ref="K5260">INDEX($P$6:$P$13,MATCH(MIN(ABS(MOD(J5260 - $Q$6:$Q$13 + PI(), 2*PI()) - PI())),ABS(MOD(J5260 - $Q$6:$Q$13 + PI(), 2*PI()) - PI()),0))</f>
        <v>NE</v>
      </c>
      <c r="L5260">
        <v>0.41015693118319901</v>
      </c>
      <c r="M5260">
        <v>7.7813351949055898</v>
      </c>
      <c r="N5260">
        <v>1.31052451663547</v>
      </c>
    </row>
    <row r="5261" spans="1:14" x14ac:dyDescent="0.3">
      <c r="A5261">
        <v>1722999</v>
      </c>
      <c r="B5261">
        <v>2024</v>
      </c>
      <c r="C5261">
        <v>8</v>
      </c>
      <c r="D5261">
        <v>7</v>
      </c>
      <c r="E5261">
        <v>600</v>
      </c>
      <c r="F5261">
        <v>-3.2547998046875</v>
      </c>
      <c r="G5261">
        <v>-2.1194873046875</v>
      </c>
      <c r="H5261">
        <v>3.8840633624240999</v>
      </c>
      <c r="I5261">
        <v>0.99358625274107204</v>
      </c>
      <c r="J5261">
        <f t="shared" si="83"/>
        <v>0.99358625274107204</v>
      </c>
      <c r="K5261" t="str" cm="1">
        <f t="array" ref="K5261">INDEX($P$6:$P$13,MATCH(MIN(ABS(MOD(J5261 - $Q$6:$Q$13 + PI(), 2*PI()) - PI())),ABS(MOD(J5261 - $Q$6:$Q$13 + PI(), 2*PI()) - PI()),0))</f>
        <v>NE</v>
      </c>
      <c r="L5261">
        <v>0.419202505779047</v>
      </c>
      <c r="M5261">
        <v>7.8294017579820396</v>
      </c>
      <c r="N5261">
        <v>1.2986690733167801</v>
      </c>
    </row>
    <row r="5262" spans="1:14" x14ac:dyDescent="0.3">
      <c r="A5262">
        <v>1723003</v>
      </c>
      <c r="B5262">
        <v>2024</v>
      </c>
      <c r="C5262">
        <v>8</v>
      </c>
      <c r="D5262">
        <v>7</v>
      </c>
      <c r="E5262">
        <v>700</v>
      </c>
      <c r="F5262">
        <v>-2.9724267578124999</v>
      </c>
      <c r="G5262">
        <v>-2.1273016357421799</v>
      </c>
      <c r="H5262">
        <v>3.6552336560049201</v>
      </c>
      <c r="I5262">
        <v>0.94962526219991095</v>
      </c>
      <c r="J5262">
        <f t="shared" si="83"/>
        <v>0.94962526219991095</v>
      </c>
      <c r="K5262" t="str" cm="1">
        <f t="array" ref="K5262">INDEX($P$6:$P$13,MATCH(MIN(ABS(MOD(J5262 - $Q$6:$Q$13 + PI(), 2*PI()) - PI())),ABS(MOD(J5262 - $Q$6:$Q$13 + PI(), 2*PI()) - PI()),0))</f>
        <v>NE</v>
      </c>
      <c r="L5262">
        <v>0.42742208616746702</v>
      </c>
      <c r="M5262">
        <v>7.8706839879353803</v>
      </c>
      <c r="N5262">
        <v>1.2877033021714901</v>
      </c>
    </row>
    <row r="5263" spans="1:14" x14ac:dyDescent="0.3">
      <c r="A5263">
        <v>1723006</v>
      </c>
      <c r="B5263">
        <v>2024</v>
      </c>
      <c r="C5263">
        <v>8</v>
      </c>
      <c r="D5263">
        <v>7</v>
      </c>
      <c r="E5263">
        <v>800</v>
      </c>
      <c r="F5263">
        <v>-2.86975708007812</v>
      </c>
      <c r="G5263">
        <v>-2.2817761230468698</v>
      </c>
      <c r="H5263">
        <v>3.6663344056925999</v>
      </c>
      <c r="I5263">
        <v>0.89904345005584296</v>
      </c>
      <c r="J5263">
        <f t="shared" si="83"/>
        <v>0.89904345005584296</v>
      </c>
      <c r="K5263" t="str" cm="1">
        <f t="array" ref="K5263">INDEX($P$6:$P$13,MATCH(MIN(ABS(MOD(J5263 - $Q$6:$Q$13 + PI(), 2*PI()) - PI())),ABS(MOD(J5263 - $Q$6:$Q$13 + PI(), 2*PI()) - PI()),0))</f>
        <v>NE</v>
      </c>
      <c r="L5263">
        <v>0.43517653067616602</v>
      </c>
      <c r="M5263">
        <v>7.9037670559353197</v>
      </c>
      <c r="N5263">
        <v>1.27765411800808</v>
      </c>
    </row>
    <row r="5264" spans="1:14" x14ac:dyDescent="0.3">
      <c r="A5264">
        <v>1723010</v>
      </c>
      <c r="B5264">
        <v>2024</v>
      </c>
      <c r="C5264">
        <v>8</v>
      </c>
      <c r="D5264">
        <v>7</v>
      </c>
      <c r="E5264">
        <v>900</v>
      </c>
      <c r="F5264">
        <v>-2.9210339355468702</v>
      </c>
      <c r="G5264">
        <v>-2.35537536621093</v>
      </c>
      <c r="H5264">
        <v>3.7523635709202998</v>
      </c>
      <c r="I5264">
        <v>0.89219548122735803</v>
      </c>
      <c r="J5264">
        <f t="shared" si="83"/>
        <v>0.89219548122735803</v>
      </c>
      <c r="K5264" t="str" cm="1">
        <f t="array" ref="K5264">INDEX($P$6:$P$13,MATCH(MIN(ABS(MOD(J5264 - $Q$6:$Q$13 + PI(), 2*PI()) - PI())),ABS(MOD(J5264 - $Q$6:$Q$13 + PI(), 2*PI()) - PI()),0))</f>
        <v>NE</v>
      </c>
      <c r="L5264">
        <v>0.443349920015013</v>
      </c>
      <c r="M5264">
        <v>7.9231670167711004</v>
      </c>
      <c r="N5264">
        <v>1.2691885630289701</v>
      </c>
    </row>
    <row r="5265" spans="1:14" x14ac:dyDescent="0.3">
      <c r="A5265">
        <v>1723014</v>
      </c>
      <c r="B5265">
        <v>2024</v>
      </c>
      <c r="C5265">
        <v>8</v>
      </c>
      <c r="D5265">
        <v>7</v>
      </c>
      <c r="E5265">
        <v>1000</v>
      </c>
      <c r="F5265">
        <v>-2.8915704345703102</v>
      </c>
      <c r="G5265">
        <v>-2.1450323486328098</v>
      </c>
      <c r="H5265">
        <v>3.60032545122831</v>
      </c>
      <c r="I5265">
        <v>0.932549317700477</v>
      </c>
      <c r="J5265">
        <f t="shared" si="83"/>
        <v>0.932549317700477</v>
      </c>
      <c r="K5265" t="str" cm="1">
        <f t="array" ref="K5265">INDEX($P$6:$P$13,MATCH(MIN(ABS(MOD(J5265 - $Q$6:$Q$13 + PI(), 2*PI()) - PI())),ABS(MOD(J5265 - $Q$6:$Q$13 + PI(), 2*PI()) - PI()),0))</f>
        <v>NE</v>
      </c>
      <c r="L5265">
        <v>0.45161690467083698</v>
      </c>
      <c r="M5265">
        <v>7.9496615727742501</v>
      </c>
      <c r="N5265">
        <v>1.26005193922254</v>
      </c>
    </row>
    <row r="5266" spans="1:14" x14ac:dyDescent="0.3">
      <c r="A5266">
        <v>1723017</v>
      </c>
      <c r="B5266">
        <v>2024</v>
      </c>
      <c r="C5266">
        <v>8</v>
      </c>
      <c r="D5266">
        <v>7</v>
      </c>
      <c r="E5266">
        <v>1100</v>
      </c>
      <c r="F5266">
        <v>-2.9520501708984299</v>
      </c>
      <c r="G5266">
        <v>-2.07395812988281</v>
      </c>
      <c r="H5266">
        <v>3.6077558864214301</v>
      </c>
      <c r="I5266">
        <v>0.95836207245204397</v>
      </c>
      <c r="J5266">
        <f t="shared" si="83"/>
        <v>0.95836207245204397</v>
      </c>
      <c r="K5266" t="str" cm="1">
        <f t="array" ref="K5266">INDEX($P$6:$P$13,MATCH(MIN(ABS(MOD(J5266 - $Q$6:$Q$13 + PI(), 2*PI()) - PI())),ABS(MOD(J5266 - $Q$6:$Q$13 + PI(), 2*PI()) - PI()),0))</f>
        <v>NE</v>
      </c>
      <c r="L5266">
        <v>0.45879249632126801</v>
      </c>
      <c r="M5266">
        <v>7.9569579230414398</v>
      </c>
      <c r="N5266">
        <v>1.2529755698309999</v>
      </c>
    </row>
    <row r="5267" spans="1:14" x14ac:dyDescent="0.3">
      <c r="A5267">
        <v>1723021</v>
      </c>
      <c r="B5267">
        <v>2024</v>
      </c>
      <c r="C5267">
        <v>8</v>
      </c>
      <c r="D5267">
        <v>7</v>
      </c>
      <c r="E5267">
        <v>1200</v>
      </c>
      <c r="F5267">
        <v>-3.0282000732421799</v>
      </c>
      <c r="G5267">
        <v>-2.0954992675781199</v>
      </c>
      <c r="H5267">
        <v>3.6825416309940602</v>
      </c>
      <c r="I5267">
        <v>0.96546308352673305</v>
      </c>
      <c r="J5267">
        <f t="shared" si="83"/>
        <v>0.96546308352673305</v>
      </c>
      <c r="K5267" t="str" cm="1">
        <f t="array" ref="K5267">INDEX($P$6:$P$13,MATCH(MIN(ABS(MOD(J5267 - $Q$6:$Q$13 + PI(), 2*PI()) - PI())),ABS(MOD(J5267 - $Q$6:$Q$13 + PI(), 2*PI()) - PI()),0))</f>
        <v>NE</v>
      </c>
      <c r="L5267">
        <v>0.46591174731930401</v>
      </c>
      <c r="M5267">
        <v>7.9562267727322</v>
      </c>
      <c r="N5267">
        <v>1.2469879786173499</v>
      </c>
    </row>
    <row r="5268" spans="1:14" x14ac:dyDescent="0.3">
      <c r="A5268">
        <v>1723024</v>
      </c>
      <c r="B5268">
        <v>2024</v>
      </c>
      <c r="C5268">
        <v>8</v>
      </c>
      <c r="D5268">
        <v>7</v>
      </c>
      <c r="E5268">
        <v>1300</v>
      </c>
      <c r="F5268">
        <v>-3.0555389404296802</v>
      </c>
      <c r="G5268">
        <v>-2.1734753417968702</v>
      </c>
      <c r="H5268">
        <v>3.7497084257154198</v>
      </c>
      <c r="I5268">
        <v>0.95251134151796002</v>
      </c>
      <c r="J5268">
        <f t="shared" si="83"/>
        <v>0.95251134151796002</v>
      </c>
      <c r="K5268" t="str" cm="1">
        <f t="array" ref="K5268">INDEX($P$6:$P$13,MATCH(MIN(ABS(MOD(J5268 - $Q$6:$Q$13 + PI(), 2*PI()) - PI())),ABS(MOD(J5268 - $Q$6:$Q$13 + PI(), 2*PI()) - PI()),0))</f>
        <v>NE</v>
      </c>
      <c r="L5268">
        <v>0.47287860632162998</v>
      </c>
      <c r="M5268">
        <v>7.9491436216566296</v>
      </c>
      <c r="N5268">
        <v>1.24182044135199</v>
      </c>
    </row>
    <row r="5269" spans="1:14" x14ac:dyDescent="0.3">
      <c r="A5269">
        <v>1723028</v>
      </c>
      <c r="B5269">
        <v>2024</v>
      </c>
      <c r="C5269">
        <v>8</v>
      </c>
      <c r="D5269">
        <v>7</v>
      </c>
      <c r="E5269">
        <v>1400</v>
      </c>
      <c r="F5269">
        <v>-2.9928924560546801</v>
      </c>
      <c r="G5269">
        <v>-2.3548095703124998</v>
      </c>
      <c r="H5269">
        <v>3.8082191856489001</v>
      </c>
      <c r="I5269">
        <v>0.90415578147008702</v>
      </c>
      <c r="J5269">
        <f t="shared" si="83"/>
        <v>0.90415578147008702</v>
      </c>
      <c r="K5269" t="str" cm="1">
        <f t="array" ref="K5269">INDEX($P$6:$P$13,MATCH(MIN(ABS(MOD(J5269 - $Q$6:$Q$13 + PI(), 2*PI()) - PI())),ABS(MOD(J5269 - $Q$6:$Q$13 + PI(), 2*PI()) - PI()),0))</f>
        <v>NE</v>
      </c>
      <c r="L5269">
        <v>0.47909158360071202</v>
      </c>
      <c r="M5269">
        <v>7.9465583165486597</v>
      </c>
      <c r="N5269">
        <v>1.24022070566813</v>
      </c>
    </row>
    <row r="5270" spans="1:14" x14ac:dyDescent="0.3">
      <c r="A5270">
        <v>1723032</v>
      </c>
      <c r="B5270">
        <v>2024</v>
      </c>
      <c r="C5270">
        <v>8</v>
      </c>
      <c r="D5270">
        <v>7</v>
      </c>
      <c r="E5270">
        <v>1500</v>
      </c>
      <c r="F5270">
        <v>-2.9997967529296798</v>
      </c>
      <c r="G5270">
        <v>-2.4998742675781198</v>
      </c>
      <c r="H5270">
        <v>3.9048882074377902</v>
      </c>
      <c r="I5270">
        <v>0.87604946513302895</v>
      </c>
      <c r="J5270">
        <f t="shared" si="83"/>
        <v>0.87604946513302895</v>
      </c>
      <c r="K5270" t="str" cm="1">
        <f t="array" ref="K5270">INDEX($P$6:$P$13,MATCH(MIN(ABS(MOD(J5270 - $Q$6:$Q$13 + PI(), 2*PI()) - PI())),ABS(MOD(J5270 - $Q$6:$Q$13 + PI(), 2*PI()) - PI()),0))</f>
        <v>NE</v>
      </c>
      <c r="L5270">
        <v>0.48420609570217299</v>
      </c>
      <c r="M5270">
        <v>7.9314808315700898</v>
      </c>
      <c r="N5270">
        <v>1.23579777611626</v>
      </c>
    </row>
    <row r="5271" spans="1:14" x14ac:dyDescent="0.3">
      <c r="A5271">
        <v>1723035</v>
      </c>
      <c r="B5271">
        <v>2024</v>
      </c>
      <c r="C5271">
        <v>8</v>
      </c>
      <c r="D5271">
        <v>7</v>
      </c>
      <c r="E5271">
        <v>1600</v>
      </c>
      <c r="F5271">
        <v>-3.0426202392578099</v>
      </c>
      <c r="G5271">
        <v>-2.6002307128906201</v>
      </c>
      <c r="H5271">
        <v>4.0023415247328602</v>
      </c>
      <c r="I5271">
        <v>0.86363636383725195</v>
      </c>
      <c r="J5271">
        <f t="shared" si="83"/>
        <v>0.86363636383725195</v>
      </c>
      <c r="K5271" t="str" cm="1">
        <f t="array" ref="K5271">INDEX($P$6:$P$13,MATCH(MIN(ABS(MOD(J5271 - $Q$6:$Q$13 + PI(), 2*PI()) - PI())),ABS(MOD(J5271 - $Q$6:$Q$13 + PI(), 2*PI()) - PI()),0))</f>
        <v>NE</v>
      </c>
      <c r="L5271">
        <v>0.48855332150290398</v>
      </c>
      <c r="M5271">
        <v>7.9150413937038797</v>
      </c>
      <c r="N5271">
        <v>1.2318056954277801</v>
      </c>
    </row>
    <row r="5272" spans="1:14" x14ac:dyDescent="0.3">
      <c r="A5272">
        <v>1723039</v>
      </c>
      <c r="B5272">
        <v>2024</v>
      </c>
      <c r="C5272">
        <v>8</v>
      </c>
      <c r="D5272">
        <v>7</v>
      </c>
      <c r="E5272">
        <v>1700</v>
      </c>
      <c r="F5272">
        <v>-3.0929681396484301</v>
      </c>
      <c r="G5272">
        <v>-2.69568237304687</v>
      </c>
      <c r="H5272">
        <v>4.1028228537478801</v>
      </c>
      <c r="I5272">
        <v>0.85392255269578199</v>
      </c>
      <c r="J5272">
        <f t="shared" si="83"/>
        <v>0.85392255269578199</v>
      </c>
      <c r="K5272" t="str" cm="1">
        <f t="array" ref="K5272">INDEX($P$6:$P$13,MATCH(MIN(ABS(MOD(J5272 - $Q$6:$Q$13 + PI(), 2*PI()) - PI())),ABS(MOD(J5272 - $Q$6:$Q$13 + PI(), 2*PI()) - PI()),0))</f>
        <v>NE</v>
      </c>
      <c r="L5272">
        <v>0.49248302282606699</v>
      </c>
      <c r="M5272">
        <v>7.8966421551174504</v>
      </c>
      <c r="N5272">
        <v>1.2282361984252901</v>
      </c>
    </row>
    <row r="5273" spans="1:14" x14ac:dyDescent="0.3">
      <c r="A5273">
        <v>1723042</v>
      </c>
      <c r="B5273">
        <v>2024</v>
      </c>
      <c r="C5273">
        <v>8</v>
      </c>
      <c r="D5273">
        <v>7</v>
      </c>
      <c r="E5273">
        <v>1800</v>
      </c>
      <c r="F5273">
        <v>-3.0508953857421801</v>
      </c>
      <c r="G5273">
        <v>-2.8502471923828101</v>
      </c>
      <c r="H5273">
        <v>4.1751493042080599</v>
      </c>
      <c r="I5273">
        <v>0.81938665302574398</v>
      </c>
      <c r="J5273">
        <f t="shared" si="83"/>
        <v>0.81938665302574398</v>
      </c>
      <c r="K5273" t="str" cm="1">
        <f t="array" ref="K5273">INDEX($P$6:$P$13,MATCH(MIN(ABS(MOD(J5273 - $Q$6:$Q$13 + PI(), 2*PI()) - PI())),ABS(MOD(J5273 - $Q$6:$Q$13 + PI(), 2*PI()) - PI()),0))</f>
        <v>NE</v>
      </c>
      <c r="L5273">
        <v>0.49583298357059902</v>
      </c>
      <c r="M5273">
        <v>7.8742604785495303</v>
      </c>
      <c r="N5273">
        <v>1.22556665208604</v>
      </c>
    </row>
    <row r="5274" spans="1:14" x14ac:dyDescent="0.3">
      <c r="A5274">
        <v>1723046</v>
      </c>
      <c r="B5274">
        <v>2024</v>
      </c>
      <c r="C5274">
        <v>8</v>
      </c>
      <c r="D5274">
        <v>7</v>
      </c>
      <c r="E5274">
        <v>1900</v>
      </c>
      <c r="F5274">
        <v>-3.23783874511718</v>
      </c>
      <c r="G5274">
        <v>-3.01290100097656</v>
      </c>
      <c r="H5274">
        <v>4.4228013951643304</v>
      </c>
      <c r="I5274">
        <v>0.821368421685848</v>
      </c>
      <c r="J5274">
        <f t="shared" si="83"/>
        <v>0.821368421685848</v>
      </c>
      <c r="K5274" t="str" cm="1">
        <f t="array" ref="K5274">INDEX($P$6:$P$13,MATCH(MIN(ABS(MOD(J5274 - $Q$6:$Q$13 + PI(), 2*PI()) - PI())),ABS(MOD(J5274 - $Q$6:$Q$13 + PI(), 2*PI()) - PI()),0))</f>
        <v>NE</v>
      </c>
      <c r="L5274">
        <v>0.50001305162690801</v>
      </c>
      <c r="M5274">
        <v>7.84124755859375</v>
      </c>
      <c r="N5274">
        <v>1.22468047671847</v>
      </c>
    </row>
    <row r="5275" spans="1:14" x14ac:dyDescent="0.3">
      <c r="A5275">
        <v>1723050</v>
      </c>
      <c r="B5275">
        <v>2024</v>
      </c>
      <c r="C5275">
        <v>8</v>
      </c>
      <c r="D5275">
        <v>7</v>
      </c>
      <c r="E5275">
        <v>2000</v>
      </c>
      <c r="F5275">
        <v>-3.6351940917968699</v>
      </c>
      <c r="G5275">
        <v>-3.2758099365234301</v>
      </c>
      <c r="H5275">
        <v>4.8934207692840497</v>
      </c>
      <c r="I5275">
        <v>0.83735309381575296</v>
      </c>
      <c r="J5275">
        <f t="shared" si="83"/>
        <v>0.83735309381575296</v>
      </c>
      <c r="K5275" t="str" cm="1">
        <f t="array" ref="K5275">INDEX($P$6:$P$13,MATCH(MIN(ABS(MOD(J5275 - $Q$6:$Q$13 + PI(), 2*PI()) - PI())),ABS(MOD(J5275 - $Q$6:$Q$13 + PI(), 2*PI()) - PI()),0))</f>
        <v>NE</v>
      </c>
      <c r="L5275">
        <v>0.50688954069624403</v>
      </c>
      <c r="M5275">
        <v>7.7879534827338297</v>
      </c>
      <c r="N5275">
        <v>1.22697618272569</v>
      </c>
    </row>
    <row r="5276" spans="1:14" x14ac:dyDescent="0.3">
      <c r="A5276">
        <v>1723053</v>
      </c>
      <c r="B5276">
        <v>2024</v>
      </c>
      <c r="C5276">
        <v>8</v>
      </c>
      <c r="D5276">
        <v>7</v>
      </c>
      <c r="E5276">
        <v>2100</v>
      </c>
      <c r="F5276">
        <v>-4.12787170410156</v>
      </c>
      <c r="G5276">
        <v>-3.4386486816406201</v>
      </c>
      <c r="H5276">
        <v>5.3724882095050797</v>
      </c>
      <c r="I5276">
        <v>0.87623599021466603</v>
      </c>
      <c r="J5276">
        <f t="shared" si="83"/>
        <v>0.87623599021466603</v>
      </c>
      <c r="K5276" t="str" cm="1">
        <f t="array" ref="K5276">INDEX($P$6:$P$13,MATCH(MIN(ABS(MOD(J5276 - $Q$6:$Q$13 + PI(), 2*PI()) - PI())),ABS(MOD(J5276 - $Q$6:$Q$13 + PI(), 2*PI()) - PI()),0))</f>
        <v>NE</v>
      </c>
      <c r="L5276">
        <v>0.51870971487845197</v>
      </c>
      <c r="M5276">
        <v>7.7086037529839402</v>
      </c>
      <c r="N5276">
        <v>1.23340151045057</v>
      </c>
    </row>
    <row r="5277" spans="1:14" x14ac:dyDescent="0.3">
      <c r="A5277">
        <v>1723057</v>
      </c>
      <c r="B5277">
        <v>2024</v>
      </c>
      <c r="C5277">
        <v>8</v>
      </c>
      <c r="D5277">
        <v>7</v>
      </c>
      <c r="E5277">
        <v>2200</v>
      </c>
      <c r="F5277">
        <v>-4.6466418457031198</v>
      </c>
      <c r="G5277">
        <v>-3.3973431396484299</v>
      </c>
      <c r="H5277">
        <v>5.7561463541813804</v>
      </c>
      <c r="I5277">
        <v>0.93947564654765003</v>
      </c>
      <c r="J5277">
        <f t="shared" si="83"/>
        <v>0.93947564654765003</v>
      </c>
      <c r="K5277" t="str" cm="1">
        <f t="array" ref="K5277">INDEX($P$6:$P$13,MATCH(MIN(ABS(MOD(J5277 - $Q$6:$Q$13 + PI(), 2*PI()) - PI())),ABS(MOD(J5277 - $Q$6:$Q$13 + PI(), 2*PI()) - PI()),0))</f>
        <v>NE</v>
      </c>
      <c r="L5277">
        <v>0.53941309960204897</v>
      </c>
      <c r="M5277">
        <v>7.6030347612169003</v>
      </c>
      <c r="N5277">
        <v>1.24417538113064</v>
      </c>
    </row>
    <row r="5278" spans="1:14" x14ac:dyDescent="0.3">
      <c r="A5278">
        <v>1723060</v>
      </c>
      <c r="B5278">
        <v>2024</v>
      </c>
      <c r="C5278">
        <v>8</v>
      </c>
      <c r="D5278">
        <v>7</v>
      </c>
      <c r="E5278">
        <v>2300</v>
      </c>
      <c r="F5278">
        <v>-4.9473706054687501</v>
      </c>
      <c r="G5278">
        <v>-3.3171588134765599</v>
      </c>
      <c r="H5278">
        <v>5.9565105977981299</v>
      </c>
      <c r="I5278">
        <v>0.980151985352262</v>
      </c>
      <c r="J5278">
        <f t="shared" si="83"/>
        <v>0.980151985352262</v>
      </c>
      <c r="K5278" t="str" cm="1">
        <f t="array" ref="K5278">INDEX($P$6:$P$13,MATCH(MIN(ABS(MOD(J5278 - $Q$6:$Q$13 + PI(), 2*PI()) - PI())),ABS(MOD(J5278 - $Q$6:$Q$13 + PI(), 2*PI()) - PI()),0))</f>
        <v>NE</v>
      </c>
      <c r="L5278">
        <v>0.56398851341586997</v>
      </c>
      <c r="M5278">
        <v>7.4908243815104099</v>
      </c>
      <c r="N5278">
        <v>1.25775284237331</v>
      </c>
    </row>
    <row r="5279" spans="1:14" x14ac:dyDescent="0.3">
      <c r="A5279">
        <v>1723064</v>
      </c>
      <c r="B5279">
        <v>2024</v>
      </c>
      <c r="C5279">
        <v>8</v>
      </c>
      <c r="D5279">
        <v>7</v>
      </c>
      <c r="E5279">
        <v>0</v>
      </c>
      <c r="F5279">
        <v>-3.5488250732421802</v>
      </c>
      <c r="G5279">
        <v>-4.4975579833984298</v>
      </c>
      <c r="H5279">
        <v>5.7290651256992504</v>
      </c>
      <c r="I5279">
        <v>0.66803205064414195</v>
      </c>
      <c r="J5279">
        <f t="shared" si="83"/>
        <v>0.66803205064414195</v>
      </c>
      <c r="K5279" t="str" cm="1">
        <f t="array" ref="K5279">INDEX($P$6:$P$13,MATCH(MIN(ABS(MOD(J5279 - $Q$6:$Q$13 + PI(), 2*PI()) - PI())),ABS(MOD(J5279 - $Q$6:$Q$13 + PI(), 2*PI()) - PI()),0))</f>
        <v>NE</v>
      </c>
      <c r="L5279">
        <v>0.30645436304422502</v>
      </c>
      <c r="M5279">
        <v>7.85258727603488</v>
      </c>
      <c r="N5279">
        <v>1.3326793246799</v>
      </c>
    </row>
    <row r="5280" spans="1:14" x14ac:dyDescent="0.3">
      <c r="A5280">
        <v>1723068</v>
      </c>
      <c r="B5280">
        <v>2024</v>
      </c>
      <c r="C5280">
        <v>8</v>
      </c>
      <c r="D5280">
        <v>7</v>
      </c>
      <c r="E5280">
        <v>100</v>
      </c>
      <c r="F5280">
        <v>-3.85121887207031</v>
      </c>
      <c r="G5280">
        <v>-4.0615179443359297</v>
      </c>
      <c r="H5280">
        <v>5.5971255848652604</v>
      </c>
      <c r="I5280">
        <v>0.75882713202725804</v>
      </c>
      <c r="J5280">
        <f t="shared" si="83"/>
        <v>0.75882713202725804</v>
      </c>
      <c r="K5280" t="str" cm="1">
        <f t="array" ref="K5280">INDEX($P$6:$P$13,MATCH(MIN(ABS(MOD(J5280 - $Q$6:$Q$13 + PI(), 2*PI()) - PI())),ABS(MOD(J5280 - $Q$6:$Q$13 + PI(), 2*PI()) - PI()),0))</f>
        <v>NE</v>
      </c>
      <c r="L5280">
        <v>0.33666316890956</v>
      </c>
      <c r="M5280">
        <v>7.7561700608995201</v>
      </c>
      <c r="N5280">
        <v>1.3362062242296</v>
      </c>
    </row>
    <row r="5281" spans="1:14" x14ac:dyDescent="0.3">
      <c r="A5281">
        <v>1723071</v>
      </c>
      <c r="B5281">
        <v>2024</v>
      </c>
      <c r="C5281">
        <v>8</v>
      </c>
      <c r="D5281">
        <v>7</v>
      </c>
      <c r="E5281">
        <v>200</v>
      </c>
      <c r="F5281">
        <v>-4.0102813720703097</v>
      </c>
      <c r="G5281">
        <v>-3.47122009277343</v>
      </c>
      <c r="H5281">
        <v>5.3039349181195803</v>
      </c>
      <c r="I5281">
        <v>0.85732641452529701</v>
      </c>
      <c r="J5281">
        <f t="shared" si="83"/>
        <v>0.85732641452529701</v>
      </c>
      <c r="K5281" t="str" cm="1">
        <f t="array" ref="K5281">INDEX($P$6:$P$13,MATCH(MIN(ABS(MOD(J5281 - $Q$6:$Q$13 + PI(), 2*PI()) - PI())),ABS(MOD(J5281 - $Q$6:$Q$13 + PI(), 2*PI()) - PI()),0))</f>
        <v>NE</v>
      </c>
      <c r="L5281">
        <v>0.361930129832361</v>
      </c>
      <c r="M5281">
        <v>7.7094818751017202</v>
      </c>
      <c r="N5281">
        <v>1.3349740770128</v>
      </c>
    </row>
    <row r="5282" spans="1:14" x14ac:dyDescent="0.3">
      <c r="A5282">
        <v>1723075</v>
      </c>
      <c r="B5282">
        <v>2024</v>
      </c>
      <c r="C5282">
        <v>8</v>
      </c>
      <c r="D5282">
        <v>8</v>
      </c>
      <c r="E5282">
        <v>300</v>
      </c>
      <c r="F5282">
        <v>-5.1654467773437496</v>
      </c>
      <c r="G5282">
        <v>-1.8656762695312501</v>
      </c>
      <c r="H5282">
        <v>5.4920477376169003</v>
      </c>
      <c r="I5282">
        <v>1.2241930619725001</v>
      </c>
      <c r="J5282">
        <f t="shared" si="83"/>
        <v>1.2241930619725001</v>
      </c>
      <c r="K5282" t="str" cm="1">
        <f t="array" ref="K5282">INDEX($P$6:$P$13,MATCH(MIN(ABS(MOD(J5282 - $Q$6:$Q$13 + PI(), 2*PI()) - PI())),ABS(MOD(J5282 - $Q$6:$Q$13 + PI(), 2*PI()) - PI()),0))</f>
        <v>E</v>
      </c>
      <c r="L5282">
        <v>0.65530709397685805</v>
      </c>
      <c r="M5282">
        <v>7.2656603919135199</v>
      </c>
      <c r="N5282">
        <v>1.28802977667914</v>
      </c>
    </row>
    <row r="5283" spans="1:14" x14ac:dyDescent="0.3">
      <c r="A5283">
        <v>1723078</v>
      </c>
      <c r="B5283">
        <v>2024</v>
      </c>
      <c r="C5283">
        <v>8</v>
      </c>
      <c r="D5283">
        <v>8</v>
      </c>
      <c r="E5283">
        <v>400</v>
      </c>
      <c r="F5283">
        <v>-5.0254565429687501</v>
      </c>
      <c r="G5283">
        <v>-1.5406311035156199</v>
      </c>
      <c r="H5283">
        <v>5.2563064657977403</v>
      </c>
      <c r="I5283">
        <v>1.27332716493438</v>
      </c>
      <c r="J5283">
        <f t="shared" si="83"/>
        <v>1.27332716493438</v>
      </c>
      <c r="K5283" t="str" cm="1">
        <f t="array" ref="K5283">INDEX($P$6:$P$13,MATCH(MIN(ABS(MOD(J5283 - $Q$6:$Q$13 + PI(), 2*PI()) - PI())),ABS(MOD(J5283 - $Q$6:$Q$13 + PI(), 2*PI()) - PI()),0))</f>
        <v>E</v>
      </c>
      <c r="L5283">
        <v>0.66717780903841895</v>
      </c>
      <c r="M5283">
        <v>7.2792883978949599</v>
      </c>
      <c r="N5283">
        <v>1.2868040932549301</v>
      </c>
    </row>
    <row r="5284" spans="1:14" x14ac:dyDescent="0.3">
      <c r="A5284">
        <v>1723082</v>
      </c>
      <c r="B5284">
        <v>2024</v>
      </c>
      <c r="C5284">
        <v>8</v>
      </c>
      <c r="D5284">
        <v>8</v>
      </c>
      <c r="E5284">
        <v>500</v>
      </c>
      <c r="F5284">
        <v>-4.9860784912109297</v>
      </c>
      <c r="G5284">
        <v>-1.2920843505859301</v>
      </c>
      <c r="H5284">
        <v>5.1507728244939504</v>
      </c>
      <c r="I5284">
        <v>1.31723549103576</v>
      </c>
      <c r="J5284">
        <f t="shared" si="83"/>
        <v>1.31723549103576</v>
      </c>
      <c r="K5284" t="str" cm="1">
        <f t="array" ref="K5284">INDEX($P$6:$P$13,MATCH(MIN(ABS(MOD(J5284 - $Q$6:$Q$13 + PI(), 2*PI()) - PI())),ABS(MOD(J5284 - $Q$6:$Q$13 + PI(), 2*PI()) - PI()),0))</f>
        <v>E</v>
      </c>
      <c r="L5284">
        <v>0.67518865677873496</v>
      </c>
      <c r="M5284">
        <v>7.3025577333238303</v>
      </c>
      <c r="N5284">
        <v>1.2842891481187599</v>
      </c>
    </row>
    <row r="5285" spans="1:14" x14ac:dyDescent="0.3">
      <c r="A5285">
        <v>1723086</v>
      </c>
      <c r="B5285">
        <v>2024</v>
      </c>
      <c r="C5285">
        <v>8</v>
      </c>
      <c r="D5285">
        <v>8</v>
      </c>
      <c r="E5285">
        <v>600</v>
      </c>
      <c r="F5285">
        <v>-4.9767584228515602</v>
      </c>
      <c r="G5285">
        <v>-1.1236584472656199</v>
      </c>
      <c r="H5285">
        <v>5.1020322132984699</v>
      </c>
      <c r="I5285">
        <v>1.3487384594994001</v>
      </c>
      <c r="J5285">
        <f t="shared" si="83"/>
        <v>1.3487384594994001</v>
      </c>
      <c r="K5285" t="str" cm="1">
        <f t="array" ref="K5285">INDEX($P$6:$P$13,MATCH(MIN(ABS(MOD(J5285 - $Q$6:$Q$13 + PI(), 2*PI()) - PI())),ABS(MOD(J5285 - $Q$6:$Q$13 + PI(), 2*PI()) - PI()),0))</f>
        <v>E</v>
      </c>
      <c r="L5285">
        <v>0.68082455664027597</v>
      </c>
      <c r="M5285">
        <v>7.3294903437296499</v>
      </c>
      <c r="N5285">
        <v>1.2813802295260901</v>
      </c>
    </row>
    <row r="5286" spans="1:14" x14ac:dyDescent="0.3">
      <c r="A5286">
        <v>1723089</v>
      </c>
      <c r="B5286">
        <v>2024</v>
      </c>
      <c r="C5286">
        <v>8</v>
      </c>
      <c r="D5286">
        <v>8</v>
      </c>
      <c r="E5286">
        <v>700</v>
      </c>
      <c r="F5286">
        <v>-4.9694073486328101</v>
      </c>
      <c r="G5286">
        <v>-0.87541687011718705</v>
      </c>
      <c r="H5286">
        <v>5.0459254942112999</v>
      </c>
      <c r="I5286">
        <v>1.3964241668247701</v>
      </c>
      <c r="J5286">
        <f t="shared" si="83"/>
        <v>1.3964241668247701</v>
      </c>
      <c r="K5286" t="str" cm="1">
        <f t="array" ref="K5286">INDEX($P$6:$P$13,MATCH(MIN(ABS(MOD(J5286 - $Q$6:$Q$13 + PI(), 2*PI()) - PI())),ABS(MOD(J5286 - $Q$6:$Q$13 + PI(), 2*PI()) - PI()),0))</f>
        <v>E</v>
      </c>
      <c r="L5286">
        <v>0.68629714554563703</v>
      </c>
      <c r="M5286">
        <v>7.3522991604275099</v>
      </c>
      <c r="N5286">
        <v>1.2792082892523799</v>
      </c>
    </row>
    <row r="5287" spans="1:14" x14ac:dyDescent="0.3">
      <c r="A5287">
        <v>1723093</v>
      </c>
      <c r="B5287">
        <v>2024</v>
      </c>
      <c r="C5287">
        <v>8</v>
      </c>
      <c r="D5287">
        <v>8</v>
      </c>
      <c r="E5287">
        <v>800</v>
      </c>
      <c r="F5287">
        <v>-5.1145904541015597</v>
      </c>
      <c r="G5287">
        <v>-0.81217895507812499</v>
      </c>
      <c r="H5287">
        <v>5.1786745570906998</v>
      </c>
      <c r="I5287">
        <v>1.41331476446077</v>
      </c>
      <c r="J5287">
        <f t="shared" si="83"/>
        <v>1.41331476446077</v>
      </c>
      <c r="K5287" t="str" cm="1">
        <f t="array" ref="K5287">INDEX($P$6:$P$13,MATCH(MIN(ABS(MOD(J5287 - $Q$6:$Q$13 + PI(), 2*PI()) - PI())),ABS(MOD(J5287 - $Q$6:$Q$13 + PI(), 2*PI()) - PI()),0))</f>
        <v>E</v>
      </c>
      <c r="L5287">
        <v>0.694380312904888</v>
      </c>
      <c r="M5287">
        <v>7.3621120452880797</v>
      </c>
      <c r="N5287">
        <v>1.2789694468180299</v>
      </c>
    </row>
    <row r="5288" spans="1:14" x14ac:dyDescent="0.3">
      <c r="A5288">
        <v>1723096</v>
      </c>
      <c r="B5288">
        <v>2024</v>
      </c>
      <c r="C5288">
        <v>8</v>
      </c>
      <c r="D5288">
        <v>8</v>
      </c>
      <c r="E5288">
        <v>900</v>
      </c>
      <c r="F5288">
        <v>-5.2874871826171796</v>
      </c>
      <c r="G5288">
        <v>-0.524052734375</v>
      </c>
      <c r="H5288">
        <v>5.3133936401086403</v>
      </c>
      <c r="I5288">
        <v>1.4720070895194499</v>
      </c>
      <c r="J5288">
        <f t="shared" si="83"/>
        <v>1.4720070895194499</v>
      </c>
      <c r="K5288" t="str" cm="1">
        <f t="array" ref="K5288">INDEX($P$6:$P$13,MATCH(MIN(ABS(MOD(J5288 - $Q$6:$Q$13 + PI(), 2*PI()) - PI())),ABS(MOD(J5288 - $Q$6:$Q$13 + PI(), 2*PI()) - PI()),0))</f>
        <v>E</v>
      </c>
      <c r="L5288">
        <v>0.70850796821825601</v>
      </c>
      <c r="M5288">
        <v>7.35340711805555</v>
      </c>
      <c r="N5288">
        <v>1.2816893259684199</v>
      </c>
    </row>
    <row r="5289" spans="1:14" x14ac:dyDescent="0.3">
      <c r="A5289">
        <v>1723100</v>
      </c>
      <c r="B5289">
        <v>2024</v>
      </c>
      <c r="C5289">
        <v>8</v>
      </c>
      <c r="D5289">
        <v>8</v>
      </c>
      <c r="E5289">
        <v>1000</v>
      </c>
      <c r="F5289">
        <v>-5.6269281005859302</v>
      </c>
      <c r="G5289">
        <v>-0.644739990234375</v>
      </c>
      <c r="H5289">
        <v>5.6637451835486896</v>
      </c>
      <c r="I5289">
        <v>1.45671268556317</v>
      </c>
      <c r="J5289">
        <f t="shared" si="83"/>
        <v>1.45671268556317</v>
      </c>
      <c r="K5289" t="str" cm="1">
        <f t="array" ref="K5289">INDEX($P$6:$P$13,MATCH(MIN(ABS(MOD(J5289 - $Q$6:$Q$13 + PI(), 2*PI()) - PI())),ABS(MOD(J5289 - $Q$6:$Q$13 + PI(), 2*PI()) - PI()),0))</f>
        <v>E</v>
      </c>
      <c r="L5289">
        <v>0.72793031327616697</v>
      </c>
      <c r="M5289">
        <v>7.32827610439724</v>
      </c>
      <c r="N5289">
        <v>1.28692542182074</v>
      </c>
    </row>
    <row r="5290" spans="1:14" x14ac:dyDescent="0.3">
      <c r="A5290">
        <v>1723104</v>
      </c>
      <c r="B5290">
        <v>2024</v>
      </c>
      <c r="C5290">
        <v>8</v>
      </c>
      <c r="D5290">
        <v>8</v>
      </c>
      <c r="E5290">
        <v>1100</v>
      </c>
      <c r="F5290">
        <v>-5.6897656249999997</v>
      </c>
      <c r="G5290">
        <v>-0.44680847167968701</v>
      </c>
      <c r="H5290">
        <v>5.7072822497048703</v>
      </c>
      <c r="I5290">
        <v>1.49242870372095</v>
      </c>
      <c r="J5290">
        <f t="shared" si="83"/>
        <v>1.49242870372095</v>
      </c>
      <c r="K5290" t="str" cm="1">
        <f t="array" ref="K5290">INDEX($P$6:$P$13,MATCH(MIN(ABS(MOD(J5290 - $Q$6:$Q$13 + PI(), 2*PI()) - PI())),ABS(MOD(J5290 - $Q$6:$Q$13 + PI(), 2*PI()) - PI()),0))</f>
        <v>E</v>
      </c>
      <c r="L5290">
        <v>0.74700795651698604</v>
      </c>
      <c r="M5290">
        <v>7.2992446687486403</v>
      </c>
      <c r="N5290">
        <v>1.29316202799479</v>
      </c>
    </row>
    <row r="5291" spans="1:14" x14ac:dyDescent="0.3">
      <c r="A5291">
        <v>1723107</v>
      </c>
      <c r="B5291">
        <v>2024</v>
      </c>
      <c r="C5291">
        <v>8</v>
      </c>
      <c r="D5291">
        <v>8</v>
      </c>
      <c r="E5291">
        <v>1200</v>
      </c>
      <c r="F5291">
        <v>-5.5627954101562498</v>
      </c>
      <c r="G5291">
        <v>-0.41513366699218701</v>
      </c>
      <c r="H5291">
        <v>5.5782639536620904</v>
      </c>
      <c r="I5291">
        <v>1.49630759358015</v>
      </c>
      <c r="J5291">
        <f t="shared" si="83"/>
        <v>1.49630759358015</v>
      </c>
      <c r="K5291" t="str" cm="1">
        <f t="array" ref="K5291">INDEX($P$6:$P$13,MATCH(MIN(ABS(MOD(J5291 - $Q$6:$Q$13 + PI(), 2*PI()) - PI())),ABS(MOD(J5291 - $Q$6:$Q$13 + PI(), 2*PI()) - PI()),0))</f>
        <v>E</v>
      </c>
      <c r="L5291">
        <v>0.76016574774270396</v>
      </c>
      <c r="M5291">
        <v>7.2894912295871297</v>
      </c>
      <c r="N5291">
        <v>1.2969987657335</v>
      </c>
    </row>
    <row r="5292" spans="1:14" x14ac:dyDescent="0.3">
      <c r="A5292">
        <v>1723111</v>
      </c>
      <c r="B5292">
        <v>2024</v>
      </c>
      <c r="C5292">
        <v>8</v>
      </c>
      <c r="D5292">
        <v>8</v>
      </c>
      <c r="E5292">
        <v>1300</v>
      </c>
      <c r="F5292">
        <v>-5.4313623046875001</v>
      </c>
      <c r="G5292">
        <v>-0.40377502441406199</v>
      </c>
      <c r="H5292">
        <v>5.4463502233257897</v>
      </c>
      <c r="I5292">
        <v>1.4965914370030999</v>
      </c>
      <c r="J5292">
        <f t="shared" si="83"/>
        <v>1.4965914370030999</v>
      </c>
      <c r="K5292" t="str" cm="1">
        <f t="array" ref="K5292">INDEX($P$6:$P$13,MATCH(MIN(ABS(MOD(J5292 - $Q$6:$Q$13 + PI(), 2*PI()) - PI())),ABS(MOD(J5292 - $Q$6:$Q$13 + PI(), 2*PI()) - PI()),0))</f>
        <v>E</v>
      </c>
      <c r="L5292">
        <v>0.76861820677311299</v>
      </c>
      <c r="M5292">
        <v>7.2340419557359397</v>
      </c>
      <c r="N5292">
        <v>1.2800629933675101</v>
      </c>
    </row>
    <row r="5293" spans="1:14" x14ac:dyDescent="0.3">
      <c r="A5293">
        <v>1723114</v>
      </c>
      <c r="B5293">
        <v>2024</v>
      </c>
      <c r="C5293">
        <v>8</v>
      </c>
      <c r="D5293">
        <v>8</v>
      </c>
      <c r="E5293">
        <v>1400</v>
      </c>
      <c r="F5293">
        <v>-5.3499316406249999</v>
      </c>
      <c r="G5293">
        <v>-0.47245727539062499</v>
      </c>
      <c r="H5293">
        <v>5.37075268807176</v>
      </c>
      <c r="I5293">
        <v>1.4827139324679299</v>
      </c>
      <c r="J5293">
        <f t="shared" si="83"/>
        <v>1.4827139324679299</v>
      </c>
      <c r="K5293" t="str" cm="1">
        <f t="array" ref="K5293">INDEX($P$6:$P$13,MATCH(MIN(ABS(MOD(J5293 - $Q$6:$Q$13 + PI(), 2*PI()) - PI())),ABS(MOD(J5293 - $Q$6:$Q$13 + PI(), 2*PI()) - PI()),0))</f>
        <v>E</v>
      </c>
      <c r="L5293">
        <v>0.77604454983551396</v>
      </c>
      <c r="M5293">
        <v>7.2387749354044599</v>
      </c>
      <c r="N5293">
        <v>1.2811672422620899</v>
      </c>
    </row>
    <row r="5294" spans="1:14" x14ac:dyDescent="0.3">
      <c r="A5294">
        <v>1723118</v>
      </c>
      <c r="B5294">
        <v>2024</v>
      </c>
      <c r="C5294">
        <v>8</v>
      </c>
      <c r="D5294">
        <v>8</v>
      </c>
      <c r="E5294">
        <v>1500</v>
      </c>
      <c r="F5294">
        <v>-5.2530963134765596</v>
      </c>
      <c r="G5294">
        <v>-0.46664794921875002</v>
      </c>
      <c r="H5294">
        <v>5.2737824364654102</v>
      </c>
      <c r="I5294">
        <v>1.4821959631228501</v>
      </c>
      <c r="J5294">
        <f t="shared" si="83"/>
        <v>1.4821959631228501</v>
      </c>
      <c r="K5294" t="str" cm="1">
        <f t="array" ref="K5294">INDEX($P$6:$P$13,MATCH(MIN(ABS(MOD(J5294 - $Q$6:$Q$13 + PI(), 2*PI()) - PI())),ABS(MOD(J5294 - $Q$6:$Q$13 + PI(), 2*PI()) - PI()),0))</f>
        <v>E</v>
      </c>
      <c r="L5294">
        <v>0.77960114228995703</v>
      </c>
      <c r="M5294">
        <v>7.2540076573689696</v>
      </c>
      <c r="N5294">
        <v>1.28082625071207</v>
      </c>
    </row>
    <row r="5295" spans="1:14" x14ac:dyDescent="0.3">
      <c r="A5295">
        <v>1723122</v>
      </c>
      <c r="B5295">
        <v>2024</v>
      </c>
      <c r="C5295">
        <v>8</v>
      </c>
      <c r="D5295">
        <v>8</v>
      </c>
      <c r="E5295">
        <v>1600</v>
      </c>
      <c r="F5295">
        <v>-5.1015374755859302</v>
      </c>
      <c r="G5295">
        <v>-0.49923156738281199</v>
      </c>
      <c r="H5295">
        <v>5.1259064342493801</v>
      </c>
      <c r="I5295">
        <v>1.4732478814817001</v>
      </c>
      <c r="J5295">
        <f t="shared" si="83"/>
        <v>1.4732478814817001</v>
      </c>
      <c r="K5295" t="str" cm="1">
        <f t="array" ref="K5295">INDEX($P$6:$P$13,MATCH(MIN(ABS(MOD(J5295 - $Q$6:$Q$13 + PI(), 2*PI()) - PI())),ABS(MOD(J5295 - $Q$6:$Q$13 + PI(), 2*PI()) - PI()),0))</f>
        <v>E</v>
      </c>
      <c r="L5295">
        <v>0.78030087307103602</v>
      </c>
      <c r="M5295">
        <v>7.27562374538845</v>
      </c>
      <c r="N5295">
        <v>1.27978822920057</v>
      </c>
    </row>
    <row r="5296" spans="1:14" x14ac:dyDescent="0.3">
      <c r="A5296">
        <v>1723125</v>
      </c>
      <c r="B5296">
        <v>2024</v>
      </c>
      <c r="C5296">
        <v>8</v>
      </c>
      <c r="D5296">
        <v>8</v>
      </c>
      <c r="E5296">
        <v>1700</v>
      </c>
      <c r="F5296">
        <v>-4.9720507812500001</v>
      </c>
      <c r="G5296">
        <v>-0.55909362792968698</v>
      </c>
      <c r="H5296">
        <v>5.0033863188964602</v>
      </c>
      <c r="I5296">
        <v>1.4588194175218501</v>
      </c>
      <c r="J5296">
        <f t="shared" si="83"/>
        <v>1.4588194175218501</v>
      </c>
      <c r="K5296" t="str" cm="1">
        <f t="array" ref="K5296">INDEX($P$6:$P$13,MATCH(MIN(ABS(MOD(J5296 - $Q$6:$Q$13 + PI(), 2*PI()) - PI())),ABS(MOD(J5296 - $Q$6:$Q$13 + PI(), 2*PI()) - PI()),0))</f>
        <v>E</v>
      </c>
      <c r="L5296">
        <v>0.77657514029669406</v>
      </c>
      <c r="M5296">
        <v>7.3072489632500499</v>
      </c>
      <c r="N5296">
        <v>1.27755461798773</v>
      </c>
    </row>
    <row r="5297" spans="1:14" x14ac:dyDescent="0.3">
      <c r="A5297">
        <v>1723129</v>
      </c>
      <c r="B5297">
        <v>2024</v>
      </c>
      <c r="C5297">
        <v>8</v>
      </c>
      <c r="D5297">
        <v>8</v>
      </c>
      <c r="E5297">
        <v>1800</v>
      </c>
      <c r="F5297">
        <v>-4.9116918945312502</v>
      </c>
      <c r="G5297">
        <v>-0.70608825683593701</v>
      </c>
      <c r="H5297">
        <v>4.9621847903162104</v>
      </c>
      <c r="I5297">
        <v>1.42801788950518</v>
      </c>
      <c r="J5297">
        <f t="shared" si="83"/>
        <v>1.42801788950518</v>
      </c>
      <c r="K5297" t="str" cm="1">
        <f t="array" ref="K5297">INDEX($P$6:$P$13,MATCH(MIN(ABS(MOD(J5297 - $Q$6:$Q$13 + PI(), 2*PI()) - PI())),ABS(MOD(J5297 - $Q$6:$Q$13 + PI(), 2*PI()) - PI()),0))</f>
        <v>E</v>
      </c>
      <c r="L5297">
        <v>0.77020471101583099</v>
      </c>
      <c r="M5297">
        <v>7.3415526284111801</v>
      </c>
      <c r="N5297">
        <v>1.2752702501085</v>
      </c>
    </row>
    <row r="5298" spans="1:14" x14ac:dyDescent="0.3">
      <c r="A5298">
        <v>1723132</v>
      </c>
      <c r="B5298">
        <v>2024</v>
      </c>
      <c r="C5298">
        <v>8</v>
      </c>
      <c r="D5298">
        <v>8</v>
      </c>
      <c r="E5298">
        <v>1900</v>
      </c>
      <c r="F5298">
        <v>-4.8585772705078103</v>
      </c>
      <c r="G5298">
        <v>-0.82571777343749997</v>
      </c>
      <c r="H5298">
        <v>4.9282433924133304</v>
      </c>
      <c r="I5298">
        <v>1.40245425226125</v>
      </c>
      <c r="J5298">
        <f t="shared" si="83"/>
        <v>1.40245425226125</v>
      </c>
      <c r="K5298" t="str" cm="1">
        <f t="array" ref="K5298">INDEX($P$6:$P$13,MATCH(MIN(ABS(MOD(J5298 - $Q$6:$Q$13 + PI(), 2*PI()) - PI())),ABS(MOD(J5298 - $Q$6:$Q$13 + PI(), 2*PI()) - PI()),0))</f>
        <v>E</v>
      </c>
      <c r="L5298">
        <v>0.76179172595091305</v>
      </c>
      <c r="M5298">
        <v>7.3769673241509297</v>
      </c>
      <c r="N5298">
        <v>1.27308368682861</v>
      </c>
    </row>
    <row r="5299" spans="1:14" x14ac:dyDescent="0.3">
      <c r="A5299">
        <v>1723136</v>
      </c>
      <c r="B5299">
        <v>2024</v>
      </c>
      <c r="C5299">
        <v>8</v>
      </c>
      <c r="D5299">
        <v>8</v>
      </c>
      <c r="E5299">
        <v>2000</v>
      </c>
      <c r="F5299">
        <v>-4.8380505371093703</v>
      </c>
      <c r="G5299">
        <v>-1.0409216308593701</v>
      </c>
      <c r="H5299">
        <v>4.9487625565605002</v>
      </c>
      <c r="I5299">
        <v>1.35887382392245</v>
      </c>
      <c r="J5299">
        <f t="shared" si="83"/>
        <v>1.35887382392245</v>
      </c>
      <c r="K5299" t="str" cm="1">
        <f t="array" ref="K5299">INDEX($P$6:$P$13,MATCH(MIN(ABS(MOD(J5299 - $Q$6:$Q$13 + PI(), 2*PI()) - PI())),ABS(MOD(J5299 - $Q$6:$Q$13 + PI(), 2*PI()) - PI()),0))</f>
        <v>E</v>
      </c>
      <c r="L5299">
        <v>0.75034587385525497</v>
      </c>
      <c r="M5299">
        <v>7.4156403011745802</v>
      </c>
      <c r="N5299">
        <v>1.27090125613742</v>
      </c>
    </row>
    <row r="5300" spans="1:14" x14ac:dyDescent="0.3">
      <c r="A5300">
        <v>1723140</v>
      </c>
      <c r="B5300">
        <v>2024</v>
      </c>
      <c r="C5300">
        <v>8</v>
      </c>
      <c r="D5300">
        <v>8</v>
      </c>
      <c r="E5300">
        <v>2100</v>
      </c>
      <c r="F5300">
        <v>-4.7926495361328101</v>
      </c>
      <c r="G5300">
        <v>-1.34022583007812</v>
      </c>
      <c r="H5300">
        <v>4.9765143274989798</v>
      </c>
      <c r="I5300">
        <v>1.2981196803919599</v>
      </c>
      <c r="J5300">
        <f t="shared" si="83"/>
        <v>1.2981196803919599</v>
      </c>
      <c r="K5300" t="str" cm="1">
        <f t="array" ref="K5300">INDEX($P$6:$P$13,MATCH(MIN(ABS(MOD(J5300 - $Q$6:$Q$13 + PI(), 2*PI()) - PI())),ABS(MOD(J5300 - $Q$6:$Q$13 + PI(), 2*PI()) - PI()),0))</f>
        <v>E</v>
      </c>
      <c r="L5300">
        <v>0.73736752050565102</v>
      </c>
      <c r="M5300">
        <v>7.4510748121473496</v>
      </c>
      <c r="N5300">
        <v>1.2695244683159701</v>
      </c>
    </row>
    <row r="5301" spans="1:14" x14ac:dyDescent="0.3">
      <c r="A5301">
        <v>1723143</v>
      </c>
      <c r="B5301">
        <v>2024</v>
      </c>
      <c r="C5301">
        <v>8</v>
      </c>
      <c r="D5301">
        <v>8</v>
      </c>
      <c r="E5301">
        <v>2200</v>
      </c>
      <c r="F5301">
        <v>-4.5379754638671796</v>
      </c>
      <c r="G5301">
        <v>-1.5138470458984301</v>
      </c>
      <c r="H5301">
        <v>4.7838221318351701</v>
      </c>
      <c r="I5301">
        <v>1.24881006859314</v>
      </c>
      <c r="J5301">
        <f t="shared" si="83"/>
        <v>1.24881006859314</v>
      </c>
      <c r="K5301" t="str" cm="1">
        <f t="array" ref="K5301">INDEX($P$6:$P$13,MATCH(MIN(ABS(MOD(J5301 - $Q$6:$Q$13 + PI(), 2*PI()) - PI())),ABS(MOD(J5301 - $Q$6:$Q$13 + PI(), 2*PI()) - PI()),0))</f>
        <v>E</v>
      </c>
      <c r="L5301">
        <v>0.72119571151157502</v>
      </c>
      <c r="M5301">
        <v>7.5054570304022796</v>
      </c>
      <c r="N5301">
        <v>1.26573170555962</v>
      </c>
    </row>
    <row r="5302" spans="1:14" x14ac:dyDescent="0.3">
      <c r="A5302">
        <v>1723147</v>
      </c>
      <c r="B5302">
        <v>2024</v>
      </c>
      <c r="C5302">
        <v>8</v>
      </c>
      <c r="D5302">
        <v>8</v>
      </c>
      <c r="E5302">
        <v>2300</v>
      </c>
      <c r="F5302">
        <v>-4.67279968261718</v>
      </c>
      <c r="G5302">
        <v>-1.6518884277343699</v>
      </c>
      <c r="H5302">
        <v>4.9561872696206697</v>
      </c>
      <c r="I5302">
        <v>1.23099665339401</v>
      </c>
      <c r="J5302">
        <f t="shared" si="83"/>
        <v>1.23099665339401</v>
      </c>
      <c r="K5302" t="str" cm="1">
        <f t="array" ref="K5302">INDEX($P$6:$P$13,MATCH(MIN(ABS(MOD(J5302 - $Q$6:$Q$13 + PI(), 2*PI()) - PI())),ABS(MOD(J5302 - $Q$6:$Q$13 + PI(), 2*PI()) - PI()),0))</f>
        <v>E</v>
      </c>
      <c r="L5302">
        <v>0.70195851533078102</v>
      </c>
      <c r="M5302">
        <v>7.5498650868733703</v>
      </c>
      <c r="N5302">
        <v>1.2639282014634801</v>
      </c>
    </row>
    <row r="5303" spans="1:14" x14ac:dyDescent="0.3">
      <c r="A5303">
        <v>1723150</v>
      </c>
      <c r="B5303">
        <v>2024</v>
      </c>
      <c r="C5303">
        <v>8</v>
      </c>
      <c r="D5303">
        <v>8</v>
      </c>
      <c r="E5303">
        <v>0</v>
      </c>
      <c r="F5303">
        <v>-5.17536315917968</v>
      </c>
      <c r="G5303">
        <v>-3.1608319091796799</v>
      </c>
      <c r="H5303">
        <v>6.0642594096462297</v>
      </c>
      <c r="I5303">
        <v>1.0225128629960001</v>
      </c>
      <c r="J5303">
        <f t="shared" si="83"/>
        <v>1.0225128629960001</v>
      </c>
      <c r="K5303" t="str" cm="1">
        <f t="array" ref="K5303">INDEX($P$6:$P$13,MATCH(MIN(ABS(MOD(J5303 - $Q$6:$Q$13 + PI(), 2*PI()) - PI())),ABS(MOD(J5303 - $Q$6:$Q$13 + PI(), 2*PI()) - PI()),0))</f>
        <v>NE</v>
      </c>
      <c r="L5303">
        <v>0.59142851207021696</v>
      </c>
      <c r="M5303">
        <v>7.38753763834635</v>
      </c>
      <c r="N5303">
        <v>1.27155632442898</v>
      </c>
    </row>
    <row r="5304" spans="1:14" x14ac:dyDescent="0.3">
      <c r="A5304">
        <v>1723154</v>
      </c>
      <c r="B5304">
        <v>2024</v>
      </c>
      <c r="C5304">
        <v>8</v>
      </c>
      <c r="D5304">
        <v>8</v>
      </c>
      <c r="E5304">
        <v>100</v>
      </c>
      <c r="F5304">
        <v>-5.2086914062499998</v>
      </c>
      <c r="G5304">
        <v>-2.8077441406250001</v>
      </c>
      <c r="H5304">
        <v>5.9172538668504497</v>
      </c>
      <c r="I5304">
        <v>1.0763990203740299</v>
      </c>
      <c r="J5304">
        <f t="shared" si="83"/>
        <v>1.0763990203740299</v>
      </c>
      <c r="K5304" t="str" cm="1">
        <f t="array" ref="K5304">INDEX($P$6:$P$13,MATCH(MIN(ABS(MOD(J5304 - $Q$6:$Q$13 + PI(), 2*PI()) - PI())),ABS(MOD(J5304 - $Q$6:$Q$13 + PI(), 2*PI()) - PI()),0))</f>
        <v>NE</v>
      </c>
      <c r="L5304">
        <v>0.61584845645773501</v>
      </c>
      <c r="M5304">
        <v>7.3173090616861902</v>
      </c>
      <c r="N5304">
        <v>1.28174580468071</v>
      </c>
    </row>
    <row r="5305" spans="1:14" x14ac:dyDescent="0.3">
      <c r="A5305">
        <v>1723158</v>
      </c>
      <c r="B5305">
        <v>2024</v>
      </c>
      <c r="C5305">
        <v>8</v>
      </c>
      <c r="D5305">
        <v>8</v>
      </c>
      <c r="E5305">
        <v>200</v>
      </c>
      <c r="F5305">
        <v>-5.2791986083984304</v>
      </c>
      <c r="G5305">
        <v>-2.3438299560546798</v>
      </c>
      <c r="H5305">
        <v>5.7761126036301702</v>
      </c>
      <c r="I5305">
        <v>1.15296443122367</v>
      </c>
      <c r="J5305">
        <f t="shared" si="83"/>
        <v>1.15296443122367</v>
      </c>
      <c r="K5305" t="str" cm="1">
        <f t="array" ref="K5305">INDEX($P$6:$P$13,MATCH(MIN(ABS(MOD(J5305 - $Q$6:$Q$13 + PI(), 2*PI()) - PI())),ABS(MOD(J5305 - $Q$6:$Q$13 + PI(), 2*PI()) - PI()),0))</f>
        <v>NE</v>
      </c>
      <c r="L5305">
        <v>0.63826493434786502</v>
      </c>
      <c r="M5305">
        <v>7.2733188205295098</v>
      </c>
      <c r="N5305">
        <v>1.28614913092719</v>
      </c>
    </row>
    <row r="5306" spans="1:14" x14ac:dyDescent="0.3">
      <c r="A5306">
        <v>1723161</v>
      </c>
      <c r="B5306">
        <v>2024</v>
      </c>
      <c r="C5306">
        <v>8</v>
      </c>
      <c r="D5306">
        <v>9</v>
      </c>
      <c r="E5306">
        <v>300</v>
      </c>
      <c r="F5306">
        <v>-4.37823486328125</v>
      </c>
      <c r="G5306">
        <v>-1.5741497802734301</v>
      </c>
      <c r="H5306">
        <v>4.65262163180999</v>
      </c>
      <c r="I5306">
        <v>1.22564818795486</v>
      </c>
      <c r="J5306">
        <f t="shared" si="83"/>
        <v>1.22564818795486</v>
      </c>
      <c r="K5306" t="str" cm="1">
        <f t="array" ref="K5306">INDEX($P$6:$P$13,MATCH(MIN(ABS(MOD(J5306 - $Q$6:$Q$13 + PI(), 2*PI()) - PI())),ABS(MOD(J5306 - $Q$6:$Q$13 + PI(), 2*PI()) - PI()),0))</f>
        <v>E</v>
      </c>
      <c r="L5306">
        <v>0.61460428677780699</v>
      </c>
      <c r="M5306">
        <v>7.7313123279147602</v>
      </c>
      <c r="N5306">
        <v>1.2547058529324</v>
      </c>
    </row>
    <row r="5307" spans="1:14" x14ac:dyDescent="0.3">
      <c r="A5307">
        <v>1723165</v>
      </c>
      <c r="B5307">
        <v>2024</v>
      </c>
      <c r="C5307">
        <v>8</v>
      </c>
      <c r="D5307">
        <v>9</v>
      </c>
      <c r="E5307">
        <v>400</v>
      </c>
      <c r="F5307">
        <v>-4.31179260253906</v>
      </c>
      <c r="G5307">
        <v>-1.49751098632812</v>
      </c>
      <c r="H5307">
        <v>4.5644380378622698</v>
      </c>
      <c r="I5307">
        <v>1.2365236147093901</v>
      </c>
      <c r="J5307">
        <f t="shared" si="83"/>
        <v>1.2365236147093901</v>
      </c>
      <c r="K5307" t="str" cm="1">
        <f t="array" ref="K5307">INDEX($P$6:$P$13,MATCH(MIN(ABS(MOD(J5307 - $Q$6:$Q$13 + PI(), 2*PI()) - PI())),ABS(MOD(J5307 - $Q$6:$Q$13 + PI(), 2*PI()) - PI()),0))</f>
        <v>E</v>
      </c>
      <c r="L5307">
        <v>0.59097997656128998</v>
      </c>
      <c r="M5307">
        <v>7.7781677246093697</v>
      </c>
      <c r="N5307">
        <v>1.25163968404134</v>
      </c>
    </row>
    <row r="5308" spans="1:14" x14ac:dyDescent="0.3">
      <c r="A5308">
        <v>1723168</v>
      </c>
      <c r="B5308">
        <v>2024</v>
      </c>
      <c r="C5308">
        <v>8</v>
      </c>
      <c r="D5308">
        <v>9</v>
      </c>
      <c r="E5308">
        <v>500</v>
      </c>
      <c r="F5308">
        <v>-4.1861560058593703</v>
      </c>
      <c r="G5308">
        <v>-1.4300341796875</v>
      </c>
      <c r="H5308">
        <v>4.4236749270789497</v>
      </c>
      <c r="I5308">
        <v>1.24161505404296</v>
      </c>
      <c r="J5308">
        <f t="shared" si="83"/>
        <v>1.24161505404296</v>
      </c>
      <c r="K5308" t="str" cm="1">
        <f t="array" ref="K5308">INDEX($P$6:$P$13,MATCH(MIN(ABS(MOD(J5308 - $Q$6:$Q$13 + PI(), 2*PI()) - PI())),ABS(MOD(J5308 - $Q$6:$Q$13 + PI(), 2*PI()) - PI()),0))</f>
        <v>E</v>
      </c>
      <c r="L5308">
        <v>0.56784406049801395</v>
      </c>
      <c r="M5308">
        <v>7.8215069240993902</v>
      </c>
      <c r="N5308">
        <v>1.2484075758192199</v>
      </c>
    </row>
    <row r="5309" spans="1:14" x14ac:dyDescent="0.3">
      <c r="A5309">
        <v>1723172</v>
      </c>
      <c r="B5309">
        <v>2024</v>
      </c>
      <c r="C5309">
        <v>8</v>
      </c>
      <c r="D5309">
        <v>9</v>
      </c>
      <c r="E5309">
        <v>600</v>
      </c>
      <c r="F5309">
        <v>-4.0826904296875002</v>
      </c>
      <c r="G5309">
        <v>-1.3610125732421801</v>
      </c>
      <c r="H5309">
        <v>4.3035701887136897</v>
      </c>
      <c r="I5309">
        <v>1.2490202534109001</v>
      </c>
      <c r="J5309">
        <f t="shared" si="83"/>
        <v>1.2490202534109001</v>
      </c>
      <c r="K5309" t="str" cm="1">
        <f t="array" ref="K5309">INDEX($P$6:$P$13,MATCH(MIN(ABS(MOD(J5309 - $Q$6:$Q$13 + PI(), 2*PI()) - PI())),ABS(MOD(J5309 - $Q$6:$Q$13 + PI(), 2*PI()) - PI()),0))</f>
        <v>E</v>
      </c>
      <c r="L5309">
        <v>0.54392618115733404</v>
      </c>
      <c r="M5309">
        <v>7.8656677669948998</v>
      </c>
      <c r="N5309">
        <v>1.2445070478651199</v>
      </c>
    </row>
    <row r="5310" spans="1:14" x14ac:dyDescent="0.3">
      <c r="A5310">
        <v>1723176</v>
      </c>
      <c r="B5310">
        <v>2024</v>
      </c>
      <c r="C5310">
        <v>8</v>
      </c>
      <c r="D5310">
        <v>9</v>
      </c>
      <c r="E5310">
        <v>700</v>
      </c>
      <c r="F5310">
        <v>-4.0564038085937497</v>
      </c>
      <c r="G5310">
        <v>-1.1784204101562501</v>
      </c>
      <c r="H5310">
        <v>4.2241077781522902</v>
      </c>
      <c r="I5310">
        <v>1.28806977403863</v>
      </c>
      <c r="J5310">
        <f t="shared" si="83"/>
        <v>1.28806977403863</v>
      </c>
      <c r="K5310" t="str" cm="1">
        <f t="array" ref="K5310">INDEX($P$6:$P$13,MATCH(MIN(ABS(MOD(J5310 - $Q$6:$Q$13 + PI(), 2*PI()) - PI())),ABS(MOD(J5310 - $Q$6:$Q$13 + PI(), 2*PI()) - PI()),0))</f>
        <v>E</v>
      </c>
      <c r="L5310">
        <v>0.52107173163060105</v>
      </c>
      <c r="M5310">
        <v>7.9066420661078496</v>
      </c>
      <c r="N5310">
        <v>1.24022822909884</v>
      </c>
    </row>
    <row r="5311" spans="1:14" x14ac:dyDescent="0.3">
      <c r="A5311">
        <v>1723179</v>
      </c>
      <c r="B5311">
        <v>2024</v>
      </c>
      <c r="C5311">
        <v>8</v>
      </c>
      <c r="D5311">
        <v>9</v>
      </c>
      <c r="E5311">
        <v>800</v>
      </c>
      <c r="F5311">
        <v>-4.0000036621093704</v>
      </c>
      <c r="G5311">
        <v>-0.75437622070312504</v>
      </c>
      <c r="H5311">
        <v>4.0705175075474997</v>
      </c>
      <c r="I5311">
        <v>1.3843918547426499</v>
      </c>
      <c r="J5311">
        <f t="shared" si="83"/>
        <v>1.3843918547426499</v>
      </c>
      <c r="K5311" t="str" cm="1">
        <f t="array" ref="K5311">INDEX($P$6:$P$13,MATCH(MIN(ABS(MOD(J5311 - $Q$6:$Q$13 + PI(), 2*PI()) - PI())),ABS(MOD(J5311 - $Q$6:$Q$13 + PI(), 2*PI()) - PI()),0))</f>
        <v>E</v>
      </c>
      <c r="L5311">
        <v>0.50008087346266905</v>
      </c>
      <c r="M5311">
        <v>7.9429879718356604</v>
      </c>
      <c r="N5311">
        <v>1.23592948913574</v>
      </c>
    </row>
    <row r="5312" spans="1:14" x14ac:dyDescent="0.3">
      <c r="A5312">
        <v>1723183</v>
      </c>
      <c r="B5312">
        <v>2024</v>
      </c>
      <c r="C5312">
        <v>8</v>
      </c>
      <c r="D5312">
        <v>9</v>
      </c>
      <c r="E5312">
        <v>900</v>
      </c>
      <c r="F5312">
        <v>-3.8950848388671799</v>
      </c>
      <c r="G5312">
        <v>-0.354522705078125</v>
      </c>
      <c r="H5312">
        <v>3.9111855300393099</v>
      </c>
      <c r="I5312">
        <v>1.48002845654458</v>
      </c>
      <c r="J5312">
        <f t="shared" si="83"/>
        <v>1.48002845654458</v>
      </c>
      <c r="K5312" t="str" cm="1">
        <f t="array" ref="K5312">INDEX($P$6:$P$13,MATCH(MIN(ABS(MOD(J5312 - $Q$6:$Q$13 + PI(), 2*PI()) - PI())),ABS(MOD(J5312 - $Q$6:$Q$13 + PI(), 2*PI()) - PI()),0))</f>
        <v>E</v>
      </c>
      <c r="L5312">
        <v>0.48067107485256</v>
      </c>
      <c r="M5312">
        <v>7.9769899580213703</v>
      </c>
      <c r="N5312">
        <v>1.2311264144049701</v>
      </c>
    </row>
    <row r="5313" spans="1:14" x14ac:dyDescent="0.3">
      <c r="A5313">
        <v>1723186</v>
      </c>
      <c r="B5313">
        <v>2024</v>
      </c>
      <c r="C5313">
        <v>8</v>
      </c>
      <c r="D5313">
        <v>9</v>
      </c>
      <c r="E5313">
        <v>1000</v>
      </c>
      <c r="F5313">
        <v>-3.2937976074218702</v>
      </c>
      <c r="G5313">
        <v>-0.60517822265624999</v>
      </c>
      <c r="H5313">
        <v>3.3489316744053501</v>
      </c>
      <c r="I5313">
        <v>1.3890902306147801</v>
      </c>
      <c r="J5313">
        <f t="shared" si="83"/>
        <v>1.3890902306147801</v>
      </c>
      <c r="K5313" t="str" cm="1">
        <f t="array" ref="K5313">INDEX($P$6:$P$13,MATCH(MIN(ABS(MOD(J5313 - $Q$6:$Q$13 + PI(), 2*PI()) - PI())),ABS(MOD(J5313 - $Q$6:$Q$13 + PI(), 2*PI()) - PI()),0))</f>
        <v>E</v>
      </c>
      <c r="L5313">
        <v>0.45826859335349202</v>
      </c>
      <c r="M5313">
        <v>8.0276913113064197</v>
      </c>
      <c r="N5313">
        <v>1.2239509688483301</v>
      </c>
    </row>
    <row r="5314" spans="1:14" x14ac:dyDescent="0.3">
      <c r="A5314">
        <v>1723190</v>
      </c>
      <c r="B5314">
        <v>2024</v>
      </c>
      <c r="C5314">
        <v>8</v>
      </c>
      <c r="D5314">
        <v>9</v>
      </c>
      <c r="E5314">
        <v>1100</v>
      </c>
      <c r="F5314">
        <v>-2.9385528564453098</v>
      </c>
      <c r="G5314">
        <v>-0.551373901367187</v>
      </c>
      <c r="H5314">
        <v>2.9898337862215301</v>
      </c>
      <c r="I5314">
        <v>1.3853184461066199</v>
      </c>
      <c r="J5314">
        <f t="shared" si="83"/>
        <v>1.3853184461066199</v>
      </c>
      <c r="K5314" t="str" cm="1">
        <f t="array" ref="K5314">INDEX($P$6:$P$13,MATCH(MIN(ABS(MOD(J5314 - $Q$6:$Q$13 + PI(), 2*PI()) - PI())),ABS(MOD(J5314 - $Q$6:$Q$13 + PI(), 2*PI()) - PI()),0))</f>
        <v>E</v>
      </c>
      <c r="L5314">
        <v>0.43671887268022402</v>
      </c>
      <c r="M5314">
        <v>8.0617737240261498</v>
      </c>
      <c r="N5314">
        <v>1.21799341837565</v>
      </c>
    </row>
    <row r="5315" spans="1:14" x14ac:dyDescent="0.3">
      <c r="A5315">
        <v>1723194</v>
      </c>
      <c r="B5315">
        <v>2024</v>
      </c>
      <c r="C5315">
        <v>8</v>
      </c>
      <c r="D5315">
        <v>9</v>
      </c>
      <c r="E5315">
        <v>1200</v>
      </c>
      <c r="F5315">
        <v>-2.5603625488281199</v>
      </c>
      <c r="G5315">
        <v>-0.62448303222656198</v>
      </c>
      <c r="H5315">
        <v>2.6354194047590398</v>
      </c>
      <c r="I5315">
        <v>1.3315631189055099</v>
      </c>
      <c r="J5315">
        <f t="shared" ref="J5315:J5378" si="84">IF(I5315&lt;0,I5315+2*PI(),I5315)</f>
        <v>1.3315631189055099</v>
      </c>
      <c r="K5315" t="str" cm="1">
        <f t="array" ref="K5315">INDEX($P$6:$P$13,MATCH(MIN(ABS(MOD(J5315 - $Q$6:$Q$13 + PI(), 2*PI()) - PI())),ABS(MOD(J5315 - $Q$6:$Q$13 + PI(), 2*PI()) - PI()),0))</f>
        <v>E</v>
      </c>
      <c r="L5315">
        <v>0.41719330423822798</v>
      </c>
      <c r="M5315">
        <v>8.0902731153699996</v>
      </c>
      <c r="N5315">
        <v>1.2122069729699001</v>
      </c>
    </row>
    <row r="5316" spans="1:14" x14ac:dyDescent="0.3">
      <c r="A5316">
        <v>1723197</v>
      </c>
      <c r="B5316">
        <v>2024</v>
      </c>
      <c r="C5316">
        <v>8</v>
      </c>
      <c r="D5316">
        <v>9</v>
      </c>
      <c r="E5316">
        <v>1300</v>
      </c>
      <c r="F5316">
        <v>-2.2259503173828099</v>
      </c>
      <c r="G5316">
        <v>-0.64573181152343695</v>
      </c>
      <c r="H5316">
        <v>2.31771965256153</v>
      </c>
      <c r="I5316">
        <v>1.28845345047473</v>
      </c>
      <c r="J5316">
        <f t="shared" si="84"/>
        <v>1.28845345047473</v>
      </c>
      <c r="K5316" t="str" cm="1">
        <f t="array" ref="K5316">INDEX($P$6:$P$13,MATCH(MIN(ABS(MOD(J5316 - $Q$6:$Q$13 + PI(), 2*PI()) - PI())),ABS(MOD(J5316 - $Q$6:$Q$13 + PI(), 2*PI()) - PI()),0))</f>
        <v>E</v>
      </c>
      <c r="L5316">
        <v>0.39947738704645502</v>
      </c>
      <c r="M5316">
        <v>8.1144591437445701</v>
      </c>
      <c r="N5316">
        <v>1.2065690093570201</v>
      </c>
    </row>
    <row r="5317" spans="1:14" x14ac:dyDescent="0.3">
      <c r="A5317">
        <v>1723201</v>
      </c>
      <c r="B5317">
        <v>2024</v>
      </c>
      <c r="C5317">
        <v>8</v>
      </c>
      <c r="D5317">
        <v>9</v>
      </c>
      <c r="E5317">
        <v>1400</v>
      </c>
      <c r="F5317">
        <v>-1.77276611328125</v>
      </c>
      <c r="G5317">
        <v>-1.01969787597656</v>
      </c>
      <c r="H5317">
        <v>2.0451120875564301</v>
      </c>
      <c r="I5317">
        <v>1.0488105646399299</v>
      </c>
      <c r="J5317">
        <f t="shared" si="84"/>
        <v>1.0488105646399299</v>
      </c>
      <c r="K5317" t="str" cm="1">
        <f t="array" ref="K5317">INDEX($P$6:$P$13,MATCH(MIN(ABS(MOD(J5317 - $Q$6:$Q$13 + PI(), 2*PI()) - PI())),ABS(MOD(J5317 - $Q$6:$Q$13 + PI(), 2*PI()) - PI()),0))</f>
        <v>NE</v>
      </c>
      <c r="L5317">
        <v>0.38342344512362397</v>
      </c>
      <c r="M5317">
        <v>8.1342017915513694</v>
      </c>
      <c r="N5317">
        <v>1.20129206445482</v>
      </c>
    </row>
    <row r="5318" spans="1:14" x14ac:dyDescent="0.3">
      <c r="A5318">
        <v>1723204</v>
      </c>
      <c r="B5318">
        <v>2024</v>
      </c>
      <c r="C5318">
        <v>8</v>
      </c>
      <c r="D5318">
        <v>9</v>
      </c>
      <c r="E5318">
        <v>1500</v>
      </c>
      <c r="F5318">
        <v>-1.34537536621093</v>
      </c>
      <c r="G5318">
        <v>-1.37278381347656</v>
      </c>
      <c r="H5318">
        <v>1.92212649806157</v>
      </c>
      <c r="I5318">
        <v>0.77531504589695799</v>
      </c>
      <c r="J5318">
        <f t="shared" si="84"/>
        <v>0.77531504589695799</v>
      </c>
      <c r="K5318" t="str" cm="1">
        <f t="array" ref="K5318">INDEX($P$6:$P$13,MATCH(MIN(ABS(MOD(J5318 - $Q$6:$Q$13 + PI(), 2*PI()) - PI())),ABS(MOD(J5318 - $Q$6:$Q$13 + PI(), 2*PI()) - PI()),0))</f>
        <v>NE</v>
      </c>
      <c r="L5318">
        <v>0.36718839715016299</v>
      </c>
      <c r="M5318">
        <v>8.1494393878512899</v>
      </c>
      <c r="N5318">
        <v>1.1963290903303301</v>
      </c>
    </row>
    <row r="5319" spans="1:14" x14ac:dyDescent="0.3">
      <c r="A5319">
        <v>1723208</v>
      </c>
      <c r="B5319">
        <v>2024</v>
      </c>
      <c r="C5319">
        <v>8</v>
      </c>
      <c r="D5319">
        <v>9</v>
      </c>
      <c r="E5319">
        <v>1600</v>
      </c>
      <c r="F5319">
        <v>-1.1295605468750001</v>
      </c>
      <c r="G5319">
        <v>-1.83285949707031</v>
      </c>
      <c r="H5319">
        <v>2.1529702657160299</v>
      </c>
      <c r="I5319">
        <v>0.55230649642542595</v>
      </c>
      <c r="J5319">
        <f t="shared" si="84"/>
        <v>0.55230649642542595</v>
      </c>
      <c r="K5319" t="str" cm="1">
        <f t="array" ref="K5319">INDEX($P$6:$P$13,MATCH(MIN(ABS(MOD(J5319 - $Q$6:$Q$13 + PI(), 2*PI()) - PI())),ABS(MOD(J5319 - $Q$6:$Q$13 + PI(), 2*PI()) - PI()),0))</f>
        <v>NE</v>
      </c>
      <c r="L5319">
        <v>0.35204174427645202</v>
      </c>
      <c r="M5319">
        <v>8.1563273535834409</v>
      </c>
      <c r="N5319">
        <v>1.19200364748636</v>
      </c>
    </row>
    <row r="5320" spans="1:14" x14ac:dyDescent="0.3">
      <c r="A5320">
        <v>1723212</v>
      </c>
      <c r="B5320">
        <v>2024</v>
      </c>
      <c r="C5320">
        <v>8</v>
      </c>
      <c r="D5320">
        <v>9</v>
      </c>
      <c r="E5320">
        <v>1700</v>
      </c>
      <c r="F5320">
        <v>-1.1133221435546801</v>
      </c>
      <c r="G5320">
        <v>-2.2002929687499999</v>
      </c>
      <c r="H5320">
        <v>2.4659228178635</v>
      </c>
      <c r="I5320">
        <v>0.46842663639085602</v>
      </c>
      <c r="J5320">
        <f t="shared" si="84"/>
        <v>0.46842663639085602</v>
      </c>
      <c r="K5320" t="str" cm="1">
        <f t="array" ref="K5320">INDEX($P$6:$P$13,MATCH(MIN(ABS(MOD(J5320 - $Q$6:$Q$13 + PI(), 2*PI()) - PI())),ABS(MOD(J5320 - $Q$6:$Q$13 + PI(), 2*PI()) - PI()),0))</f>
        <v>NE</v>
      </c>
      <c r="L5320">
        <v>0.338197678630829</v>
      </c>
      <c r="M5320">
        <v>8.1575391557481503</v>
      </c>
      <c r="N5320">
        <v>1.188137822681</v>
      </c>
    </row>
    <row r="5321" spans="1:14" x14ac:dyDescent="0.3">
      <c r="A5321">
        <v>1723215</v>
      </c>
      <c r="B5321">
        <v>2024</v>
      </c>
      <c r="C5321">
        <v>8</v>
      </c>
      <c r="D5321">
        <v>9</v>
      </c>
      <c r="E5321">
        <v>1800</v>
      </c>
      <c r="F5321">
        <v>-1.2940557861328099</v>
      </c>
      <c r="G5321">
        <v>-2.5844012451171801</v>
      </c>
      <c r="H5321">
        <v>2.8902785632853898</v>
      </c>
      <c r="I5321">
        <v>0.464221708970532</v>
      </c>
      <c r="J5321">
        <f t="shared" si="84"/>
        <v>0.464221708970532</v>
      </c>
      <c r="K5321" t="str" cm="1">
        <f t="array" ref="K5321">INDEX($P$6:$P$13,MATCH(MIN(ABS(MOD(J5321 - $Q$6:$Q$13 + PI(), 2*PI()) - PI())),ABS(MOD(J5321 - $Q$6:$Q$13 + PI(), 2*PI()) - PI()),0))</f>
        <v>NE</v>
      </c>
      <c r="L5321">
        <v>0.32665935011573599</v>
      </c>
      <c r="M5321">
        <v>8.15499464670817</v>
      </c>
      <c r="N5321">
        <v>1.1845396624671001</v>
      </c>
    </row>
    <row r="5322" spans="1:14" x14ac:dyDescent="0.3">
      <c r="A5322">
        <v>1723219</v>
      </c>
      <c r="B5322">
        <v>2024</v>
      </c>
      <c r="C5322">
        <v>8</v>
      </c>
      <c r="D5322">
        <v>9</v>
      </c>
      <c r="E5322">
        <v>1900</v>
      </c>
      <c r="F5322">
        <v>-1.4803759765625</v>
      </c>
      <c r="G5322">
        <v>-2.7637280273437499</v>
      </c>
      <c r="H5322">
        <v>3.1352361380139602</v>
      </c>
      <c r="I5322">
        <v>0.49175502331193399</v>
      </c>
      <c r="J5322">
        <f t="shared" si="84"/>
        <v>0.49175502331193399</v>
      </c>
      <c r="K5322" t="str" cm="1">
        <f t="array" ref="K5322">INDEX($P$6:$P$13,MATCH(MIN(ABS(MOD(J5322 - $Q$6:$Q$13 + PI(), 2*PI()) - PI())),ABS(MOD(J5322 - $Q$6:$Q$13 + PI(), 2*PI()) - PI()),0))</f>
        <v>NE</v>
      </c>
      <c r="L5322">
        <v>0.31830506001159298</v>
      </c>
      <c r="M5322">
        <v>8.1546780268351196</v>
      </c>
      <c r="N5322">
        <v>1.18069781197441</v>
      </c>
    </row>
    <row r="5323" spans="1:14" x14ac:dyDescent="0.3">
      <c r="A5323">
        <v>1723222</v>
      </c>
      <c r="B5323">
        <v>2024</v>
      </c>
      <c r="C5323">
        <v>8</v>
      </c>
      <c r="D5323">
        <v>9</v>
      </c>
      <c r="E5323">
        <v>2000</v>
      </c>
      <c r="F5323">
        <v>-1.89306274414062</v>
      </c>
      <c r="G5323">
        <v>-2.7536505126953101</v>
      </c>
      <c r="H5323">
        <v>3.34159807566984</v>
      </c>
      <c r="I5323">
        <v>0.60226959496126697</v>
      </c>
      <c r="J5323">
        <f t="shared" si="84"/>
        <v>0.60226959496126697</v>
      </c>
      <c r="K5323" t="str" cm="1">
        <f t="array" ref="K5323">INDEX($P$6:$P$13,MATCH(MIN(ABS(MOD(J5323 - $Q$6:$Q$13 + PI(), 2*PI()) - PI())),ABS(MOD(J5323 - $Q$6:$Q$13 + PI(), 2*PI()) - PI()),0))</f>
        <v>NE</v>
      </c>
      <c r="L5323">
        <v>0.31282781242374103</v>
      </c>
      <c r="M5323">
        <v>8.1550182766384491</v>
      </c>
      <c r="N5323">
        <v>1.1768548488616899</v>
      </c>
    </row>
    <row r="5324" spans="1:14" x14ac:dyDescent="0.3">
      <c r="A5324">
        <v>1723226</v>
      </c>
      <c r="B5324">
        <v>2024</v>
      </c>
      <c r="C5324">
        <v>8</v>
      </c>
      <c r="D5324">
        <v>9</v>
      </c>
      <c r="E5324">
        <v>2100</v>
      </c>
      <c r="F5324">
        <v>-2.2055621337890599</v>
      </c>
      <c r="G5324">
        <v>-2.2800036621093702</v>
      </c>
      <c r="H5324">
        <v>3.1722107472922199</v>
      </c>
      <c r="I5324">
        <v>0.76880389221785295</v>
      </c>
      <c r="J5324">
        <f t="shared" si="84"/>
        <v>0.76880389221785295</v>
      </c>
      <c r="K5324" t="str" cm="1">
        <f t="array" ref="K5324">INDEX($P$6:$P$13,MATCH(MIN(ABS(MOD(J5324 - $Q$6:$Q$13 + PI(), 2*PI()) - PI())),ABS(MOD(J5324 - $Q$6:$Q$13 + PI(), 2*PI()) - PI()),0))</f>
        <v>NE</v>
      </c>
      <c r="L5324">
        <v>0.31004705612677802</v>
      </c>
      <c r="M5324">
        <v>8.1568334367540096</v>
      </c>
      <c r="N5324">
        <v>1.1728848351372601</v>
      </c>
    </row>
    <row r="5325" spans="1:14" x14ac:dyDescent="0.3">
      <c r="A5325">
        <v>1723230</v>
      </c>
      <c r="B5325">
        <v>2024</v>
      </c>
      <c r="C5325">
        <v>8</v>
      </c>
      <c r="D5325">
        <v>9</v>
      </c>
      <c r="E5325">
        <v>2200</v>
      </c>
      <c r="F5325">
        <v>-2.1712054443359299</v>
      </c>
      <c r="G5325">
        <v>-1.72311950683593</v>
      </c>
      <c r="H5325">
        <v>2.7718719155748399</v>
      </c>
      <c r="I5325">
        <v>0.89995565060375904</v>
      </c>
      <c r="J5325">
        <f t="shared" si="84"/>
        <v>0.89995565060375904</v>
      </c>
      <c r="K5325" t="str" cm="1">
        <f t="array" ref="K5325">INDEX($P$6:$P$13,MATCH(MIN(ABS(MOD(J5325 - $Q$6:$Q$13 + PI(), 2*PI()) - PI())),ABS(MOD(J5325 - $Q$6:$Q$13 + PI(), 2*PI()) - PI()),0))</f>
        <v>NE</v>
      </c>
      <c r="L5325">
        <v>0.30823127775663101</v>
      </c>
      <c r="M5325">
        <v>8.1743640899658203</v>
      </c>
      <c r="N5325">
        <v>1.1671474244859401</v>
      </c>
    </row>
    <row r="5326" spans="1:14" x14ac:dyDescent="0.3">
      <c r="A5326">
        <v>1723233</v>
      </c>
      <c r="B5326">
        <v>2024</v>
      </c>
      <c r="C5326">
        <v>8</v>
      </c>
      <c r="D5326">
        <v>9</v>
      </c>
      <c r="E5326">
        <v>2300</v>
      </c>
      <c r="F5326">
        <v>-1.8058074951171801</v>
      </c>
      <c r="G5326">
        <v>-1.53660888671875</v>
      </c>
      <c r="H5326">
        <v>2.3710983910762602</v>
      </c>
      <c r="I5326">
        <v>0.86576480882810003</v>
      </c>
      <c r="J5326">
        <f t="shared" si="84"/>
        <v>0.86576480882810003</v>
      </c>
      <c r="K5326" t="str" cm="1">
        <f t="array" ref="K5326">INDEX($P$6:$P$13,MATCH(MIN(ABS(MOD(J5326 - $Q$6:$Q$13 + PI(), 2*PI()) - PI())),ABS(MOD(J5326 - $Q$6:$Q$13 + PI(), 2*PI()) - PI()),0))</f>
        <v>NE</v>
      </c>
      <c r="L5326">
        <v>0.30443829831534702</v>
      </c>
      <c r="M5326">
        <v>8.1820250617133201</v>
      </c>
      <c r="N5326">
        <v>1.16304802894592</v>
      </c>
    </row>
    <row r="5327" spans="1:14" x14ac:dyDescent="0.3">
      <c r="A5327">
        <v>1723237</v>
      </c>
      <c r="B5327">
        <v>2024</v>
      </c>
      <c r="C5327">
        <v>8</v>
      </c>
      <c r="D5327">
        <v>9</v>
      </c>
      <c r="E5327">
        <v>0</v>
      </c>
      <c r="F5327">
        <v>-4.6665124511718696</v>
      </c>
      <c r="G5327">
        <v>-1.6324902343750001</v>
      </c>
      <c r="H5327">
        <v>4.9438206705211103</v>
      </c>
      <c r="I5327">
        <v>1.2342721643383601</v>
      </c>
      <c r="J5327">
        <f t="shared" si="84"/>
        <v>1.2342721643383601</v>
      </c>
      <c r="K5327" t="str" cm="1">
        <f t="array" ref="K5327">INDEX($P$6:$P$13,MATCH(MIN(ABS(MOD(J5327 - $Q$6:$Q$13 + PI(), 2*PI()) - PI())),ABS(MOD(J5327 - $Q$6:$Q$13 + PI(), 2*PI()) - PI()),0))</f>
        <v>E</v>
      </c>
      <c r="L5327">
        <v>0.68145039949644504</v>
      </c>
      <c r="M5327">
        <v>7.5948611365424199</v>
      </c>
      <c r="N5327">
        <v>1.2622190051608599</v>
      </c>
    </row>
    <row r="5328" spans="1:14" x14ac:dyDescent="0.3">
      <c r="A5328">
        <v>1723240</v>
      </c>
      <c r="B5328">
        <v>2024</v>
      </c>
      <c r="C5328">
        <v>8</v>
      </c>
      <c r="D5328">
        <v>9</v>
      </c>
      <c r="E5328">
        <v>100</v>
      </c>
      <c r="F5328">
        <v>-4.5772332763671804</v>
      </c>
      <c r="G5328">
        <v>-1.6231646728515601</v>
      </c>
      <c r="H5328">
        <v>4.8565139783054603</v>
      </c>
      <c r="I5328">
        <v>1.23001431458</v>
      </c>
      <c r="J5328">
        <f t="shared" si="84"/>
        <v>1.23001431458</v>
      </c>
      <c r="K5328" t="str" cm="1">
        <f t="array" ref="K5328">INDEX($P$6:$P$13,MATCH(MIN(ABS(MOD(J5328 - $Q$6:$Q$13 + PI(), 2*PI()) - PI())),ABS(MOD(J5328 - $Q$6:$Q$13 + PI(), 2*PI()) - PI()),0))</f>
        <v>E</v>
      </c>
      <c r="L5328">
        <v>0.65986391055537696</v>
      </c>
      <c r="M5328">
        <v>7.6365142398410297</v>
      </c>
      <c r="N5328">
        <v>1.2599622938368</v>
      </c>
    </row>
    <row r="5329" spans="1:14" x14ac:dyDescent="0.3">
      <c r="A5329">
        <v>1723244</v>
      </c>
      <c r="B5329">
        <v>2024</v>
      </c>
      <c r="C5329">
        <v>8</v>
      </c>
      <c r="D5329">
        <v>9</v>
      </c>
      <c r="E5329">
        <v>200</v>
      </c>
      <c r="F5329">
        <v>-4.4524688720703098</v>
      </c>
      <c r="G5329">
        <v>-1.6133142089843699</v>
      </c>
      <c r="H5329">
        <v>4.7357430033381203</v>
      </c>
      <c r="I5329">
        <v>1.22316944530414</v>
      </c>
      <c r="J5329">
        <f t="shared" si="84"/>
        <v>1.22316944530414</v>
      </c>
      <c r="K5329" t="str" cm="1">
        <f t="array" ref="K5329">INDEX($P$6:$P$13,MATCH(MIN(ABS(MOD(J5329 - $Q$6:$Q$13 + PI(), 2*PI()) - PI())),ABS(MOD(J5329 - $Q$6:$Q$13 + PI(), 2*PI()) - PI()),0))</f>
        <v>E</v>
      </c>
      <c r="L5329">
        <v>0.63747610603298299</v>
      </c>
      <c r="M5329">
        <v>7.6849703258938202</v>
      </c>
      <c r="N5329">
        <v>1.2573420206705701</v>
      </c>
    </row>
    <row r="5330" spans="1:14" x14ac:dyDescent="0.3">
      <c r="A5330">
        <v>1723248</v>
      </c>
      <c r="B5330">
        <v>2024</v>
      </c>
      <c r="C5330">
        <v>8</v>
      </c>
      <c r="D5330">
        <v>10</v>
      </c>
      <c r="E5330">
        <v>300</v>
      </c>
      <c r="F5330">
        <v>-0.53583435058593698</v>
      </c>
      <c r="G5330">
        <v>-2.6362091064453099</v>
      </c>
      <c r="H5330">
        <v>2.6901146637593398</v>
      </c>
      <c r="I5330">
        <v>0.200527650118485</v>
      </c>
      <c r="J5330">
        <f t="shared" si="84"/>
        <v>0.200527650118485</v>
      </c>
      <c r="K5330" t="str" cm="1">
        <f t="array" ref="K5330">INDEX($P$6:$P$13,MATCH(MIN(ABS(MOD(J5330 - $Q$6:$Q$13 + PI(), 2*PI()) - PI())),ABS(MOD(J5330 - $Q$6:$Q$13 + PI(), 2*PI()) - PI()),0))</f>
        <v>N</v>
      </c>
      <c r="L5330">
        <v>0.27953643828382302</v>
      </c>
      <c r="M5330">
        <v>8.1910622914632096</v>
      </c>
      <c r="N5330">
        <v>1.1508243613772899</v>
      </c>
    </row>
    <row r="5331" spans="1:14" x14ac:dyDescent="0.3">
      <c r="A5331">
        <v>1723251</v>
      </c>
      <c r="B5331">
        <v>2024</v>
      </c>
      <c r="C5331">
        <v>8</v>
      </c>
      <c r="D5331">
        <v>10</v>
      </c>
      <c r="E5331">
        <v>400</v>
      </c>
      <c r="F5331">
        <v>-0.62060974121093704</v>
      </c>
      <c r="G5331">
        <v>-2.33589965820312</v>
      </c>
      <c r="H5331">
        <v>2.41693683493784</v>
      </c>
      <c r="I5331">
        <v>0.25968417086524198</v>
      </c>
      <c r="J5331">
        <f t="shared" si="84"/>
        <v>0.25968417086524198</v>
      </c>
      <c r="K5331" t="str" cm="1">
        <f t="array" ref="K5331">INDEX($P$6:$P$13,MATCH(MIN(ABS(MOD(J5331 - $Q$6:$Q$13 + PI(), 2*PI()) - PI())),ABS(MOD(J5331 - $Q$6:$Q$13 + PI(), 2*PI()) - PI()),0))</f>
        <v>N</v>
      </c>
      <c r="L5331">
        <v>0.27556683023149198</v>
      </c>
      <c r="M5331">
        <v>8.1962434980604293</v>
      </c>
      <c r="N5331">
        <v>1.1475458674960599</v>
      </c>
    </row>
    <row r="5332" spans="1:14" x14ac:dyDescent="0.3">
      <c r="A5332">
        <v>1723255</v>
      </c>
      <c r="B5332">
        <v>2024</v>
      </c>
      <c r="C5332">
        <v>8</v>
      </c>
      <c r="D5332">
        <v>10</v>
      </c>
      <c r="E5332">
        <v>500</v>
      </c>
      <c r="F5332">
        <v>-0.4423193359375</v>
      </c>
      <c r="G5332">
        <v>-1.96870788574218</v>
      </c>
      <c r="H5332">
        <v>2.0177852052009002</v>
      </c>
      <c r="I5332">
        <v>0.22100502878370301</v>
      </c>
      <c r="J5332">
        <f t="shared" si="84"/>
        <v>0.22100502878370301</v>
      </c>
      <c r="K5332" t="str" cm="1">
        <f t="array" ref="K5332">INDEX($P$6:$P$13,MATCH(MIN(ABS(MOD(J5332 - $Q$6:$Q$13 + PI(), 2*PI()) - PI())),ABS(MOD(J5332 - $Q$6:$Q$13 + PI(), 2*PI()) - PI()),0))</f>
        <v>N</v>
      </c>
      <c r="L5332">
        <v>0.27152010517142799</v>
      </c>
      <c r="M5332">
        <v>8.2034971449110206</v>
      </c>
      <c r="N5332">
        <v>1.14394251505533</v>
      </c>
    </row>
    <row r="5333" spans="1:14" x14ac:dyDescent="0.3">
      <c r="A5333">
        <v>1723258</v>
      </c>
      <c r="B5333">
        <v>2024</v>
      </c>
      <c r="C5333">
        <v>8</v>
      </c>
      <c r="D5333">
        <v>10</v>
      </c>
      <c r="E5333">
        <v>600</v>
      </c>
      <c r="F5333">
        <v>2.73699951171875E-2</v>
      </c>
      <c r="G5333">
        <v>-2.1381188964843698</v>
      </c>
      <c r="H5333">
        <v>2.1382940705469502</v>
      </c>
      <c r="I5333">
        <v>-1.28002705162989E-2</v>
      </c>
      <c r="J5333">
        <f t="shared" si="84"/>
        <v>6.2703850366632876</v>
      </c>
      <c r="K5333" t="str" cm="1">
        <f t="array" ref="K5333">INDEX($P$6:$P$13,MATCH(MIN(ABS(MOD(J5333 - $Q$6:$Q$13 + PI(), 2*PI()) - PI())),ABS(MOD(J5333 - $Q$6:$Q$13 + PI(), 2*PI()) - PI()),0))</f>
        <v>N</v>
      </c>
      <c r="L5333">
        <v>0.26472955668035297</v>
      </c>
      <c r="M5333">
        <v>8.2047739028930593</v>
      </c>
      <c r="N5333">
        <v>1.1409580972459501</v>
      </c>
    </row>
    <row r="5334" spans="1:14" x14ac:dyDescent="0.3">
      <c r="A5334">
        <v>1723262</v>
      </c>
      <c r="B5334">
        <v>2024</v>
      </c>
      <c r="C5334">
        <v>8</v>
      </c>
      <c r="D5334">
        <v>10</v>
      </c>
      <c r="E5334">
        <v>700</v>
      </c>
      <c r="F5334">
        <v>0.46996643066406202</v>
      </c>
      <c r="G5334">
        <v>-2.7233105468750001</v>
      </c>
      <c r="H5334">
        <v>2.76356450633447</v>
      </c>
      <c r="I5334">
        <v>-0.170888591447623</v>
      </c>
      <c r="J5334">
        <f t="shared" si="84"/>
        <v>6.1122967157319632</v>
      </c>
      <c r="K5334" t="str" cm="1">
        <f t="array" ref="K5334">INDEX($P$6:$P$13,MATCH(MIN(ABS(MOD(J5334 - $Q$6:$Q$13 + PI(), 2*PI()) - PI())),ABS(MOD(J5334 - $Q$6:$Q$13 + PI(), 2*PI()) - PI()),0))</f>
        <v>N</v>
      </c>
      <c r="L5334">
        <v>0.25216026117535001</v>
      </c>
      <c r="M5334">
        <v>8.1954710218641402</v>
      </c>
      <c r="N5334">
        <v>1.1387949519687199</v>
      </c>
    </row>
    <row r="5335" spans="1:14" x14ac:dyDescent="0.3">
      <c r="A5335">
        <v>1723266</v>
      </c>
      <c r="B5335">
        <v>2024</v>
      </c>
      <c r="C5335">
        <v>8</v>
      </c>
      <c r="D5335">
        <v>10</v>
      </c>
      <c r="E5335">
        <v>800</v>
      </c>
      <c r="F5335">
        <v>0.533917846679687</v>
      </c>
      <c r="G5335">
        <v>-2.85030639648437</v>
      </c>
      <c r="H5335">
        <v>2.8998818632562902</v>
      </c>
      <c r="I5335">
        <v>-0.18517353301274</v>
      </c>
      <c r="J5335">
        <f t="shared" si="84"/>
        <v>6.0980117741668458</v>
      </c>
      <c r="K5335" t="str" cm="1">
        <f t="array" ref="K5335">INDEX($P$6:$P$13,MATCH(MIN(ABS(MOD(J5335 - $Q$6:$Q$13 + PI(), 2*PI()) - PI())),ABS(MOD(J5335 - $Q$6:$Q$13 + PI(), 2*PI()) - PI()),0))</f>
        <v>N</v>
      </c>
      <c r="L5335">
        <v>0.241341546528057</v>
      </c>
      <c r="M5335">
        <v>8.1876488791571695</v>
      </c>
      <c r="N5335">
        <v>1.1363851494259301</v>
      </c>
    </row>
    <row r="5336" spans="1:14" x14ac:dyDescent="0.3">
      <c r="A5336">
        <v>1723269</v>
      </c>
      <c r="B5336">
        <v>2024</v>
      </c>
      <c r="C5336">
        <v>8</v>
      </c>
      <c r="D5336">
        <v>10</v>
      </c>
      <c r="E5336">
        <v>900</v>
      </c>
      <c r="F5336">
        <v>0.55136901855468701</v>
      </c>
      <c r="G5336">
        <v>-2.8325976562499999</v>
      </c>
      <c r="H5336">
        <v>2.8857611260835401</v>
      </c>
      <c r="I5336">
        <v>-0.19224739790885101</v>
      </c>
      <c r="J5336">
        <f t="shared" si="84"/>
        <v>6.0909379092707354</v>
      </c>
      <c r="K5336" t="str" cm="1">
        <f t="array" ref="K5336">INDEX($P$6:$P$13,MATCH(MIN(ABS(MOD(J5336 - $Q$6:$Q$13 + PI(), 2*PI()) - PI())),ABS(MOD(J5336 - $Q$6:$Q$13 + PI(), 2*PI()) - PI()),0))</f>
        <v>N</v>
      </c>
      <c r="L5336">
        <v>0.232851151553923</v>
      </c>
      <c r="M5336">
        <v>8.1838924619886608</v>
      </c>
      <c r="N5336">
        <v>1.1334035396575901</v>
      </c>
    </row>
    <row r="5337" spans="1:14" x14ac:dyDescent="0.3">
      <c r="A5337">
        <v>1723273</v>
      </c>
      <c r="B5337">
        <v>2024</v>
      </c>
      <c r="C5337">
        <v>8</v>
      </c>
      <c r="D5337">
        <v>10</v>
      </c>
      <c r="E5337">
        <v>1000</v>
      </c>
      <c r="F5337">
        <v>1.26718933105468</v>
      </c>
      <c r="G5337">
        <v>-2.67529602050781</v>
      </c>
      <c r="H5337">
        <v>2.9602326932327001</v>
      </c>
      <c r="I5337">
        <v>-0.44235708006838198</v>
      </c>
      <c r="J5337">
        <f t="shared" si="84"/>
        <v>5.8408282271112046</v>
      </c>
      <c r="K5337" t="str" cm="1">
        <f t="array" ref="K5337">INDEX($P$6:$P$13,MATCH(MIN(ABS(MOD(J5337 - $Q$6:$Q$13 + PI(), 2*PI()) - PI())),ABS(MOD(J5337 - $Q$6:$Q$13 + PI(), 2*PI()) - PI()),0))</f>
        <v>NW</v>
      </c>
      <c r="L5337">
        <v>0.911279635922845</v>
      </c>
      <c r="M5337">
        <v>8.1882144080268002</v>
      </c>
      <c r="N5337">
        <v>1.1291788683997199</v>
      </c>
    </row>
    <row r="5338" spans="1:14" x14ac:dyDescent="0.3">
      <c r="A5338">
        <v>1723276</v>
      </c>
      <c r="B5338">
        <v>2024</v>
      </c>
      <c r="C5338">
        <v>8</v>
      </c>
      <c r="D5338">
        <v>10</v>
      </c>
      <c r="E5338">
        <v>1100</v>
      </c>
      <c r="F5338">
        <v>1.4942004394531201</v>
      </c>
      <c r="G5338">
        <v>-3.0401623535156199</v>
      </c>
      <c r="H5338">
        <v>3.3875097179189799</v>
      </c>
      <c r="I5338">
        <v>-0.45681408902376602</v>
      </c>
      <c r="J5338">
        <f t="shared" si="84"/>
        <v>5.8263712181558205</v>
      </c>
      <c r="K5338" t="str" cm="1">
        <f t="array" ref="K5338">INDEX($P$6:$P$13,MATCH(MIN(ABS(MOD(J5338 - $Q$6:$Q$13 + PI(), 2*PI()) - PI())),ABS(MOD(J5338 - $Q$6:$Q$13 + PI(), 2*PI()) - PI()),0))</f>
        <v>NW</v>
      </c>
      <c r="L5338">
        <v>1.59423658483882</v>
      </c>
      <c r="M5338">
        <v>8.1742965910169794</v>
      </c>
      <c r="N5338">
        <v>1.1264639033211601</v>
      </c>
    </row>
    <row r="5339" spans="1:14" x14ac:dyDescent="0.3">
      <c r="A5339">
        <v>1723280</v>
      </c>
      <c r="B5339">
        <v>2024</v>
      </c>
      <c r="C5339">
        <v>8</v>
      </c>
      <c r="D5339">
        <v>10</v>
      </c>
      <c r="E5339">
        <v>1200</v>
      </c>
      <c r="F5339">
        <v>1.7684112548828099</v>
      </c>
      <c r="G5339">
        <v>-3.2013378906250001</v>
      </c>
      <c r="H5339">
        <v>3.6572999133715398</v>
      </c>
      <c r="I5339">
        <v>-0.50468208788968105</v>
      </c>
      <c r="J5339">
        <f t="shared" si="84"/>
        <v>5.7785032192899051</v>
      </c>
      <c r="K5339" t="str" cm="1">
        <f t="array" ref="K5339">INDEX($P$6:$P$13,MATCH(MIN(ABS(MOD(J5339 - $Q$6:$Q$13 + PI(), 2*PI()) - PI())),ABS(MOD(J5339 - $Q$6:$Q$13 + PI(), 2*PI()) - PI()),0))</f>
        <v>NW</v>
      </c>
      <c r="L5339">
        <v>2.2712221189416399</v>
      </c>
      <c r="M5339">
        <v>8.1515860027736995</v>
      </c>
      <c r="N5339">
        <v>1.12427425384521</v>
      </c>
    </row>
    <row r="5340" spans="1:14" x14ac:dyDescent="0.3">
      <c r="A5340">
        <v>1723284</v>
      </c>
      <c r="B5340">
        <v>2024</v>
      </c>
      <c r="C5340">
        <v>8</v>
      </c>
      <c r="D5340">
        <v>10</v>
      </c>
      <c r="E5340">
        <v>1300</v>
      </c>
      <c r="F5340">
        <v>2.0393786621093701</v>
      </c>
      <c r="G5340">
        <v>-3.1435217285156201</v>
      </c>
      <c r="H5340">
        <v>3.7471047737042098</v>
      </c>
      <c r="I5340">
        <v>-0.57550022455140903</v>
      </c>
      <c r="J5340">
        <f t="shared" si="84"/>
        <v>5.7076850826281769</v>
      </c>
      <c r="K5340" t="str" cm="1">
        <f t="array" ref="K5340">INDEX($P$6:$P$13,MATCH(MIN(ABS(MOD(J5340 - $Q$6:$Q$13 + PI(), 2*PI()) - PI())),ABS(MOD(J5340 - $Q$6:$Q$13 + PI(), 2*PI()) - PI()),0))</f>
        <v>NW</v>
      </c>
      <c r="L5340">
        <v>2.2468798722789201</v>
      </c>
      <c r="M5340">
        <v>8.0044696595933704</v>
      </c>
      <c r="N5340">
        <v>1.0924258761935699</v>
      </c>
    </row>
    <row r="5341" spans="1:14" x14ac:dyDescent="0.3">
      <c r="A5341">
        <v>1723287</v>
      </c>
      <c r="B5341">
        <v>2024</v>
      </c>
      <c r="C5341">
        <v>8</v>
      </c>
      <c r="D5341">
        <v>10</v>
      </c>
      <c r="E5341">
        <v>1400</v>
      </c>
      <c r="F5341">
        <v>2.2781732177734302</v>
      </c>
      <c r="G5341">
        <v>-3.1549432373046802</v>
      </c>
      <c r="H5341">
        <v>3.8914958615929098</v>
      </c>
      <c r="I5341">
        <v>-0.62540235814910194</v>
      </c>
      <c r="J5341">
        <f t="shared" si="84"/>
        <v>5.6577829490304845</v>
      </c>
      <c r="K5341" t="str" cm="1">
        <f t="array" ref="K5341">INDEX($P$6:$P$13,MATCH(MIN(ABS(MOD(J5341 - $Q$6:$Q$13 + PI(), 2*PI()) - PI())),ABS(MOD(J5341 - $Q$6:$Q$13 + PI(), 2*PI()) - PI()),0))</f>
        <v>NW</v>
      </c>
      <c r="L5341">
        <v>2.2135867855784701</v>
      </c>
      <c r="M5341">
        <v>7.9635824627346397</v>
      </c>
      <c r="N5341">
        <v>1.0905760659111801</v>
      </c>
    </row>
    <row r="5342" spans="1:14" x14ac:dyDescent="0.3">
      <c r="A5342">
        <v>1723291</v>
      </c>
      <c r="B5342">
        <v>2024</v>
      </c>
      <c r="C5342">
        <v>8</v>
      </c>
      <c r="D5342">
        <v>10</v>
      </c>
      <c r="E5342">
        <v>1500</v>
      </c>
      <c r="F5342">
        <v>2.4774346923828099</v>
      </c>
      <c r="G5342">
        <v>-3.2860510253906199</v>
      </c>
      <c r="H5342">
        <v>4.1153145683523</v>
      </c>
      <c r="I5342">
        <v>-0.64600812236610505</v>
      </c>
      <c r="J5342">
        <f t="shared" si="84"/>
        <v>5.6371771848134813</v>
      </c>
      <c r="K5342" t="str" cm="1">
        <f t="array" ref="K5342">INDEX($P$6:$P$13,MATCH(MIN(ABS(MOD(J5342 - $Q$6:$Q$13 + PI(), 2*PI()) - PI())),ABS(MOD(J5342 - $Q$6:$Q$13 + PI(), 2*PI()) - PI()),0))</f>
        <v>NW</v>
      </c>
      <c r="L5342">
        <v>2.1763031979570502</v>
      </c>
      <c r="M5342">
        <v>7.9121561050415004</v>
      </c>
      <c r="N5342">
        <v>1.08965137269761</v>
      </c>
    </row>
    <row r="5343" spans="1:14" x14ac:dyDescent="0.3">
      <c r="A5343">
        <v>1723294</v>
      </c>
      <c r="B5343">
        <v>2024</v>
      </c>
      <c r="C5343">
        <v>8</v>
      </c>
      <c r="D5343">
        <v>10</v>
      </c>
      <c r="E5343">
        <v>1600</v>
      </c>
      <c r="F5343">
        <v>2.6239697265625002</v>
      </c>
      <c r="G5343">
        <v>-4.01355895996093</v>
      </c>
      <c r="H5343">
        <v>4.7951926604672703</v>
      </c>
      <c r="I5343">
        <v>-0.57902533389640198</v>
      </c>
      <c r="J5343">
        <f t="shared" si="84"/>
        <v>5.7041599732831845</v>
      </c>
      <c r="K5343" t="str" cm="1">
        <f t="array" ref="K5343">INDEX($P$6:$P$13,MATCH(MIN(ABS(MOD(J5343 - $Q$6:$Q$13 + PI(), 2*PI()) - PI())),ABS(MOD(J5343 - $Q$6:$Q$13 + PI(), 2*PI()) - PI()),0))</f>
        <v>NW</v>
      </c>
      <c r="L5343">
        <v>2.8148474738608402</v>
      </c>
      <c r="M5343">
        <v>7.8159277174207897</v>
      </c>
      <c r="N5343">
        <v>1.0932816929287299</v>
      </c>
    </row>
    <row r="5344" spans="1:14" x14ac:dyDescent="0.3">
      <c r="A5344">
        <v>1723298</v>
      </c>
      <c r="B5344">
        <v>2024</v>
      </c>
      <c r="C5344">
        <v>8</v>
      </c>
      <c r="D5344">
        <v>10</v>
      </c>
      <c r="E5344">
        <v>1700</v>
      </c>
      <c r="F5344">
        <v>2.6339996337890601</v>
      </c>
      <c r="G5344">
        <v>-4.4781170654296796</v>
      </c>
      <c r="H5344">
        <v>5.1953331483643499</v>
      </c>
      <c r="I5344">
        <v>-0.53169306362545699</v>
      </c>
      <c r="J5344">
        <f t="shared" si="84"/>
        <v>5.7514922435541296</v>
      </c>
      <c r="K5344" t="str" cm="1">
        <f t="array" ref="K5344">INDEX($P$6:$P$13,MATCH(MIN(ABS(MOD(J5344 - $Q$6:$Q$13 + PI(), 2*PI()) - PI())),ABS(MOD(J5344 - $Q$6:$Q$13 + PI(), 2*PI()) - PI()),0))</f>
        <v>NW</v>
      </c>
      <c r="L5344">
        <v>4.1357249094868997</v>
      </c>
      <c r="M5344">
        <v>7.6836420694986902</v>
      </c>
      <c r="N5344">
        <v>1.1012122895982499</v>
      </c>
    </row>
    <row r="5345" spans="1:14" x14ac:dyDescent="0.3">
      <c r="A5345">
        <v>1723302</v>
      </c>
      <c r="B5345">
        <v>2024</v>
      </c>
      <c r="C5345">
        <v>8</v>
      </c>
      <c r="D5345">
        <v>10</v>
      </c>
      <c r="E5345">
        <v>1800</v>
      </c>
      <c r="F5345">
        <v>2.5141418457031199</v>
      </c>
      <c r="G5345">
        <v>-4.6310705566406201</v>
      </c>
      <c r="H5345">
        <v>5.2695088690407497</v>
      </c>
      <c r="I5345">
        <v>-0.49736475059798002</v>
      </c>
      <c r="J5345">
        <f t="shared" si="84"/>
        <v>5.7858205565816059</v>
      </c>
      <c r="K5345" t="str" cm="1">
        <f t="array" ref="K5345">INDEX($P$6:$P$13,MATCH(MIN(ABS(MOD(J5345 - $Q$6:$Q$13 + PI(), 2*PI()) - PI())),ABS(MOD(J5345 - $Q$6:$Q$13 + PI(), 2*PI()) - PI()),0))</f>
        <v>NW</v>
      </c>
      <c r="L5345">
        <v>4.0633476978438701</v>
      </c>
      <c r="M5345">
        <v>7.5553381178114103</v>
      </c>
      <c r="N5345">
        <v>1.1096185578240201</v>
      </c>
    </row>
    <row r="5346" spans="1:14" x14ac:dyDescent="0.3">
      <c r="A5346">
        <v>1723305</v>
      </c>
      <c r="B5346">
        <v>2024</v>
      </c>
      <c r="C5346">
        <v>8</v>
      </c>
      <c r="D5346">
        <v>10</v>
      </c>
      <c r="E5346">
        <v>1900</v>
      </c>
      <c r="F5346">
        <v>2.4880450439453101</v>
      </c>
      <c r="G5346">
        <v>-4.7271069335937499</v>
      </c>
      <c r="H5346">
        <v>5.3419011692777403</v>
      </c>
      <c r="I5346">
        <v>-0.48449350505614203</v>
      </c>
      <c r="J5346">
        <f t="shared" si="84"/>
        <v>5.7986918021234439</v>
      </c>
      <c r="K5346" t="str" cm="1">
        <f t="array" ref="K5346">INDEX($P$6:$P$13,MATCH(MIN(ABS(MOD(J5346 - $Q$6:$Q$13 + PI(), 2*PI()) - PI())),ABS(MOD(J5346 - $Q$6:$Q$13 + PI(), 2*PI()) - PI()),0))</f>
        <v>NW</v>
      </c>
      <c r="L5346">
        <v>4.0024285869880902</v>
      </c>
      <c r="M5346">
        <v>7.4375512864854603</v>
      </c>
      <c r="N5346">
        <v>1.1179183324177999</v>
      </c>
    </row>
    <row r="5347" spans="1:14" x14ac:dyDescent="0.3">
      <c r="A5347">
        <v>1723309</v>
      </c>
      <c r="B5347">
        <v>2024</v>
      </c>
      <c r="C5347">
        <v>8</v>
      </c>
      <c r="D5347">
        <v>10</v>
      </c>
      <c r="E5347">
        <v>2000</v>
      </c>
      <c r="F5347">
        <v>2.3427203369140601</v>
      </c>
      <c r="G5347">
        <v>-4.8868426513671803</v>
      </c>
      <c r="H5347">
        <v>5.4193698596988398</v>
      </c>
      <c r="I5347">
        <v>-0.44702688520492101</v>
      </c>
      <c r="J5347">
        <f t="shared" si="84"/>
        <v>5.8361584219746652</v>
      </c>
      <c r="K5347" t="str" cm="1">
        <f t="array" ref="K5347">INDEX($P$6:$P$13,MATCH(MIN(ABS(MOD(J5347 - $Q$6:$Q$13 + PI(), 2*PI()) - PI())),ABS(MOD(J5347 - $Q$6:$Q$13 + PI(), 2*PI()) - PI()),0))</f>
        <v>NW</v>
      </c>
      <c r="L5347">
        <v>3.9499997816408801</v>
      </c>
      <c r="M5347">
        <v>7.3327714072333396</v>
      </c>
      <c r="N5347">
        <v>1.12573772006564</v>
      </c>
    </row>
    <row r="5348" spans="1:14" x14ac:dyDescent="0.3">
      <c r="A5348">
        <v>1723312</v>
      </c>
      <c r="B5348">
        <v>2024</v>
      </c>
      <c r="C5348">
        <v>8</v>
      </c>
      <c r="D5348">
        <v>10</v>
      </c>
      <c r="E5348">
        <v>2100</v>
      </c>
      <c r="F5348">
        <v>1.98318664550781</v>
      </c>
      <c r="G5348">
        <v>-4.9762872314453102</v>
      </c>
      <c r="H5348">
        <v>5.3569080522971602</v>
      </c>
      <c r="I5348">
        <v>-0.379236221202852</v>
      </c>
      <c r="J5348">
        <f t="shared" si="84"/>
        <v>5.9039490859767341</v>
      </c>
      <c r="K5348" t="str" cm="1">
        <f t="array" ref="K5348">INDEX($P$6:$P$13,MATCH(MIN(ABS(MOD(J5348 - $Q$6:$Q$13 + PI(), 2*PI()) - PI())),ABS(MOD(J5348 - $Q$6:$Q$13 + PI(), 2*PI()) - PI()),0))</f>
        <v>N</v>
      </c>
      <c r="L5348">
        <v>3.9096605218224698</v>
      </c>
      <c r="M5348">
        <v>7.2436894310845199</v>
      </c>
      <c r="N5348">
        <v>1.1324593226114901</v>
      </c>
    </row>
    <row r="5349" spans="1:14" x14ac:dyDescent="0.3">
      <c r="A5349">
        <v>1723316</v>
      </c>
      <c r="B5349">
        <v>2024</v>
      </c>
      <c r="C5349">
        <v>8</v>
      </c>
      <c r="D5349">
        <v>10</v>
      </c>
      <c r="E5349">
        <v>2200</v>
      </c>
      <c r="F5349">
        <v>1.53234924316406</v>
      </c>
      <c r="G5349">
        <v>-4.6188262939453102</v>
      </c>
      <c r="H5349">
        <v>4.8663796128812198</v>
      </c>
      <c r="I5349">
        <v>-0.32033533617881899</v>
      </c>
      <c r="J5349">
        <f t="shared" si="84"/>
        <v>5.9628499710007672</v>
      </c>
      <c r="K5349" t="str" cm="1">
        <f t="array" ref="K5349">INDEX($P$6:$P$13,MATCH(MIN(ABS(MOD(J5349 - $Q$6:$Q$13 + PI(), 2*PI()) - PI())),ABS(MOD(J5349 - $Q$6:$Q$13 + PI(), 2*PI()) - PI()),0))</f>
        <v>N</v>
      </c>
      <c r="L5349">
        <v>4.5808425047560499</v>
      </c>
      <c r="M5349">
        <v>7.21763949924045</v>
      </c>
      <c r="N5349">
        <v>1.1317763858371299</v>
      </c>
    </row>
    <row r="5350" spans="1:14" x14ac:dyDescent="0.3">
      <c r="A5350">
        <v>1723320</v>
      </c>
      <c r="B5350">
        <v>2024</v>
      </c>
      <c r="C5350">
        <v>8</v>
      </c>
      <c r="D5350">
        <v>10</v>
      </c>
      <c r="E5350">
        <v>2300</v>
      </c>
      <c r="F5350">
        <v>1.0377307128906199</v>
      </c>
      <c r="G5350">
        <v>-4.7355664062500002</v>
      </c>
      <c r="H5350">
        <v>4.8479350470566303</v>
      </c>
      <c r="I5350">
        <v>-0.21572556583185801</v>
      </c>
      <c r="J5350">
        <f t="shared" si="84"/>
        <v>6.0674597413477285</v>
      </c>
      <c r="K5350" t="str" cm="1">
        <f t="array" ref="K5350">INDEX($P$6:$P$13,MATCH(MIN(ABS(MOD(J5350 - $Q$6:$Q$13 + PI(), 2*PI()) - PI())),ABS(MOD(J5350 - $Q$6:$Q$13 + PI(), 2*PI()) - PI()),0))</f>
        <v>N</v>
      </c>
      <c r="L5350">
        <v>5.2640941293257599</v>
      </c>
      <c r="M5350">
        <v>7.1886767281426298</v>
      </c>
      <c r="N5350">
        <v>1.1319780349731401</v>
      </c>
    </row>
    <row r="5351" spans="1:14" x14ac:dyDescent="0.3">
      <c r="A5351">
        <v>1723323</v>
      </c>
      <c r="B5351">
        <v>2024</v>
      </c>
      <c r="C5351">
        <v>8</v>
      </c>
      <c r="D5351">
        <v>10</v>
      </c>
      <c r="E5351">
        <v>0</v>
      </c>
      <c r="F5351">
        <v>-1.4254162597656199</v>
      </c>
      <c r="G5351">
        <v>-1.63410095214843</v>
      </c>
      <c r="H5351">
        <v>2.16843202231858</v>
      </c>
      <c r="I5351">
        <v>0.71729527285665895</v>
      </c>
      <c r="J5351">
        <f t="shared" si="84"/>
        <v>0.71729527285665895</v>
      </c>
      <c r="K5351" t="str" cm="1">
        <f t="array" ref="K5351">INDEX($P$6:$P$13,MATCH(MIN(ABS(MOD(J5351 - $Q$6:$Q$13 + PI(), 2*PI()) - PI())),ABS(MOD(J5351 - $Q$6:$Q$13 + PI(), 2*PI()) - PI()),0))</f>
        <v>NE</v>
      </c>
      <c r="L5351">
        <v>0.29958553241244101</v>
      </c>
      <c r="M5351">
        <v>8.1882933510674292</v>
      </c>
      <c r="N5351">
        <v>1.15920276112026</v>
      </c>
    </row>
    <row r="5352" spans="1:14" x14ac:dyDescent="0.3">
      <c r="A5352">
        <v>1723327</v>
      </c>
      <c r="B5352">
        <v>2024</v>
      </c>
      <c r="C5352">
        <v>8</v>
      </c>
      <c r="D5352">
        <v>10</v>
      </c>
      <c r="E5352">
        <v>100</v>
      </c>
      <c r="F5352">
        <v>-0.80744018554687502</v>
      </c>
      <c r="G5352">
        <v>-2.0827587890624999</v>
      </c>
      <c r="H5352">
        <v>2.2337958336994501</v>
      </c>
      <c r="I5352">
        <v>0.369839217955721</v>
      </c>
      <c r="J5352">
        <f t="shared" si="84"/>
        <v>0.369839217955721</v>
      </c>
      <c r="K5352" t="str" cm="1">
        <f t="array" ref="K5352">INDEX($P$6:$P$13,MATCH(MIN(ABS(MOD(J5352 - $Q$6:$Q$13 + PI(), 2*PI()) - PI())),ABS(MOD(J5352 - $Q$6:$Q$13 + PI(), 2*PI()) - PI()),0))</f>
        <v>N</v>
      </c>
      <c r="L5352">
        <v>0.29252663900144299</v>
      </c>
      <c r="M5352">
        <v>8.1883086098564899</v>
      </c>
      <c r="N5352">
        <v>1.15622650252448</v>
      </c>
    </row>
    <row r="5353" spans="1:14" x14ac:dyDescent="0.3">
      <c r="A5353">
        <v>1723330</v>
      </c>
      <c r="B5353">
        <v>2024</v>
      </c>
      <c r="C5353">
        <v>8</v>
      </c>
      <c r="D5353">
        <v>10</v>
      </c>
      <c r="E5353">
        <v>200</v>
      </c>
      <c r="F5353">
        <v>-0.58987854003906204</v>
      </c>
      <c r="G5353">
        <v>-2.4825976562499998</v>
      </c>
      <c r="H5353">
        <v>2.5517146813106999</v>
      </c>
      <c r="I5353">
        <v>0.23327954415399599</v>
      </c>
      <c r="J5353">
        <f t="shared" si="84"/>
        <v>0.23327954415399599</v>
      </c>
      <c r="K5353" t="str" cm="1">
        <f t="array" ref="K5353">INDEX($P$6:$P$13,MATCH(MIN(ABS(MOD(J5353 - $Q$6:$Q$13 + PI(), 2*PI()) - PI())),ABS(MOD(J5353 - $Q$6:$Q$13 + PI(), 2*PI()) - PI()),0))</f>
        <v>N</v>
      </c>
      <c r="L5353">
        <v>0.285731159963516</v>
      </c>
      <c r="M5353">
        <v>8.1898596021864094</v>
      </c>
      <c r="N5353">
        <v>1.15383336279127</v>
      </c>
    </row>
    <row r="5354" spans="1:14" x14ac:dyDescent="0.3">
      <c r="A5354">
        <v>1723334</v>
      </c>
      <c r="B5354">
        <v>2024</v>
      </c>
      <c r="C5354">
        <v>8</v>
      </c>
      <c r="D5354">
        <v>11</v>
      </c>
      <c r="E5354">
        <v>300</v>
      </c>
      <c r="F5354">
        <v>-0.57442443847656199</v>
      </c>
      <c r="G5354">
        <v>-3.6877581787109301</v>
      </c>
      <c r="H5354">
        <v>3.7322277288730001</v>
      </c>
      <c r="I5354">
        <v>0.15452347358889401</v>
      </c>
      <c r="J5354">
        <f t="shared" si="84"/>
        <v>0.15452347358889401</v>
      </c>
      <c r="K5354" t="str" cm="1">
        <f t="array" ref="K5354">INDEX($P$6:$P$13,MATCH(MIN(ABS(MOD(J5354 - $Q$6:$Q$13 + PI(), 2*PI()) - PI())),ABS(MOD(J5354 - $Q$6:$Q$13 + PI(), 2*PI()) - PI()),0))</f>
        <v>N</v>
      </c>
      <c r="L5354">
        <v>5.96349660922131</v>
      </c>
      <c r="M5354">
        <v>7.1056514316134898</v>
      </c>
      <c r="N5354">
        <v>1.1103364096747499</v>
      </c>
    </row>
    <row r="5355" spans="1:14" x14ac:dyDescent="0.3">
      <c r="A5355">
        <v>1723338</v>
      </c>
      <c r="B5355">
        <v>2024</v>
      </c>
      <c r="C5355">
        <v>8</v>
      </c>
      <c r="D5355">
        <v>11</v>
      </c>
      <c r="E5355">
        <v>400</v>
      </c>
      <c r="F5355">
        <v>-0.74637634277343701</v>
      </c>
      <c r="G5355">
        <v>-3.4019561767578099</v>
      </c>
      <c r="H5355">
        <v>3.4828700052733002</v>
      </c>
      <c r="I5355">
        <v>0.21597433068493299</v>
      </c>
      <c r="J5355">
        <f t="shared" si="84"/>
        <v>0.21597433068493299</v>
      </c>
      <c r="K5355" t="str" cm="1">
        <f t="array" ref="K5355">INDEX($P$6:$P$13,MATCH(MIN(ABS(MOD(J5355 - $Q$6:$Q$13 + PI(), 2*PI()) - PI())),ABS(MOD(J5355 - $Q$6:$Q$13 + PI(), 2*PI()) - PI()),0))</f>
        <v>N</v>
      </c>
      <c r="L5355">
        <v>5.9823219623348596</v>
      </c>
      <c r="M5355">
        <v>7.0999005635579397</v>
      </c>
      <c r="N5355">
        <v>1.11052640279134</v>
      </c>
    </row>
    <row r="5356" spans="1:14" x14ac:dyDescent="0.3">
      <c r="A5356">
        <v>1723341</v>
      </c>
      <c r="B5356">
        <v>2024</v>
      </c>
      <c r="C5356">
        <v>8</v>
      </c>
      <c r="D5356">
        <v>11</v>
      </c>
      <c r="E5356">
        <v>500</v>
      </c>
      <c r="F5356">
        <v>-1.02291076660156</v>
      </c>
      <c r="G5356">
        <v>-3.2794396972656199</v>
      </c>
      <c r="H5356">
        <v>3.4352687179362</v>
      </c>
      <c r="I5356">
        <v>0.30235303014333798</v>
      </c>
      <c r="J5356">
        <f t="shared" si="84"/>
        <v>0.30235303014333798</v>
      </c>
      <c r="K5356" t="str" cm="1">
        <f t="array" ref="K5356">INDEX($P$6:$P$13,MATCH(MIN(ABS(MOD(J5356 - $Q$6:$Q$13 + PI(), 2*PI()) - PI())),ABS(MOD(J5356 - $Q$6:$Q$13 + PI(), 2*PI()) - PI()),0))</f>
        <v>N</v>
      </c>
      <c r="L5356">
        <v>6.0121446320351399</v>
      </c>
      <c r="M5356">
        <v>7.0850896835327104</v>
      </c>
      <c r="N5356">
        <v>1.1125669479370099</v>
      </c>
    </row>
    <row r="5357" spans="1:14" x14ac:dyDescent="0.3">
      <c r="A5357">
        <v>1723345</v>
      </c>
      <c r="B5357">
        <v>2024</v>
      </c>
      <c r="C5357">
        <v>8</v>
      </c>
      <c r="D5357">
        <v>11</v>
      </c>
      <c r="E5357">
        <v>600</v>
      </c>
      <c r="F5357">
        <v>-1.2979876708984299</v>
      </c>
      <c r="G5357">
        <v>-3.4397180175781199</v>
      </c>
      <c r="H5357">
        <v>3.6764700507764099</v>
      </c>
      <c r="I5357">
        <v>0.36083191522103197</v>
      </c>
      <c r="J5357">
        <f t="shared" si="84"/>
        <v>0.36083191522103197</v>
      </c>
      <c r="K5357" t="str" cm="1">
        <f t="array" ref="K5357">INDEX($P$6:$P$13,MATCH(MIN(ABS(MOD(J5357 - $Q$6:$Q$13 + PI(), 2*PI()) - PI())),ABS(MOD(J5357 - $Q$6:$Q$13 + PI(), 2*PI()) - PI()),0))</f>
        <v>N</v>
      </c>
      <c r="L5357">
        <v>6.0543006966503699</v>
      </c>
      <c r="M5357">
        <v>7.05784765879313</v>
      </c>
      <c r="N5357">
        <v>1.11697461869981</v>
      </c>
    </row>
    <row r="5358" spans="1:14" x14ac:dyDescent="0.3">
      <c r="A5358">
        <v>1723348</v>
      </c>
      <c r="B5358">
        <v>2024</v>
      </c>
      <c r="C5358">
        <v>8</v>
      </c>
      <c r="D5358">
        <v>11</v>
      </c>
      <c r="E5358">
        <v>700</v>
      </c>
      <c r="F5358">
        <v>-1.6361706542968699</v>
      </c>
      <c r="G5358">
        <v>-3.68896850585937</v>
      </c>
      <c r="H5358">
        <v>4.0355350385301501</v>
      </c>
      <c r="I5358">
        <v>0.41746101786247403</v>
      </c>
      <c r="J5358">
        <f t="shared" si="84"/>
        <v>0.41746101786247403</v>
      </c>
      <c r="K5358" t="str" cm="1">
        <f t="array" ref="K5358">INDEX($P$6:$P$13,MATCH(MIN(ABS(MOD(J5358 - $Q$6:$Q$13 + PI(), 2*PI()) - PI())),ABS(MOD(J5358 - $Q$6:$Q$13 + PI(), 2*PI()) - PI()),0))</f>
        <v>NE</v>
      </c>
      <c r="L5358">
        <v>6.11153048976088</v>
      </c>
      <c r="M5358">
        <v>7.0121304194132401</v>
      </c>
      <c r="N5358">
        <v>1.1242796579996699</v>
      </c>
    </row>
    <row r="5359" spans="1:14" x14ac:dyDescent="0.3">
      <c r="A5359">
        <v>1723352</v>
      </c>
      <c r="B5359">
        <v>2024</v>
      </c>
      <c r="C5359">
        <v>8</v>
      </c>
      <c r="D5359">
        <v>11</v>
      </c>
      <c r="E5359">
        <v>800</v>
      </c>
      <c r="F5359">
        <v>-2.1174719238281199</v>
      </c>
      <c r="G5359">
        <v>-3.81067199707031</v>
      </c>
      <c r="H5359">
        <v>4.3594619412785596</v>
      </c>
      <c r="I5359">
        <v>0.50718511388346799</v>
      </c>
      <c r="J5359">
        <f t="shared" si="84"/>
        <v>0.50718511388346799</v>
      </c>
      <c r="K5359" t="str" cm="1">
        <f t="array" ref="K5359">INDEX($P$6:$P$13,MATCH(MIN(ABS(MOD(J5359 - $Q$6:$Q$13 + PI(), 2*PI()) - PI())),ABS(MOD(J5359 - $Q$6:$Q$13 + PI(), 2*PI()) - PI()),0))</f>
        <v>NE</v>
      </c>
      <c r="L5359">
        <v>4.0858857286941701</v>
      </c>
      <c r="M5359">
        <v>6.9562221103244299</v>
      </c>
      <c r="N5359">
        <v>1.1334257125854399</v>
      </c>
    </row>
    <row r="5360" spans="1:14" x14ac:dyDescent="0.3">
      <c r="A5360">
        <v>1723356</v>
      </c>
      <c r="B5360">
        <v>2024</v>
      </c>
      <c r="C5360">
        <v>8</v>
      </c>
      <c r="D5360">
        <v>11</v>
      </c>
      <c r="E5360">
        <v>900</v>
      </c>
      <c r="F5360">
        <v>-2.5950280761718698</v>
      </c>
      <c r="G5360">
        <v>-3.7306079101562499</v>
      </c>
      <c r="H5360">
        <v>4.5444038217835203</v>
      </c>
      <c r="I5360">
        <v>0.60776994562287601</v>
      </c>
      <c r="J5360">
        <f t="shared" si="84"/>
        <v>0.60776994562287601</v>
      </c>
      <c r="K5360" t="str" cm="1">
        <f t="array" ref="K5360">INDEX($P$6:$P$13,MATCH(MIN(ABS(MOD(J5360 - $Q$6:$Q$13 + PI(), 2*PI()) - PI())),ABS(MOD(J5360 - $Q$6:$Q$13 + PI(), 2*PI()) - PI()),0))</f>
        <v>NE</v>
      </c>
      <c r="L5360">
        <v>4.1548807109574604</v>
      </c>
      <c r="M5360">
        <v>6.9072589874267498</v>
      </c>
      <c r="N5360">
        <v>1.1417287190755201</v>
      </c>
    </row>
    <row r="5361" spans="1:14" x14ac:dyDescent="0.3">
      <c r="A5361">
        <v>1723359</v>
      </c>
      <c r="B5361">
        <v>2024</v>
      </c>
      <c r="C5361">
        <v>8</v>
      </c>
      <c r="D5361">
        <v>11</v>
      </c>
      <c r="E5361">
        <v>1000</v>
      </c>
      <c r="F5361">
        <v>-3.2056408691406202</v>
      </c>
      <c r="G5361">
        <v>-3.1362207031249998</v>
      </c>
      <c r="H5361">
        <v>4.4846419790898002</v>
      </c>
      <c r="I5361">
        <v>0.796344065121802</v>
      </c>
      <c r="J5361">
        <f t="shared" si="84"/>
        <v>0.796344065121802</v>
      </c>
      <c r="K5361" t="str" cm="1">
        <f t="array" ref="K5361">INDEX($P$6:$P$13,MATCH(MIN(ABS(MOD(J5361 - $Q$6:$Q$13 + PI(), 2*PI()) - PI())),ABS(MOD(J5361 - $Q$6:$Q$13 + PI(), 2*PI()) - PI()),0))</f>
        <v>NE</v>
      </c>
      <c r="L5361">
        <v>2.1221180816559801</v>
      </c>
      <c r="M5361">
        <v>6.8894325892130501</v>
      </c>
      <c r="N5361">
        <v>1.1459296544392901</v>
      </c>
    </row>
    <row r="5362" spans="1:14" x14ac:dyDescent="0.3">
      <c r="A5362">
        <v>1723363</v>
      </c>
      <c r="B5362">
        <v>2024</v>
      </c>
      <c r="C5362">
        <v>8</v>
      </c>
      <c r="D5362">
        <v>11</v>
      </c>
      <c r="E5362">
        <v>1100</v>
      </c>
      <c r="F5362">
        <v>-3.2068023681640598</v>
      </c>
      <c r="G5362">
        <v>-2.9234594726562499</v>
      </c>
      <c r="H5362">
        <v>4.3393774572772701</v>
      </c>
      <c r="I5362">
        <v>0.83158564944453905</v>
      </c>
      <c r="J5362">
        <f t="shared" si="84"/>
        <v>0.83158564944453905</v>
      </c>
      <c r="K5362" t="str" cm="1">
        <f t="array" ref="K5362">INDEX($P$6:$P$13,MATCH(MIN(ABS(MOD(J5362 - $Q$6:$Q$13 + PI(), 2*PI()) - PI())),ABS(MOD(J5362 - $Q$6:$Q$13 + PI(), 2*PI()) - PI()),0))</f>
        <v>NE</v>
      </c>
      <c r="L5362">
        <v>1.4609621668399799</v>
      </c>
      <c r="M5362">
        <v>6.8929770787556901</v>
      </c>
      <c r="N5362">
        <v>1.14767222934299</v>
      </c>
    </row>
    <row r="5363" spans="1:14" x14ac:dyDescent="0.3">
      <c r="A5363">
        <v>1723366</v>
      </c>
      <c r="B5363">
        <v>2024</v>
      </c>
      <c r="C5363">
        <v>8</v>
      </c>
      <c r="D5363">
        <v>11</v>
      </c>
      <c r="E5363">
        <v>1200</v>
      </c>
      <c r="F5363">
        <v>-3.1880865478515599</v>
      </c>
      <c r="G5363">
        <v>-3.1977099609374999</v>
      </c>
      <c r="H5363">
        <v>4.5154451420508899</v>
      </c>
      <c r="I5363">
        <v>0.78389116175911</v>
      </c>
      <c r="J5363">
        <f t="shared" si="84"/>
        <v>0.78389116175911</v>
      </c>
      <c r="K5363" t="str" cm="1">
        <f t="array" ref="K5363">INDEX($P$6:$P$13,MATCH(MIN(ABS(MOD(J5363 - $Q$6:$Q$13 + PI(), 2*PI()) - PI())),ABS(MOD(J5363 - $Q$6:$Q$13 + PI(), 2*PI()) - PI()),0))</f>
        <v>NE</v>
      </c>
      <c r="L5363">
        <v>9.5028488332789193E-2</v>
      </c>
      <c r="M5363">
        <v>6.8989100986056799</v>
      </c>
      <c r="N5363">
        <v>1.14928234948052</v>
      </c>
    </row>
    <row r="5364" spans="1:14" x14ac:dyDescent="0.3">
      <c r="A5364">
        <v>1723370</v>
      </c>
      <c r="B5364">
        <v>2024</v>
      </c>
      <c r="C5364">
        <v>8</v>
      </c>
      <c r="D5364">
        <v>11</v>
      </c>
      <c r="E5364">
        <v>1300</v>
      </c>
      <c r="F5364">
        <v>-3.4522601318359301</v>
      </c>
      <c r="G5364">
        <v>-3.5413140869140598</v>
      </c>
      <c r="H5364">
        <v>4.9456046627323396</v>
      </c>
      <c r="I5364">
        <v>0.77266516886655101</v>
      </c>
      <c r="J5364">
        <f t="shared" si="84"/>
        <v>0.77266516886655101</v>
      </c>
      <c r="K5364" t="str" cm="1">
        <f t="array" ref="K5364">INDEX($P$6:$P$13,MATCH(MIN(ABS(MOD(J5364 - $Q$6:$Q$13 + PI(), 2*PI()) - PI())),ABS(MOD(J5364 - $Q$6:$Q$13 + PI(), 2*PI()) - PI()),0))</f>
        <v>NE</v>
      </c>
      <c r="L5364">
        <v>0.131689293421521</v>
      </c>
      <c r="M5364">
        <v>6.88808049096001</v>
      </c>
      <c r="N5364">
        <v>1.1531283060709601</v>
      </c>
    </row>
    <row r="5365" spans="1:14" x14ac:dyDescent="0.3">
      <c r="A5365">
        <v>1723374</v>
      </c>
      <c r="B5365">
        <v>2024</v>
      </c>
      <c r="C5365">
        <v>8</v>
      </c>
      <c r="D5365">
        <v>11</v>
      </c>
      <c r="E5365">
        <v>1400</v>
      </c>
      <c r="F5365">
        <v>-3.88759582519531</v>
      </c>
      <c r="G5365">
        <v>-3.8745275878906198</v>
      </c>
      <c r="H5365">
        <v>5.4886578805206598</v>
      </c>
      <c r="I5365">
        <v>0.78708175231532995</v>
      </c>
      <c r="J5365">
        <f t="shared" si="84"/>
        <v>0.78708175231532995</v>
      </c>
      <c r="K5365" t="str" cm="1">
        <f t="array" ref="K5365">INDEX($P$6:$P$13,MATCH(MIN(ABS(MOD(J5365 - $Q$6:$Q$13 + PI(), 2*PI()) - PI())),ABS(MOD(J5365 - $Q$6:$Q$13 + PI(), 2*PI()) - PI()),0))</f>
        <v>NE</v>
      </c>
      <c r="L5365">
        <v>0.18231464861513</v>
      </c>
      <c r="M5365">
        <v>6.8470970789591403</v>
      </c>
      <c r="N5365">
        <v>1.16116057501898</v>
      </c>
    </row>
    <row r="5366" spans="1:14" x14ac:dyDescent="0.3">
      <c r="A5366">
        <v>1723377</v>
      </c>
      <c r="B5366">
        <v>2024</v>
      </c>
      <c r="C5366">
        <v>8</v>
      </c>
      <c r="D5366">
        <v>11</v>
      </c>
      <c r="E5366">
        <v>1500</v>
      </c>
      <c r="F5366">
        <v>-4.2095654296875002</v>
      </c>
      <c r="G5366">
        <v>-3.76233581542968</v>
      </c>
      <c r="H5366">
        <v>5.6458490853798997</v>
      </c>
      <c r="I5366">
        <v>0.84144016603546701</v>
      </c>
      <c r="J5366">
        <f t="shared" si="84"/>
        <v>0.84144016603546701</v>
      </c>
      <c r="K5366" t="str" cm="1">
        <f t="array" ref="K5366">INDEX($P$6:$P$13,MATCH(MIN(ABS(MOD(J5366 - $Q$6:$Q$13 + PI(), 2*PI()) - PI())),ABS(MOD(J5366 - $Q$6:$Q$13 + PI(), 2*PI()) - PI()),0))</f>
        <v>NE</v>
      </c>
      <c r="L5366">
        <v>0.241085476191576</v>
      </c>
      <c r="M5366">
        <v>6.78872617085774</v>
      </c>
      <c r="N5366">
        <v>1.17193783654107</v>
      </c>
    </row>
    <row r="5367" spans="1:14" x14ac:dyDescent="0.3">
      <c r="A5367">
        <v>1723381</v>
      </c>
      <c r="B5367">
        <v>2024</v>
      </c>
      <c r="C5367">
        <v>8</v>
      </c>
      <c r="D5367">
        <v>11</v>
      </c>
      <c r="E5367">
        <v>1600</v>
      </c>
      <c r="F5367">
        <v>-4.3520922851562496</v>
      </c>
      <c r="G5367">
        <v>-3.4296282958984299</v>
      </c>
      <c r="H5367">
        <v>5.54103397449824</v>
      </c>
      <c r="I5367">
        <v>0.90338995377992204</v>
      </c>
      <c r="J5367">
        <f t="shared" si="84"/>
        <v>0.90338995377992204</v>
      </c>
      <c r="K5367" t="str" cm="1">
        <f t="array" ref="K5367">INDEX($P$6:$P$13,MATCH(MIN(ABS(MOD(J5367 - $Q$6:$Q$13 + PI(), 2*PI()) - PI())),ABS(MOD(J5367 - $Q$6:$Q$13 + PI(), 2*PI()) - PI()),0))</f>
        <v>NE</v>
      </c>
      <c r="L5367">
        <v>0.28762330817675602</v>
      </c>
      <c r="M5367">
        <v>6.7515023549397704</v>
      </c>
      <c r="N5367">
        <v>1.1803885565863701</v>
      </c>
    </row>
    <row r="5368" spans="1:14" x14ac:dyDescent="0.3">
      <c r="A5368">
        <v>1723384</v>
      </c>
      <c r="B5368">
        <v>2024</v>
      </c>
      <c r="C5368">
        <v>8</v>
      </c>
      <c r="D5368">
        <v>11</v>
      </c>
      <c r="E5368">
        <v>1700</v>
      </c>
      <c r="F5368">
        <v>-4.2019244384765599</v>
      </c>
      <c r="G5368">
        <v>-3.0850903320312502</v>
      </c>
      <c r="H5368">
        <v>5.2128640250306999</v>
      </c>
      <c r="I5368">
        <v>0.93747835621991504</v>
      </c>
      <c r="J5368">
        <f t="shared" si="84"/>
        <v>0.93747835621991504</v>
      </c>
      <c r="K5368" t="str" cm="1">
        <f t="array" ref="K5368">INDEX($P$6:$P$13,MATCH(MIN(ABS(MOD(J5368 - $Q$6:$Q$13 + PI(), 2*PI()) - PI())),ABS(MOD(J5368 - $Q$6:$Q$13 + PI(), 2*PI()) - PI()),0))</f>
        <v>NE</v>
      </c>
      <c r="L5368">
        <v>0.31844224979608099</v>
      </c>
      <c r="M5368">
        <v>6.7435726589626697</v>
      </c>
      <c r="N5368">
        <v>1.1850008434719499</v>
      </c>
    </row>
    <row r="5369" spans="1:14" x14ac:dyDescent="0.3">
      <c r="A5369">
        <v>1723388</v>
      </c>
      <c r="B5369">
        <v>2024</v>
      </c>
      <c r="C5369">
        <v>8</v>
      </c>
      <c r="D5369">
        <v>11</v>
      </c>
      <c r="E5369">
        <v>1800</v>
      </c>
      <c r="F5369">
        <v>-4.0706433105468696</v>
      </c>
      <c r="G5369">
        <v>-2.9800360107421802</v>
      </c>
      <c r="H5369">
        <v>5.0448737929724503</v>
      </c>
      <c r="I5369">
        <v>0.938863094953163</v>
      </c>
      <c r="J5369">
        <f t="shared" si="84"/>
        <v>0.938863094953163</v>
      </c>
      <c r="K5369" t="str" cm="1">
        <f t="array" ref="K5369">INDEX($P$6:$P$13,MATCH(MIN(ABS(MOD(J5369 - $Q$6:$Q$13 + PI(), 2*PI()) - PI())),ABS(MOD(J5369 - $Q$6:$Q$13 + PI(), 2*PI()) - PI()),0))</f>
        <v>NE</v>
      </c>
      <c r="L5369">
        <v>0.33258241456890197</v>
      </c>
      <c r="M5369">
        <v>6.7684664196438202</v>
      </c>
      <c r="N5369">
        <v>1.1849345101250499</v>
      </c>
    </row>
    <row r="5370" spans="1:14" x14ac:dyDescent="0.3">
      <c r="A5370">
        <v>1723392</v>
      </c>
      <c r="B5370">
        <v>2024</v>
      </c>
      <c r="C5370">
        <v>8</v>
      </c>
      <c r="D5370">
        <v>11</v>
      </c>
      <c r="E5370">
        <v>1900</v>
      </c>
      <c r="F5370">
        <v>-3.8916979980468702</v>
      </c>
      <c r="G5370">
        <v>-2.7821508789062501</v>
      </c>
      <c r="H5370">
        <v>4.7838976599631398</v>
      </c>
      <c r="I5370">
        <v>0.95014428678246199</v>
      </c>
      <c r="J5370">
        <f t="shared" si="84"/>
        <v>0.95014428678246199</v>
      </c>
      <c r="K5370" t="str" cm="1">
        <f t="array" ref="K5370">INDEX($P$6:$P$13,MATCH(MIN(ABS(MOD(J5370 - $Q$6:$Q$13 + PI(), 2*PI()) - PI())),ABS(MOD(J5370 - $Q$6:$Q$13 + PI(), 2*PI()) - PI()),0))</f>
        <v>NE</v>
      </c>
      <c r="L5370">
        <v>0.34021381178815202</v>
      </c>
      <c r="M5370">
        <v>6.80245463053385</v>
      </c>
      <c r="N5370">
        <v>1.1831654442681201</v>
      </c>
    </row>
    <row r="5371" spans="1:14" x14ac:dyDescent="0.3">
      <c r="A5371">
        <v>1723395</v>
      </c>
      <c r="B5371">
        <v>2024</v>
      </c>
      <c r="C5371">
        <v>8</v>
      </c>
      <c r="D5371">
        <v>11</v>
      </c>
      <c r="E5371">
        <v>2000</v>
      </c>
      <c r="F5371">
        <v>-3.84082092285156</v>
      </c>
      <c r="G5371">
        <v>-2.8505554199218701</v>
      </c>
      <c r="H5371">
        <v>4.7830504454229104</v>
      </c>
      <c r="I5371">
        <v>0.932323038503864</v>
      </c>
      <c r="J5371">
        <f t="shared" si="84"/>
        <v>0.932323038503864</v>
      </c>
      <c r="K5371" t="str" cm="1">
        <f t="array" ref="K5371">INDEX($P$6:$P$13,MATCH(MIN(ABS(MOD(J5371 - $Q$6:$Q$13 + PI(), 2*PI()) - PI())),ABS(MOD(J5371 - $Q$6:$Q$13 + PI(), 2*PI()) - PI()),0))</f>
        <v>NE</v>
      </c>
      <c r="L5371">
        <v>0.34166722640481001</v>
      </c>
      <c r="M5371">
        <v>6.84612295362684</v>
      </c>
      <c r="N5371">
        <v>1.1797904438442599</v>
      </c>
    </row>
    <row r="5372" spans="1:14" x14ac:dyDescent="0.3">
      <c r="A5372">
        <v>1723399</v>
      </c>
      <c r="B5372">
        <v>2024</v>
      </c>
      <c r="C5372">
        <v>8</v>
      </c>
      <c r="D5372">
        <v>11</v>
      </c>
      <c r="E5372">
        <v>2100</v>
      </c>
      <c r="F5372">
        <v>-3.6741876220703098</v>
      </c>
      <c r="G5372">
        <v>-2.7962359619140602</v>
      </c>
      <c r="H5372">
        <v>4.6172058906741498</v>
      </c>
      <c r="I5372">
        <v>0.92026142638636099</v>
      </c>
      <c r="J5372">
        <f t="shared" si="84"/>
        <v>0.92026142638636099</v>
      </c>
      <c r="K5372" t="str" cm="1">
        <f t="array" ref="K5372">INDEX($P$6:$P$13,MATCH(MIN(ABS(MOD(J5372 - $Q$6:$Q$13 + PI(), 2*PI()) - PI())),ABS(MOD(J5372 - $Q$6:$Q$13 + PI(), 2*PI()) - PI()),0))</f>
        <v>NE</v>
      </c>
      <c r="L5372">
        <v>0.342534991554169</v>
      </c>
      <c r="M5372">
        <v>6.8848696814643002</v>
      </c>
      <c r="N5372">
        <v>1.17700672149658</v>
      </c>
    </row>
    <row r="5373" spans="1:14" x14ac:dyDescent="0.3">
      <c r="A5373">
        <v>1723402</v>
      </c>
      <c r="B5373">
        <v>2024</v>
      </c>
      <c r="C5373">
        <v>8</v>
      </c>
      <c r="D5373">
        <v>11</v>
      </c>
      <c r="E5373">
        <v>2200</v>
      </c>
      <c r="F5373">
        <v>-3.3780279541015599</v>
      </c>
      <c r="G5373">
        <v>-2.6266436767578099</v>
      </c>
      <c r="H5373">
        <v>4.2790571231690002</v>
      </c>
      <c r="I5373">
        <v>0.90988438874829203</v>
      </c>
      <c r="J5373">
        <f t="shared" si="84"/>
        <v>0.90988438874829203</v>
      </c>
      <c r="K5373" t="str" cm="1">
        <f t="array" ref="K5373">INDEX($P$6:$P$13,MATCH(MIN(ABS(MOD(J5373 - $Q$6:$Q$13 + PI(), 2*PI()) - PI())),ABS(MOD(J5373 - $Q$6:$Q$13 + PI(), 2*PI()) - PI()),0))</f>
        <v>NE</v>
      </c>
      <c r="L5373">
        <v>0.33857051193635301</v>
      </c>
      <c r="M5373">
        <v>6.94481404622395</v>
      </c>
      <c r="N5373">
        <v>1.1710186004638601</v>
      </c>
    </row>
    <row r="5374" spans="1:14" x14ac:dyDescent="0.3">
      <c r="A5374">
        <v>1723406</v>
      </c>
      <c r="B5374">
        <v>2024</v>
      </c>
      <c r="C5374">
        <v>8</v>
      </c>
      <c r="D5374">
        <v>11</v>
      </c>
      <c r="E5374">
        <v>2300</v>
      </c>
      <c r="F5374">
        <v>-3.4366082763671799</v>
      </c>
      <c r="G5374">
        <v>-2.73281311035156</v>
      </c>
      <c r="H5374">
        <v>4.39073387274893</v>
      </c>
      <c r="I5374">
        <v>0.89898511556747696</v>
      </c>
      <c r="J5374">
        <f t="shared" si="84"/>
        <v>0.89898511556747696</v>
      </c>
      <c r="K5374" t="str" cm="1">
        <f t="array" ref="K5374">INDEX($P$6:$P$13,MATCH(MIN(ABS(MOD(J5374 - $Q$6:$Q$13 + PI(), 2*PI()) - PI())),ABS(MOD(J5374 - $Q$6:$Q$13 + PI(), 2*PI()) - PI()),0))</f>
        <v>NE</v>
      </c>
      <c r="L5374">
        <v>0.33542296807942401</v>
      </c>
      <c r="M5374">
        <v>6.98540253109402</v>
      </c>
      <c r="N5374">
        <v>1.16796652475992</v>
      </c>
    </row>
    <row r="5375" spans="1:14" x14ac:dyDescent="0.3">
      <c r="A5375">
        <v>1723410</v>
      </c>
      <c r="B5375">
        <v>2024</v>
      </c>
      <c r="C5375">
        <v>8</v>
      </c>
      <c r="D5375">
        <v>11</v>
      </c>
      <c r="E5375">
        <v>0</v>
      </c>
      <c r="F5375">
        <v>0.50588684082031199</v>
      </c>
      <c r="G5375">
        <v>-4.5726367187500001</v>
      </c>
      <c r="H5375">
        <v>4.6005356272260203</v>
      </c>
      <c r="I5375">
        <v>-0.110185417754225</v>
      </c>
      <c r="J5375">
        <f t="shared" si="84"/>
        <v>6.1729998894253608</v>
      </c>
      <c r="K5375" t="str" cm="1">
        <f t="array" ref="K5375">INDEX($P$6:$P$13,MATCH(MIN(ABS(MOD(J5375 - $Q$6:$Q$13 + PI(), 2*PI()) - PI())),ABS(MOD(J5375 - $Q$6:$Q$13 + PI(), 2*PI()) - PI()),0))</f>
        <v>N</v>
      </c>
      <c r="L5375">
        <v>5.2562751747099599</v>
      </c>
      <c r="M5375">
        <v>7.1707240210639096</v>
      </c>
      <c r="N5375">
        <v>1.13121202256944</v>
      </c>
    </row>
    <row r="5376" spans="1:14" x14ac:dyDescent="0.3">
      <c r="A5376">
        <v>1723413</v>
      </c>
      <c r="B5376">
        <v>2024</v>
      </c>
      <c r="C5376">
        <v>8</v>
      </c>
      <c r="D5376">
        <v>11</v>
      </c>
      <c r="E5376">
        <v>100</v>
      </c>
      <c r="F5376">
        <v>0.14777038574218701</v>
      </c>
      <c r="G5376">
        <v>-4.35993041992187</v>
      </c>
      <c r="H5376">
        <v>4.3624338795519302</v>
      </c>
      <c r="I5376">
        <v>-3.3879862295661603E-2</v>
      </c>
      <c r="J5376">
        <f t="shared" si="84"/>
        <v>6.2493054448839249</v>
      </c>
      <c r="K5376" t="str" cm="1">
        <f t="array" ref="K5376">INDEX($P$6:$P$13,MATCH(MIN(ABS(MOD(J5376 - $Q$6:$Q$13 + PI(), 2*PI()) - PI())),ABS(MOD(J5376 - $Q$6:$Q$13 + PI(), 2*PI()) - PI()),0))</f>
        <v>N</v>
      </c>
      <c r="L5376">
        <v>5.9512758956111496</v>
      </c>
      <c r="M5376">
        <v>7.1099509133232903</v>
      </c>
      <c r="N5376">
        <v>1.1129139794243701</v>
      </c>
    </row>
    <row r="5377" spans="1:14" x14ac:dyDescent="0.3">
      <c r="A5377">
        <v>1723417</v>
      </c>
      <c r="B5377">
        <v>2024</v>
      </c>
      <c r="C5377">
        <v>8</v>
      </c>
      <c r="D5377">
        <v>11</v>
      </c>
      <c r="E5377">
        <v>200</v>
      </c>
      <c r="F5377">
        <v>-0.24227050781250001</v>
      </c>
      <c r="G5377">
        <v>-4.0477789306640597</v>
      </c>
      <c r="H5377">
        <v>4.05502272132766</v>
      </c>
      <c r="I5377">
        <v>5.9781384622265003E-2</v>
      </c>
      <c r="J5377">
        <f t="shared" si="84"/>
        <v>5.9781384622265003E-2</v>
      </c>
      <c r="K5377" t="str" cm="1">
        <f t="array" ref="K5377">INDEX($P$6:$P$13,MATCH(MIN(ABS(MOD(J5377 - $Q$6:$Q$13 + PI(), 2*PI()) - PI())),ABS(MOD(J5377 - $Q$6:$Q$13 + PI(), 2*PI()) - PI()),0))</f>
        <v>N</v>
      </c>
      <c r="L5377">
        <v>5.9531223539669398</v>
      </c>
      <c r="M5377">
        <v>7.1094862620035801</v>
      </c>
      <c r="N5377">
        <v>1.11106427510579</v>
      </c>
    </row>
    <row r="5378" spans="1:14" x14ac:dyDescent="0.3">
      <c r="A5378">
        <v>1723420</v>
      </c>
      <c r="B5378">
        <v>2024</v>
      </c>
      <c r="C5378">
        <v>8</v>
      </c>
      <c r="D5378">
        <v>12</v>
      </c>
      <c r="E5378">
        <v>300</v>
      </c>
      <c r="F5378">
        <v>-3.7366571044921799</v>
      </c>
      <c r="G5378">
        <v>-1.6605627441406201</v>
      </c>
      <c r="H5378">
        <v>4.0890188240921299</v>
      </c>
      <c r="I5378">
        <v>1.1526108260371499</v>
      </c>
      <c r="J5378">
        <f t="shared" si="84"/>
        <v>1.1526108260371499</v>
      </c>
      <c r="K5378" t="str" cm="1">
        <f t="array" ref="K5378">INDEX($P$6:$P$13,MATCH(MIN(ABS(MOD(J5378 - $Q$6:$Q$13 + PI(), 2*PI()) - PI())),ABS(MOD(J5378 - $Q$6:$Q$13 + PI(), 2*PI()) - PI()),0))</f>
        <v>NE</v>
      </c>
      <c r="L5378">
        <v>0.34468395172027599</v>
      </c>
      <c r="M5378">
        <v>7.1123441060384103</v>
      </c>
      <c r="N5378">
        <v>1.1628222995334201</v>
      </c>
    </row>
    <row r="5379" spans="1:14" x14ac:dyDescent="0.3">
      <c r="A5379">
        <v>1723424</v>
      </c>
      <c r="B5379">
        <v>2024</v>
      </c>
      <c r="C5379">
        <v>8</v>
      </c>
      <c r="D5379">
        <v>12</v>
      </c>
      <c r="E5379">
        <v>400</v>
      </c>
      <c r="F5379">
        <v>-3.5319799804687499</v>
      </c>
      <c r="G5379">
        <v>-1.4105688476562499</v>
      </c>
      <c r="H5379">
        <v>3.8032337630508999</v>
      </c>
      <c r="I5379">
        <v>1.1908326820276001</v>
      </c>
      <c r="J5379">
        <f t="shared" ref="J5379:J5442" si="85">IF(I5379&lt;0,I5379+2*PI(),I5379)</f>
        <v>1.1908326820276001</v>
      </c>
      <c r="K5379" t="str" cm="1">
        <f t="array" ref="K5379">INDEX($P$6:$P$13,MATCH(MIN(ABS(MOD(J5379 - $Q$6:$Q$13 + PI(), 2*PI()) - PI())),ABS(MOD(J5379 - $Q$6:$Q$13 + PI(), 2*PI()) - PI()),0))</f>
        <v>E</v>
      </c>
      <c r="L5379">
        <v>0.343235475048139</v>
      </c>
      <c r="M5379">
        <v>7.1516754362318196</v>
      </c>
      <c r="N5379">
        <v>1.16127861870659</v>
      </c>
    </row>
    <row r="5380" spans="1:14" x14ac:dyDescent="0.3">
      <c r="A5380">
        <v>1723428</v>
      </c>
      <c r="B5380">
        <v>2024</v>
      </c>
      <c r="C5380">
        <v>8</v>
      </c>
      <c r="D5380">
        <v>12</v>
      </c>
      <c r="E5380">
        <v>500</v>
      </c>
      <c r="F5380">
        <v>-3.4564941406249998</v>
      </c>
      <c r="G5380">
        <v>-1.24690979003906</v>
      </c>
      <c r="H5380">
        <v>3.6745252439832501</v>
      </c>
      <c r="I5380">
        <v>1.22458219366625</v>
      </c>
      <c r="J5380">
        <f t="shared" si="85"/>
        <v>1.22458219366625</v>
      </c>
      <c r="K5380" t="str" cm="1">
        <f t="array" ref="K5380">INDEX($P$6:$P$13,MATCH(MIN(ABS(MOD(J5380 - $Q$6:$Q$13 + PI(), 2*PI()) - PI())),ABS(MOD(J5380 - $Q$6:$Q$13 + PI(), 2*PI()) - PI()),0))</f>
        <v>E</v>
      </c>
      <c r="L5380">
        <v>0.342940483721977</v>
      </c>
      <c r="M5380">
        <v>7.1887806786431199</v>
      </c>
      <c r="N5380">
        <v>1.15989727444118</v>
      </c>
    </row>
    <row r="5381" spans="1:14" x14ac:dyDescent="0.3">
      <c r="A5381">
        <v>1723431</v>
      </c>
      <c r="B5381">
        <v>2024</v>
      </c>
      <c r="C5381">
        <v>8</v>
      </c>
      <c r="D5381">
        <v>12</v>
      </c>
      <c r="E5381">
        <v>600</v>
      </c>
      <c r="F5381">
        <v>-3.4746630859374998</v>
      </c>
      <c r="G5381">
        <v>-1.07969970703125</v>
      </c>
      <c r="H5381">
        <v>3.6385484768160001</v>
      </c>
      <c r="I5381">
        <v>1.26952016530348</v>
      </c>
      <c r="J5381">
        <f t="shared" si="85"/>
        <v>1.26952016530348</v>
      </c>
      <c r="K5381" t="str" cm="1">
        <f t="array" ref="K5381">INDEX($P$6:$P$13,MATCH(MIN(ABS(MOD(J5381 - $Q$6:$Q$13 + PI(), 2*PI()) - PI())),ABS(MOD(J5381 - $Q$6:$Q$13 + PI(), 2*PI()) - PI()),0))</f>
        <v>E</v>
      </c>
      <c r="L5381">
        <v>0.34575965981649898</v>
      </c>
      <c r="M5381">
        <v>7.2204955418904602</v>
      </c>
      <c r="N5381">
        <v>1.1590302785237601</v>
      </c>
    </row>
    <row r="5382" spans="1:14" x14ac:dyDescent="0.3">
      <c r="A5382">
        <v>1723435</v>
      </c>
      <c r="B5382">
        <v>2024</v>
      </c>
      <c r="C5382">
        <v>8</v>
      </c>
      <c r="D5382">
        <v>12</v>
      </c>
      <c r="E5382">
        <v>700</v>
      </c>
      <c r="F5382">
        <v>-3.4586993408203099</v>
      </c>
      <c r="G5382">
        <v>-0.82683105468749996</v>
      </c>
      <c r="H5382">
        <v>3.5561567349016698</v>
      </c>
      <c r="I5382">
        <v>1.3361418745532401</v>
      </c>
      <c r="J5382">
        <f t="shared" si="85"/>
        <v>1.3361418745532401</v>
      </c>
      <c r="K5382" t="str" cm="1">
        <f t="array" ref="K5382">INDEX($P$6:$P$13,MATCH(MIN(ABS(MOD(J5382 - $Q$6:$Q$13 + PI(), 2*PI()) - PI())),ABS(MOD(J5382 - $Q$6:$Q$13 + PI(), 2*PI()) - PI()),0))</f>
        <v>E</v>
      </c>
      <c r="L5382">
        <v>0.35217592875762599</v>
      </c>
      <c r="M5382">
        <v>7.2465934753417898</v>
      </c>
      <c r="N5382">
        <v>1.1586019727918799</v>
      </c>
    </row>
    <row r="5383" spans="1:14" x14ac:dyDescent="0.3">
      <c r="A5383">
        <v>1723438</v>
      </c>
      <c r="B5383">
        <v>2024</v>
      </c>
      <c r="C5383">
        <v>8</v>
      </c>
      <c r="D5383">
        <v>12</v>
      </c>
      <c r="E5383">
        <v>800</v>
      </c>
      <c r="F5383">
        <v>-3.3998144531249999</v>
      </c>
      <c r="G5383">
        <v>-0.74293334960937496</v>
      </c>
      <c r="H5383">
        <v>3.4800414189545799</v>
      </c>
      <c r="I5383">
        <v>1.35565647938897</v>
      </c>
      <c r="J5383">
        <f t="shared" si="85"/>
        <v>1.35565647938897</v>
      </c>
      <c r="K5383" t="str" cm="1">
        <f t="array" ref="K5383">INDEX($P$6:$P$13,MATCH(MIN(ABS(MOD(J5383 - $Q$6:$Q$13 + PI(), 2*PI()) - PI())),ABS(MOD(J5383 - $Q$6:$Q$13 + PI(), 2*PI()) - PI()),0))</f>
        <v>E</v>
      </c>
      <c r="L5383">
        <v>0.36162506288007501</v>
      </c>
      <c r="M5383">
        <v>7.2685540517171203</v>
      </c>
      <c r="N5383">
        <v>1.1581076516045401</v>
      </c>
    </row>
    <row r="5384" spans="1:14" x14ac:dyDescent="0.3">
      <c r="A5384">
        <v>1723442</v>
      </c>
      <c r="B5384">
        <v>2024</v>
      </c>
      <c r="C5384">
        <v>8</v>
      </c>
      <c r="D5384">
        <v>12</v>
      </c>
      <c r="E5384">
        <v>900</v>
      </c>
      <c r="F5384">
        <v>-3.5550775146484299</v>
      </c>
      <c r="G5384">
        <v>-0.56539062500000004</v>
      </c>
      <c r="H5384">
        <v>3.5997559214475601</v>
      </c>
      <c r="I5384">
        <v>1.4130796844906299</v>
      </c>
      <c r="J5384">
        <f t="shared" si="85"/>
        <v>1.4130796844906299</v>
      </c>
      <c r="K5384" t="str" cm="1">
        <f t="array" ref="K5384">INDEX($P$6:$P$13,MATCH(MIN(ABS(MOD(J5384 - $Q$6:$Q$13 + PI(), 2*PI()) - PI())),ABS(MOD(J5384 - $Q$6:$Q$13 + PI(), 2*PI()) - PI()),0))</f>
        <v>E</v>
      </c>
      <c r="L5384">
        <v>0.37525864817812699</v>
      </c>
      <c r="M5384">
        <v>7.2848415374755797</v>
      </c>
      <c r="N5384">
        <v>1.15801821814643</v>
      </c>
    </row>
    <row r="5385" spans="1:14" x14ac:dyDescent="0.3">
      <c r="A5385">
        <v>1723446</v>
      </c>
      <c r="B5385">
        <v>2024</v>
      </c>
      <c r="C5385">
        <v>8</v>
      </c>
      <c r="D5385">
        <v>12</v>
      </c>
      <c r="E5385">
        <v>1000</v>
      </c>
      <c r="F5385">
        <v>-3.5069781494140599</v>
      </c>
      <c r="G5385">
        <v>-3.0629882812499998E-2</v>
      </c>
      <c r="H5385">
        <v>3.5071119072805099</v>
      </c>
      <c r="I5385">
        <v>1.56206256721542</v>
      </c>
      <c r="J5385">
        <f t="shared" si="85"/>
        <v>1.56206256721542</v>
      </c>
      <c r="K5385" t="str" cm="1">
        <f t="array" ref="K5385">INDEX($P$6:$P$13,MATCH(MIN(ABS(MOD(J5385 - $Q$6:$Q$13 + PI(), 2*PI()) - PI())),ABS(MOD(J5385 - $Q$6:$Q$13 + PI(), 2*PI()) - PI()),0))</f>
        <v>E</v>
      </c>
      <c r="L5385">
        <v>0.39564533311384298</v>
      </c>
      <c r="M5385">
        <v>7.3041643566555399</v>
      </c>
      <c r="N5385">
        <v>1.1567419899834499</v>
      </c>
    </row>
    <row r="5386" spans="1:14" x14ac:dyDescent="0.3">
      <c r="A5386">
        <v>1723449</v>
      </c>
      <c r="B5386">
        <v>2024</v>
      </c>
      <c r="C5386">
        <v>8</v>
      </c>
      <c r="D5386">
        <v>12</v>
      </c>
      <c r="E5386">
        <v>1100</v>
      </c>
      <c r="F5386">
        <v>-3.5932196044921798</v>
      </c>
      <c r="G5386">
        <v>0.23790710449218699</v>
      </c>
      <c r="H5386">
        <v>3.60108690765369</v>
      </c>
      <c r="I5386">
        <v>1.6369098403573501</v>
      </c>
      <c r="J5386">
        <f t="shared" si="85"/>
        <v>1.6369098403573501</v>
      </c>
      <c r="K5386" t="str" cm="1">
        <f t="array" ref="K5386">INDEX($P$6:$P$13,MATCH(MIN(ABS(MOD(J5386 - $Q$6:$Q$13 + PI(), 2*PI()) - PI())),ABS(MOD(J5386 - $Q$6:$Q$13 + PI(), 2*PI()) - PI()),0))</f>
        <v>E</v>
      </c>
      <c r="L5386">
        <v>0.41443145268616999</v>
      </c>
      <c r="M5386">
        <v>7.3155629899766703</v>
      </c>
      <c r="N5386">
        <v>1.1561794281005799</v>
      </c>
    </row>
    <row r="5387" spans="1:14" x14ac:dyDescent="0.3">
      <c r="A5387">
        <v>1723453</v>
      </c>
      <c r="B5387">
        <v>2024</v>
      </c>
      <c r="C5387">
        <v>8</v>
      </c>
      <c r="D5387">
        <v>12</v>
      </c>
      <c r="E5387">
        <v>1200</v>
      </c>
      <c r="F5387">
        <v>-3.56344421386718</v>
      </c>
      <c r="G5387">
        <v>0.17729980468750001</v>
      </c>
      <c r="H5387">
        <v>3.5678522791850198</v>
      </c>
      <c r="I5387">
        <v>1.62051050905751</v>
      </c>
      <c r="J5387">
        <f t="shared" si="85"/>
        <v>1.62051050905751</v>
      </c>
      <c r="K5387" t="str" cm="1">
        <f t="array" ref="K5387">INDEX($P$6:$P$13,MATCH(MIN(ABS(MOD(J5387 - $Q$6:$Q$13 + PI(), 2*PI()) - PI())),ABS(MOD(J5387 - $Q$6:$Q$13 + PI(), 2*PI()) - PI()),0))</f>
        <v>E</v>
      </c>
      <c r="L5387">
        <v>0.43344550555829398</v>
      </c>
      <c r="M5387">
        <v>7.33010450998942</v>
      </c>
      <c r="N5387">
        <v>1.15481323666042</v>
      </c>
    </row>
    <row r="5388" spans="1:14" x14ac:dyDescent="0.3">
      <c r="A5388">
        <v>1723456</v>
      </c>
      <c r="B5388">
        <v>2024</v>
      </c>
      <c r="C5388">
        <v>8</v>
      </c>
      <c r="D5388">
        <v>12</v>
      </c>
      <c r="E5388">
        <v>1300</v>
      </c>
      <c r="F5388">
        <v>-3.5776483154296801</v>
      </c>
      <c r="G5388">
        <v>0.11657104492187501</v>
      </c>
      <c r="H5388">
        <v>3.5795469374504698</v>
      </c>
      <c r="I5388">
        <v>1.6033679514789201</v>
      </c>
      <c r="J5388">
        <f t="shared" si="85"/>
        <v>1.6033679514789201</v>
      </c>
      <c r="K5388" t="str" cm="1">
        <f t="array" ref="K5388">INDEX($P$6:$P$13,MATCH(MIN(ABS(MOD(J5388 - $Q$6:$Q$13 + PI(), 2*PI()) - PI())),ABS(MOD(J5388 - $Q$6:$Q$13 + PI(), 2*PI()) - PI()),0))</f>
        <v>E</v>
      </c>
      <c r="L5388">
        <v>0.45320778833401398</v>
      </c>
      <c r="M5388">
        <v>7.4260940551757804</v>
      </c>
      <c r="N5388">
        <v>1.18325042724609</v>
      </c>
    </row>
    <row r="5389" spans="1:14" x14ac:dyDescent="0.3">
      <c r="A5389">
        <v>1723460</v>
      </c>
      <c r="B5389">
        <v>2024</v>
      </c>
      <c r="C5389">
        <v>8</v>
      </c>
      <c r="D5389">
        <v>12</v>
      </c>
      <c r="E5389">
        <v>1400</v>
      </c>
      <c r="F5389">
        <v>-3.6734613037109298</v>
      </c>
      <c r="G5389">
        <v>0.19401367187499999</v>
      </c>
      <c r="H5389">
        <v>3.6785811469554499</v>
      </c>
      <c r="I5389">
        <v>1.6235622502759</v>
      </c>
      <c r="J5389">
        <f t="shared" si="85"/>
        <v>1.6235622502759</v>
      </c>
      <c r="K5389" t="str" cm="1">
        <f t="array" ref="K5389">INDEX($P$6:$P$13,MATCH(MIN(ABS(MOD(J5389 - $Q$6:$Q$13 + PI(), 2*PI()) - PI())),ABS(MOD(J5389 - $Q$6:$Q$13 + PI(), 2*PI()) - PI()),0))</f>
        <v>E</v>
      </c>
      <c r="L5389">
        <v>0.47346598129538697</v>
      </c>
      <c r="M5389">
        <v>7.4323444366454998</v>
      </c>
      <c r="N5389">
        <v>1.1813941531711101</v>
      </c>
    </row>
    <row r="5390" spans="1:14" x14ac:dyDescent="0.3">
      <c r="A5390">
        <v>1723464</v>
      </c>
      <c r="B5390">
        <v>2024</v>
      </c>
      <c r="C5390">
        <v>8</v>
      </c>
      <c r="D5390">
        <v>12</v>
      </c>
      <c r="E5390">
        <v>1500</v>
      </c>
      <c r="F5390">
        <v>-3.7631170654296802</v>
      </c>
      <c r="G5390">
        <v>0.44623168945312502</v>
      </c>
      <c r="H5390">
        <v>3.7894818602020401</v>
      </c>
      <c r="I5390">
        <v>1.6888255085092601</v>
      </c>
      <c r="J5390">
        <f t="shared" si="85"/>
        <v>1.6888255085092601</v>
      </c>
      <c r="K5390" t="str" cm="1">
        <f t="array" ref="K5390">INDEX($P$6:$P$13,MATCH(MIN(ABS(MOD(J5390 - $Q$6:$Q$13 + PI(), 2*PI()) - PI())),ABS(MOD(J5390 - $Q$6:$Q$13 + PI(), 2*PI()) - PI()),0))</f>
        <v>E</v>
      </c>
      <c r="L5390">
        <v>0.49824397289612599</v>
      </c>
      <c r="M5390">
        <v>7.4336785210503402</v>
      </c>
      <c r="N5390">
        <v>1.1789727740817599</v>
      </c>
    </row>
    <row r="5391" spans="1:14" x14ac:dyDescent="0.3">
      <c r="A5391">
        <v>1723467</v>
      </c>
      <c r="B5391">
        <v>2024</v>
      </c>
      <c r="C5391">
        <v>8</v>
      </c>
      <c r="D5391">
        <v>12</v>
      </c>
      <c r="E5391">
        <v>1600</v>
      </c>
      <c r="F5391">
        <v>-3.7235620117187498</v>
      </c>
      <c r="G5391">
        <v>0.62069885253906198</v>
      </c>
      <c r="H5391">
        <v>3.77494120757639</v>
      </c>
      <c r="I5391">
        <v>1.7359724888174</v>
      </c>
      <c r="J5391">
        <f t="shared" si="85"/>
        <v>1.7359724888174</v>
      </c>
      <c r="K5391" t="str" cm="1">
        <f t="array" ref="K5391">INDEX($P$6:$P$13,MATCH(MIN(ABS(MOD(J5391 - $Q$6:$Q$13 + PI(), 2*PI()) - PI())),ABS(MOD(J5391 - $Q$6:$Q$13 + PI(), 2*PI()) - PI()),0))</f>
        <v>E</v>
      </c>
      <c r="L5391">
        <v>0.52397759546802303</v>
      </c>
      <c r="M5391">
        <v>7.4374574025472002</v>
      </c>
      <c r="N5391">
        <v>1.17535040113661</v>
      </c>
    </row>
    <row r="5392" spans="1:14" x14ac:dyDescent="0.3">
      <c r="A5392">
        <v>1723471</v>
      </c>
      <c r="B5392">
        <v>2024</v>
      </c>
      <c r="C5392">
        <v>8</v>
      </c>
      <c r="D5392">
        <v>12</v>
      </c>
      <c r="E5392">
        <v>1700</v>
      </c>
      <c r="F5392">
        <v>-3.5848626708984299</v>
      </c>
      <c r="G5392">
        <v>0.49274108886718698</v>
      </c>
      <c r="H5392">
        <v>3.6185679694955399</v>
      </c>
      <c r="I5392">
        <v>1.7073908861887199</v>
      </c>
      <c r="J5392">
        <f t="shared" si="85"/>
        <v>1.7073908861887199</v>
      </c>
      <c r="K5392" t="str" cm="1">
        <f t="array" ref="K5392">INDEX($P$6:$P$13,MATCH(MIN(ABS(MOD(J5392 - $Q$6:$Q$13 + PI(), 2*PI()) - PI())),ABS(MOD(J5392 - $Q$6:$Q$13 + PI(), 2*PI()) - PI()),0))</f>
        <v>E</v>
      </c>
      <c r="L5392">
        <v>0.550825277505257</v>
      </c>
      <c r="M5392">
        <v>7.4429150687323604</v>
      </c>
      <c r="N5392">
        <v>1.1705891291300401</v>
      </c>
    </row>
    <row r="5393" spans="1:14" x14ac:dyDescent="0.3">
      <c r="A5393">
        <v>1723474</v>
      </c>
      <c r="B5393">
        <v>2024</v>
      </c>
      <c r="C5393">
        <v>8</v>
      </c>
      <c r="D5393">
        <v>12</v>
      </c>
      <c r="E5393">
        <v>1800</v>
      </c>
      <c r="F5393">
        <v>-3.4875842285156202</v>
      </c>
      <c r="G5393">
        <v>0.329515991210937</v>
      </c>
      <c r="H5393">
        <v>3.5031164039258802</v>
      </c>
      <c r="I5393">
        <v>1.6649992658361601</v>
      </c>
      <c r="J5393">
        <f t="shared" si="85"/>
        <v>1.6649992658361601</v>
      </c>
      <c r="K5393" t="str" cm="1">
        <f t="array" ref="K5393">INDEX($P$6:$P$13,MATCH(MIN(ABS(MOD(J5393 - $Q$6:$Q$13 + PI(), 2*PI()) - PI())),ABS(MOD(J5393 - $Q$6:$Q$13 + PI(), 2*PI()) - PI()),0))</f>
        <v>E</v>
      </c>
      <c r="L5393">
        <v>0.57833576115645402</v>
      </c>
      <c r="M5393">
        <v>7.4517095353868203</v>
      </c>
      <c r="N5393">
        <v>1.1644712024264801</v>
      </c>
    </row>
    <row r="5394" spans="1:14" x14ac:dyDescent="0.3">
      <c r="A5394">
        <v>1723478</v>
      </c>
      <c r="B5394">
        <v>2024</v>
      </c>
      <c r="C5394">
        <v>8</v>
      </c>
      <c r="D5394">
        <v>12</v>
      </c>
      <c r="E5394">
        <v>1900</v>
      </c>
      <c r="F5394">
        <v>-3.4421911621093702</v>
      </c>
      <c r="G5394">
        <v>0.299268188476562</v>
      </c>
      <c r="H5394">
        <v>3.4551760367798798</v>
      </c>
      <c r="I5394">
        <v>1.65751944664808</v>
      </c>
      <c r="J5394">
        <f t="shared" si="85"/>
        <v>1.65751944664808</v>
      </c>
      <c r="K5394" t="str" cm="1">
        <f t="array" ref="K5394">INDEX($P$6:$P$13,MATCH(MIN(ABS(MOD(J5394 - $Q$6:$Q$13 + PI(), 2*PI()) - PI())),ABS(MOD(J5394 - $Q$6:$Q$13 + PI(), 2*PI()) - PI()),0))</f>
        <v>E</v>
      </c>
      <c r="L5394">
        <v>0.60964376456871106</v>
      </c>
      <c r="M5394">
        <v>7.4574860466851103</v>
      </c>
      <c r="N5394">
        <v>1.15788661109076</v>
      </c>
    </row>
    <row r="5395" spans="1:14" x14ac:dyDescent="0.3">
      <c r="A5395">
        <v>1723482</v>
      </c>
      <c r="B5395">
        <v>2024</v>
      </c>
      <c r="C5395">
        <v>8</v>
      </c>
      <c r="D5395">
        <v>12</v>
      </c>
      <c r="E5395">
        <v>2000</v>
      </c>
      <c r="F5395">
        <v>-3.5036437988281199</v>
      </c>
      <c r="G5395">
        <v>0.136638793945312</v>
      </c>
      <c r="H5395">
        <v>3.5063071783683699</v>
      </c>
      <c r="I5395">
        <v>1.60977562732464</v>
      </c>
      <c r="J5395">
        <f t="shared" si="85"/>
        <v>1.60977562732464</v>
      </c>
      <c r="K5395" t="str" cm="1">
        <f t="array" ref="K5395">INDEX($P$6:$P$13,MATCH(MIN(ABS(MOD(J5395 - $Q$6:$Q$13 + PI(), 2*PI()) - PI())),ABS(MOD(J5395 - $Q$6:$Q$13 + PI(), 2*PI()) - PI()),0))</f>
        <v>E</v>
      </c>
      <c r="L5395">
        <v>0.64431232218850198</v>
      </c>
      <c r="M5395">
        <v>7.4624116685655304</v>
      </c>
      <c r="N5395">
        <v>1.1506678263346299</v>
      </c>
    </row>
    <row r="5396" spans="1:14" x14ac:dyDescent="0.3">
      <c r="A5396">
        <v>1723485</v>
      </c>
      <c r="B5396">
        <v>2024</v>
      </c>
      <c r="C5396">
        <v>8</v>
      </c>
      <c r="D5396">
        <v>12</v>
      </c>
      <c r="E5396">
        <v>2100</v>
      </c>
      <c r="F5396">
        <v>-3.657978515625</v>
      </c>
      <c r="G5396">
        <v>0.22014587402343699</v>
      </c>
      <c r="H5396">
        <v>3.6645969801089402</v>
      </c>
      <c r="I5396">
        <v>1.6309062114302499</v>
      </c>
      <c r="J5396">
        <f t="shared" si="85"/>
        <v>1.6309062114302499</v>
      </c>
      <c r="K5396" t="str" cm="1">
        <f t="array" ref="K5396">INDEX($P$6:$P$13,MATCH(MIN(ABS(MOD(J5396 - $Q$6:$Q$13 + PI(), 2*PI()) - PI())),ABS(MOD(J5396 - $Q$6:$Q$13 + PI(), 2*PI()) - PI()),0))</f>
        <v>E</v>
      </c>
      <c r="L5396">
        <v>0.68443476740466602</v>
      </c>
      <c r="M5396">
        <v>7.46236409081353</v>
      </c>
      <c r="N5396">
        <v>1.1433684031168601</v>
      </c>
    </row>
    <row r="5397" spans="1:14" x14ac:dyDescent="0.3">
      <c r="A5397">
        <v>1723489</v>
      </c>
      <c r="B5397">
        <v>2024</v>
      </c>
      <c r="C5397">
        <v>8</v>
      </c>
      <c r="D5397">
        <v>12</v>
      </c>
      <c r="E5397">
        <v>2200</v>
      </c>
      <c r="F5397">
        <v>-3.48785461425781</v>
      </c>
      <c r="G5397">
        <v>-0.14506225585937499</v>
      </c>
      <c r="H5397">
        <v>3.49086993001379</v>
      </c>
      <c r="I5397">
        <v>1.5292295998442</v>
      </c>
      <c r="J5397">
        <f t="shared" si="85"/>
        <v>1.5292295998442</v>
      </c>
      <c r="K5397" t="str" cm="1">
        <f t="array" ref="K5397">INDEX($P$6:$P$13,MATCH(MIN(ABS(MOD(J5397 - $Q$6:$Q$13 + PI(), 2*PI()) - PI())),ABS(MOD(J5397 - $Q$6:$Q$13 + PI(), 2*PI()) - PI()),0))</f>
        <v>E</v>
      </c>
      <c r="L5397">
        <v>0.72608675480689899</v>
      </c>
      <c r="M5397">
        <v>7.4762742784288196</v>
      </c>
      <c r="N5397">
        <v>1.13385528988308</v>
      </c>
    </row>
    <row r="5398" spans="1:14" x14ac:dyDescent="0.3">
      <c r="A5398">
        <v>1723492</v>
      </c>
      <c r="B5398">
        <v>2024</v>
      </c>
      <c r="C5398">
        <v>8</v>
      </c>
      <c r="D5398">
        <v>12</v>
      </c>
      <c r="E5398">
        <v>2300</v>
      </c>
      <c r="F5398">
        <v>-3.7341394042968701</v>
      </c>
      <c r="G5398">
        <v>-0.18099853515625</v>
      </c>
      <c r="H5398">
        <v>3.73852344655631</v>
      </c>
      <c r="I5398">
        <v>1.52236294894632</v>
      </c>
      <c r="J5398">
        <f t="shared" si="85"/>
        <v>1.52236294894632</v>
      </c>
      <c r="K5398" t="str" cm="1">
        <f t="array" ref="K5398">INDEX($P$6:$P$13,MATCH(MIN(ABS(MOD(J5398 - $Q$6:$Q$13 + PI(), 2*PI()) - PI())),ABS(MOD(J5398 - $Q$6:$Q$13 + PI(), 2*PI()) - PI()),0))</f>
        <v>E</v>
      </c>
      <c r="L5398">
        <v>0.77222794408664297</v>
      </c>
      <c r="M5398">
        <v>7.4737008412678998</v>
      </c>
      <c r="N5398">
        <v>1.12603282928466</v>
      </c>
    </row>
    <row r="5399" spans="1:14" x14ac:dyDescent="0.3">
      <c r="A5399">
        <v>1723496</v>
      </c>
      <c r="B5399">
        <v>2024</v>
      </c>
      <c r="C5399">
        <v>8</v>
      </c>
      <c r="D5399">
        <v>12</v>
      </c>
      <c r="E5399">
        <v>0</v>
      </c>
      <c r="F5399">
        <v>-3.5934179687499999</v>
      </c>
      <c r="G5399">
        <v>-2.5721972656249998</v>
      </c>
      <c r="H5399">
        <v>4.41914601155292</v>
      </c>
      <c r="I5399">
        <v>0.94953957812092105</v>
      </c>
      <c r="J5399">
        <f t="shared" si="85"/>
        <v>0.94953957812092105</v>
      </c>
      <c r="K5399" t="str" cm="1">
        <f t="array" ref="K5399">INDEX($P$6:$P$13,MATCH(MIN(ABS(MOD(J5399 - $Q$6:$Q$13 + PI(), 2*PI()) - PI())),ABS(MOD(J5399 - $Q$6:$Q$13 + PI(), 2*PI()) - PI()),0))</f>
        <v>NE</v>
      </c>
      <c r="L5399">
        <v>0.337024741112392</v>
      </c>
      <c r="M5399">
        <v>7.0155067443847603</v>
      </c>
      <c r="N5399">
        <v>1.1663140720791201</v>
      </c>
    </row>
    <row r="5400" spans="1:14" x14ac:dyDescent="0.3">
      <c r="A5400">
        <v>1723500</v>
      </c>
      <c r="B5400">
        <v>2024</v>
      </c>
      <c r="C5400">
        <v>8</v>
      </c>
      <c r="D5400">
        <v>12</v>
      </c>
      <c r="E5400">
        <v>100</v>
      </c>
      <c r="F5400">
        <v>-3.73712158203125</v>
      </c>
      <c r="G5400">
        <v>-2.2191473388671801</v>
      </c>
      <c r="H5400">
        <v>4.3463424428460602</v>
      </c>
      <c r="I5400">
        <v>1.03493931011553</v>
      </c>
      <c r="J5400">
        <f t="shared" si="85"/>
        <v>1.03493931011553</v>
      </c>
      <c r="K5400" t="str" cm="1">
        <f t="array" ref="K5400">INDEX($P$6:$P$13,MATCH(MIN(ABS(MOD(J5400 - $Q$6:$Q$13 + PI(), 2*PI()) - PI())),ABS(MOD(J5400 - $Q$6:$Q$13 + PI(), 2*PI()) - PI()),0))</f>
        <v>NE</v>
      </c>
      <c r="L5400">
        <v>0.339822253131213</v>
      </c>
      <c r="M5400">
        <v>7.0464022954305001</v>
      </c>
      <c r="N5400">
        <v>1.1645901997884101</v>
      </c>
    </row>
    <row r="5401" spans="1:14" x14ac:dyDescent="0.3">
      <c r="A5401">
        <v>1723503</v>
      </c>
      <c r="B5401">
        <v>2024</v>
      </c>
      <c r="C5401">
        <v>8</v>
      </c>
      <c r="D5401">
        <v>12</v>
      </c>
      <c r="E5401">
        <v>200</v>
      </c>
      <c r="F5401">
        <v>-3.7433105468750001</v>
      </c>
      <c r="G5401">
        <v>-1.906474609375</v>
      </c>
      <c r="H5401">
        <v>4.20083554623805</v>
      </c>
      <c r="I5401">
        <v>1.0997350388292799</v>
      </c>
      <c r="J5401">
        <f t="shared" si="85"/>
        <v>1.0997350388292799</v>
      </c>
      <c r="K5401" t="str" cm="1">
        <f t="array" ref="K5401">INDEX($P$6:$P$13,MATCH(MIN(ABS(MOD(J5401 - $Q$6:$Q$13 + PI(), 2*PI()) - PI())),ABS(MOD(J5401 - $Q$6:$Q$13 + PI(), 2*PI()) - PI()),0))</f>
        <v>NE</v>
      </c>
      <c r="L5401">
        <v>0.34425506627147601</v>
      </c>
      <c r="M5401">
        <v>7.0785361395941804</v>
      </c>
      <c r="N5401">
        <v>1.1639469994439</v>
      </c>
    </row>
    <row r="5402" spans="1:14" x14ac:dyDescent="0.3">
      <c r="A5402">
        <v>1723507</v>
      </c>
      <c r="B5402">
        <v>2024</v>
      </c>
      <c r="C5402">
        <v>8</v>
      </c>
      <c r="D5402">
        <v>13</v>
      </c>
      <c r="E5402">
        <v>300</v>
      </c>
      <c r="F5402">
        <v>-3.4192297363281199</v>
      </c>
      <c r="G5402">
        <v>0.58285339355468702</v>
      </c>
      <c r="H5402">
        <v>3.4685515807277101</v>
      </c>
      <c r="I5402">
        <v>1.7396367956273999</v>
      </c>
      <c r="J5402">
        <f t="shared" si="85"/>
        <v>1.7396367956273999</v>
      </c>
      <c r="K5402" t="str" cm="1">
        <f t="array" ref="K5402">INDEX($P$6:$P$13,MATCH(MIN(ABS(MOD(J5402 - $Q$6:$Q$13 + PI(), 2*PI()) - PI())),ABS(MOD(J5402 - $Q$6:$Q$13 + PI(), 2*PI()) - PI()),0))</f>
        <v>E</v>
      </c>
      <c r="L5402">
        <v>0.96931843553262198</v>
      </c>
      <c r="M5402">
        <v>7.4000971052381699</v>
      </c>
      <c r="N5402">
        <v>1.078705045912</v>
      </c>
    </row>
    <row r="5403" spans="1:14" x14ac:dyDescent="0.3">
      <c r="A5403">
        <v>1723510</v>
      </c>
      <c r="B5403">
        <v>2024</v>
      </c>
      <c r="C5403">
        <v>8</v>
      </c>
      <c r="D5403">
        <v>13</v>
      </c>
      <c r="E5403">
        <v>400</v>
      </c>
      <c r="F5403">
        <v>-3.1393231201171798</v>
      </c>
      <c r="G5403">
        <v>0.58040771484374998</v>
      </c>
      <c r="H5403">
        <v>3.1925260794475001</v>
      </c>
      <c r="I5403">
        <v>1.75361503591311</v>
      </c>
      <c r="J5403">
        <f t="shared" si="85"/>
        <v>1.75361503591311</v>
      </c>
      <c r="K5403" t="str" cm="1">
        <f t="array" ref="K5403">INDEX($P$6:$P$13,MATCH(MIN(ABS(MOD(J5403 - $Q$6:$Q$13 + PI(), 2*PI()) - PI())),ABS(MOD(J5403 - $Q$6:$Q$13 + PI(), 2*PI()) - PI()),0))</f>
        <v>E</v>
      </c>
      <c r="L5403">
        <v>1.01068312703459</v>
      </c>
      <c r="M5403">
        <v>7.4075941509670598</v>
      </c>
      <c r="N5403">
        <v>1.0681550767686601</v>
      </c>
    </row>
    <row r="5404" spans="1:14" x14ac:dyDescent="0.3">
      <c r="A5404">
        <v>1723514</v>
      </c>
      <c r="B5404">
        <v>2024</v>
      </c>
      <c r="C5404">
        <v>8</v>
      </c>
      <c r="D5404">
        <v>13</v>
      </c>
      <c r="E5404">
        <v>500</v>
      </c>
      <c r="F5404">
        <v>-3.0068463134765602</v>
      </c>
      <c r="G5404">
        <v>0.48548217773437502</v>
      </c>
      <c r="H5404">
        <v>3.04578687661584</v>
      </c>
      <c r="I5404">
        <v>1.7308737745067799</v>
      </c>
      <c r="J5404">
        <f t="shared" si="85"/>
        <v>1.7308737745067799</v>
      </c>
      <c r="K5404" t="str" cm="1">
        <f t="array" ref="K5404">INDEX($P$6:$P$13,MATCH(MIN(ABS(MOD(J5404 - $Q$6:$Q$13 + PI(), 2*PI()) - PI())),ABS(MOD(J5404 - $Q$6:$Q$13 + PI(), 2*PI()) - PI()),0))</f>
        <v>E</v>
      </c>
      <c r="L5404">
        <v>1.05016398715347</v>
      </c>
      <c r="M5404">
        <v>7.4198166529337497</v>
      </c>
      <c r="N5404">
        <v>1.0571862326727901</v>
      </c>
    </row>
    <row r="5405" spans="1:14" x14ac:dyDescent="0.3">
      <c r="A5405">
        <v>1723518</v>
      </c>
      <c r="B5405">
        <v>2024</v>
      </c>
      <c r="C5405">
        <v>8</v>
      </c>
      <c r="D5405">
        <v>13</v>
      </c>
      <c r="E5405">
        <v>600</v>
      </c>
      <c r="F5405">
        <v>-2.9663671874999999</v>
      </c>
      <c r="G5405">
        <v>0.28871337890624998</v>
      </c>
      <c r="H5405">
        <v>2.9803841541378699</v>
      </c>
      <c r="I5405">
        <v>1.6678196736467801</v>
      </c>
      <c r="J5405">
        <f t="shared" si="85"/>
        <v>1.6678196736467801</v>
      </c>
      <c r="K5405" t="str" cm="1">
        <f t="array" ref="K5405">INDEX($P$6:$P$13,MATCH(MIN(ABS(MOD(J5405 - $Q$6:$Q$13 + PI(), 2*PI()) - PI())),ABS(MOD(J5405 - $Q$6:$Q$13 + PI(), 2*PI()) - PI()),0))</f>
        <v>E</v>
      </c>
      <c r="L5405">
        <v>1.0906208662212</v>
      </c>
      <c r="M5405">
        <v>7.4280383851792999</v>
      </c>
      <c r="N5405">
        <v>1.04687764909532</v>
      </c>
    </row>
    <row r="5406" spans="1:14" x14ac:dyDescent="0.3">
      <c r="A5406">
        <v>1723521</v>
      </c>
      <c r="B5406">
        <v>2024</v>
      </c>
      <c r="C5406">
        <v>8</v>
      </c>
      <c r="D5406">
        <v>13</v>
      </c>
      <c r="E5406">
        <v>700</v>
      </c>
      <c r="F5406">
        <v>-2.9922802734374998</v>
      </c>
      <c r="G5406">
        <v>0.14595092773437501</v>
      </c>
      <c r="H5406">
        <v>2.9958375970852802</v>
      </c>
      <c r="I5406">
        <v>1.61953352262252</v>
      </c>
      <c r="J5406">
        <f t="shared" si="85"/>
        <v>1.61953352262252</v>
      </c>
      <c r="K5406" t="str" cm="1">
        <f t="array" ref="K5406">INDEX($P$6:$P$13,MATCH(MIN(ABS(MOD(J5406 - $Q$6:$Q$13 + PI(), 2*PI()) - PI())),ABS(MOD(J5406 - $Q$6:$Q$13 + PI(), 2*PI()) - PI()),0))</f>
        <v>E</v>
      </c>
      <c r="L5406">
        <v>1.13144064537346</v>
      </c>
      <c r="M5406">
        <v>7.43365743425157</v>
      </c>
      <c r="N5406">
        <v>1.03717973497178</v>
      </c>
    </row>
    <row r="5407" spans="1:14" x14ac:dyDescent="0.3">
      <c r="A5407">
        <v>1723525</v>
      </c>
      <c r="B5407">
        <v>2024</v>
      </c>
      <c r="C5407">
        <v>8</v>
      </c>
      <c r="D5407">
        <v>13</v>
      </c>
      <c r="E5407">
        <v>800</v>
      </c>
      <c r="F5407">
        <v>-3.0373217773437502</v>
      </c>
      <c r="G5407">
        <v>0.13040954589843701</v>
      </c>
      <c r="H5407">
        <v>3.0401201010466701</v>
      </c>
      <c r="I5407">
        <v>1.6137056753628001</v>
      </c>
      <c r="J5407">
        <f t="shared" si="85"/>
        <v>1.6137056753628001</v>
      </c>
      <c r="K5407" t="str" cm="1">
        <f t="array" ref="K5407">INDEX($P$6:$P$13,MATCH(MIN(ABS(MOD(J5407 - $Q$6:$Q$13 + PI(), 2*PI()) - PI())),ABS(MOD(J5407 - $Q$6:$Q$13 + PI(), 2*PI()) - PI()),0))</f>
        <v>E</v>
      </c>
      <c r="L5407">
        <v>1.17267800818464</v>
      </c>
      <c r="M5407">
        <v>7.4384362962510799</v>
      </c>
      <c r="N5407">
        <v>1.0280731717745399</v>
      </c>
    </row>
    <row r="5408" spans="1:14" x14ac:dyDescent="0.3">
      <c r="A5408">
        <v>1723528</v>
      </c>
      <c r="B5408">
        <v>2024</v>
      </c>
      <c r="C5408">
        <v>8</v>
      </c>
      <c r="D5408">
        <v>13</v>
      </c>
      <c r="E5408">
        <v>900</v>
      </c>
      <c r="F5408">
        <v>-3.2366149902343699</v>
      </c>
      <c r="G5408">
        <v>0.23475708007812501</v>
      </c>
      <c r="H5408">
        <v>3.24511748349064</v>
      </c>
      <c r="I5408">
        <v>1.6432012010277199</v>
      </c>
      <c r="J5408">
        <f t="shared" si="85"/>
        <v>1.6432012010277199</v>
      </c>
      <c r="K5408" t="str" cm="1">
        <f t="array" ref="K5408">INDEX($P$6:$P$13,MATCH(MIN(ABS(MOD(J5408 - $Q$6:$Q$13 + PI(), 2*PI()) - PI())),ABS(MOD(J5408 - $Q$6:$Q$13 + PI(), 2*PI()) - PI()),0))</f>
        <v>E</v>
      </c>
      <c r="L5408">
        <v>1.21441270153406</v>
      </c>
      <c r="M5408">
        <v>7.44038846757676</v>
      </c>
      <c r="N5408">
        <v>1.01973954836527</v>
      </c>
    </row>
    <row r="5409" spans="1:14" x14ac:dyDescent="0.3">
      <c r="A5409">
        <v>1723532</v>
      </c>
      <c r="B5409">
        <v>2024</v>
      </c>
      <c r="C5409">
        <v>8</v>
      </c>
      <c r="D5409">
        <v>13</v>
      </c>
      <c r="E5409">
        <v>1000</v>
      </c>
      <c r="F5409">
        <v>-2.9893432617187501</v>
      </c>
      <c r="G5409">
        <v>0.46034301757812501</v>
      </c>
      <c r="H5409">
        <v>3.0245807693325402</v>
      </c>
      <c r="I5409">
        <v>1.7235907631158101</v>
      </c>
      <c r="J5409">
        <f t="shared" si="85"/>
        <v>1.7235907631158101</v>
      </c>
      <c r="K5409" t="str" cm="1">
        <f t="array" ref="K5409">INDEX($P$6:$P$13,MATCH(MIN(ABS(MOD(J5409 - $Q$6:$Q$13 + PI(), 2*PI()) - PI())),ABS(MOD(J5409 - $Q$6:$Q$13 + PI(), 2*PI()) - PI()),0))</f>
        <v>E</v>
      </c>
      <c r="L5409">
        <v>1.25567657759344</v>
      </c>
      <c r="M5409">
        <v>7.4566941791110501</v>
      </c>
      <c r="N5409">
        <v>1.0102080040507799</v>
      </c>
    </row>
    <row r="5410" spans="1:14" x14ac:dyDescent="0.3">
      <c r="A5410">
        <v>1723536</v>
      </c>
      <c r="B5410">
        <v>2024</v>
      </c>
      <c r="C5410">
        <v>8</v>
      </c>
      <c r="D5410">
        <v>13</v>
      </c>
      <c r="E5410">
        <v>1100</v>
      </c>
      <c r="F5410">
        <v>-3.1045001220703101</v>
      </c>
      <c r="G5410">
        <v>0.55769348144531194</v>
      </c>
      <c r="H5410">
        <v>3.15419451321271</v>
      </c>
      <c r="I5410">
        <v>1.74854087795447</v>
      </c>
      <c r="J5410">
        <f t="shared" si="85"/>
        <v>1.74854087795447</v>
      </c>
      <c r="K5410" t="str" cm="1">
        <f t="array" ref="K5410">INDEX($P$6:$P$13,MATCH(MIN(ABS(MOD(J5410 - $Q$6:$Q$13 + PI(), 2*PI()) - PI())),ABS(MOD(J5410 - $Q$6:$Q$13 + PI(), 2*PI()) - PI()),0))</f>
        <v>E</v>
      </c>
      <c r="L5410">
        <v>1.2946914732935899</v>
      </c>
      <c r="M5410">
        <v>7.4589339362250398</v>
      </c>
      <c r="N5410">
        <v>1.0030962692366701</v>
      </c>
    </row>
    <row r="5411" spans="1:14" x14ac:dyDescent="0.3">
      <c r="A5411">
        <v>1723539</v>
      </c>
      <c r="B5411">
        <v>2024</v>
      </c>
      <c r="C5411">
        <v>8</v>
      </c>
      <c r="D5411">
        <v>13</v>
      </c>
      <c r="E5411">
        <v>1200</v>
      </c>
      <c r="F5411">
        <v>-3.2138195800781202</v>
      </c>
      <c r="G5411">
        <v>0.76955200195312501</v>
      </c>
      <c r="H5411">
        <v>3.30467041881692</v>
      </c>
      <c r="I5411">
        <v>1.8058220517133401</v>
      </c>
      <c r="J5411">
        <f t="shared" si="85"/>
        <v>1.8058220517133401</v>
      </c>
      <c r="K5411" t="str" cm="1">
        <f t="array" ref="K5411">INDEX($P$6:$P$13,MATCH(MIN(ABS(MOD(J5411 - $Q$6:$Q$13 + PI(), 2*PI()) - PI())),ABS(MOD(J5411 - $Q$6:$Q$13 + PI(), 2*PI()) - PI()),0))</f>
        <v>E</v>
      </c>
      <c r="L5411">
        <v>1.33334477089908</v>
      </c>
      <c r="M5411">
        <v>7.4552527533637099</v>
      </c>
      <c r="N5411">
        <v>0.99717711740069903</v>
      </c>
    </row>
    <row r="5412" spans="1:14" x14ac:dyDescent="0.3">
      <c r="A5412">
        <v>1723543</v>
      </c>
      <c r="B5412">
        <v>2024</v>
      </c>
      <c r="C5412">
        <v>8</v>
      </c>
      <c r="D5412">
        <v>13</v>
      </c>
      <c r="E5412">
        <v>1300</v>
      </c>
      <c r="F5412">
        <v>-3.2233074951171798</v>
      </c>
      <c r="G5412">
        <v>0.82804931640625001</v>
      </c>
      <c r="H5412">
        <v>3.3279688818376099</v>
      </c>
      <c r="I5412">
        <v>1.82225314149338</v>
      </c>
      <c r="J5412">
        <f t="shared" si="85"/>
        <v>1.82225314149338</v>
      </c>
      <c r="K5412" t="str" cm="1">
        <f t="array" ref="K5412">INDEX($P$6:$P$13,MATCH(MIN(ABS(MOD(J5412 - $Q$6:$Q$13 + PI(), 2*PI()) - PI())),ABS(MOD(J5412 - $Q$6:$Q$13 + PI(), 2*PI()) - PI()),0))</f>
        <v>E</v>
      </c>
      <c r="L5412">
        <v>1.36710267537945</v>
      </c>
      <c r="M5412">
        <v>7.4521640141805001</v>
      </c>
      <c r="N5412">
        <v>0.99192323949601902</v>
      </c>
    </row>
    <row r="5413" spans="1:14" x14ac:dyDescent="0.3">
      <c r="A5413">
        <v>1723546</v>
      </c>
      <c r="B5413">
        <v>2024</v>
      </c>
      <c r="C5413">
        <v>8</v>
      </c>
      <c r="D5413">
        <v>13</v>
      </c>
      <c r="E5413">
        <v>1400</v>
      </c>
      <c r="F5413">
        <v>-3.3992639160156202</v>
      </c>
      <c r="G5413">
        <v>0.76721801757812502</v>
      </c>
      <c r="H5413">
        <v>3.48476952713122</v>
      </c>
      <c r="I5413">
        <v>1.7927781014164901</v>
      </c>
      <c r="J5413">
        <f t="shared" si="85"/>
        <v>1.7927781014164901</v>
      </c>
      <c r="K5413" t="str" cm="1">
        <f t="array" ref="K5413">INDEX($P$6:$P$13,MATCH(MIN(ABS(MOD(J5413 - $Q$6:$Q$13 + PI(), 2*PI()) - PI())),ABS(MOD(J5413 - $Q$6:$Q$13 + PI(), 2*PI()) - PI()),0))</f>
        <v>E</v>
      </c>
      <c r="L5413">
        <v>1.3952052389223299</v>
      </c>
      <c r="M5413">
        <v>7.4458853403727199</v>
      </c>
      <c r="N5413">
        <v>0.98780515458848706</v>
      </c>
    </row>
    <row r="5414" spans="1:14" x14ac:dyDescent="0.3">
      <c r="A5414">
        <v>1723550</v>
      </c>
      <c r="B5414">
        <v>2024</v>
      </c>
      <c r="C5414">
        <v>8</v>
      </c>
      <c r="D5414">
        <v>13</v>
      </c>
      <c r="E5414">
        <v>1500</v>
      </c>
      <c r="F5414">
        <v>-3.3711437988281201</v>
      </c>
      <c r="G5414">
        <v>0.602979125976562</v>
      </c>
      <c r="H5414">
        <v>3.42464514055701</v>
      </c>
      <c r="I5414">
        <v>1.74778952130709</v>
      </c>
      <c r="J5414">
        <f t="shared" si="85"/>
        <v>1.74778952130709</v>
      </c>
      <c r="K5414" t="str" cm="1">
        <f t="array" ref="K5414">INDEX($P$6:$P$13,MATCH(MIN(ABS(MOD(J5414 - $Q$6:$Q$13 + PI(), 2*PI()) - PI())),ABS(MOD(J5414 - $Q$6:$Q$13 + PI(), 2*PI()) - PI()),0))</f>
        <v>E</v>
      </c>
      <c r="L5414">
        <v>1.4169072794640301</v>
      </c>
      <c r="M5414">
        <v>7.4367087682088204</v>
      </c>
      <c r="N5414">
        <v>0.98482065730624702</v>
      </c>
    </row>
    <row r="5415" spans="1:14" x14ac:dyDescent="0.3">
      <c r="A5415">
        <v>1723554</v>
      </c>
      <c r="B5415">
        <v>2024</v>
      </c>
      <c r="C5415">
        <v>8</v>
      </c>
      <c r="D5415">
        <v>13</v>
      </c>
      <c r="E5415">
        <v>1600</v>
      </c>
      <c r="F5415">
        <v>-3.3821685791015601</v>
      </c>
      <c r="G5415">
        <v>0.51760986328125003</v>
      </c>
      <c r="H5415">
        <v>3.4215470576959599</v>
      </c>
      <c r="I5415">
        <v>1.72265884976246</v>
      </c>
      <c r="J5415">
        <f t="shared" si="85"/>
        <v>1.72265884976246</v>
      </c>
      <c r="K5415" t="str" cm="1">
        <f t="array" ref="K5415">INDEX($P$6:$P$13,MATCH(MIN(ABS(MOD(J5415 - $Q$6:$Q$13 + PI(), 2*PI()) - PI())),ABS(MOD(J5415 - $Q$6:$Q$13 + PI(), 2*PI()) - PI()),0))</f>
        <v>E</v>
      </c>
      <c r="L5415">
        <v>1.43039364558691</v>
      </c>
      <c r="M5415">
        <v>7.4298813078138499</v>
      </c>
      <c r="N5415">
        <v>0.98275118403964501</v>
      </c>
    </row>
    <row r="5416" spans="1:14" x14ac:dyDescent="0.3">
      <c r="A5416">
        <v>1723557</v>
      </c>
      <c r="B5416">
        <v>2024</v>
      </c>
      <c r="C5416">
        <v>8</v>
      </c>
      <c r="D5416">
        <v>13</v>
      </c>
      <c r="E5416">
        <v>1700</v>
      </c>
      <c r="F5416">
        <v>-3.3359875488281201</v>
      </c>
      <c r="G5416">
        <v>0.45243713378906197</v>
      </c>
      <c r="H5416">
        <v>3.3665282244424302</v>
      </c>
      <c r="I5416">
        <v>1.7055969987289501</v>
      </c>
      <c r="J5416">
        <f t="shared" si="85"/>
        <v>1.7055969987289501</v>
      </c>
      <c r="K5416" t="str" cm="1">
        <f t="array" ref="K5416">INDEX($P$6:$P$13,MATCH(MIN(ABS(MOD(J5416 - $Q$6:$Q$13 + PI(), 2*PI()) - PI())),ABS(MOD(J5416 - $Q$6:$Q$13 + PI(), 2*PI()) - PI()),0))</f>
        <v>E</v>
      </c>
      <c r="L5416">
        <v>1.4330328086365001</v>
      </c>
      <c r="M5416">
        <v>7.4255105124579499</v>
      </c>
      <c r="N5416">
        <v>0.98146751854154801</v>
      </c>
    </row>
    <row r="5417" spans="1:14" x14ac:dyDescent="0.3">
      <c r="A5417">
        <v>1723561</v>
      </c>
      <c r="B5417">
        <v>2024</v>
      </c>
      <c r="C5417">
        <v>8</v>
      </c>
      <c r="D5417">
        <v>13</v>
      </c>
      <c r="E5417">
        <v>1800</v>
      </c>
      <c r="F5417">
        <v>-3.2873736572265599</v>
      </c>
      <c r="G5417">
        <v>0.58630737304687497</v>
      </c>
      <c r="H5417">
        <v>3.3392487026150399</v>
      </c>
      <c r="I5417">
        <v>1.7472918509283799</v>
      </c>
      <c r="J5417">
        <f t="shared" si="85"/>
        <v>1.7472918509283799</v>
      </c>
      <c r="K5417" t="str" cm="1">
        <f t="array" ref="K5417">INDEX($P$6:$P$13,MATCH(MIN(ABS(MOD(J5417 - $Q$6:$Q$13 + PI(), 2*PI()) - PI())),ABS(MOD(J5417 - $Q$6:$Q$13 + PI(), 2*PI()) - PI()),0))</f>
        <v>E</v>
      </c>
      <c r="L5417">
        <v>1.4234637157517001</v>
      </c>
      <c r="M5417">
        <v>7.4259310828314797</v>
      </c>
      <c r="N5417">
        <v>0.98110979133182097</v>
      </c>
    </row>
    <row r="5418" spans="1:14" x14ac:dyDescent="0.3">
      <c r="A5418">
        <v>1723564</v>
      </c>
      <c r="B5418">
        <v>2024</v>
      </c>
      <c r="C5418">
        <v>8</v>
      </c>
      <c r="D5418">
        <v>13</v>
      </c>
      <c r="E5418">
        <v>1900</v>
      </c>
      <c r="F5418">
        <v>-3.306845703125</v>
      </c>
      <c r="G5418">
        <v>0.89003356933593702</v>
      </c>
      <c r="H5418">
        <v>3.42452745044059</v>
      </c>
      <c r="I5418">
        <v>1.8337146323298901</v>
      </c>
      <c r="J5418">
        <f t="shared" si="85"/>
        <v>1.8337146323298901</v>
      </c>
      <c r="K5418" t="str" cm="1">
        <f t="array" ref="K5418">INDEX($P$6:$P$13,MATCH(MIN(ABS(MOD(J5418 - $Q$6:$Q$13 + PI(), 2*PI()) - PI())),ABS(MOD(J5418 - $Q$6:$Q$13 + PI(), 2*PI()) - PI()),0))</f>
        <v>E</v>
      </c>
      <c r="L5418">
        <v>1.3970219290552699</v>
      </c>
      <c r="M5418">
        <v>7.4253550635443704</v>
      </c>
      <c r="N5418">
        <v>0.982231477896372</v>
      </c>
    </row>
    <row r="5419" spans="1:14" x14ac:dyDescent="0.3">
      <c r="A5419">
        <v>1723568</v>
      </c>
      <c r="B5419">
        <v>2024</v>
      </c>
      <c r="C5419">
        <v>8</v>
      </c>
      <c r="D5419">
        <v>13</v>
      </c>
      <c r="E5419">
        <v>2000</v>
      </c>
      <c r="F5419">
        <v>-3.5477600097656201</v>
      </c>
      <c r="G5419">
        <v>1.25372314453125</v>
      </c>
      <c r="H5419">
        <v>3.7627679718560199</v>
      </c>
      <c r="I5419">
        <v>1.9104830400042601</v>
      </c>
      <c r="J5419">
        <f t="shared" si="85"/>
        <v>1.9104830400042601</v>
      </c>
      <c r="K5419" t="str" cm="1">
        <f t="array" ref="K5419">INDEX($P$6:$P$13,MATCH(MIN(ABS(MOD(J5419 - $Q$6:$Q$13 + PI(), 2*PI()) - PI())),ABS(MOD(J5419 - $Q$6:$Q$13 + PI(), 2*PI()) - PI()),0))</f>
        <v>E</v>
      </c>
      <c r="L5419">
        <v>1.35194851941926</v>
      </c>
      <c r="M5419">
        <v>7.4180973900689002</v>
      </c>
      <c r="N5419">
        <v>0.98540829287634901</v>
      </c>
    </row>
    <row r="5420" spans="1:14" x14ac:dyDescent="0.3">
      <c r="A5420">
        <v>1723572</v>
      </c>
      <c r="B5420">
        <v>2024</v>
      </c>
      <c r="C5420">
        <v>8</v>
      </c>
      <c r="D5420">
        <v>13</v>
      </c>
      <c r="E5420">
        <v>2100</v>
      </c>
      <c r="F5420">
        <v>-3.7105407714843701</v>
      </c>
      <c r="G5420">
        <v>1.5860614013671801</v>
      </c>
      <c r="H5420">
        <v>4.0353071240928697</v>
      </c>
      <c r="I5420">
        <v>1.97473820663147</v>
      </c>
      <c r="J5420">
        <f t="shared" si="85"/>
        <v>1.97473820663147</v>
      </c>
      <c r="K5420" t="str" cm="1">
        <f t="array" ref="K5420">INDEX($P$6:$P$13,MATCH(MIN(ABS(MOD(J5420 - $Q$6:$Q$13 + PI(), 2*PI()) - PI())),ABS(MOD(J5420 - $Q$6:$Q$13 + PI(), 2*PI()) - PI()),0))</f>
        <v>SE</v>
      </c>
      <c r="L5420">
        <v>1.28697943222758</v>
      </c>
      <c r="M5420">
        <v>7.4024183485243</v>
      </c>
      <c r="N5420">
        <v>0.99111779530843103</v>
      </c>
    </row>
    <row r="5421" spans="1:14" x14ac:dyDescent="0.3">
      <c r="A5421">
        <v>1723575</v>
      </c>
      <c r="B5421">
        <v>2024</v>
      </c>
      <c r="C5421">
        <v>8</v>
      </c>
      <c r="D5421">
        <v>13</v>
      </c>
      <c r="E5421">
        <v>2200</v>
      </c>
      <c r="F5421">
        <v>-3.81123779296875</v>
      </c>
      <c r="G5421">
        <v>1.03953552246093</v>
      </c>
      <c r="H5421">
        <v>3.9504642280384501</v>
      </c>
      <c r="I5421">
        <v>1.83707451515707</v>
      </c>
      <c r="J5421">
        <f t="shared" si="85"/>
        <v>1.83707451515707</v>
      </c>
      <c r="K5421" t="str" cm="1">
        <f t="array" ref="K5421">INDEX($P$6:$P$13,MATCH(MIN(ABS(MOD(J5421 - $Q$6:$Q$13 + PI(), 2*PI()) - PI())),ABS(MOD(J5421 - $Q$6:$Q$13 + PI(), 2*PI()) - PI()),0))</f>
        <v>E</v>
      </c>
      <c r="L5421">
        <v>1.19934563094151</v>
      </c>
      <c r="M5421">
        <v>7.4118080139160103</v>
      </c>
      <c r="N5421">
        <v>0.99569788244035495</v>
      </c>
    </row>
    <row r="5422" spans="1:14" x14ac:dyDescent="0.3">
      <c r="A5422">
        <v>1723579</v>
      </c>
      <c r="B5422">
        <v>2024</v>
      </c>
      <c r="C5422">
        <v>8</v>
      </c>
      <c r="D5422">
        <v>13</v>
      </c>
      <c r="E5422">
        <v>2300</v>
      </c>
      <c r="F5422">
        <v>-3.9450427246093702</v>
      </c>
      <c r="G5422">
        <v>1.0199267578125</v>
      </c>
      <c r="H5422">
        <v>4.0747530833530599</v>
      </c>
      <c r="I5422">
        <v>1.8237905041998099</v>
      </c>
      <c r="J5422">
        <f t="shared" si="85"/>
        <v>1.8237905041998099</v>
      </c>
      <c r="K5422" t="str" cm="1">
        <f t="array" ref="K5422">INDEX($P$6:$P$13,MATCH(MIN(ABS(MOD(J5422 - $Q$6:$Q$13 + PI(), 2*PI()) - PI())),ABS(MOD(J5422 - $Q$6:$Q$13 + PI(), 2*PI()) - PI()),0))</f>
        <v>E</v>
      </c>
      <c r="L5422">
        <v>1.09507838572882</v>
      </c>
      <c r="M5422">
        <v>7.4095410241020998</v>
      </c>
      <c r="N5422">
        <v>1.00322302844789</v>
      </c>
    </row>
    <row r="5423" spans="1:14" x14ac:dyDescent="0.3">
      <c r="A5423">
        <v>1723582</v>
      </c>
      <c r="B5423">
        <v>2024</v>
      </c>
      <c r="C5423">
        <v>8</v>
      </c>
      <c r="D5423">
        <v>13</v>
      </c>
      <c r="E5423">
        <v>0</v>
      </c>
      <c r="F5423">
        <v>-3.97789184570312</v>
      </c>
      <c r="G5423">
        <v>-5.0883789062499997E-2</v>
      </c>
      <c r="H5423">
        <v>3.9782172761301902</v>
      </c>
      <c r="I5423">
        <v>1.55800537721635</v>
      </c>
      <c r="J5423">
        <f t="shared" si="85"/>
        <v>1.55800537721635</v>
      </c>
      <c r="K5423" t="str" cm="1">
        <f t="array" ref="K5423">INDEX($P$6:$P$13,MATCH(MIN(ABS(MOD(J5423 - $Q$6:$Q$13 + PI(), 2*PI()) - PI())),ABS(MOD(J5423 - $Q$6:$Q$13 + PI(), 2*PI()) - PI()),0))</f>
        <v>E</v>
      </c>
      <c r="L5423">
        <v>0.82623152467126904</v>
      </c>
      <c r="M5423">
        <v>7.4610333972507004</v>
      </c>
      <c r="N5423">
        <v>1.11895540025499</v>
      </c>
    </row>
    <row r="5424" spans="1:14" x14ac:dyDescent="0.3">
      <c r="A5424">
        <v>1723586</v>
      </c>
      <c r="B5424">
        <v>2024</v>
      </c>
      <c r="C5424">
        <v>8</v>
      </c>
      <c r="D5424">
        <v>13</v>
      </c>
      <c r="E5424">
        <v>100</v>
      </c>
      <c r="F5424">
        <v>-3.9118365478515602</v>
      </c>
      <c r="G5424">
        <v>0.20542053222656201</v>
      </c>
      <c r="H5424">
        <v>3.9172264131866901</v>
      </c>
      <c r="I5424">
        <v>1.62326069260383</v>
      </c>
      <c r="J5424">
        <f t="shared" si="85"/>
        <v>1.62326069260383</v>
      </c>
      <c r="K5424" t="str" cm="1">
        <f t="array" ref="K5424">INDEX($P$6:$P$13,MATCH(MIN(ABS(MOD(J5424 - $Q$6:$Q$13 + PI(), 2*PI()) - PI())),ABS(MOD(J5424 - $Q$6:$Q$13 + PI(), 2*PI()) - PI()),0))</f>
        <v>E</v>
      </c>
      <c r="L5424">
        <v>0.88138890500283396</v>
      </c>
      <c r="M5424">
        <v>7.40193186865912</v>
      </c>
      <c r="N5424">
        <v>1.097382651435</v>
      </c>
    </row>
    <row r="5425" spans="1:14" x14ac:dyDescent="0.3">
      <c r="A5425">
        <v>1723590</v>
      </c>
      <c r="B5425">
        <v>2024</v>
      </c>
      <c r="C5425">
        <v>8</v>
      </c>
      <c r="D5425">
        <v>13</v>
      </c>
      <c r="E5425">
        <v>200</v>
      </c>
      <c r="F5425">
        <v>-3.6533496093750002</v>
      </c>
      <c r="G5425">
        <v>0.457936401367187</v>
      </c>
      <c r="H5425">
        <v>3.6819382281642898</v>
      </c>
      <c r="I5425">
        <v>1.69549296500992</v>
      </c>
      <c r="J5425">
        <f t="shared" si="85"/>
        <v>1.69549296500992</v>
      </c>
      <c r="K5425" t="str" cm="1">
        <f t="array" ref="K5425">INDEX($P$6:$P$13,MATCH(MIN(ABS(MOD(J5425 - $Q$6:$Q$13 + PI(), 2*PI()) - PI())),ABS(MOD(J5425 - $Q$6:$Q$13 + PI(), 2*PI()) - PI()),0))</f>
        <v>E</v>
      </c>
      <c r="L5425">
        <v>0.92677079746511704</v>
      </c>
      <c r="M5425">
        <v>7.3960902955796897</v>
      </c>
      <c r="N5425">
        <v>1.0887142817179301</v>
      </c>
    </row>
    <row r="5426" spans="1:14" x14ac:dyDescent="0.3">
      <c r="A5426">
        <v>1723593</v>
      </c>
      <c r="B5426">
        <v>2024</v>
      </c>
      <c r="C5426">
        <v>8</v>
      </c>
      <c r="D5426">
        <v>14</v>
      </c>
      <c r="E5426">
        <v>300</v>
      </c>
      <c r="F5426">
        <v>-4.3111859130859296</v>
      </c>
      <c r="G5426">
        <v>2.3422180175781202</v>
      </c>
      <c r="H5426">
        <v>4.9063539638980602</v>
      </c>
      <c r="I5426">
        <v>2.06847220782966</v>
      </c>
      <c r="J5426">
        <f t="shared" si="85"/>
        <v>2.06847220782966</v>
      </c>
      <c r="K5426" t="str" cm="1">
        <f t="array" ref="K5426">INDEX($P$6:$P$13,MATCH(MIN(ABS(MOD(J5426 - $Q$6:$Q$13 + PI(), 2*PI()) - PI())),ABS(MOD(J5426 - $Q$6:$Q$13 + PI(), 2*PI()) - PI()),0))</f>
        <v>SE</v>
      </c>
      <c r="L5426">
        <v>2.8002806558860498</v>
      </c>
      <c r="M5426">
        <v>7.3011767069498701</v>
      </c>
      <c r="N5426">
        <v>1.05546739366319</v>
      </c>
    </row>
    <row r="5427" spans="1:14" x14ac:dyDescent="0.3">
      <c r="A5427">
        <v>1723597</v>
      </c>
      <c r="B5427">
        <v>2024</v>
      </c>
      <c r="C5427">
        <v>8</v>
      </c>
      <c r="D5427">
        <v>14</v>
      </c>
      <c r="E5427">
        <v>400</v>
      </c>
      <c r="F5427">
        <v>-3.87516357421875</v>
      </c>
      <c r="G5427">
        <v>2.7631774902343702</v>
      </c>
      <c r="H5427">
        <v>4.7594162004903202</v>
      </c>
      <c r="I5427">
        <v>2.1902257403509102</v>
      </c>
      <c r="J5427">
        <f t="shared" si="85"/>
        <v>2.1902257403509102</v>
      </c>
      <c r="K5427" t="str" cm="1">
        <f t="array" ref="K5427">INDEX($P$6:$P$13,MATCH(MIN(ABS(MOD(J5427 - $Q$6:$Q$13 + PI(), 2*PI()) - PI())),ABS(MOD(J5427 - $Q$6:$Q$13 + PI(), 2*PI()) - PI()),0))</f>
        <v>SE</v>
      </c>
      <c r="L5427">
        <v>2.7244384737771599</v>
      </c>
      <c r="M5427">
        <v>7.2714485592312199</v>
      </c>
      <c r="N5427">
        <v>1.0703531901041601</v>
      </c>
    </row>
    <row r="5428" spans="1:14" x14ac:dyDescent="0.3">
      <c r="A5428">
        <v>1723600</v>
      </c>
      <c r="B5428">
        <v>2024</v>
      </c>
      <c r="C5428">
        <v>8</v>
      </c>
      <c r="D5428">
        <v>14</v>
      </c>
      <c r="E5428">
        <v>500</v>
      </c>
      <c r="F5428">
        <v>-3.4455230712890601</v>
      </c>
      <c r="G5428">
        <v>2.9801080322265601</v>
      </c>
      <c r="H5428">
        <v>4.5555101929999502</v>
      </c>
      <c r="I5428">
        <v>2.28388973305489</v>
      </c>
      <c r="J5428">
        <f t="shared" si="85"/>
        <v>2.28388973305489</v>
      </c>
      <c r="K5428" t="str" cm="1">
        <f t="array" ref="K5428">INDEX($P$6:$P$13,MATCH(MIN(ABS(MOD(J5428 - $Q$6:$Q$13 + PI(), 2*PI()) - PI())),ABS(MOD(J5428 - $Q$6:$Q$13 + PI(), 2*PI()) - PI()),0))</f>
        <v>SE</v>
      </c>
      <c r="L5428">
        <v>2.6132182383433999</v>
      </c>
      <c r="M5428">
        <v>7.2678876452975798</v>
      </c>
      <c r="N5428">
        <v>1.08191537857055</v>
      </c>
    </row>
    <row r="5429" spans="1:14" x14ac:dyDescent="0.3">
      <c r="A5429">
        <v>1723604</v>
      </c>
      <c r="B5429">
        <v>2024</v>
      </c>
      <c r="C5429">
        <v>8</v>
      </c>
      <c r="D5429">
        <v>14</v>
      </c>
      <c r="E5429">
        <v>600</v>
      </c>
      <c r="F5429">
        <v>-3.0654345703125001</v>
      </c>
      <c r="G5429">
        <v>2.9048480224609299</v>
      </c>
      <c r="H5429">
        <v>4.2231541693930801</v>
      </c>
      <c r="I5429">
        <v>2.32930332801913</v>
      </c>
      <c r="J5429">
        <f t="shared" si="85"/>
        <v>2.32930332801913</v>
      </c>
      <c r="K5429" t="str" cm="1">
        <f t="array" ref="K5429">INDEX($P$6:$P$13,MATCH(MIN(ABS(MOD(J5429 - $Q$6:$Q$13 + PI(), 2*PI()) - PI())),ABS(MOD(J5429 - $Q$6:$Q$13 + PI(), 2*PI()) - PI()),0))</f>
        <v>SE</v>
      </c>
      <c r="L5429">
        <v>2.4631540026265202</v>
      </c>
      <c r="M5429">
        <v>7.2829204135470897</v>
      </c>
      <c r="N5429">
        <v>1.09065961837768</v>
      </c>
    </row>
    <row r="5430" spans="1:14" x14ac:dyDescent="0.3">
      <c r="A5430">
        <v>1723608</v>
      </c>
      <c r="B5430">
        <v>2024</v>
      </c>
      <c r="C5430">
        <v>8</v>
      </c>
      <c r="D5430">
        <v>14</v>
      </c>
      <c r="E5430">
        <v>700</v>
      </c>
      <c r="F5430">
        <v>-2.86902221679687</v>
      </c>
      <c r="G5430">
        <v>2.72839660644531</v>
      </c>
      <c r="H5430">
        <v>3.9592217066661402</v>
      </c>
      <c r="I5430">
        <v>2.3310764778906199</v>
      </c>
      <c r="J5430">
        <f t="shared" si="85"/>
        <v>2.3310764778906199</v>
      </c>
      <c r="K5430" t="str" cm="1">
        <f t="array" ref="K5430">INDEX($P$6:$P$13,MATCH(MIN(ABS(MOD(J5430 - $Q$6:$Q$13 + PI(), 2*PI()) - PI())),ABS(MOD(J5430 - $Q$6:$Q$13 + PI(), 2*PI()) - PI()),0))</f>
        <v>SE</v>
      </c>
      <c r="L5430">
        <v>2.9962868468424499</v>
      </c>
      <c r="M5430">
        <v>7.3066321478949599</v>
      </c>
      <c r="N5430">
        <v>1.0975602467854799</v>
      </c>
    </row>
    <row r="5431" spans="1:14" x14ac:dyDescent="0.3">
      <c r="A5431">
        <v>1723611</v>
      </c>
      <c r="B5431">
        <v>2024</v>
      </c>
      <c r="C5431">
        <v>8</v>
      </c>
      <c r="D5431">
        <v>14</v>
      </c>
      <c r="E5431">
        <v>800</v>
      </c>
      <c r="F5431">
        <v>-2.7884497070312499</v>
      </c>
      <c r="G5431">
        <v>2.6051403808593698</v>
      </c>
      <c r="H5431">
        <v>3.8160461439331099</v>
      </c>
      <c r="I5431">
        <v>2.32222105266941</v>
      </c>
      <c r="J5431">
        <f t="shared" si="85"/>
        <v>2.32222105266941</v>
      </c>
      <c r="K5431" t="str" cm="1">
        <f t="array" ref="K5431">INDEX($P$6:$P$13,MATCH(MIN(ABS(MOD(J5431 - $Q$6:$Q$13 + PI(), 2*PI()) - PI())),ABS(MOD(J5431 - $Q$6:$Q$13 + PI(), 2*PI()) - PI()),0))</f>
        <v>SE</v>
      </c>
      <c r="L5431">
        <v>3.5459246966437599</v>
      </c>
      <c r="M5431">
        <v>7.3260090086195202</v>
      </c>
      <c r="N5431">
        <v>1.10351043277316</v>
      </c>
    </row>
    <row r="5432" spans="1:14" x14ac:dyDescent="0.3">
      <c r="A5432">
        <v>1723615</v>
      </c>
      <c r="B5432">
        <v>2024</v>
      </c>
      <c r="C5432">
        <v>8</v>
      </c>
      <c r="D5432">
        <v>14</v>
      </c>
      <c r="E5432">
        <v>900</v>
      </c>
      <c r="F5432">
        <v>-2.80044067382812</v>
      </c>
      <c r="G5432">
        <v>2.4405206298828102</v>
      </c>
      <c r="H5432">
        <v>3.7146478854010501</v>
      </c>
      <c r="I5432">
        <v>2.28762771337197</v>
      </c>
      <c r="J5432">
        <f t="shared" si="85"/>
        <v>2.28762771337197</v>
      </c>
      <c r="K5432" t="str" cm="1">
        <f t="array" ref="K5432">INDEX($P$6:$P$13,MATCH(MIN(ABS(MOD(J5432 - $Q$6:$Q$13 + PI(), 2*PI()) - PI())),ABS(MOD(J5432 - $Q$6:$Q$13 + PI(), 2*PI()) - PI()),0))</f>
        <v>SE</v>
      </c>
      <c r="L5432">
        <v>4.1220170922722996</v>
      </c>
      <c r="M5432">
        <v>7.3351413938734202</v>
      </c>
      <c r="N5432">
        <v>1.1092663341098301</v>
      </c>
    </row>
    <row r="5433" spans="1:14" x14ac:dyDescent="0.3">
      <c r="A5433">
        <v>1723618</v>
      </c>
      <c r="B5433">
        <v>2024</v>
      </c>
      <c r="C5433">
        <v>8</v>
      </c>
      <c r="D5433">
        <v>14</v>
      </c>
      <c r="E5433">
        <v>1000</v>
      </c>
      <c r="F5433">
        <v>-2.50059143066406</v>
      </c>
      <c r="G5433">
        <v>2.3519628906249999</v>
      </c>
      <c r="H5433">
        <v>3.4328831821061998</v>
      </c>
      <c r="I5433">
        <v>2.32557513414777</v>
      </c>
      <c r="J5433">
        <f t="shared" si="85"/>
        <v>2.32557513414777</v>
      </c>
      <c r="K5433" t="str" cm="1">
        <f t="array" ref="K5433">INDEX($P$6:$P$13,MATCH(MIN(ABS(MOD(J5433 - $Q$6:$Q$13 + PI(), 2*PI()) - PI())),ABS(MOD(J5433 - $Q$6:$Q$13 + PI(), 2*PI()) - PI()),0))</f>
        <v>SE</v>
      </c>
      <c r="L5433">
        <v>4.0136002481553499</v>
      </c>
      <c r="M5433">
        <v>7.3617951075235997</v>
      </c>
      <c r="N5433">
        <v>1.1111872990926099</v>
      </c>
    </row>
    <row r="5434" spans="1:14" x14ac:dyDescent="0.3">
      <c r="A5434">
        <v>1723622</v>
      </c>
      <c r="B5434">
        <v>2024</v>
      </c>
      <c r="C5434">
        <v>8</v>
      </c>
      <c r="D5434">
        <v>14</v>
      </c>
      <c r="E5434">
        <v>1100</v>
      </c>
      <c r="F5434">
        <v>-2.9723846435546801</v>
      </c>
      <c r="G5434">
        <v>2.4738763427734298</v>
      </c>
      <c r="H5434">
        <v>3.8671869140983799</v>
      </c>
      <c r="I5434">
        <v>2.2649166268761198</v>
      </c>
      <c r="J5434">
        <f t="shared" si="85"/>
        <v>2.2649166268761198</v>
      </c>
      <c r="K5434" t="str" cm="1">
        <f t="array" ref="K5434">INDEX($P$6:$P$13,MATCH(MIN(ABS(MOD(J5434 - $Q$6:$Q$13 + PI(), 2*PI()) - PI())),ABS(MOD(J5434 - $Q$6:$Q$13 + PI(), 2*PI()) - PI()),0))</f>
        <v>SE</v>
      </c>
      <c r="L5434">
        <v>3.9347701768474699</v>
      </c>
      <c r="M5434">
        <v>7.3545872370402003</v>
      </c>
      <c r="N5434">
        <v>1.1153723928663399</v>
      </c>
    </row>
    <row r="5435" spans="1:14" x14ac:dyDescent="0.3">
      <c r="A5435">
        <v>1723626</v>
      </c>
      <c r="B5435">
        <v>2024</v>
      </c>
      <c r="C5435">
        <v>8</v>
      </c>
      <c r="D5435">
        <v>14</v>
      </c>
      <c r="E5435">
        <v>1200</v>
      </c>
      <c r="F5435">
        <v>-3.4039227294921801</v>
      </c>
      <c r="G5435">
        <v>2.91160461425781</v>
      </c>
      <c r="H5435">
        <v>4.4793003223852796</v>
      </c>
      <c r="I5435">
        <v>2.2783982152278002</v>
      </c>
      <c r="J5435">
        <f t="shared" si="85"/>
        <v>2.2783982152278002</v>
      </c>
      <c r="K5435" t="str" cm="1">
        <f t="array" ref="K5435">INDEX($P$6:$P$13,MATCH(MIN(ABS(MOD(J5435 - $Q$6:$Q$13 + PI(), 2*PI()) - PI())),ABS(MOD(J5435 - $Q$6:$Q$13 + PI(), 2*PI()) - PI()),0))</f>
        <v>SE</v>
      </c>
      <c r="L5435">
        <v>3.8954500828863901</v>
      </c>
      <c r="M5435">
        <v>7.3160810470581001</v>
      </c>
      <c r="N5435">
        <v>1.12129359775119</v>
      </c>
    </row>
    <row r="5436" spans="1:14" x14ac:dyDescent="0.3">
      <c r="A5436">
        <v>1723629</v>
      </c>
      <c r="B5436">
        <v>2024</v>
      </c>
      <c r="C5436">
        <v>8</v>
      </c>
      <c r="D5436">
        <v>14</v>
      </c>
      <c r="E5436">
        <v>1300</v>
      </c>
      <c r="F5436">
        <v>-3.6906439208984301</v>
      </c>
      <c r="G5436">
        <v>3.5805224609374999</v>
      </c>
      <c r="H5436">
        <v>5.1420806726599002</v>
      </c>
      <c r="I5436">
        <v>2.34105069677133</v>
      </c>
      <c r="J5436">
        <f t="shared" si="85"/>
        <v>2.34105069677133</v>
      </c>
      <c r="K5436" t="str" cm="1">
        <f t="array" ref="K5436">INDEX($P$6:$P$13,MATCH(MIN(ABS(MOD(J5436 - $Q$6:$Q$13 + PI(), 2*PI()) - PI())),ABS(MOD(J5436 - $Q$6:$Q$13 + PI(), 2*PI()) - PI()),0))</f>
        <v>SE</v>
      </c>
      <c r="L5436">
        <v>3.9091612789866201</v>
      </c>
      <c r="M5436">
        <v>7.2316277821858703</v>
      </c>
      <c r="N5436">
        <v>1.1308038499620201</v>
      </c>
    </row>
    <row r="5437" spans="1:14" x14ac:dyDescent="0.3">
      <c r="A5437">
        <v>1723633</v>
      </c>
      <c r="B5437">
        <v>2024</v>
      </c>
      <c r="C5437">
        <v>8</v>
      </c>
      <c r="D5437">
        <v>14</v>
      </c>
      <c r="E5437">
        <v>1400</v>
      </c>
      <c r="F5437">
        <v>-3.65279418945312</v>
      </c>
      <c r="G5437">
        <v>4.09369201660156</v>
      </c>
      <c r="H5437">
        <v>5.4864578479461397</v>
      </c>
      <c r="I5437">
        <v>2.4130489988238102</v>
      </c>
      <c r="J5437">
        <f t="shared" si="85"/>
        <v>2.4130489988238102</v>
      </c>
      <c r="K5437" t="str" cm="1">
        <f t="array" ref="K5437">INDEX($P$6:$P$13,MATCH(MIN(ABS(MOD(J5437 - $Q$6:$Q$13 + PI(), 2*PI()) - PI())),ABS(MOD(J5437 - $Q$6:$Q$13 + PI(), 2*PI()) - PI()),0))</f>
        <v>SE</v>
      </c>
      <c r="L5437">
        <v>3.9673056312061399</v>
      </c>
      <c r="M5437">
        <v>7.1235616472032302</v>
      </c>
      <c r="N5437">
        <v>1.14212322235107</v>
      </c>
    </row>
    <row r="5438" spans="1:14" x14ac:dyDescent="0.3">
      <c r="A5438">
        <v>1723636</v>
      </c>
      <c r="B5438">
        <v>2024</v>
      </c>
      <c r="C5438">
        <v>8</v>
      </c>
      <c r="D5438">
        <v>14</v>
      </c>
      <c r="E5438">
        <v>1500</v>
      </c>
      <c r="F5438">
        <v>-3.1744500732421801</v>
      </c>
      <c r="G5438">
        <v>4.3346893310546797</v>
      </c>
      <c r="H5438">
        <v>5.3727706878543202</v>
      </c>
      <c r="I5438">
        <v>2.5094925277526801</v>
      </c>
      <c r="J5438">
        <f t="shared" si="85"/>
        <v>2.5094925277526801</v>
      </c>
      <c r="K5438" t="str" cm="1">
        <f t="array" ref="K5438">INDEX($P$6:$P$13,MATCH(MIN(ABS(MOD(J5438 - $Q$6:$Q$13 + PI(), 2*PI()) - PI())),ABS(MOD(J5438 - $Q$6:$Q$13 + PI(), 2*PI()) - PI()),0))</f>
        <v>SE</v>
      </c>
      <c r="L5438">
        <v>3.9941903015918498</v>
      </c>
      <c r="M5438">
        <v>7.0188312530517498</v>
      </c>
      <c r="N5438">
        <v>1.1521867116292299</v>
      </c>
    </row>
    <row r="5439" spans="1:14" x14ac:dyDescent="0.3">
      <c r="A5439">
        <v>1723640</v>
      </c>
      <c r="B5439">
        <v>2024</v>
      </c>
      <c r="C5439">
        <v>8</v>
      </c>
      <c r="D5439">
        <v>14</v>
      </c>
      <c r="E5439">
        <v>1600</v>
      </c>
      <c r="F5439">
        <v>-2.67826721191406</v>
      </c>
      <c r="G5439">
        <v>4.2838726806640599</v>
      </c>
      <c r="H5439">
        <v>5.0521956021668197</v>
      </c>
      <c r="I5439">
        <v>2.5828512072651701</v>
      </c>
      <c r="J5439">
        <f t="shared" si="85"/>
        <v>2.5828512072651701</v>
      </c>
      <c r="K5439" t="str" cm="1">
        <f t="array" ref="K5439">INDEX($P$6:$P$13,MATCH(MIN(ABS(MOD(J5439 - $Q$6:$Q$13 + PI(), 2*PI()) - PI())),ABS(MOD(J5439 - $Q$6:$Q$13 + PI(), 2*PI()) - PI()),0))</f>
        <v>SE</v>
      </c>
      <c r="L5439">
        <v>3.9203013114170999</v>
      </c>
      <c r="M5439">
        <v>6.9584154552883497</v>
      </c>
      <c r="N5439">
        <v>1.1548702451917801</v>
      </c>
    </row>
    <row r="5440" spans="1:14" x14ac:dyDescent="0.3">
      <c r="A5440">
        <v>1723644</v>
      </c>
      <c r="B5440">
        <v>2024</v>
      </c>
      <c r="C5440">
        <v>8</v>
      </c>
      <c r="D5440">
        <v>14</v>
      </c>
      <c r="E5440">
        <v>1700</v>
      </c>
      <c r="F5440">
        <v>-2.3096777343750001</v>
      </c>
      <c r="G5440">
        <v>4.0035064697265597</v>
      </c>
      <c r="H5440">
        <v>4.6219774220359398</v>
      </c>
      <c r="I5440">
        <v>2.61832136604002</v>
      </c>
      <c r="J5440">
        <f t="shared" si="85"/>
        <v>2.61832136604002</v>
      </c>
      <c r="K5440" t="str" cm="1">
        <f t="array" ref="K5440">INDEX($P$6:$P$13,MATCH(MIN(ABS(MOD(J5440 - $Q$6:$Q$13 + PI(), 2*PI()) - PI())),ABS(MOD(J5440 - $Q$6:$Q$13 + PI(), 2*PI()) - PI()),0))</f>
        <v>SE</v>
      </c>
      <c r="L5440">
        <v>3.8024400103543701</v>
      </c>
      <c r="M5440">
        <v>6.9388634363810198</v>
      </c>
      <c r="N5440">
        <v>1.1504655414157401</v>
      </c>
    </row>
    <row r="5441" spans="1:14" x14ac:dyDescent="0.3">
      <c r="A5441">
        <v>1723647</v>
      </c>
      <c r="B5441">
        <v>2024</v>
      </c>
      <c r="C5441">
        <v>8</v>
      </c>
      <c r="D5441">
        <v>14</v>
      </c>
      <c r="E5441">
        <v>1800</v>
      </c>
      <c r="F5441">
        <v>-2.21377380371093</v>
      </c>
      <c r="G5441">
        <v>3.6159454345703099</v>
      </c>
      <c r="H5441">
        <v>4.2397943157406397</v>
      </c>
      <c r="I5441">
        <v>2.5922323179665199</v>
      </c>
      <c r="J5441">
        <f t="shared" si="85"/>
        <v>2.5922323179665199</v>
      </c>
      <c r="K5441" t="str" cm="1">
        <f t="array" ref="K5441">INDEX($P$6:$P$13,MATCH(MIN(ABS(MOD(J5441 - $Q$6:$Q$13 + PI(), 2*PI()) - PI())),ABS(MOD(J5441 - $Q$6:$Q$13 + PI(), 2*PI()) - PI()),0))</f>
        <v>SE</v>
      </c>
      <c r="L5441">
        <v>3.7005697192383802</v>
      </c>
      <c r="M5441">
        <v>6.9408643510606503</v>
      </c>
      <c r="N5441">
        <v>1.14160558912489</v>
      </c>
    </row>
    <row r="5442" spans="1:14" x14ac:dyDescent="0.3">
      <c r="A5442">
        <v>1723651</v>
      </c>
      <c r="B5442">
        <v>2024</v>
      </c>
      <c r="C5442">
        <v>8</v>
      </c>
      <c r="D5442">
        <v>14</v>
      </c>
      <c r="E5442">
        <v>1900</v>
      </c>
      <c r="F5442">
        <v>-2.30929138183593</v>
      </c>
      <c r="G5442">
        <v>3.2605029296875001</v>
      </c>
      <c r="H5442">
        <v>3.9954606794113801</v>
      </c>
      <c r="I5442">
        <v>2.52534300271823</v>
      </c>
      <c r="J5442">
        <f t="shared" si="85"/>
        <v>2.52534300271823</v>
      </c>
      <c r="K5442" t="str" cm="1">
        <f t="array" ref="K5442">INDEX($P$6:$P$13,MATCH(MIN(ABS(MOD(J5442 - $Q$6:$Q$13 + PI(), 2*PI()) - PI())),ABS(MOD(J5442 - $Q$6:$Q$13 + PI(), 2*PI()) - PI()),0))</f>
        <v>SE</v>
      </c>
      <c r="L5442">
        <v>3.6275285020106498</v>
      </c>
      <c r="M5442">
        <v>6.9540947808159697</v>
      </c>
      <c r="N5442">
        <v>1.1300529903835701</v>
      </c>
    </row>
    <row r="5443" spans="1:14" x14ac:dyDescent="0.3">
      <c r="A5443">
        <v>1723654</v>
      </c>
      <c r="B5443">
        <v>2024</v>
      </c>
      <c r="C5443">
        <v>8</v>
      </c>
      <c r="D5443">
        <v>14</v>
      </c>
      <c r="E5443">
        <v>2000</v>
      </c>
      <c r="F5443">
        <v>-2.5067163085937501</v>
      </c>
      <c r="G5443">
        <v>2.8572174072265599</v>
      </c>
      <c r="H5443">
        <v>3.8009627680271101</v>
      </c>
      <c r="I5443">
        <v>2.4214457646691399</v>
      </c>
      <c r="J5443">
        <f t="shared" ref="J5443:J5506" si="86">IF(I5443&lt;0,I5443+2*PI(),I5443)</f>
        <v>2.4214457646691399</v>
      </c>
      <c r="K5443" t="str" cm="1">
        <f t="array" ref="K5443">INDEX($P$6:$P$13,MATCH(MIN(ABS(MOD(J5443 - $Q$6:$Q$13 + PI(), 2*PI()) - PI())),ABS(MOD(J5443 - $Q$6:$Q$13 + PI(), 2*PI()) - PI()),0))</f>
        <v>SE</v>
      </c>
      <c r="L5443">
        <v>3.5645187616143099</v>
      </c>
      <c r="M5443">
        <v>6.9684245851304798</v>
      </c>
      <c r="N5443">
        <v>1.1173893610636301</v>
      </c>
    </row>
    <row r="5444" spans="1:14" x14ac:dyDescent="0.3">
      <c r="A5444">
        <v>1723658</v>
      </c>
      <c r="B5444">
        <v>2024</v>
      </c>
      <c r="C5444">
        <v>8</v>
      </c>
      <c r="D5444">
        <v>14</v>
      </c>
      <c r="E5444">
        <v>2100</v>
      </c>
      <c r="F5444">
        <v>-2.8915924072265602</v>
      </c>
      <c r="G5444">
        <v>2.6963031005859301</v>
      </c>
      <c r="H5444">
        <v>3.9536511049610299</v>
      </c>
      <c r="I5444">
        <v>2.32126007609167</v>
      </c>
      <c r="J5444">
        <f t="shared" si="86"/>
        <v>2.32126007609167</v>
      </c>
      <c r="K5444" t="str" cm="1">
        <f t="array" ref="K5444">INDEX($P$6:$P$13,MATCH(MIN(ABS(MOD(J5444 - $Q$6:$Q$13 + PI(), 2*PI()) - PI())),ABS(MOD(J5444 - $Q$6:$Q$13 + PI(), 2*PI()) - PI()),0))</f>
        <v>SE</v>
      </c>
      <c r="L5444">
        <v>3.4966598191424301</v>
      </c>
      <c r="M5444">
        <v>6.97532166375054</v>
      </c>
      <c r="N5444">
        <v>1.1051013734605499</v>
      </c>
    </row>
    <row r="5445" spans="1:14" x14ac:dyDescent="0.3">
      <c r="A5445">
        <v>1723662</v>
      </c>
      <c r="B5445">
        <v>2024</v>
      </c>
      <c r="C5445">
        <v>8</v>
      </c>
      <c r="D5445">
        <v>14</v>
      </c>
      <c r="E5445">
        <v>2200</v>
      </c>
      <c r="F5445">
        <v>-2.9573583984375</v>
      </c>
      <c r="G5445">
        <v>2.6282836914062502</v>
      </c>
      <c r="H5445">
        <v>3.9564938846560702</v>
      </c>
      <c r="I5445">
        <v>2.29734811880108</v>
      </c>
      <c r="J5445">
        <f t="shared" si="86"/>
        <v>2.29734811880108</v>
      </c>
      <c r="K5445" t="str" cm="1">
        <f t="array" ref="K5445">INDEX($P$6:$P$13,MATCH(MIN(ABS(MOD(J5445 - $Q$6:$Q$13 + PI(), 2*PI()) - PI())),ABS(MOD(J5445 - $Q$6:$Q$13 + PI(), 2*PI()) - PI()),0))</f>
        <v>SE</v>
      </c>
      <c r="L5445">
        <v>3.4187192732293101</v>
      </c>
      <c r="M5445">
        <v>6.9834372202555297</v>
      </c>
      <c r="N5445">
        <v>1.0916936662462</v>
      </c>
    </row>
    <row r="5446" spans="1:14" x14ac:dyDescent="0.3">
      <c r="A5446">
        <v>1723665</v>
      </c>
      <c r="B5446">
        <v>2024</v>
      </c>
      <c r="C5446">
        <v>8</v>
      </c>
      <c r="D5446">
        <v>14</v>
      </c>
      <c r="E5446">
        <v>2300</v>
      </c>
      <c r="F5446">
        <v>-3.1804376220703099</v>
      </c>
      <c r="G5446">
        <v>2.78935485839843</v>
      </c>
      <c r="H5446">
        <v>4.2303290644997302</v>
      </c>
      <c r="I5446">
        <v>2.2907776864001499</v>
      </c>
      <c r="J5446">
        <f t="shared" si="86"/>
        <v>2.2907776864001499</v>
      </c>
      <c r="K5446" t="str" cm="1">
        <f t="array" ref="K5446">INDEX($P$6:$P$13,MATCH(MIN(ABS(MOD(J5446 - $Q$6:$Q$13 + PI(), 2*PI()) - PI())),ABS(MOD(J5446 - $Q$6:$Q$13 + PI(), 2*PI()) - PI()),0))</f>
        <v>SE</v>
      </c>
      <c r="L5446">
        <v>3.3448077645480199</v>
      </c>
      <c r="M5446">
        <v>6.9699497222900302</v>
      </c>
      <c r="N5446">
        <v>1.0812741385565801</v>
      </c>
    </row>
    <row r="5447" spans="1:14" x14ac:dyDescent="0.3">
      <c r="A5447">
        <v>1723669</v>
      </c>
      <c r="B5447">
        <v>2024</v>
      </c>
      <c r="C5447">
        <v>8</v>
      </c>
      <c r="D5447">
        <v>14</v>
      </c>
      <c r="E5447">
        <v>0</v>
      </c>
      <c r="F5447">
        <v>-4.1375878906250003</v>
      </c>
      <c r="G5447">
        <v>1.0152215576171799</v>
      </c>
      <c r="H5447">
        <v>4.26031787120366</v>
      </c>
      <c r="I5447">
        <v>1.81140842743363</v>
      </c>
      <c r="J5447">
        <f t="shared" si="86"/>
        <v>1.81140842743363</v>
      </c>
      <c r="K5447" t="str" cm="1">
        <f t="array" ref="K5447">INDEX($P$6:$P$13,MATCH(MIN(ABS(MOD(J5447 - $Q$6:$Q$13 + PI(), 2*PI()) - PI())),ABS(MOD(J5447 - $Q$6:$Q$13 + PI(), 2*PI()) - PI()),0))</f>
        <v>E</v>
      </c>
      <c r="L5447">
        <v>1.6801445023874599</v>
      </c>
      <c r="M5447">
        <v>7.3986557854546398</v>
      </c>
      <c r="N5447">
        <v>1.01294345988167</v>
      </c>
    </row>
    <row r="5448" spans="1:14" x14ac:dyDescent="0.3">
      <c r="A5448">
        <v>1723672</v>
      </c>
      <c r="B5448">
        <v>2024</v>
      </c>
      <c r="C5448">
        <v>8</v>
      </c>
      <c r="D5448">
        <v>14</v>
      </c>
      <c r="E5448">
        <v>100</v>
      </c>
      <c r="F5448">
        <v>-4.2662274169921801</v>
      </c>
      <c r="G5448">
        <v>1.3237860107421799</v>
      </c>
      <c r="H5448">
        <v>4.4668899444392496</v>
      </c>
      <c r="I5448">
        <v>1.8716704634913599</v>
      </c>
      <c r="J5448">
        <f t="shared" si="86"/>
        <v>1.8716704634913599</v>
      </c>
      <c r="K5448" t="str" cm="1">
        <f t="array" ref="K5448">INDEX($P$6:$P$13,MATCH(MIN(ABS(MOD(J5448 - $Q$6:$Q$13 + PI(), 2*PI()) - PI())),ABS(MOD(J5448 - $Q$6:$Q$13 + PI(), 2*PI()) - PI()),0))</f>
        <v>E</v>
      </c>
      <c r="L5448">
        <v>2.26284587324737</v>
      </c>
      <c r="M5448">
        <v>7.3807380464341898</v>
      </c>
      <c r="N5448">
        <v>1.02473460303412</v>
      </c>
    </row>
    <row r="5449" spans="1:14" x14ac:dyDescent="0.3">
      <c r="A5449">
        <v>1723676</v>
      </c>
      <c r="B5449">
        <v>2024</v>
      </c>
      <c r="C5449">
        <v>8</v>
      </c>
      <c r="D5449">
        <v>14</v>
      </c>
      <c r="E5449">
        <v>200</v>
      </c>
      <c r="F5449">
        <v>-4.3674908447265599</v>
      </c>
      <c r="G5449">
        <v>1.7985412597656201</v>
      </c>
      <c r="H5449">
        <v>4.7233173662003303</v>
      </c>
      <c r="I5449">
        <v>1.9614352175012</v>
      </c>
      <c r="J5449">
        <f t="shared" si="86"/>
        <v>1.9614352175012</v>
      </c>
      <c r="K5449" t="str" cm="1">
        <f t="array" ref="K5449">INDEX($P$6:$P$13,MATCH(MIN(ABS(MOD(J5449 - $Q$6:$Q$13 + PI(), 2*PI()) - PI())),ABS(MOD(J5449 - $Q$6:$Q$13 + PI(), 2*PI()) - PI()),0))</f>
        <v>E</v>
      </c>
      <c r="L5449">
        <v>2.8680573658615902</v>
      </c>
      <c r="M5449">
        <v>7.3464088439941397</v>
      </c>
      <c r="N5449">
        <v>1.0391519334581101</v>
      </c>
    </row>
    <row r="5450" spans="1:14" x14ac:dyDescent="0.3">
      <c r="A5450">
        <v>1723680</v>
      </c>
      <c r="B5450">
        <v>2024</v>
      </c>
      <c r="C5450">
        <v>8</v>
      </c>
      <c r="D5450">
        <v>15</v>
      </c>
      <c r="E5450">
        <v>300</v>
      </c>
      <c r="F5450">
        <v>-2.8446319580078101</v>
      </c>
      <c r="G5450">
        <v>3.4164257812500001</v>
      </c>
      <c r="H5450">
        <v>4.4456603666169796</v>
      </c>
      <c r="I5450">
        <v>2.4472672935639599</v>
      </c>
      <c r="J5450">
        <f t="shared" si="86"/>
        <v>2.4472672935639599</v>
      </c>
      <c r="K5450" t="str" cm="1">
        <f t="array" ref="K5450">INDEX($P$6:$P$13,MATCH(MIN(ABS(MOD(J5450 - $Q$6:$Q$13 + PI(), 2*PI()) - PI())),ABS(MOD(J5450 - $Q$6:$Q$13 + PI(), 2*PI()) - PI()),0))</f>
        <v>SE</v>
      </c>
      <c r="L5450">
        <v>3.0524290142108601</v>
      </c>
      <c r="M5450">
        <v>7.0952608320448096</v>
      </c>
      <c r="N5450">
        <v>1.10917091369628</v>
      </c>
    </row>
    <row r="5451" spans="1:14" x14ac:dyDescent="0.3">
      <c r="A5451">
        <v>1723683</v>
      </c>
      <c r="B5451">
        <v>2024</v>
      </c>
      <c r="C5451">
        <v>8</v>
      </c>
      <c r="D5451">
        <v>15</v>
      </c>
      <c r="E5451">
        <v>400</v>
      </c>
      <c r="F5451">
        <v>-2.8212939453125001</v>
      </c>
      <c r="G5451">
        <v>3.5039697265625001</v>
      </c>
      <c r="H5451">
        <v>4.4986112713284596</v>
      </c>
      <c r="I5451">
        <v>2.4637067558077899</v>
      </c>
      <c r="J5451">
        <f t="shared" si="86"/>
        <v>2.4637067558077899</v>
      </c>
      <c r="K5451" t="str" cm="1">
        <f t="array" ref="K5451">INDEX($P$6:$P$13,MATCH(MIN(ABS(MOD(J5451 - $Q$6:$Q$13 + PI(), 2*PI()) - PI())),ABS(MOD(J5451 - $Q$6:$Q$13 + PI(), 2*PI()) - PI()),0))</f>
        <v>SE</v>
      </c>
      <c r="L5451">
        <v>3.00386834308078</v>
      </c>
      <c r="M5451">
        <v>7.0964148839314696</v>
      </c>
      <c r="N5451">
        <v>1.10024526384141</v>
      </c>
    </row>
    <row r="5452" spans="1:14" x14ac:dyDescent="0.3">
      <c r="A5452">
        <v>1723687</v>
      </c>
      <c r="B5452">
        <v>2024</v>
      </c>
      <c r="C5452">
        <v>8</v>
      </c>
      <c r="D5452">
        <v>15</v>
      </c>
      <c r="E5452">
        <v>500</v>
      </c>
      <c r="F5452">
        <v>-2.88535949707031</v>
      </c>
      <c r="G5452">
        <v>3.67218017578125</v>
      </c>
      <c r="H5452">
        <v>4.6701398984114597</v>
      </c>
      <c r="I5452">
        <v>2.4756107760182302</v>
      </c>
      <c r="J5452">
        <f t="shared" si="86"/>
        <v>2.4756107760182302</v>
      </c>
      <c r="K5452" t="str" cm="1">
        <f t="array" ref="K5452">INDEX($P$6:$P$13,MATCH(MIN(ABS(MOD(J5452 - $Q$6:$Q$13 + PI(), 2*PI()) - PI())),ABS(MOD(J5452 - $Q$6:$Q$13 + PI(), 2*PI()) - PI()),0))</f>
        <v>SE</v>
      </c>
      <c r="L5452">
        <v>2.9631031587308598</v>
      </c>
      <c r="M5452">
        <v>7.0887543360392202</v>
      </c>
      <c r="N5452">
        <v>1.0939878887600301</v>
      </c>
    </row>
    <row r="5453" spans="1:14" x14ac:dyDescent="0.3">
      <c r="A5453">
        <v>1723690</v>
      </c>
      <c r="B5453">
        <v>2024</v>
      </c>
      <c r="C5453">
        <v>8</v>
      </c>
      <c r="D5453">
        <v>15</v>
      </c>
      <c r="E5453">
        <v>600</v>
      </c>
      <c r="F5453">
        <v>-3.0712194824218702</v>
      </c>
      <c r="G5453">
        <v>3.8597406005859298</v>
      </c>
      <c r="H5453">
        <v>4.9325436250497701</v>
      </c>
      <c r="I5453">
        <v>2.4694753783998702</v>
      </c>
      <c r="J5453">
        <f t="shared" si="86"/>
        <v>2.4694753783998702</v>
      </c>
      <c r="K5453" t="str" cm="1">
        <f t="array" ref="K5453">INDEX($P$6:$P$13,MATCH(MIN(ABS(MOD(J5453 - $Q$6:$Q$13 + PI(), 2*PI()) - PI())),ABS(MOD(J5453 - $Q$6:$Q$13 + PI(), 2*PI()) - PI()),0))</f>
        <v>SE</v>
      </c>
      <c r="L5453">
        <v>2.9288320631084299</v>
      </c>
      <c r="M5453">
        <v>7.0672639211018797</v>
      </c>
      <c r="N5453">
        <v>1.09108914269341</v>
      </c>
    </row>
    <row r="5454" spans="1:14" x14ac:dyDescent="0.3">
      <c r="A5454">
        <v>1723694</v>
      </c>
      <c r="B5454">
        <v>2024</v>
      </c>
      <c r="C5454">
        <v>8</v>
      </c>
      <c r="D5454">
        <v>15</v>
      </c>
      <c r="E5454">
        <v>700</v>
      </c>
      <c r="F5454">
        <v>-3.2997778320312499</v>
      </c>
      <c r="G5454">
        <v>4.0216577148437498</v>
      </c>
      <c r="H5454">
        <v>5.2021403783564999</v>
      </c>
      <c r="I5454">
        <v>2.4544749647172601</v>
      </c>
      <c r="J5454">
        <f t="shared" si="86"/>
        <v>2.4544749647172601</v>
      </c>
      <c r="K5454" t="str" cm="1">
        <f t="array" ref="K5454">INDEX($P$6:$P$13,MATCH(MIN(ABS(MOD(J5454 - $Q$6:$Q$13 + PI(), 2*PI()) - PI())),ABS(MOD(J5454 - $Q$6:$Q$13 + PI(), 2*PI()) - PI()),0))</f>
        <v>SE</v>
      </c>
      <c r="L5454">
        <v>2.8999544605069798</v>
      </c>
      <c r="M5454">
        <v>7.0328429539998298</v>
      </c>
      <c r="N5454">
        <v>1.09159480200873</v>
      </c>
    </row>
    <row r="5455" spans="1:14" x14ac:dyDescent="0.3">
      <c r="A5455">
        <v>1723698</v>
      </c>
      <c r="B5455">
        <v>2024</v>
      </c>
      <c r="C5455">
        <v>8</v>
      </c>
      <c r="D5455">
        <v>15</v>
      </c>
      <c r="E5455">
        <v>800</v>
      </c>
      <c r="F5455">
        <v>-3.454140625</v>
      </c>
      <c r="G5455">
        <v>4.0602978515624999</v>
      </c>
      <c r="H5455">
        <v>5.3307697474828499</v>
      </c>
      <c r="I5455">
        <v>2.4366858792245201</v>
      </c>
      <c r="J5455">
        <f t="shared" si="86"/>
        <v>2.4366858792245201</v>
      </c>
      <c r="K5455" t="str" cm="1">
        <f t="array" ref="K5455">INDEX($P$6:$P$13,MATCH(MIN(ABS(MOD(J5455 - $Q$6:$Q$13 + PI(), 2*PI()) - PI())),ABS(MOD(J5455 - $Q$6:$Q$13 + PI(), 2*PI()) - PI()),0))</f>
        <v>SE</v>
      </c>
      <c r="L5455">
        <v>2.8806927336534698</v>
      </c>
      <c r="M5455">
        <v>6.9946606953938799</v>
      </c>
      <c r="N5455">
        <v>1.0944852828979399</v>
      </c>
    </row>
    <row r="5456" spans="1:14" x14ac:dyDescent="0.3">
      <c r="A5456">
        <v>1723701</v>
      </c>
      <c r="B5456">
        <v>2024</v>
      </c>
      <c r="C5456">
        <v>8</v>
      </c>
      <c r="D5456">
        <v>15</v>
      </c>
      <c r="E5456">
        <v>900</v>
      </c>
      <c r="F5456">
        <v>-3.3650793457031201</v>
      </c>
      <c r="G5456">
        <v>3.9195629882812502</v>
      </c>
      <c r="H5456">
        <v>5.1659203460740599</v>
      </c>
      <c r="I5456">
        <v>2.4321647952231702</v>
      </c>
      <c r="J5456">
        <f t="shared" si="86"/>
        <v>2.4321647952231702</v>
      </c>
      <c r="K5456" t="str" cm="1">
        <f t="array" ref="K5456">INDEX($P$6:$P$13,MATCH(MIN(ABS(MOD(J5456 - $Q$6:$Q$13 + PI(), 2*PI()) - PI())),ABS(MOD(J5456 - $Q$6:$Q$13 + PI(), 2*PI()) - PI()),0))</f>
        <v>SE</v>
      </c>
      <c r="L5456">
        <v>2.8846573815682701</v>
      </c>
      <c r="M5456">
        <v>6.9759202533298001</v>
      </c>
      <c r="N5456">
        <v>1.0967821545070999</v>
      </c>
    </row>
    <row r="5457" spans="1:14" x14ac:dyDescent="0.3">
      <c r="A5457">
        <v>1723705</v>
      </c>
      <c r="B5457">
        <v>2024</v>
      </c>
      <c r="C5457">
        <v>8</v>
      </c>
      <c r="D5457">
        <v>15</v>
      </c>
      <c r="E5457">
        <v>1000</v>
      </c>
      <c r="F5457">
        <v>-2.6271252441406201</v>
      </c>
      <c r="G5457">
        <v>3.1482489013671802</v>
      </c>
      <c r="H5457">
        <v>4.1003973214019904</v>
      </c>
      <c r="I5457">
        <v>2.4461828122272502</v>
      </c>
      <c r="J5457">
        <f t="shared" si="86"/>
        <v>2.4461828122272502</v>
      </c>
      <c r="K5457" t="str" cm="1">
        <f t="array" ref="K5457">INDEX($P$6:$P$13,MATCH(MIN(ABS(MOD(J5457 - $Q$6:$Q$13 + PI(), 2*PI()) - PI())),ABS(MOD(J5457 - $Q$6:$Q$13 + PI(), 2*PI()) - PI()),0))</f>
        <v>SE</v>
      </c>
      <c r="L5457">
        <v>2.9487042752558099</v>
      </c>
      <c r="M5457">
        <v>7.0441066953870903</v>
      </c>
      <c r="N5457">
        <v>1.08973715040418</v>
      </c>
    </row>
    <row r="5458" spans="1:14" x14ac:dyDescent="0.3">
      <c r="A5458">
        <v>1723708</v>
      </c>
      <c r="B5458">
        <v>2024</v>
      </c>
      <c r="C5458">
        <v>8</v>
      </c>
      <c r="D5458">
        <v>15</v>
      </c>
      <c r="E5458">
        <v>1100</v>
      </c>
      <c r="F5458">
        <v>-2.4730279541015601</v>
      </c>
      <c r="G5458">
        <v>2.9129345703124998</v>
      </c>
      <c r="H5458">
        <v>3.8211326949857898</v>
      </c>
      <c r="I5458">
        <v>2.4376900998939401</v>
      </c>
      <c r="J5458">
        <f t="shared" si="86"/>
        <v>2.4376900998939401</v>
      </c>
      <c r="K5458" t="str" cm="1">
        <f t="array" ref="K5458">INDEX($P$6:$P$13,MATCH(MIN(ABS(MOD(J5458 - $Q$6:$Q$13 + PI(), 2*PI()) - PI())),ABS(MOD(J5458 - $Q$6:$Q$13 + PI(), 2*PI()) - PI()),0))</f>
        <v>SE</v>
      </c>
      <c r="L5458">
        <v>3.0430282626976299</v>
      </c>
      <c r="M5458">
        <v>7.1087861590915198</v>
      </c>
      <c r="N5458">
        <v>1.0845023261176201</v>
      </c>
    </row>
    <row r="5459" spans="1:14" x14ac:dyDescent="0.3">
      <c r="A5459">
        <v>1723712</v>
      </c>
      <c r="B5459">
        <v>2024</v>
      </c>
      <c r="C5459">
        <v>8</v>
      </c>
      <c r="D5459">
        <v>15</v>
      </c>
      <c r="E5459">
        <v>1200</v>
      </c>
      <c r="F5459">
        <v>-2.4879534912109298</v>
      </c>
      <c r="G5459">
        <v>2.7452166748046798</v>
      </c>
      <c r="H5459">
        <v>3.70487883284384</v>
      </c>
      <c r="I5459">
        <v>2.4053150483699701</v>
      </c>
      <c r="J5459">
        <f t="shared" si="86"/>
        <v>2.4053150483699701</v>
      </c>
      <c r="K5459" t="str" cm="1">
        <f t="array" ref="K5459">INDEX($P$6:$P$13,MATCH(MIN(ABS(MOD(J5459 - $Q$6:$Q$13 + PI(), 2*PI()) - PI())),ABS(MOD(J5459 - $Q$6:$Q$13 + PI(), 2*PI()) - PI()),0))</f>
        <v>SE</v>
      </c>
      <c r="L5459">
        <v>3.1669407983892399</v>
      </c>
      <c r="M5459">
        <v>7.1734269460042297</v>
      </c>
      <c r="N5459">
        <v>1.0807022518581799</v>
      </c>
    </row>
    <row r="5460" spans="1:14" x14ac:dyDescent="0.3">
      <c r="A5460">
        <v>1723716</v>
      </c>
      <c r="B5460">
        <v>2024</v>
      </c>
      <c r="C5460">
        <v>8</v>
      </c>
      <c r="D5460">
        <v>15</v>
      </c>
      <c r="E5460">
        <v>1300</v>
      </c>
      <c r="F5460">
        <v>-2.6644976806640601</v>
      </c>
      <c r="G5460">
        <v>2.8280969238281202</v>
      </c>
      <c r="H5460">
        <v>3.8855733297455899</v>
      </c>
      <c r="I5460">
        <v>2.3859711077096701</v>
      </c>
      <c r="J5460">
        <f t="shared" si="86"/>
        <v>2.3859711077096701</v>
      </c>
      <c r="K5460" t="str" cm="1">
        <f t="array" ref="K5460">INDEX($P$6:$P$13,MATCH(MIN(ABS(MOD(J5460 - $Q$6:$Q$13 + PI(), 2*PI()) - PI())),ABS(MOD(J5460 - $Q$6:$Q$13 + PI(), 2*PI()) - PI()),0))</f>
        <v>SE</v>
      </c>
      <c r="L5460">
        <v>3.3110083739359899</v>
      </c>
      <c r="M5460">
        <v>7.22568247053358</v>
      </c>
      <c r="N5460">
        <v>1.0793552398681601</v>
      </c>
    </row>
    <row r="5461" spans="1:14" x14ac:dyDescent="0.3">
      <c r="A5461">
        <v>1723719</v>
      </c>
      <c r="B5461">
        <v>2024</v>
      </c>
      <c r="C5461">
        <v>8</v>
      </c>
      <c r="D5461">
        <v>15</v>
      </c>
      <c r="E5461">
        <v>1400</v>
      </c>
      <c r="F5461">
        <v>-2.6720404052734299</v>
      </c>
      <c r="G5461">
        <v>2.73112731933593</v>
      </c>
      <c r="H5461">
        <v>3.8208449800844999</v>
      </c>
      <c r="I5461">
        <v>2.36712966042787</v>
      </c>
      <c r="J5461">
        <f t="shared" si="86"/>
        <v>2.36712966042787</v>
      </c>
      <c r="K5461" t="str" cm="1">
        <f t="array" ref="K5461">INDEX($P$6:$P$13,MATCH(MIN(ABS(MOD(J5461 - $Q$6:$Q$13 + PI(), 2*PI()) - PI())),ABS(MOD(J5461 - $Q$6:$Q$13 + PI(), 2*PI()) - PI()),0))</f>
        <v>SE</v>
      </c>
      <c r="L5461">
        <v>3.4792165578626002</v>
      </c>
      <c r="M5461">
        <v>7.2758248647053998</v>
      </c>
      <c r="N5461">
        <v>1.0793414645724799</v>
      </c>
    </row>
    <row r="5462" spans="1:14" x14ac:dyDescent="0.3">
      <c r="A5462">
        <v>1723723</v>
      </c>
      <c r="B5462">
        <v>2024</v>
      </c>
      <c r="C5462">
        <v>8</v>
      </c>
      <c r="D5462">
        <v>15</v>
      </c>
      <c r="E5462">
        <v>1500</v>
      </c>
      <c r="F5462">
        <v>-2.7004333496093702</v>
      </c>
      <c r="G5462">
        <v>2.4279919433593702</v>
      </c>
      <c r="H5462">
        <v>3.6314577173224101</v>
      </c>
      <c r="I5462">
        <v>2.3031205864563402</v>
      </c>
      <c r="J5462">
        <f t="shared" si="86"/>
        <v>2.3031205864563402</v>
      </c>
      <c r="K5462" t="str" cm="1">
        <f t="array" ref="K5462">INDEX($P$6:$P$13,MATCH(MIN(ABS(MOD(J5462 - $Q$6:$Q$13 + PI(), 2*PI()) - PI())),ABS(MOD(J5462 - $Q$6:$Q$13 + PI(), 2*PI()) - PI()),0))</f>
        <v>SE</v>
      </c>
      <c r="L5462">
        <v>3.6705828508615599</v>
      </c>
      <c r="M5462">
        <v>7.3271181318494998</v>
      </c>
      <c r="N5462">
        <v>1.07979583740234</v>
      </c>
    </row>
    <row r="5463" spans="1:14" x14ac:dyDescent="0.3">
      <c r="A5463">
        <v>1723726</v>
      </c>
      <c r="B5463">
        <v>2024</v>
      </c>
      <c r="C5463">
        <v>8</v>
      </c>
      <c r="D5463">
        <v>15</v>
      </c>
      <c r="E5463">
        <v>1600</v>
      </c>
      <c r="F5463">
        <v>-2.8601580810546801</v>
      </c>
      <c r="G5463">
        <v>2.0810076904296801</v>
      </c>
      <c r="H5463">
        <v>3.5371029467984001</v>
      </c>
      <c r="I5463">
        <v>2.19979672850633</v>
      </c>
      <c r="J5463">
        <f t="shared" si="86"/>
        <v>2.19979672850633</v>
      </c>
      <c r="K5463" t="str" cm="1">
        <f t="array" ref="K5463">INDEX($P$6:$P$13,MATCH(MIN(ABS(MOD(J5463 - $Q$6:$Q$13 + PI(), 2*PI()) - PI())),ABS(MOD(J5463 - $Q$6:$Q$13 + PI(), 2*PI()) - PI()),0))</f>
        <v>SE</v>
      </c>
      <c r="L5463">
        <v>3.8800637880511699</v>
      </c>
      <c r="M5463">
        <v>7.3785953521728498</v>
      </c>
      <c r="N5463">
        <v>1.08071358998616</v>
      </c>
    </row>
    <row r="5464" spans="1:14" x14ac:dyDescent="0.3">
      <c r="A5464">
        <v>1723730</v>
      </c>
      <c r="B5464">
        <v>2024</v>
      </c>
      <c r="C5464">
        <v>8</v>
      </c>
      <c r="D5464">
        <v>15</v>
      </c>
      <c r="E5464">
        <v>1700</v>
      </c>
      <c r="F5464">
        <v>-2.9996478271484301</v>
      </c>
      <c r="G5464">
        <v>1.8157775878906199</v>
      </c>
      <c r="H5464">
        <v>3.50641345759484</v>
      </c>
      <c r="I5464">
        <v>2.1151259182569602</v>
      </c>
      <c r="J5464">
        <f t="shared" si="86"/>
        <v>2.1151259182569602</v>
      </c>
      <c r="K5464" t="str" cm="1">
        <f t="array" ref="K5464">INDEX($P$6:$P$13,MATCH(MIN(ABS(MOD(J5464 - $Q$6:$Q$13 + PI(), 2*PI()) - PI())),ABS(MOD(J5464 - $Q$6:$Q$13 + PI(), 2*PI()) - PI()),0))</f>
        <v>SE</v>
      </c>
      <c r="L5464">
        <v>4.0897712714775096</v>
      </c>
      <c r="M5464">
        <v>7.4234636094835</v>
      </c>
      <c r="N5464">
        <v>1.08231745825873</v>
      </c>
    </row>
    <row r="5465" spans="1:14" x14ac:dyDescent="0.3">
      <c r="A5465">
        <v>1723734</v>
      </c>
      <c r="B5465">
        <v>2024</v>
      </c>
      <c r="C5465">
        <v>8</v>
      </c>
      <c r="D5465">
        <v>15</v>
      </c>
      <c r="E5465">
        <v>1800</v>
      </c>
      <c r="F5465">
        <v>-3.1902392578124998</v>
      </c>
      <c r="G5465">
        <v>1.7455395507812499</v>
      </c>
      <c r="H5465">
        <v>3.6365553543744702</v>
      </c>
      <c r="I5465">
        <v>2.07144883894986</v>
      </c>
      <c r="J5465">
        <f t="shared" si="86"/>
        <v>2.07144883894986</v>
      </c>
      <c r="K5465" t="str" cm="1">
        <f t="array" ref="K5465">INDEX($P$6:$P$13,MATCH(MIN(ABS(MOD(J5465 - $Q$6:$Q$13 + PI(), 2*PI()) - PI())),ABS(MOD(J5465 - $Q$6:$Q$13 + PI(), 2*PI()) - PI()),0))</f>
        <v>SE</v>
      </c>
      <c r="L5465">
        <v>4.2822221812164196</v>
      </c>
      <c r="M5465">
        <v>7.46516789330376</v>
      </c>
      <c r="N5465">
        <v>1.08433967166476</v>
      </c>
    </row>
    <row r="5466" spans="1:14" x14ac:dyDescent="0.3">
      <c r="A5466">
        <v>1723737</v>
      </c>
      <c r="B5466">
        <v>2024</v>
      </c>
      <c r="C5466">
        <v>8</v>
      </c>
      <c r="D5466">
        <v>15</v>
      </c>
      <c r="E5466">
        <v>1900</v>
      </c>
      <c r="F5466">
        <v>-3.31687866210937</v>
      </c>
      <c r="G5466">
        <v>1.8107183837890599</v>
      </c>
      <c r="H5466">
        <v>3.7789396825760702</v>
      </c>
      <c r="I5466">
        <v>2.0704942682620202</v>
      </c>
      <c r="J5466">
        <f t="shared" si="86"/>
        <v>2.0704942682620202</v>
      </c>
      <c r="K5466" t="str" cm="1">
        <f t="array" ref="K5466">INDEX($P$6:$P$13,MATCH(MIN(ABS(MOD(J5466 - $Q$6:$Q$13 + PI(), 2*PI()) - PI())),ABS(MOD(J5466 - $Q$6:$Q$13 + PI(), 2*PI()) - PI()),0))</f>
        <v>SE</v>
      </c>
      <c r="L5466">
        <v>4.4682311410038702</v>
      </c>
      <c r="M5466">
        <v>7.4984226226806596</v>
      </c>
      <c r="N5466">
        <v>1.08690653906928</v>
      </c>
    </row>
    <row r="5467" spans="1:14" x14ac:dyDescent="0.3">
      <c r="A5467">
        <v>1723741</v>
      </c>
      <c r="B5467">
        <v>2024</v>
      </c>
      <c r="C5467">
        <v>8</v>
      </c>
      <c r="D5467">
        <v>15</v>
      </c>
      <c r="E5467">
        <v>2000</v>
      </c>
      <c r="F5467">
        <v>-3.42594848632812</v>
      </c>
      <c r="G5467">
        <v>1.73922302246093</v>
      </c>
      <c r="H5467">
        <v>3.8421373937994598</v>
      </c>
      <c r="I5467">
        <v>2.0405545366500801</v>
      </c>
      <c r="J5467">
        <f t="shared" si="86"/>
        <v>2.0405545366500801</v>
      </c>
      <c r="K5467" t="str" cm="1">
        <f t="array" ref="K5467">INDEX($P$6:$P$13,MATCH(MIN(ABS(MOD(J5467 - $Q$6:$Q$13 + PI(), 2*PI()) - PI())),ABS(MOD(J5467 - $Q$6:$Q$13 + PI(), 2*PI()) - PI()),0))</f>
        <v>SE</v>
      </c>
      <c r="L5467">
        <v>4.6201394474786399</v>
      </c>
      <c r="M5467">
        <v>7.5261583328246999</v>
      </c>
      <c r="N5467">
        <v>1.0898093117607901</v>
      </c>
    </row>
    <row r="5468" spans="1:14" x14ac:dyDescent="0.3">
      <c r="A5468">
        <v>1723744</v>
      </c>
      <c r="B5468">
        <v>2024</v>
      </c>
      <c r="C5468">
        <v>8</v>
      </c>
      <c r="D5468">
        <v>15</v>
      </c>
      <c r="E5468">
        <v>2100</v>
      </c>
      <c r="F5468">
        <v>-3.51699645996093</v>
      </c>
      <c r="G5468">
        <v>1.7804052734375</v>
      </c>
      <c r="H5468">
        <v>3.9419674068999799</v>
      </c>
      <c r="I5468">
        <v>2.0394146354511502</v>
      </c>
      <c r="J5468">
        <f t="shared" si="86"/>
        <v>2.0394146354511502</v>
      </c>
      <c r="K5468" t="str" cm="1">
        <f t="array" ref="K5468">INDEX($P$6:$P$13,MATCH(MIN(ABS(MOD(J5468 - $Q$6:$Q$13 + PI(), 2*PI()) - PI())),ABS(MOD(J5468 - $Q$6:$Q$13 + PI(), 2*PI()) - PI()),0))</f>
        <v>SE</v>
      </c>
      <c r="L5468">
        <v>4.7045734903056697</v>
      </c>
      <c r="M5468">
        <v>7.5454336802164699</v>
      </c>
      <c r="N5468">
        <v>1.0931504567464101</v>
      </c>
    </row>
    <row r="5469" spans="1:14" x14ac:dyDescent="0.3">
      <c r="A5469">
        <v>1723748</v>
      </c>
      <c r="B5469">
        <v>2024</v>
      </c>
      <c r="C5469">
        <v>8</v>
      </c>
      <c r="D5469">
        <v>15</v>
      </c>
      <c r="E5469">
        <v>2200</v>
      </c>
      <c r="F5469">
        <v>-3.6861566162109298</v>
      </c>
      <c r="G5469">
        <v>0.82238403320312503</v>
      </c>
      <c r="H5469">
        <v>3.7767798581997201</v>
      </c>
      <c r="I5469">
        <v>1.79030223162768</v>
      </c>
      <c r="J5469">
        <f t="shared" si="86"/>
        <v>1.79030223162768</v>
      </c>
      <c r="K5469" t="str" cm="1">
        <f t="array" ref="K5469">INDEX($P$6:$P$13,MATCH(MIN(ABS(MOD(J5469 - $Q$6:$Q$13 + PI(), 2*PI()) - PI())),ABS(MOD(J5469 - $Q$6:$Q$13 + PI(), 2*PI()) - PI()),0))</f>
        <v>E</v>
      </c>
      <c r="L5469">
        <v>4.7678485407279396</v>
      </c>
      <c r="M5469">
        <v>7.5749718348185198</v>
      </c>
      <c r="N5469">
        <v>1.09495841132269</v>
      </c>
    </row>
    <row r="5470" spans="1:14" x14ac:dyDescent="0.3">
      <c r="A5470">
        <v>1723752</v>
      </c>
      <c r="B5470">
        <v>2024</v>
      </c>
      <c r="C5470">
        <v>8</v>
      </c>
      <c r="D5470">
        <v>15</v>
      </c>
      <c r="E5470">
        <v>2300</v>
      </c>
      <c r="F5470">
        <v>-4.1129028320312502</v>
      </c>
      <c r="G5470">
        <v>0.98688659667968703</v>
      </c>
      <c r="H5470">
        <v>4.22964713190553</v>
      </c>
      <c r="I5470">
        <v>1.80629300985809</v>
      </c>
      <c r="J5470">
        <f t="shared" si="86"/>
        <v>1.80629300985809</v>
      </c>
      <c r="K5470" t="str" cm="1">
        <f t="array" ref="K5470">INDEX($P$6:$P$13,MATCH(MIN(ABS(MOD(J5470 - $Q$6:$Q$13 + PI(), 2*PI()) - PI())),ABS(MOD(J5470 - $Q$6:$Q$13 + PI(), 2*PI()) - PI()),0))</f>
        <v>E</v>
      </c>
      <c r="L5470">
        <v>4.8038303326719296</v>
      </c>
      <c r="M5470">
        <v>7.5697139104207301</v>
      </c>
      <c r="N5470">
        <v>1.09967358907063</v>
      </c>
    </row>
    <row r="5471" spans="1:14" x14ac:dyDescent="0.3">
      <c r="A5471">
        <v>1723755</v>
      </c>
      <c r="B5471">
        <v>2024</v>
      </c>
      <c r="C5471">
        <v>8</v>
      </c>
      <c r="D5471">
        <v>15</v>
      </c>
      <c r="E5471">
        <v>0</v>
      </c>
      <c r="F5471">
        <v>-3.2443096923828101</v>
      </c>
      <c r="G5471">
        <v>3.02071655273437</v>
      </c>
      <c r="H5471">
        <v>4.43286294307104</v>
      </c>
      <c r="I5471">
        <v>2.3205205325237701</v>
      </c>
      <c r="J5471">
        <f t="shared" si="86"/>
        <v>2.3205205325237701</v>
      </c>
      <c r="K5471" t="str" cm="1">
        <f t="array" ref="K5471">INDEX($P$6:$P$13,MATCH(MIN(ABS(MOD(J5471 - $Q$6:$Q$13 + PI(), 2*PI()) - PI())),ABS(MOD(J5471 - $Q$6:$Q$13 + PI(), 2*PI()) - PI()),0))</f>
        <v>SE</v>
      </c>
      <c r="L5471">
        <v>3.2705812335004398</v>
      </c>
      <c r="M5471">
        <v>6.9475770526462099</v>
      </c>
      <c r="N5471">
        <v>1.07202816009521</v>
      </c>
    </row>
    <row r="5472" spans="1:14" x14ac:dyDescent="0.3">
      <c r="A5472">
        <v>1723759</v>
      </c>
      <c r="B5472">
        <v>2024</v>
      </c>
      <c r="C5472">
        <v>8</v>
      </c>
      <c r="D5472">
        <v>15</v>
      </c>
      <c r="E5472">
        <v>100</v>
      </c>
      <c r="F5472">
        <v>-3.1534539794921801</v>
      </c>
      <c r="G5472">
        <v>3.22462890625</v>
      </c>
      <c r="H5472">
        <v>4.5102664648331103</v>
      </c>
      <c r="I5472">
        <v>2.3673533248741698</v>
      </c>
      <c r="J5472">
        <f t="shared" si="86"/>
        <v>2.3673533248741698</v>
      </c>
      <c r="K5472" t="str" cm="1">
        <f t="array" ref="K5472">INDEX($P$6:$P$13,MATCH(MIN(ABS(MOD(J5472 - $Q$6:$Q$13 + PI(), 2*PI()) - PI())),ABS(MOD(J5472 - $Q$6:$Q$13 + PI(), 2*PI()) - PI()),0))</f>
        <v>SE</v>
      </c>
      <c r="L5472">
        <v>3.1977272069066598</v>
      </c>
      <c r="M5472">
        <v>7.11716556549072</v>
      </c>
      <c r="N5472">
        <v>1.12892119089762</v>
      </c>
    </row>
    <row r="5473" spans="1:14" x14ac:dyDescent="0.3">
      <c r="A5473">
        <v>1723762</v>
      </c>
      <c r="B5473">
        <v>2024</v>
      </c>
      <c r="C5473">
        <v>8</v>
      </c>
      <c r="D5473">
        <v>15</v>
      </c>
      <c r="E5473">
        <v>200</v>
      </c>
      <c r="F5473">
        <v>-2.9653717041015599</v>
      </c>
      <c r="G5473">
        <v>3.3684802246093701</v>
      </c>
      <c r="H5473">
        <v>4.4877709797928196</v>
      </c>
      <c r="I5473">
        <v>2.4197522715986102</v>
      </c>
      <c r="J5473">
        <f t="shared" si="86"/>
        <v>2.4197522715986102</v>
      </c>
      <c r="K5473" t="str" cm="1">
        <f t="array" ref="K5473">INDEX($P$6:$P$13,MATCH(MIN(ABS(MOD(J5473 - $Q$6:$Q$13 + PI(), 2*PI()) - PI())),ABS(MOD(J5473 - $Q$6:$Q$13 + PI(), 2*PI()) - PI()),0))</f>
        <v>SE</v>
      </c>
      <c r="L5473">
        <v>3.1214997837507501</v>
      </c>
      <c r="M5473">
        <v>7.1025542153252497</v>
      </c>
      <c r="N5473">
        <v>1.1187026765611401</v>
      </c>
    </row>
    <row r="5474" spans="1:14" x14ac:dyDescent="0.3">
      <c r="A5474">
        <v>1723766</v>
      </c>
      <c r="B5474">
        <v>2024</v>
      </c>
      <c r="C5474">
        <v>8</v>
      </c>
      <c r="D5474">
        <v>16</v>
      </c>
      <c r="E5474">
        <v>300</v>
      </c>
      <c r="F5474">
        <v>-3.8216351318359298</v>
      </c>
      <c r="G5474">
        <v>2.5322229003906198</v>
      </c>
      <c r="H5474">
        <v>4.5844353957870698</v>
      </c>
      <c r="I5474">
        <v>2.1559796158711801</v>
      </c>
      <c r="J5474">
        <f t="shared" si="86"/>
        <v>2.1559796158711801</v>
      </c>
      <c r="K5474" t="str" cm="1">
        <f t="array" ref="K5474">INDEX($P$6:$P$13,MATCH(MIN(ABS(MOD(J5474 - $Q$6:$Q$13 + PI(), 2*PI()) - PI())),ABS(MOD(J5474 - $Q$6:$Q$13 + PI(), 2*PI()) - PI()),0))</f>
        <v>SE</v>
      </c>
      <c r="L5474">
        <v>4.8210445325073401</v>
      </c>
      <c r="M5474">
        <v>7.43364651997884</v>
      </c>
      <c r="N5474">
        <v>1.1242852740817599</v>
      </c>
    </row>
    <row r="5475" spans="1:14" x14ac:dyDescent="0.3">
      <c r="A5475">
        <v>1723770</v>
      </c>
      <c r="B5475">
        <v>2024</v>
      </c>
      <c r="C5475">
        <v>8</v>
      </c>
      <c r="D5475">
        <v>16</v>
      </c>
      <c r="E5475">
        <v>400</v>
      </c>
      <c r="F5475">
        <v>-3.3845898437500002</v>
      </c>
      <c r="G5475">
        <v>2.6271099853515598</v>
      </c>
      <c r="H5475">
        <v>4.28452509451742</v>
      </c>
      <c r="I5475">
        <v>2.2308540717001799</v>
      </c>
      <c r="J5475">
        <f t="shared" si="86"/>
        <v>2.2308540717001799</v>
      </c>
      <c r="K5475" t="str" cm="1">
        <f t="array" ref="K5475">INDEX($P$6:$P$13,MATCH(MIN(ABS(MOD(J5475 - $Q$6:$Q$13 + PI(), 2*PI()) - PI())),ABS(MOD(J5475 - $Q$6:$Q$13 + PI(), 2*PI()) - PI()),0))</f>
        <v>SE</v>
      </c>
      <c r="L5475">
        <v>4.8191166406035499</v>
      </c>
      <c r="M5475">
        <v>7.4315006468031104</v>
      </c>
      <c r="N5475">
        <v>1.1248211330837601</v>
      </c>
    </row>
    <row r="5476" spans="1:14" x14ac:dyDescent="0.3">
      <c r="A5476">
        <v>1723773</v>
      </c>
      <c r="B5476">
        <v>2024</v>
      </c>
      <c r="C5476">
        <v>8</v>
      </c>
      <c r="D5476">
        <v>16</v>
      </c>
      <c r="E5476">
        <v>500</v>
      </c>
      <c r="F5476">
        <v>-3.1053405761718702</v>
      </c>
      <c r="G5476">
        <v>2.6305871582031202</v>
      </c>
      <c r="H5476">
        <v>4.0697824132160498</v>
      </c>
      <c r="I5476">
        <v>2.2736143464997798</v>
      </c>
      <c r="J5476">
        <f t="shared" si="86"/>
        <v>2.2736143464997798</v>
      </c>
      <c r="K5476" t="str" cm="1">
        <f t="array" ref="K5476">INDEX($P$6:$P$13,MATCH(MIN(ABS(MOD(J5476 - $Q$6:$Q$13 + PI(), 2*PI()) - PI())),ABS(MOD(J5476 - $Q$6:$Q$13 + PI(), 2*PI()) - PI()),0))</f>
        <v>SE</v>
      </c>
      <c r="L5476">
        <v>4.8207661434013902</v>
      </c>
      <c r="M5476">
        <v>7.4437668058607303</v>
      </c>
      <c r="N5476">
        <v>1.1227247450086799</v>
      </c>
    </row>
    <row r="5477" spans="1:14" x14ac:dyDescent="0.3">
      <c r="A5477">
        <v>1723777</v>
      </c>
      <c r="B5477">
        <v>2024</v>
      </c>
      <c r="C5477">
        <v>8</v>
      </c>
      <c r="D5477">
        <v>16</v>
      </c>
      <c r="E5477">
        <v>600</v>
      </c>
      <c r="F5477">
        <v>-2.8742950439453101</v>
      </c>
      <c r="G5477">
        <v>2.4794458007812499</v>
      </c>
      <c r="H5477">
        <v>3.7959482976800798</v>
      </c>
      <c r="I5477">
        <v>2.28257574906536</v>
      </c>
      <c r="J5477">
        <f t="shared" si="86"/>
        <v>2.28257574906536</v>
      </c>
      <c r="K5477" t="str" cm="1">
        <f t="array" ref="K5477">INDEX($P$6:$P$13,MATCH(MIN(ABS(MOD(J5477 - $Q$6:$Q$13 + PI(), 2*PI()) - PI())),ABS(MOD(J5477 - $Q$6:$Q$13 + PI(), 2*PI()) - PI()),0))</f>
        <v>SE</v>
      </c>
      <c r="L5477">
        <v>4.8242265957404804</v>
      </c>
      <c r="M5477">
        <v>7.4616869820488798</v>
      </c>
      <c r="N5477">
        <v>1.11951160430908</v>
      </c>
    </row>
    <row r="5478" spans="1:14" x14ac:dyDescent="0.3">
      <c r="A5478">
        <v>1723780</v>
      </c>
      <c r="B5478">
        <v>2024</v>
      </c>
      <c r="C5478">
        <v>8</v>
      </c>
      <c r="D5478">
        <v>16</v>
      </c>
      <c r="E5478">
        <v>700</v>
      </c>
      <c r="F5478">
        <v>-2.690185546875</v>
      </c>
      <c r="G5478">
        <v>2.20703491210937</v>
      </c>
      <c r="H5478">
        <v>3.47966972281634</v>
      </c>
      <c r="I5478">
        <v>2.2578545931484899</v>
      </c>
      <c r="J5478">
        <f t="shared" si="86"/>
        <v>2.2578545931484899</v>
      </c>
      <c r="K5478" t="str" cm="1">
        <f t="array" ref="K5478">INDEX($P$6:$P$13,MATCH(MIN(ABS(MOD(J5478 - $Q$6:$Q$13 + PI(), 2*PI()) - PI())),ABS(MOD(J5478 - $Q$6:$Q$13 + PI(), 2*PI()) - PI()),0))</f>
        <v>SE</v>
      </c>
      <c r="L5478">
        <v>4.8286334763496299</v>
      </c>
      <c r="M5478">
        <v>7.4822040134006</v>
      </c>
      <c r="N5478">
        <v>1.1154186460706901</v>
      </c>
    </row>
    <row r="5479" spans="1:14" x14ac:dyDescent="0.3">
      <c r="A5479">
        <v>1723784</v>
      </c>
      <c r="B5479">
        <v>2024</v>
      </c>
      <c r="C5479">
        <v>8</v>
      </c>
      <c r="D5479">
        <v>16</v>
      </c>
      <c r="E5479">
        <v>800</v>
      </c>
      <c r="F5479">
        <v>-2.6502960205078101</v>
      </c>
      <c r="G5479">
        <v>1.89494934082031</v>
      </c>
      <c r="H5479">
        <v>3.2580518719926599</v>
      </c>
      <c r="I5479">
        <v>2.1915155515056899</v>
      </c>
      <c r="J5479">
        <f t="shared" si="86"/>
        <v>2.1915155515056899</v>
      </c>
      <c r="K5479" t="str" cm="1">
        <f t="array" ref="K5479">INDEX($P$6:$P$13,MATCH(MIN(ABS(MOD(J5479 - $Q$6:$Q$13 + PI(), 2*PI()) - PI())),ABS(MOD(J5479 - $Q$6:$Q$13 + PI(), 2*PI()) - PI()),0))</f>
        <v>SE</v>
      </c>
      <c r="L5479">
        <v>4.8325650122948698</v>
      </c>
      <c r="M5479">
        <v>7.5006775326198998</v>
      </c>
      <c r="N5479">
        <v>1.1111707687377901</v>
      </c>
    </row>
    <row r="5480" spans="1:14" x14ac:dyDescent="0.3">
      <c r="A5480">
        <v>1723788</v>
      </c>
      <c r="B5480">
        <v>2024</v>
      </c>
      <c r="C5480">
        <v>8</v>
      </c>
      <c r="D5480">
        <v>16</v>
      </c>
      <c r="E5480">
        <v>900</v>
      </c>
      <c r="F5480">
        <v>-2.7702557373046801</v>
      </c>
      <c r="G5480">
        <v>1.48210144042968</v>
      </c>
      <c r="H5480">
        <v>3.1418054570251899</v>
      </c>
      <c r="I5480">
        <v>2.0620544361689599</v>
      </c>
      <c r="J5480">
        <f t="shared" si="86"/>
        <v>2.0620544361689599</v>
      </c>
      <c r="K5480" t="str" cm="1">
        <f t="array" ref="K5480">INDEX($P$6:$P$13,MATCH(MIN(ABS(MOD(J5480 - $Q$6:$Q$13 + PI(), 2*PI()) - PI())),ABS(MOD(J5480 - $Q$6:$Q$13 + PI(), 2*PI()) - PI()),0))</f>
        <v>SE</v>
      </c>
      <c r="L5480">
        <v>4.8355941509000901</v>
      </c>
      <c r="M5480">
        <v>7.5125008689032597</v>
      </c>
      <c r="N5480">
        <v>1.1072099473741299</v>
      </c>
    </row>
    <row r="5481" spans="1:14" x14ac:dyDescent="0.3">
      <c r="A5481">
        <v>1723791</v>
      </c>
      <c r="B5481">
        <v>2024</v>
      </c>
      <c r="C5481">
        <v>8</v>
      </c>
      <c r="D5481">
        <v>16</v>
      </c>
      <c r="E5481">
        <v>1000</v>
      </c>
      <c r="F5481">
        <v>-2.8774560546874999</v>
      </c>
      <c r="G5481">
        <v>1.429248046875</v>
      </c>
      <c r="H5481">
        <v>3.2128652829139499</v>
      </c>
      <c r="I5481">
        <v>2.03180480797749</v>
      </c>
      <c r="J5481">
        <f t="shared" si="86"/>
        <v>2.03180480797749</v>
      </c>
      <c r="K5481" t="str" cm="1">
        <f t="array" ref="K5481">INDEX($P$6:$P$13,MATCH(MIN(ABS(MOD(J5481 - $Q$6:$Q$13 + PI(), 2*PI()) - PI())),ABS(MOD(J5481 - $Q$6:$Q$13 + PI(), 2*PI()) - PI()),0))</f>
        <v>SE</v>
      </c>
      <c r="L5481">
        <v>4.8376588701025502</v>
      </c>
      <c r="M5481">
        <v>7.5292962392171203</v>
      </c>
      <c r="N5481">
        <v>1.1022722456190299</v>
      </c>
    </row>
    <row r="5482" spans="1:14" x14ac:dyDescent="0.3">
      <c r="A5482">
        <v>1723795</v>
      </c>
      <c r="B5482">
        <v>2024</v>
      </c>
      <c r="C5482">
        <v>8</v>
      </c>
      <c r="D5482">
        <v>16</v>
      </c>
      <c r="E5482">
        <v>1100</v>
      </c>
      <c r="F5482">
        <v>-3.2468206787109302</v>
      </c>
      <c r="G5482">
        <v>1.6296881103515599</v>
      </c>
      <c r="H5482">
        <v>3.6328677180329798</v>
      </c>
      <c r="I5482">
        <v>2.0359895498255001</v>
      </c>
      <c r="J5482">
        <f t="shared" si="86"/>
        <v>2.0359895498255001</v>
      </c>
      <c r="K5482" t="str" cm="1">
        <f t="array" ref="K5482">INDEX($P$6:$P$13,MATCH(MIN(ABS(MOD(J5482 - $Q$6:$Q$13 + PI(), 2*PI()) - PI())),ABS(MOD(J5482 - $Q$6:$Q$13 + PI(), 2*PI()) - PI()),0))</f>
        <v>SE</v>
      </c>
      <c r="L5482">
        <v>4.8365566764994004</v>
      </c>
      <c r="M5482">
        <v>7.5166366365220796</v>
      </c>
      <c r="N5482">
        <v>1.0999717712402299</v>
      </c>
    </row>
    <row r="5483" spans="1:14" x14ac:dyDescent="0.3">
      <c r="A5483">
        <v>1723798</v>
      </c>
      <c r="B5483">
        <v>2024</v>
      </c>
      <c r="C5483">
        <v>8</v>
      </c>
      <c r="D5483">
        <v>16</v>
      </c>
      <c r="E5483">
        <v>1200</v>
      </c>
      <c r="F5483">
        <v>-3.4958123779296799</v>
      </c>
      <c r="G5483">
        <v>1.78167724609375</v>
      </c>
      <c r="H5483">
        <v>3.9236562019288299</v>
      </c>
      <c r="I5483">
        <v>2.04214238045421</v>
      </c>
      <c r="J5483">
        <f t="shared" si="86"/>
        <v>2.04214238045421</v>
      </c>
      <c r="K5483" t="str" cm="1">
        <f t="array" ref="K5483">INDEX($P$6:$P$13,MATCH(MIN(ABS(MOD(J5483 - $Q$6:$Q$13 + PI(), 2*PI()) - PI())),ABS(MOD(J5483 - $Q$6:$Q$13 + PI(), 2*PI()) - PI()),0))</f>
        <v>SE</v>
      </c>
      <c r="L5483">
        <v>4.8328808040188003</v>
      </c>
      <c r="M5483">
        <v>7.4942500856187602</v>
      </c>
      <c r="N5483">
        <v>1.09838655259874</v>
      </c>
    </row>
    <row r="5484" spans="1:14" x14ac:dyDescent="0.3">
      <c r="A5484">
        <v>1723802</v>
      </c>
      <c r="B5484">
        <v>2024</v>
      </c>
      <c r="C5484">
        <v>8</v>
      </c>
      <c r="D5484">
        <v>16</v>
      </c>
      <c r="E5484">
        <v>1300</v>
      </c>
      <c r="F5484">
        <v>-3.5741912841796801</v>
      </c>
      <c r="G5484">
        <v>1.9533648681640601</v>
      </c>
      <c r="H5484">
        <v>4.07314100468958</v>
      </c>
      <c r="I5484">
        <v>2.07096336344306</v>
      </c>
      <c r="J5484">
        <f t="shared" si="86"/>
        <v>2.07096336344306</v>
      </c>
      <c r="K5484" t="str" cm="1">
        <f t="array" ref="K5484">INDEX($P$6:$P$13,MATCH(MIN(ABS(MOD(J5484 - $Q$6:$Q$13 + PI(), 2*PI()) - PI())),ABS(MOD(J5484 - $Q$6:$Q$13 + PI(), 2*PI()) - PI()),0))</f>
        <v>SE</v>
      </c>
      <c r="L5484">
        <v>4.8259433285605002</v>
      </c>
      <c r="M5484">
        <v>7.8949626286824497</v>
      </c>
      <c r="N5484">
        <v>1.2357728746202199</v>
      </c>
    </row>
    <row r="5485" spans="1:14" x14ac:dyDescent="0.3">
      <c r="A5485">
        <v>1723806</v>
      </c>
      <c r="B5485">
        <v>2024</v>
      </c>
      <c r="C5485">
        <v>8</v>
      </c>
      <c r="D5485">
        <v>16</v>
      </c>
      <c r="E5485">
        <v>1400</v>
      </c>
      <c r="F5485">
        <v>-3.5980749511718702</v>
      </c>
      <c r="G5485">
        <v>1.93254272460937</v>
      </c>
      <c r="H5485">
        <v>4.08422143580525</v>
      </c>
      <c r="I5485">
        <v>2.06368518666345</v>
      </c>
      <c r="J5485">
        <f t="shared" si="86"/>
        <v>2.06368518666345</v>
      </c>
      <c r="K5485" t="str" cm="1">
        <f t="array" ref="K5485">INDEX($P$6:$P$13,MATCH(MIN(ABS(MOD(J5485 - $Q$6:$Q$13 + PI(), 2*PI()) - PI())),ABS(MOD(J5485 - $Q$6:$Q$13 + PI(), 2*PI()) - PI()),0))</f>
        <v>SE</v>
      </c>
      <c r="L5485">
        <v>4.8168099880113999</v>
      </c>
      <c r="M5485">
        <v>7.8590990702311201</v>
      </c>
      <c r="N5485">
        <v>1.2301391495598599</v>
      </c>
    </row>
    <row r="5486" spans="1:14" x14ac:dyDescent="0.3">
      <c r="A5486">
        <v>1723809</v>
      </c>
      <c r="B5486">
        <v>2024</v>
      </c>
      <c r="C5486">
        <v>8</v>
      </c>
      <c r="D5486">
        <v>16</v>
      </c>
      <c r="E5486">
        <v>1500</v>
      </c>
      <c r="F5486">
        <v>-3.5634429931640601</v>
      </c>
      <c r="G5486">
        <v>1.90293518066406</v>
      </c>
      <c r="H5486">
        <v>4.0397138843411904</v>
      </c>
      <c r="I5486">
        <v>2.0612849045098001</v>
      </c>
      <c r="J5486">
        <f t="shared" si="86"/>
        <v>2.0612849045098001</v>
      </c>
      <c r="K5486" t="str" cm="1">
        <f t="array" ref="K5486">INDEX($P$6:$P$13,MATCH(MIN(ABS(MOD(J5486 - $Q$6:$Q$13 + PI(), 2*PI()) - PI())),ABS(MOD(J5486 - $Q$6:$Q$13 + PI(), 2*PI()) - PI()),0))</f>
        <v>SE</v>
      </c>
      <c r="L5486">
        <v>4.8096812384054699</v>
      </c>
      <c r="M5486">
        <v>7.8237326939900704</v>
      </c>
      <c r="N5486">
        <v>1.2235222392612</v>
      </c>
    </row>
    <row r="5487" spans="1:14" x14ac:dyDescent="0.3">
      <c r="A5487">
        <v>1723813</v>
      </c>
      <c r="B5487">
        <v>2024</v>
      </c>
      <c r="C5487">
        <v>8</v>
      </c>
      <c r="D5487">
        <v>16</v>
      </c>
      <c r="E5487">
        <v>1600</v>
      </c>
      <c r="F5487">
        <v>-3.6465948486328101</v>
      </c>
      <c r="G5487">
        <v>1.9408740234374999</v>
      </c>
      <c r="H5487">
        <v>4.1309376617094804</v>
      </c>
      <c r="I5487">
        <v>2.0599042739664699</v>
      </c>
      <c r="J5487">
        <f t="shared" si="86"/>
        <v>2.0599042739664699</v>
      </c>
      <c r="K5487" t="str" cm="1">
        <f t="array" ref="K5487">INDEX($P$6:$P$13,MATCH(MIN(ABS(MOD(J5487 - $Q$6:$Q$13 + PI(), 2*PI()) - PI())),ABS(MOD(J5487 - $Q$6:$Q$13 + PI(), 2*PI()) - PI()),0))</f>
        <v>SE</v>
      </c>
      <c r="L5487">
        <v>4.8044666506283802</v>
      </c>
      <c r="M5487">
        <v>7.7895140118069097</v>
      </c>
      <c r="N5487">
        <v>1.2159952057732399</v>
      </c>
    </row>
    <row r="5488" spans="1:14" x14ac:dyDescent="0.3">
      <c r="A5488">
        <v>1723816</v>
      </c>
      <c r="B5488">
        <v>2024</v>
      </c>
      <c r="C5488">
        <v>8</v>
      </c>
      <c r="D5488">
        <v>16</v>
      </c>
      <c r="E5488">
        <v>1700</v>
      </c>
      <c r="F5488">
        <v>-3.4562066650390602</v>
      </c>
      <c r="G5488">
        <v>1.9301904296875001</v>
      </c>
      <c r="H5488">
        <v>3.9586613401903401</v>
      </c>
      <c r="I5488">
        <v>2.0801197449529099</v>
      </c>
      <c r="J5488">
        <f t="shared" si="86"/>
        <v>2.0801197449529099</v>
      </c>
      <c r="K5488" t="str" cm="1">
        <f t="array" ref="K5488">INDEX($P$6:$P$13,MATCH(MIN(ABS(MOD(J5488 - $Q$6:$Q$13 + PI(), 2*PI()) - PI())),ABS(MOD(J5488 - $Q$6:$Q$13 + PI(), 2*PI()) - PI()),0))</f>
        <v>SE</v>
      </c>
      <c r="L5488">
        <v>4.80138353862508</v>
      </c>
      <c r="M5488">
        <v>7.7606805165608703</v>
      </c>
      <c r="N5488">
        <v>1.2078873846266001</v>
      </c>
    </row>
    <row r="5489" spans="1:14" x14ac:dyDescent="0.3">
      <c r="A5489">
        <v>1723820</v>
      </c>
      <c r="B5489">
        <v>2024</v>
      </c>
      <c r="C5489">
        <v>8</v>
      </c>
      <c r="D5489">
        <v>16</v>
      </c>
      <c r="E5489">
        <v>1800</v>
      </c>
      <c r="F5489">
        <v>-3.38556579589843</v>
      </c>
      <c r="G5489">
        <v>1.6190332031250001</v>
      </c>
      <c r="H5489">
        <v>3.7527755423391098</v>
      </c>
      <c r="I5489">
        <v>2.0168657116725699</v>
      </c>
      <c r="J5489">
        <f t="shared" si="86"/>
        <v>2.0168657116725699</v>
      </c>
      <c r="K5489" t="str" cm="1">
        <f t="array" ref="K5489">INDEX($P$6:$P$13,MATCH(MIN(ABS(MOD(J5489 - $Q$6:$Q$13 + PI(), 2*PI()) - PI())),ABS(MOD(J5489 - $Q$6:$Q$13 + PI(), 2*PI()) - PI()),0))</f>
        <v>SE</v>
      </c>
      <c r="L5489">
        <v>4.8006118137225302</v>
      </c>
      <c r="M5489">
        <v>7.7420008977254202</v>
      </c>
      <c r="N5489">
        <v>1.19867377811008</v>
      </c>
    </row>
    <row r="5490" spans="1:14" x14ac:dyDescent="0.3">
      <c r="A5490">
        <v>1723824</v>
      </c>
      <c r="B5490">
        <v>2024</v>
      </c>
      <c r="C5490">
        <v>8</v>
      </c>
      <c r="D5490">
        <v>16</v>
      </c>
      <c r="E5490">
        <v>1900</v>
      </c>
      <c r="F5490">
        <v>-3.2633111572265601</v>
      </c>
      <c r="G5490">
        <v>1.3150714111328099</v>
      </c>
      <c r="H5490">
        <v>3.5183252443823601</v>
      </c>
      <c r="I5490">
        <v>1.95387490050671</v>
      </c>
      <c r="J5490">
        <f t="shared" si="86"/>
        <v>1.95387490050671</v>
      </c>
      <c r="K5490" t="str" cm="1">
        <f t="array" ref="K5490">INDEX($P$6:$P$13,MATCH(MIN(ABS(MOD(J5490 - $Q$6:$Q$13 + PI(), 2*PI()) - PI())),ABS(MOD(J5490 - $Q$6:$Q$13 + PI(), 2*PI()) - PI()),0))</f>
        <v>E</v>
      </c>
      <c r="L5490">
        <v>4.8006700481783602</v>
      </c>
      <c r="M5490">
        <v>7.7262384626600404</v>
      </c>
      <c r="N5490">
        <v>1.1892198456658201</v>
      </c>
    </row>
    <row r="5491" spans="1:14" x14ac:dyDescent="0.3">
      <c r="A5491">
        <v>1723827</v>
      </c>
      <c r="B5491">
        <v>2024</v>
      </c>
      <c r="C5491">
        <v>8</v>
      </c>
      <c r="D5491">
        <v>16</v>
      </c>
      <c r="E5491">
        <v>2000</v>
      </c>
      <c r="F5491">
        <v>-3.35272583007812</v>
      </c>
      <c r="G5491">
        <v>0.78737609863281199</v>
      </c>
      <c r="H5491">
        <v>3.4439412904942599</v>
      </c>
      <c r="I5491">
        <v>1.80146286423322</v>
      </c>
      <c r="J5491">
        <f t="shared" si="86"/>
        <v>1.80146286423322</v>
      </c>
      <c r="K5491" t="str" cm="1">
        <f t="array" ref="K5491">INDEX($P$6:$P$13,MATCH(MIN(ABS(MOD(J5491 - $Q$6:$Q$13 + PI(), 2*PI()) - PI())),ABS(MOD(J5491 - $Q$6:$Q$13 + PI(), 2*PI()) - PI()),0))</f>
        <v>E</v>
      </c>
      <c r="L5491">
        <v>4.8006762030395498</v>
      </c>
      <c r="M5491">
        <v>7.7081313663058797</v>
      </c>
      <c r="N5491">
        <v>1.1801158587137801</v>
      </c>
    </row>
    <row r="5492" spans="1:14" x14ac:dyDescent="0.3">
      <c r="A5492">
        <v>1723831</v>
      </c>
      <c r="B5492">
        <v>2024</v>
      </c>
      <c r="C5492">
        <v>8</v>
      </c>
      <c r="D5492">
        <v>16</v>
      </c>
      <c r="E5492">
        <v>2100</v>
      </c>
      <c r="F5492">
        <v>-3.56217895507812</v>
      </c>
      <c r="G5492">
        <v>0.33707275390625002</v>
      </c>
      <c r="H5492">
        <v>3.5780912438655599</v>
      </c>
      <c r="I5492">
        <v>1.6651408506913501</v>
      </c>
      <c r="J5492">
        <f t="shared" si="86"/>
        <v>1.6651408506913501</v>
      </c>
      <c r="K5492" t="str" cm="1">
        <f t="array" ref="K5492">INDEX($P$6:$P$13,MATCH(MIN(ABS(MOD(J5492 - $Q$6:$Q$13 + PI(), 2*PI()) - PI())),ABS(MOD(J5492 - $Q$6:$Q$13 + PI(), 2*PI()) - PI()),0))</f>
        <v>E</v>
      </c>
      <c r="L5492">
        <v>4.8009337603076396</v>
      </c>
      <c r="M5492">
        <v>7.6794492933485197</v>
      </c>
      <c r="N5492">
        <v>1.1722401512993701</v>
      </c>
    </row>
    <row r="5493" spans="1:14" x14ac:dyDescent="0.3">
      <c r="A5493">
        <v>1723834</v>
      </c>
      <c r="B5493">
        <v>2024</v>
      </c>
      <c r="C5493">
        <v>8</v>
      </c>
      <c r="D5493">
        <v>16</v>
      </c>
      <c r="E5493">
        <v>2200</v>
      </c>
      <c r="F5493">
        <v>-3.8124273681640601</v>
      </c>
      <c r="G5493">
        <v>-0.223787841796875</v>
      </c>
      <c r="H5493">
        <v>3.8189898449278998</v>
      </c>
      <c r="I5493">
        <v>1.5121640383455901</v>
      </c>
      <c r="J5493">
        <f t="shared" si="86"/>
        <v>1.5121640383455901</v>
      </c>
      <c r="K5493" t="str" cm="1">
        <f t="array" ref="K5493">INDEX($P$6:$P$13,MATCH(MIN(ABS(MOD(J5493 - $Q$6:$Q$13 + PI(), 2*PI()) - PI())),ABS(MOD(J5493 - $Q$6:$Q$13 + PI(), 2*PI()) - PI()),0))</f>
        <v>E</v>
      </c>
      <c r="L5493">
        <v>4.8038582662726901</v>
      </c>
      <c r="M5493">
        <v>7.6582847171359596</v>
      </c>
      <c r="N5493">
        <v>1.1631875567965999</v>
      </c>
    </row>
    <row r="5494" spans="1:14" x14ac:dyDescent="0.3">
      <c r="A5494">
        <v>1723838</v>
      </c>
      <c r="B5494">
        <v>2024</v>
      </c>
      <c r="C5494">
        <v>8</v>
      </c>
      <c r="D5494">
        <v>16</v>
      </c>
      <c r="E5494">
        <v>2300</v>
      </c>
      <c r="F5494">
        <v>-4.31342163085937</v>
      </c>
      <c r="G5494">
        <v>-0.32003845214843701</v>
      </c>
      <c r="H5494">
        <v>4.3252781154995201</v>
      </c>
      <c r="I5494">
        <v>1.49673607096522</v>
      </c>
      <c r="J5494">
        <f t="shared" si="86"/>
        <v>1.49673607096522</v>
      </c>
      <c r="K5494" t="str" cm="1">
        <f t="array" ref="K5494">INDEX($P$6:$P$13,MATCH(MIN(ABS(MOD(J5494 - $Q$6:$Q$13 + PI(), 2*PI()) - PI())),ABS(MOD(J5494 - $Q$6:$Q$13 + PI(), 2*PI()) - PI()),0))</f>
        <v>E</v>
      </c>
      <c r="L5494">
        <v>4.80373516904897</v>
      </c>
      <c r="M5494">
        <v>7.6089992523193297</v>
      </c>
      <c r="N5494">
        <v>1.1576416227552599</v>
      </c>
    </row>
    <row r="5495" spans="1:14" x14ac:dyDescent="0.3">
      <c r="A5495">
        <v>1723842</v>
      </c>
      <c r="B5495">
        <v>2024</v>
      </c>
      <c r="C5495">
        <v>8</v>
      </c>
      <c r="D5495">
        <v>16</v>
      </c>
      <c r="E5495">
        <v>0</v>
      </c>
      <c r="F5495">
        <v>-4.4336456298828102</v>
      </c>
      <c r="G5495">
        <v>1.3671185302734301</v>
      </c>
      <c r="H5495">
        <v>4.6396364779146104</v>
      </c>
      <c r="I5495">
        <v>1.86989676139599</v>
      </c>
      <c r="J5495">
        <f t="shared" si="86"/>
        <v>1.86989676139599</v>
      </c>
      <c r="K5495" t="str" cm="1">
        <f t="array" ref="K5495">INDEX($P$6:$P$13,MATCH(MIN(ABS(MOD(J5495 - $Q$6:$Q$13 + PI(), 2*PI()) - PI())),ABS(MOD(J5495 - $Q$6:$Q$13 + PI(), 2*PI()) - PI()),0))</f>
        <v>E</v>
      </c>
      <c r="L5495">
        <v>4.82341462751479</v>
      </c>
      <c r="M5495">
        <v>7.5435764524671702</v>
      </c>
      <c r="N5495">
        <v>1.1060509151882501</v>
      </c>
    </row>
    <row r="5496" spans="1:14" x14ac:dyDescent="0.3">
      <c r="A5496">
        <v>1723845</v>
      </c>
      <c r="B5496">
        <v>2024</v>
      </c>
      <c r="C5496">
        <v>8</v>
      </c>
      <c r="D5496">
        <v>16</v>
      </c>
      <c r="E5496">
        <v>100</v>
      </c>
      <c r="F5496">
        <v>-4.4966735839843697</v>
      </c>
      <c r="G5496">
        <v>1.8355798339843701</v>
      </c>
      <c r="H5496">
        <v>4.8568947536294198</v>
      </c>
      <c r="I5496">
        <v>1.9583588030268</v>
      </c>
      <c r="J5496">
        <f t="shared" si="86"/>
        <v>1.9583588030268</v>
      </c>
      <c r="K5496" t="str" cm="1">
        <f t="array" ref="K5496">INDEX($P$6:$P$13,MATCH(MIN(ABS(MOD(J5496 - $Q$6:$Q$13 + PI(), 2*PI()) - PI())),ABS(MOD(J5496 - $Q$6:$Q$13 + PI(), 2*PI()) - PI()),0))</f>
        <v>E</v>
      </c>
      <c r="L5496">
        <v>4.8303625188920201</v>
      </c>
      <c r="M5496">
        <v>7.5028494728936002</v>
      </c>
      <c r="N5496">
        <v>1.1132706536187</v>
      </c>
    </row>
    <row r="5497" spans="1:14" x14ac:dyDescent="0.3">
      <c r="A5497">
        <v>1723849</v>
      </c>
      <c r="B5497">
        <v>2024</v>
      </c>
      <c r="C5497">
        <v>8</v>
      </c>
      <c r="D5497">
        <v>16</v>
      </c>
      <c r="E5497">
        <v>200</v>
      </c>
      <c r="F5497">
        <v>-4.1347198486328098</v>
      </c>
      <c r="G5497">
        <v>2.2789648437499999</v>
      </c>
      <c r="H5497">
        <v>4.7211851251276498</v>
      </c>
      <c r="I5497">
        <v>2.0745431735186002</v>
      </c>
      <c r="J5497">
        <f t="shared" si="86"/>
        <v>2.0745431735186002</v>
      </c>
      <c r="K5497" t="str" cm="1">
        <f t="array" ref="K5497">INDEX($P$6:$P$13,MATCH(MIN(ABS(MOD(J5497 - $Q$6:$Q$13 + PI(), 2*PI()) - PI())),ABS(MOD(J5497 - $Q$6:$Q$13 + PI(), 2*PI()) - PI()),0))</f>
        <v>SE</v>
      </c>
      <c r="L5497">
        <v>4.8266918543708899</v>
      </c>
      <c r="M5497">
        <v>7.4590121375189797</v>
      </c>
      <c r="N5497">
        <v>1.12017642127143</v>
      </c>
    </row>
    <row r="5498" spans="1:14" x14ac:dyDescent="0.3">
      <c r="A5498">
        <v>1723852</v>
      </c>
      <c r="B5498">
        <v>2024</v>
      </c>
      <c r="C5498">
        <v>8</v>
      </c>
      <c r="D5498">
        <v>17</v>
      </c>
      <c r="E5498">
        <v>300</v>
      </c>
      <c r="F5498">
        <v>-4.5239544677734296</v>
      </c>
      <c r="G5498">
        <v>0.58230346679687495</v>
      </c>
      <c r="H5498">
        <v>4.5612762856388001</v>
      </c>
      <c r="I5498">
        <v>1.6988080595131201</v>
      </c>
      <c r="J5498">
        <f t="shared" si="86"/>
        <v>1.6988080595131201</v>
      </c>
      <c r="K5498" t="str" cm="1">
        <f t="array" ref="K5498">INDEX($P$6:$P$13,MATCH(MIN(ABS(MOD(J5498 - $Q$6:$Q$13 + PI(), 2*PI()) - PI())),ABS(MOD(J5498 - $Q$6:$Q$13 + PI(), 2*PI()) - PI()),0))</f>
        <v>E</v>
      </c>
      <c r="L5498">
        <v>4.7883110869169601</v>
      </c>
      <c r="M5498">
        <v>7.4098663330078098</v>
      </c>
      <c r="N5498">
        <v>1.15622848934597</v>
      </c>
    </row>
    <row r="5499" spans="1:14" x14ac:dyDescent="0.3">
      <c r="A5499">
        <v>1723856</v>
      </c>
      <c r="B5499">
        <v>2024</v>
      </c>
      <c r="C5499">
        <v>8</v>
      </c>
      <c r="D5499">
        <v>17</v>
      </c>
      <c r="E5499">
        <v>400</v>
      </c>
      <c r="F5499">
        <v>-4.3178765869140596</v>
      </c>
      <c r="G5499">
        <v>0.69164733886718699</v>
      </c>
      <c r="H5499">
        <v>4.3729205642433797</v>
      </c>
      <c r="I5499">
        <v>1.72962931909641</v>
      </c>
      <c r="J5499">
        <f t="shared" si="86"/>
        <v>1.72962931909641</v>
      </c>
      <c r="K5499" t="str" cm="1">
        <f t="array" ref="K5499">INDEX($P$6:$P$13,MATCH(MIN(ABS(MOD(J5499 - $Q$6:$Q$13 + PI(), 2*PI()) - PI())),ABS(MOD(J5499 - $Q$6:$Q$13 + PI(), 2*PI()) - PI()),0))</f>
        <v>E</v>
      </c>
      <c r="L5499">
        <v>4.7775514426621699</v>
      </c>
      <c r="M5499">
        <v>7.3666119045681402</v>
      </c>
      <c r="N5499">
        <v>1.15189541710747</v>
      </c>
    </row>
    <row r="5500" spans="1:14" x14ac:dyDescent="0.3">
      <c r="A5500">
        <v>1723860</v>
      </c>
      <c r="B5500">
        <v>2024</v>
      </c>
      <c r="C5500">
        <v>8</v>
      </c>
      <c r="D5500">
        <v>17</v>
      </c>
      <c r="E5500">
        <v>500</v>
      </c>
      <c r="F5500">
        <v>-4.0558624267578098</v>
      </c>
      <c r="G5500">
        <v>0.58468994140624997</v>
      </c>
      <c r="H5500">
        <v>4.0977899351195903</v>
      </c>
      <c r="I5500">
        <v>1.7139691783141899</v>
      </c>
      <c r="J5500">
        <f t="shared" si="86"/>
        <v>1.7139691783141899</v>
      </c>
      <c r="K5500" t="str" cm="1">
        <f t="array" ref="K5500">INDEX($P$6:$P$13,MATCH(MIN(ABS(MOD(J5500 - $Q$6:$Q$13 + PI(), 2*PI()) - PI())),ABS(MOD(J5500 - $Q$6:$Q$13 + PI(), 2*PI()) - PI()),0))</f>
        <v>E</v>
      </c>
      <c r="L5500">
        <v>4.7677377532265899</v>
      </c>
      <c r="M5500">
        <v>7.3406339221530397</v>
      </c>
      <c r="N5500">
        <v>1.14607461293538</v>
      </c>
    </row>
    <row r="5501" spans="1:14" x14ac:dyDescent="0.3">
      <c r="A5501">
        <v>1723863</v>
      </c>
      <c r="B5501">
        <v>2024</v>
      </c>
      <c r="C5501">
        <v>8</v>
      </c>
      <c r="D5501">
        <v>17</v>
      </c>
      <c r="E5501">
        <v>600</v>
      </c>
      <c r="F5501">
        <v>-3.8295025634765598</v>
      </c>
      <c r="G5501">
        <v>0.401029052734375</v>
      </c>
      <c r="H5501">
        <v>3.8504433750946898</v>
      </c>
      <c r="I5501">
        <v>1.6751369451997999</v>
      </c>
      <c r="J5501">
        <f t="shared" si="86"/>
        <v>1.6751369451997999</v>
      </c>
      <c r="K5501" t="str" cm="1">
        <f t="array" ref="K5501">INDEX($P$6:$P$13,MATCH(MIN(ABS(MOD(J5501 - $Q$6:$Q$13 + PI(), 2*PI()) - PI())),ABS(MOD(J5501 - $Q$6:$Q$13 + PI(), 2*PI()) - PI()),0))</f>
        <v>E</v>
      </c>
      <c r="L5501">
        <v>4.7648350260011201</v>
      </c>
      <c r="M5501">
        <v>7.3277841144137899</v>
      </c>
      <c r="N5501">
        <v>1.1394303639729799</v>
      </c>
    </row>
    <row r="5502" spans="1:14" x14ac:dyDescent="0.3">
      <c r="A5502">
        <v>1723867</v>
      </c>
      <c r="B5502">
        <v>2024</v>
      </c>
      <c r="C5502">
        <v>8</v>
      </c>
      <c r="D5502">
        <v>17</v>
      </c>
      <c r="E5502">
        <v>700</v>
      </c>
      <c r="F5502">
        <v>-3.7257849121093698</v>
      </c>
      <c r="G5502">
        <v>0.171095581054687</v>
      </c>
      <c r="H5502">
        <v>3.7297113707575602</v>
      </c>
      <c r="I5502">
        <v>1.6166861101326999</v>
      </c>
      <c r="J5502">
        <f t="shared" si="86"/>
        <v>1.6166861101326999</v>
      </c>
      <c r="K5502" t="str" cm="1">
        <f t="array" ref="K5502">INDEX($P$6:$P$13,MATCH(MIN(ABS(MOD(J5502 - $Q$6:$Q$13 + PI(), 2*PI()) - PI())),ABS(MOD(J5502 - $Q$6:$Q$13 + PI(), 2*PI()) - PI()),0))</f>
        <v>E</v>
      </c>
      <c r="L5502">
        <v>4.7385840695921297</v>
      </c>
      <c r="M5502">
        <v>7.3195148044162304</v>
      </c>
      <c r="N5502">
        <v>1.1329014036390499</v>
      </c>
    </row>
    <row r="5503" spans="1:14" x14ac:dyDescent="0.3">
      <c r="A5503">
        <v>1723870</v>
      </c>
      <c r="B5503">
        <v>2024</v>
      </c>
      <c r="C5503">
        <v>8</v>
      </c>
      <c r="D5503">
        <v>17</v>
      </c>
      <c r="E5503">
        <v>800</v>
      </c>
      <c r="F5503">
        <v>-3.6685461425781201</v>
      </c>
      <c r="G5503">
        <v>0.116087646484375</v>
      </c>
      <c r="H5503">
        <v>3.6703824244744698</v>
      </c>
      <c r="I5503">
        <v>1.6024298179060801</v>
      </c>
      <c r="J5503">
        <f t="shared" si="86"/>
        <v>1.6024298179060801</v>
      </c>
      <c r="K5503" t="str" cm="1">
        <f t="array" ref="K5503">INDEX($P$6:$P$13,MATCH(MIN(ABS(MOD(J5503 - $Q$6:$Q$13 + PI(), 2*PI()) - PI())),ABS(MOD(J5503 - $Q$6:$Q$13 + PI(), 2*PI()) - PI()),0))</f>
        <v>E</v>
      </c>
      <c r="L5503">
        <v>4.6675031756521301</v>
      </c>
      <c r="M5503">
        <v>7.3126232359144403</v>
      </c>
      <c r="N5503">
        <v>1.1268813874986401</v>
      </c>
    </row>
    <row r="5504" spans="1:14" x14ac:dyDescent="0.3">
      <c r="A5504">
        <v>1723874</v>
      </c>
      <c r="B5504">
        <v>2024</v>
      </c>
      <c r="C5504">
        <v>8</v>
      </c>
      <c r="D5504">
        <v>17</v>
      </c>
      <c r="E5504">
        <v>900</v>
      </c>
      <c r="F5504">
        <v>-3.6783807373046802</v>
      </c>
      <c r="G5504">
        <v>-9.8913574218750001E-3</v>
      </c>
      <c r="H5504">
        <v>3.6783940364683301</v>
      </c>
      <c r="I5504">
        <v>1.5681072811829999</v>
      </c>
      <c r="J5504">
        <f t="shared" si="86"/>
        <v>1.5681072811829999</v>
      </c>
      <c r="K5504" t="str" cm="1">
        <f t="array" ref="K5504">INDEX($P$6:$P$13,MATCH(MIN(ABS(MOD(J5504 - $Q$6:$Q$13 + PI(), 2*PI()) - PI())),ABS(MOD(J5504 - $Q$6:$Q$13 + PI(), 2*PI()) - PI()),0))</f>
        <v>E</v>
      </c>
      <c r="L5504">
        <v>4.6340241041378798</v>
      </c>
      <c r="M5504">
        <v>7.3064740498860603</v>
      </c>
      <c r="N5504">
        <v>1.12142923143174</v>
      </c>
    </row>
    <row r="5505" spans="1:14" x14ac:dyDescent="0.3">
      <c r="A5505">
        <v>1723878</v>
      </c>
      <c r="B5505">
        <v>2024</v>
      </c>
      <c r="C5505">
        <v>8</v>
      </c>
      <c r="D5505">
        <v>17</v>
      </c>
      <c r="E5505">
        <v>1000</v>
      </c>
      <c r="F5505">
        <v>-2.87205383300781</v>
      </c>
      <c r="G5505">
        <v>-5.8666992187500003E-2</v>
      </c>
      <c r="H5505">
        <v>2.87265296123064</v>
      </c>
      <c r="I5505">
        <v>1.55037232434786</v>
      </c>
      <c r="J5505">
        <f t="shared" si="86"/>
        <v>1.55037232434786</v>
      </c>
      <c r="K5505" t="str" cm="1">
        <f t="array" ref="K5505">INDEX($P$6:$P$13,MATCH(MIN(ABS(MOD(J5505 - $Q$6:$Q$13 + PI(), 2*PI()) - PI())),ABS(MOD(J5505 - $Q$6:$Q$13 + PI(), 2*PI()) - PI()),0))</f>
        <v>E</v>
      </c>
      <c r="L5505">
        <v>4.6376438431008404</v>
      </c>
      <c r="M5505">
        <v>7.3328856362236801</v>
      </c>
      <c r="N5505">
        <v>1.1124446656968801</v>
      </c>
    </row>
    <row r="5506" spans="1:14" x14ac:dyDescent="0.3">
      <c r="A5506">
        <v>1723881</v>
      </c>
      <c r="B5506">
        <v>2024</v>
      </c>
      <c r="C5506">
        <v>8</v>
      </c>
      <c r="D5506">
        <v>17</v>
      </c>
      <c r="E5506">
        <v>1100</v>
      </c>
      <c r="F5506">
        <v>-3.1411279296874999</v>
      </c>
      <c r="G5506">
        <v>-0.17120971679687499</v>
      </c>
      <c r="H5506">
        <v>3.14579043132064</v>
      </c>
      <c r="I5506">
        <v>1.51634439927402</v>
      </c>
      <c r="J5506">
        <f t="shared" si="86"/>
        <v>1.51634439927402</v>
      </c>
      <c r="K5506" t="str" cm="1">
        <f t="array" ref="K5506">INDEX($P$6:$P$13,MATCH(MIN(ABS(MOD(J5506 - $Q$6:$Q$13 + PI(), 2*PI()) - PI())),ABS(MOD(J5506 - $Q$6:$Q$13 + PI(), 2*PI()) - PI()),0))</f>
        <v>E</v>
      </c>
      <c r="L5506">
        <v>4.5935663373497997</v>
      </c>
      <c r="M5506">
        <v>7.3327678044636997</v>
      </c>
      <c r="N5506">
        <v>1.1076205571492499</v>
      </c>
    </row>
    <row r="5507" spans="1:14" x14ac:dyDescent="0.3">
      <c r="A5507">
        <v>1723885</v>
      </c>
      <c r="B5507">
        <v>2024</v>
      </c>
      <c r="C5507">
        <v>8</v>
      </c>
      <c r="D5507">
        <v>17</v>
      </c>
      <c r="E5507">
        <v>1200</v>
      </c>
      <c r="F5507">
        <v>-3.4927453613281201</v>
      </c>
      <c r="G5507">
        <v>-7.0577392578124995E-2</v>
      </c>
      <c r="H5507">
        <v>3.4934583620564599</v>
      </c>
      <c r="I5507">
        <v>1.55059222324612</v>
      </c>
      <c r="J5507">
        <f t="shared" ref="J5507:J5570" si="87">IF(I5507&lt;0,I5507+2*PI(),I5507)</f>
        <v>1.55059222324612</v>
      </c>
      <c r="K5507" t="str" cm="1">
        <f t="array" ref="K5507">INDEX($P$6:$P$13,MATCH(MIN(ABS(MOD(J5507 - $Q$6:$Q$13 + PI(), 2*PI()) - PI())),ABS(MOD(J5507 - $Q$6:$Q$13 + PI(), 2*PI()) - PI()),0))</f>
        <v>E</v>
      </c>
      <c r="L5507">
        <v>4.5252961140335799</v>
      </c>
      <c r="M5507">
        <v>7.3202683130899997</v>
      </c>
      <c r="N5507">
        <v>1.1047097312079499</v>
      </c>
    </row>
    <row r="5508" spans="1:14" x14ac:dyDescent="0.3">
      <c r="A5508">
        <v>1723888</v>
      </c>
      <c r="B5508">
        <v>2024</v>
      </c>
      <c r="C5508">
        <v>8</v>
      </c>
      <c r="D5508">
        <v>17</v>
      </c>
      <c r="E5508">
        <v>1300</v>
      </c>
      <c r="F5508">
        <v>-3.68269775390625</v>
      </c>
      <c r="G5508">
        <v>7.9921875000000003E-2</v>
      </c>
      <c r="H5508">
        <v>3.6835648837409698</v>
      </c>
      <c r="I5508">
        <v>1.59249491211952</v>
      </c>
      <c r="J5508">
        <f t="shared" si="87"/>
        <v>1.59249491211952</v>
      </c>
      <c r="K5508" t="str" cm="1">
        <f t="array" ref="K5508">INDEX($P$6:$P$13,MATCH(MIN(ABS(MOD(J5508 - $Q$6:$Q$13 + PI(), 2*PI()) - PI())),ABS(MOD(J5508 - $Q$6:$Q$13 + PI(), 2*PI()) - PI()),0))</f>
        <v>E</v>
      </c>
      <c r="L5508">
        <v>3.7397665088409902</v>
      </c>
      <c r="M5508">
        <v>7.3032207489013601</v>
      </c>
      <c r="N5508">
        <v>1.1030078464084201</v>
      </c>
    </row>
    <row r="5509" spans="1:14" x14ac:dyDescent="0.3">
      <c r="A5509">
        <v>1723892</v>
      </c>
      <c r="B5509">
        <v>2024</v>
      </c>
      <c r="C5509">
        <v>8</v>
      </c>
      <c r="D5509">
        <v>17</v>
      </c>
      <c r="E5509">
        <v>1400</v>
      </c>
      <c r="F5509">
        <v>-3.7761047363281199</v>
      </c>
      <c r="G5509">
        <v>2.7227783203125001E-2</v>
      </c>
      <c r="H5509">
        <v>3.7762028986665701</v>
      </c>
      <c r="I5509">
        <v>1.5780067495038499</v>
      </c>
      <c r="J5509">
        <f t="shared" si="87"/>
        <v>1.5780067495038499</v>
      </c>
      <c r="K5509" t="str" cm="1">
        <f t="array" ref="K5509">INDEX($P$6:$P$13,MATCH(MIN(ABS(MOD(J5509 - $Q$6:$Q$13 + PI(), 2*PI()) - PI())),ABS(MOD(J5509 - $Q$6:$Q$13 + PI(), 2*PI()) - PI()),0))</f>
        <v>E</v>
      </c>
      <c r="L5509">
        <v>3.65339031140301</v>
      </c>
      <c r="M5509">
        <v>7.2846608691745303</v>
      </c>
      <c r="N5509">
        <v>1.1021954218546499</v>
      </c>
    </row>
    <row r="5510" spans="1:14" x14ac:dyDescent="0.3">
      <c r="A5510">
        <v>1723896</v>
      </c>
      <c r="B5510">
        <v>2024</v>
      </c>
      <c r="C5510">
        <v>8</v>
      </c>
      <c r="D5510">
        <v>17</v>
      </c>
      <c r="E5510">
        <v>1500</v>
      </c>
      <c r="F5510">
        <v>-3.9531207275390599</v>
      </c>
      <c r="G5510">
        <v>4.4115600585937498E-2</v>
      </c>
      <c r="H5510">
        <v>3.9533668780817699</v>
      </c>
      <c r="I5510">
        <v>1.5819555532382801</v>
      </c>
      <c r="J5510">
        <f t="shared" si="87"/>
        <v>1.5819555532382801</v>
      </c>
      <c r="K5510" t="str" cm="1">
        <f t="array" ref="K5510">INDEX($P$6:$P$13,MATCH(MIN(ABS(MOD(J5510 - $Q$6:$Q$13 + PI(), 2*PI()) - PI())),ABS(MOD(J5510 - $Q$6:$Q$13 + PI(), 2*PI()) - PI()),0))</f>
        <v>E</v>
      </c>
      <c r="L5510">
        <v>3.6941288345513499</v>
      </c>
      <c r="M5510">
        <v>7.2674179077148402</v>
      </c>
      <c r="N5510">
        <v>1.1019829644097201</v>
      </c>
    </row>
    <row r="5511" spans="1:14" x14ac:dyDescent="0.3">
      <c r="A5511">
        <v>1723899</v>
      </c>
      <c r="B5511">
        <v>2024</v>
      </c>
      <c r="C5511">
        <v>8</v>
      </c>
      <c r="D5511">
        <v>17</v>
      </c>
      <c r="E5511">
        <v>1600</v>
      </c>
      <c r="F5511">
        <v>-4.0551184082031204</v>
      </c>
      <c r="G5511">
        <v>0.15392639160156199</v>
      </c>
      <c r="H5511">
        <v>4.0580387675057104</v>
      </c>
      <c r="I5511">
        <v>1.60873665593558</v>
      </c>
      <c r="J5511">
        <f t="shared" si="87"/>
        <v>1.60873665593558</v>
      </c>
      <c r="K5511" t="str" cm="1">
        <f t="array" ref="K5511">INDEX($P$6:$P$13,MATCH(MIN(ABS(MOD(J5511 - $Q$6:$Q$13 + PI(), 2*PI()) - PI())),ABS(MOD(J5511 - $Q$6:$Q$13 + PI(), 2*PI()) - PI()),0))</f>
        <v>E</v>
      </c>
      <c r="L5511">
        <v>2.9091524270985301</v>
      </c>
      <c r="M5511">
        <v>7.2479268179999403</v>
      </c>
      <c r="N5511">
        <v>1.10328504774305</v>
      </c>
    </row>
    <row r="5512" spans="1:14" x14ac:dyDescent="0.3">
      <c r="A5512">
        <v>1723903</v>
      </c>
      <c r="B5512">
        <v>2024</v>
      </c>
      <c r="C5512">
        <v>8</v>
      </c>
      <c r="D5512">
        <v>17</v>
      </c>
      <c r="E5512">
        <v>1700</v>
      </c>
      <c r="F5512">
        <v>-4.0928088378906198</v>
      </c>
      <c r="G5512">
        <v>0.38552001953124998</v>
      </c>
      <c r="H5512">
        <v>4.1109256705728603</v>
      </c>
      <c r="I5512">
        <v>1.6647137018747</v>
      </c>
      <c r="J5512">
        <f t="shared" si="87"/>
        <v>1.6647137018747</v>
      </c>
      <c r="K5512" t="str" cm="1">
        <f t="array" ref="K5512">INDEX($P$6:$P$13,MATCH(MIN(ABS(MOD(J5512 - $Q$6:$Q$13 + PI(), 2*PI()) - PI())),ABS(MOD(J5512 - $Q$6:$Q$13 + PI(), 2*PI()) - PI()),0))</f>
        <v>E</v>
      </c>
      <c r="L5512">
        <v>2.7913656945463301</v>
      </c>
      <c r="M5512">
        <v>7.2306707170274498</v>
      </c>
      <c r="N5512">
        <v>1.10554387834337</v>
      </c>
    </row>
    <row r="5513" spans="1:14" x14ac:dyDescent="0.3">
      <c r="A5513">
        <v>1723906</v>
      </c>
      <c r="B5513">
        <v>2024</v>
      </c>
      <c r="C5513">
        <v>8</v>
      </c>
      <c r="D5513">
        <v>17</v>
      </c>
      <c r="E5513">
        <v>1800</v>
      </c>
      <c r="F5513">
        <v>-3.92079895019531</v>
      </c>
      <c r="G5513">
        <v>0.245806274414062</v>
      </c>
      <c r="H5513">
        <v>3.9284965486040502</v>
      </c>
      <c r="I5513">
        <v>1.63340728844717</v>
      </c>
      <c r="J5513">
        <f t="shared" si="87"/>
        <v>1.63340728844717</v>
      </c>
      <c r="K5513" t="str" cm="1">
        <f t="array" ref="K5513">INDEX($P$6:$P$13,MATCH(MIN(ABS(MOD(J5513 - $Q$6:$Q$13 + PI(), 2*PI()) - PI())),ABS(MOD(J5513 - $Q$6:$Q$13 + PI(), 2*PI()) - PI()),0))</f>
        <v>E</v>
      </c>
      <c r="L5513">
        <v>2.4942875005589298</v>
      </c>
      <c r="M5513">
        <v>7.2246278127034502</v>
      </c>
      <c r="N5513">
        <v>1.1082909901936799</v>
      </c>
    </row>
    <row r="5514" spans="1:14" x14ac:dyDescent="0.3">
      <c r="A5514">
        <v>1723910</v>
      </c>
      <c r="B5514">
        <v>2024</v>
      </c>
      <c r="C5514">
        <v>8</v>
      </c>
      <c r="D5514">
        <v>17</v>
      </c>
      <c r="E5514">
        <v>1900</v>
      </c>
      <c r="F5514">
        <v>-3.6739306640625</v>
      </c>
      <c r="G5514">
        <v>0.129506225585937</v>
      </c>
      <c r="H5514">
        <v>3.6762125056645201</v>
      </c>
      <c r="I5514">
        <v>1.60603178368773</v>
      </c>
      <c r="J5514">
        <f t="shared" si="87"/>
        <v>1.60603178368773</v>
      </c>
      <c r="K5514" t="str" cm="1">
        <f t="array" ref="K5514">INDEX($P$6:$P$13,MATCH(MIN(ABS(MOD(J5514 - $Q$6:$Q$13 + PI(), 2*PI()) - PI())),ABS(MOD(J5514 - $Q$6:$Q$13 + PI(), 2*PI()) - PI()),0))</f>
        <v>E</v>
      </c>
      <c r="L5514">
        <v>2.4292860411646799</v>
      </c>
      <c r="M5514">
        <v>7.2357249789767799</v>
      </c>
      <c r="N5514">
        <v>1.11096096038818</v>
      </c>
    </row>
    <row r="5515" spans="1:14" x14ac:dyDescent="0.3">
      <c r="A5515">
        <v>1723914</v>
      </c>
      <c r="B5515">
        <v>2024</v>
      </c>
      <c r="C5515">
        <v>8</v>
      </c>
      <c r="D5515">
        <v>17</v>
      </c>
      <c r="E5515">
        <v>2000</v>
      </c>
      <c r="F5515">
        <v>-3.7004284667968701</v>
      </c>
      <c r="G5515">
        <v>-0.18580322265624999</v>
      </c>
      <c r="H5515">
        <v>3.7050902385002802</v>
      </c>
      <c r="I5515">
        <v>1.52062718751441</v>
      </c>
      <c r="J5515">
        <f t="shared" si="87"/>
        <v>1.52062718751441</v>
      </c>
      <c r="K5515" t="str" cm="1">
        <f t="array" ref="K5515">INDEX($P$6:$P$13,MATCH(MIN(ABS(MOD(J5515 - $Q$6:$Q$13 + PI(), 2*PI()) - PI())),ABS(MOD(J5515 - $Q$6:$Q$13 + PI(), 2*PI()) - PI()),0))</f>
        <v>E</v>
      </c>
      <c r="L5515">
        <v>2.32118478163691</v>
      </c>
      <c r="M5515">
        <v>7.2626012166341098</v>
      </c>
      <c r="N5515">
        <v>1.1144811842176601</v>
      </c>
    </row>
    <row r="5516" spans="1:14" x14ac:dyDescent="0.3">
      <c r="A5516">
        <v>1723917</v>
      </c>
      <c r="B5516">
        <v>2024</v>
      </c>
      <c r="C5516">
        <v>8</v>
      </c>
      <c r="D5516">
        <v>17</v>
      </c>
      <c r="E5516">
        <v>2100</v>
      </c>
      <c r="F5516">
        <v>-3.8146240234375002</v>
      </c>
      <c r="G5516">
        <v>-0.26903564453125001</v>
      </c>
      <c r="H5516">
        <v>3.82409945192523</v>
      </c>
      <c r="I5516">
        <v>1.5003854821899001</v>
      </c>
      <c r="J5516">
        <f t="shared" si="87"/>
        <v>1.5003854821899001</v>
      </c>
      <c r="K5516" t="str" cm="1">
        <f t="array" ref="K5516">INDEX($P$6:$P$13,MATCH(MIN(ABS(MOD(J5516 - $Q$6:$Q$13 + PI(), 2*PI()) - PI())),ABS(MOD(J5516 - $Q$6:$Q$13 + PI(), 2*PI()) - PI()),0))</f>
        <v>E</v>
      </c>
      <c r="L5516">
        <v>2.2596339800670702</v>
      </c>
      <c r="M5516">
        <v>7.2968054877387099</v>
      </c>
      <c r="N5516">
        <v>1.1199737124972799</v>
      </c>
    </row>
    <row r="5517" spans="1:14" x14ac:dyDescent="0.3">
      <c r="A5517">
        <v>1723921</v>
      </c>
      <c r="B5517">
        <v>2024</v>
      </c>
      <c r="C5517">
        <v>8</v>
      </c>
      <c r="D5517">
        <v>17</v>
      </c>
      <c r="E5517">
        <v>2200</v>
      </c>
      <c r="F5517">
        <v>-3.63422302246093</v>
      </c>
      <c r="G5517">
        <v>-0.40847900390625003</v>
      </c>
      <c r="H5517">
        <v>3.65710706346113</v>
      </c>
      <c r="I5517">
        <v>1.45886819814086</v>
      </c>
      <c r="J5517">
        <f t="shared" si="87"/>
        <v>1.45886819814086</v>
      </c>
      <c r="K5517" t="str" cm="1">
        <f t="array" ref="K5517">INDEX($P$6:$P$13,MATCH(MIN(ABS(MOD(J5517 - $Q$6:$Q$13 + PI(), 2*PI()) - PI())),ABS(MOD(J5517 - $Q$6:$Q$13 + PI(), 2*PI()) - PI()),0))</f>
        <v>E</v>
      </c>
      <c r="L5517">
        <v>2.2352940784656501</v>
      </c>
      <c r="M5517">
        <v>7.36245494418674</v>
      </c>
      <c r="N5517">
        <v>1.12537055545383</v>
      </c>
    </row>
    <row r="5518" spans="1:14" x14ac:dyDescent="0.3">
      <c r="A5518">
        <v>1723924</v>
      </c>
      <c r="B5518">
        <v>2024</v>
      </c>
      <c r="C5518">
        <v>8</v>
      </c>
      <c r="D5518">
        <v>17</v>
      </c>
      <c r="E5518">
        <v>2300</v>
      </c>
      <c r="F5518">
        <v>-4.00767456054687</v>
      </c>
      <c r="G5518">
        <v>-0.52657836914062495</v>
      </c>
      <c r="H5518">
        <v>4.0421207505592101</v>
      </c>
      <c r="I5518">
        <v>1.4401522120640899</v>
      </c>
      <c r="J5518">
        <f t="shared" si="87"/>
        <v>1.4401522120640899</v>
      </c>
      <c r="K5518" t="str" cm="1">
        <f t="array" ref="K5518">INDEX($P$6:$P$13,MATCH(MIN(ABS(MOD(J5518 - $Q$6:$Q$13 + PI(), 2*PI()) - PI())),ABS(MOD(J5518 - $Q$6:$Q$13 + PI(), 2*PI()) - PI()),0))</f>
        <v>E</v>
      </c>
      <c r="L5518">
        <v>2.2319807213907699</v>
      </c>
      <c r="M5518">
        <v>7.4210981792873802</v>
      </c>
      <c r="N5518">
        <v>1.1354859670003199</v>
      </c>
    </row>
    <row r="5519" spans="1:14" x14ac:dyDescent="0.3">
      <c r="A5519">
        <v>1723928</v>
      </c>
      <c r="B5519">
        <v>2024</v>
      </c>
      <c r="C5519">
        <v>8</v>
      </c>
      <c r="D5519">
        <v>17</v>
      </c>
      <c r="E5519">
        <v>0</v>
      </c>
      <c r="F5519">
        <v>-4.5960845947265598</v>
      </c>
      <c r="G5519">
        <v>-0.26044189453125</v>
      </c>
      <c r="H5519">
        <v>4.6034577854380103</v>
      </c>
      <c r="I5519">
        <v>1.5141908266281301</v>
      </c>
      <c r="J5519">
        <f t="shared" si="87"/>
        <v>1.5141908266281301</v>
      </c>
      <c r="K5519" t="str" cm="1">
        <f t="array" ref="K5519">INDEX($P$6:$P$13,MATCH(MIN(ABS(MOD(J5519 - $Q$6:$Q$13 + PI(), 2*PI()) - PI())),ABS(MOD(J5519 - $Q$6:$Q$13 + PI(), 2*PI()) - PI()),0))</f>
        <v>E</v>
      </c>
      <c r="L5519">
        <v>4.8035126471445597</v>
      </c>
      <c r="M5519">
        <v>7.5479264789157403</v>
      </c>
      <c r="N5519">
        <v>1.15385119120279</v>
      </c>
    </row>
    <row r="5520" spans="1:14" x14ac:dyDescent="0.3">
      <c r="A5520">
        <v>1723932</v>
      </c>
      <c r="B5520">
        <v>2024</v>
      </c>
      <c r="C5520">
        <v>8</v>
      </c>
      <c r="D5520">
        <v>17</v>
      </c>
      <c r="E5520">
        <v>100</v>
      </c>
      <c r="F5520">
        <v>-4.66751953125</v>
      </c>
      <c r="G5520">
        <v>3.1290893554687498E-2</v>
      </c>
      <c r="H5520">
        <v>4.6676244166191898</v>
      </c>
      <c r="I5520">
        <v>1.5775001926463901</v>
      </c>
      <c r="J5520">
        <f t="shared" si="87"/>
        <v>1.5775001926463901</v>
      </c>
      <c r="K5520" t="str" cm="1">
        <f t="array" ref="K5520">INDEX($P$6:$P$13,MATCH(MIN(ABS(MOD(J5520 - $Q$6:$Q$13 + PI(), 2*PI()) - PI())),ABS(MOD(J5520 - $Q$6:$Q$13 + PI(), 2*PI()) - PI()),0))</f>
        <v>E</v>
      </c>
      <c r="L5520">
        <v>4.7984599795617404</v>
      </c>
      <c r="M5520">
        <v>7.5227737426757804</v>
      </c>
      <c r="N5520">
        <v>1.16345665189954</v>
      </c>
    </row>
    <row r="5521" spans="1:14" x14ac:dyDescent="0.3">
      <c r="A5521">
        <v>1723935</v>
      </c>
      <c r="B5521">
        <v>2024</v>
      </c>
      <c r="C5521">
        <v>8</v>
      </c>
      <c r="D5521">
        <v>17</v>
      </c>
      <c r="E5521">
        <v>200</v>
      </c>
      <c r="F5521">
        <v>-4.6255377197265597</v>
      </c>
      <c r="G5521">
        <v>0.30571960449218699</v>
      </c>
      <c r="H5521">
        <v>4.6356298032936198</v>
      </c>
      <c r="I5521">
        <v>1.63679418865188</v>
      </c>
      <c r="J5521">
        <f t="shared" si="87"/>
        <v>1.63679418865188</v>
      </c>
      <c r="K5521" t="str" cm="1">
        <f t="array" ref="K5521">INDEX($P$6:$P$13,MATCH(MIN(ABS(MOD(J5521 - $Q$6:$Q$13 + PI(), 2*PI()) - PI())),ABS(MOD(J5521 - $Q$6:$Q$13 + PI(), 2*PI()) - PI()),0))</f>
        <v>E</v>
      </c>
      <c r="L5521">
        <v>4.7960837296931</v>
      </c>
      <c r="M5521">
        <v>7.4632210201687199</v>
      </c>
      <c r="N5521">
        <v>1.1599530643886899</v>
      </c>
    </row>
    <row r="5522" spans="1:14" x14ac:dyDescent="0.3">
      <c r="A5522">
        <v>1723939</v>
      </c>
      <c r="B5522">
        <v>2024</v>
      </c>
      <c r="C5522">
        <v>8</v>
      </c>
      <c r="D5522">
        <v>18</v>
      </c>
      <c r="E5522">
        <v>300</v>
      </c>
      <c r="F5522">
        <v>-3.9693231201171799</v>
      </c>
      <c r="G5522">
        <v>-1.11615051269531</v>
      </c>
      <c r="H5522">
        <v>4.1232654533617898</v>
      </c>
      <c r="I5522">
        <v>1.2966806156697399</v>
      </c>
      <c r="J5522">
        <f t="shared" si="87"/>
        <v>1.2966806156697399</v>
      </c>
      <c r="K5522" t="str" cm="1">
        <f t="array" ref="K5522">INDEX($P$6:$P$13,MATCH(MIN(ABS(MOD(J5522 - $Q$6:$Q$13 + PI(), 2*PI()) - PI())),ABS(MOD(J5522 - $Q$6:$Q$13 + PI(), 2*PI()) - PI()),0))</f>
        <v>E</v>
      </c>
      <c r="L5522">
        <v>2.4404735370439199</v>
      </c>
      <c r="M5522">
        <v>7.8511134253607802</v>
      </c>
      <c r="N5522">
        <v>1.19590399000379</v>
      </c>
    </row>
    <row r="5523" spans="1:14" x14ac:dyDescent="0.3">
      <c r="A5523">
        <v>1723942</v>
      </c>
      <c r="B5523">
        <v>2024</v>
      </c>
      <c r="C5523">
        <v>8</v>
      </c>
      <c r="D5523">
        <v>18</v>
      </c>
      <c r="E5523">
        <v>400</v>
      </c>
      <c r="F5523">
        <v>-4.1857092285156199</v>
      </c>
      <c r="G5523">
        <v>-1.1391900634765599</v>
      </c>
      <c r="H5523">
        <v>4.3379621651651803</v>
      </c>
      <c r="I5523">
        <v>1.30507069877673</v>
      </c>
      <c r="J5523">
        <f t="shared" si="87"/>
        <v>1.30507069877673</v>
      </c>
      <c r="K5523" t="str" cm="1">
        <f t="array" ref="K5523">INDEX($P$6:$P$13,MATCH(MIN(ABS(MOD(J5523 - $Q$6:$Q$13 + PI(), 2*PI()) - PI())),ABS(MOD(J5523 - $Q$6:$Q$13 + PI(), 2*PI()) - PI()),0))</f>
        <v>E</v>
      </c>
      <c r="L5523">
        <v>2.5246730441509402</v>
      </c>
      <c r="M5523">
        <v>7.9932119581434398</v>
      </c>
      <c r="N5523">
        <v>1.21647198994954</v>
      </c>
    </row>
    <row r="5524" spans="1:14" x14ac:dyDescent="0.3">
      <c r="A5524">
        <v>1723946</v>
      </c>
      <c r="B5524">
        <v>2024</v>
      </c>
      <c r="C5524">
        <v>8</v>
      </c>
      <c r="D5524">
        <v>18</v>
      </c>
      <c r="E5524">
        <v>500</v>
      </c>
      <c r="F5524">
        <v>-4.25802185058593</v>
      </c>
      <c r="G5524">
        <v>-1.2420581054687501</v>
      </c>
      <c r="H5524">
        <v>4.4354772479889801</v>
      </c>
      <c r="I5524">
        <v>1.28697298441081</v>
      </c>
      <c r="J5524">
        <f t="shared" si="87"/>
        <v>1.28697298441081</v>
      </c>
      <c r="K5524" t="str" cm="1">
        <f t="array" ref="K5524">INDEX($P$6:$P$13,MATCH(MIN(ABS(MOD(J5524 - $Q$6:$Q$13 + PI(), 2*PI()) - PI())),ABS(MOD(J5524 - $Q$6:$Q$13 + PI(), 2*PI()) - PI()),0))</f>
        <v>E</v>
      </c>
      <c r="L5524">
        <v>2.61240123970232</v>
      </c>
      <c r="M5524">
        <v>8.1407612694634306</v>
      </c>
      <c r="N5524">
        <v>1.2391060723198699</v>
      </c>
    </row>
    <row r="5525" spans="1:14" x14ac:dyDescent="0.3">
      <c r="A5525">
        <v>1723950</v>
      </c>
      <c r="B5525">
        <v>2024</v>
      </c>
      <c r="C5525">
        <v>8</v>
      </c>
      <c r="D5525">
        <v>18</v>
      </c>
      <c r="E5525">
        <v>600</v>
      </c>
      <c r="F5525">
        <v>-4.2332495117187499</v>
      </c>
      <c r="G5525">
        <v>-1.3502697753906201</v>
      </c>
      <c r="H5525">
        <v>4.4433804580297203</v>
      </c>
      <c r="I5525">
        <v>1.26203009232675</v>
      </c>
      <c r="J5525">
        <f t="shared" si="87"/>
        <v>1.26203009232675</v>
      </c>
      <c r="K5525" t="str" cm="1">
        <f t="array" ref="K5525">INDEX($P$6:$P$13,MATCH(MIN(ABS(MOD(J5525 - $Q$6:$Q$13 + PI(), 2*PI()) - PI())),ABS(MOD(J5525 - $Q$6:$Q$13 + PI(), 2*PI()) - PI()),0))</f>
        <v>E</v>
      </c>
      <c r="L5525">
        <v>2.7087883780406301</v>
      </c>
      <c r="M5525">
        <v>8.2943237092759805</v>
      </c>
      <c r="N5525">
        <v>1.2633787790934199</v>
      </c>
    </row>
    <row r="5526" spans="1:14" x14ac:dyDescent="0.3">
      <c r="A5526">
        <v>1723953</v>
      </c>
      <c r="B5526">
        <v>2024</v>
      </c>
      <c r="C5526">
        <v>8</v>
      </c>
      <c r="D5526">
        <v>18</v>
      </c>
      <c r="E5526">
        <v>700</v>
      </c>
      <c r="F5526">
        <v>-4.2904376220703098</v>
      </c>
      <c r="G5526">
        <v>-1.43623413085937</v>
      </c>
      <c r="H5526">
        <v>4.5244473107244501</v>
      </c>
      <c r="I5526">
        <v>1.24776919014486</v>
      </c>
      <c r="J5526">
        <f t="shared" si="87"/>
        <v>1.24776919014486</v>
      </c>
      <c r="K5526" t="str" cm="1">
        <f t="array" ref="K5526">INDEX($P$6:$P$13,MATCH(MIN(ABS(MOD(J5526 - $Q$6:$Q$13 + PI(), 2*PI()) - PI())),ABS(MOD(J5526 - $Q$6:$Q$13 + PI(), 2*PI()) - PI()),0))</f>
        <v>E</v>
      </c>
      <c r="L5526">
        <v>2.8253907436747201</v>
      </c>
      <c r="M5526">
        <v>8.45824008517795</v>
      </c>
      <c r="N5526">
        <v>1.28833844926622</v>
      </c>
    </row>
    <row r="5527" spans="1:14" x14ac:dyDescent="0.3">
      <c r="A5527">
        <v>1723957</v>
      </c>
      <c r="B5527">
        <v>2024</v>
      </c>
      <c r="C5527">
        <v>8</v>
      </c>
      <c r="D5527">
        <v>18</v>
      </c>
      <c r="E5527">
        <v>800</v>
      </c>
      <c r="F5527">
        <v>-4.4339916992187502</v>
      </c>
      <c r="G5527">
        <v>-1.52042175292968</v>
      </c>
      <c r="H5527">
        <v>4.6874262336086403</v>
      </c>
      <c r="I5527">
        <v>1.24045941264377</v>
      </c>
      <c r="J5527">
        <f t="shared" si="87"/>
        <v>1.24045941264377</v>
      </c>
      <c r="K5527" t="str" cm="1">
        <f t="array" ref="K5527">INDEX($P$6:$P$13,MATCH(MIN(ABS(MOD(J5527 - $Q$6:$Q$13 + PI(), 2*PI()) - PI())),ABS(MOD(J5527 - $Q$6:$Q$13 + PI(), 2*PI()) - PI()),0))</f>
        <v>E</v>
      </c>
      <c r="L5527">
        <v>2.9428375089184402</v>
      </c>
      <c r="M5527">
        <v>8.6124949985080299</v>
      </c>
      <c r="N5527">
        <v>1.31531016031901</v>
      </c>
    </row>
    <row r="5528" spans="1:14" x14ac:dyDescent="0.3">
      <c r="A5528">
        <v>1723960</v>
      </c>
      <c r="B5528">
        <v>2024</v>
      </c>
      <c r="C5528">
        <v>8</v>
      </c>
      <c r="D5528">
        <v>18</v>
      </c>
      <c r="E5528">
        <v>900</v>
      </c>
      <c r="F5528">
        <v>-4.5708123779296796</v>
      </c>
      <c r="G5528">
        <v>-1.5696655273437501</v>
      </c>
      <c r="H5528">
        <v>4.8328227426594603</v>
      </c>
      <c r="I5528">
        <v>1.2400037942564901</v>
      </c>
      <c r="J5528">
        <f t="shared" si="87"/>
        <v>1.2400037942564901</v>
      </c>
      <c r="K5528" t="str" cm="1">
        <f t="array" ref="K5528">INDEX($P$6:$P$13,MATCH(MIN(ABS(MOD(J5528 - $Q$6:$Q$13 + PI(), 2*PI()) - PI())),ABS(MOD(J5528 - $Q$6:$Q$13 + PI(), 2*PI()) - PI()),0))</f>
        <v>E</v>
      </c>
      <c r="L5528">
        <v>3.0542667729070798</v>
      </c>
      <c r="M5528">
        <v>8.7512060801188092</v>
      </c>
      <c r="N5528">
        <v>1.34391519758436</v>
      </c>
    </row>
    <row r="5529" spans="1:14" x14ac:dyDescent="0.3">
      <c r="A5529">
        <v>1723964</v>
      </c>
      <c r="B5529">
        <v>2024</v>
      </c>
      <c r="C5529">
        <v>8</v>
      </c>
      <c r="D5529">
        <v>18</v>
      </c>
      <c r="E5529">
        <v>1000</v>
      </c>
      <c r="F5529">
        <v>-4.4616418457031202</v>
      </c>
      <c r="G5529">
        <v>-1.0654315185546801</v>
      </c>
      <c r="H5529">
        <v>4.5870897396997696</v>
      </c>
      <c r="I5529">
        <v>1.33638811297107</v>
      </c>
      <c r="J5529">
        <f t="shared" si="87"/>
        <v>1.33638811297107</v>
      </c>
      <c r="K5529" t="str" cm="1">
        <f t="array" ref="K5529">INDEX($P$6:$P$13,MATCH(MIN(ABS(MOD(J5529 - $Q$6:$Q$13 + PI(), 2*PI()) - PI())),ABS(MOD(J5529 - $Q$6:$Q$13 + PI(), 2*PI()) - PI()),0))</f>
        <v>E</v>
      </c>
      <c r="L5529">
        <v>3.17744060689366</v>
      </c>
      <c r="M5529">
        <v>8.9031528896755603</v>
      </c>
      <c r="N5529">
        <v>1.36967457665337</v>
      </c>
    </row>
    <row r="5530" spans="1:14" x14ac:dyDescent="0.3">
      <c r="A5530">
        <v>1723968</v>
      </c>
      <c r="B5530">
        <v>2024</v>
      </c>
      <c r="C5530">
        <v>8</v>
      </c>
      <c r="D5530">
        <v>18</v>
      </c>
      <c r="E5530">
        <v>1100</v>
      </c>
      <c r="F5530">
        <v>-4.5917071533203098</v>
      </c>
      <c r="G5530">
        <v>-0.64129089355468705</v>
      </c>
      <c r="H5530">
        <v>4.6362731360446201</v>
      </c>
      <c r="I5530">
        <v>1.4320310724562999</v>
      </c>
      <c r="J5530">
        <f t="shared" si="87"/>
        <v>1.4320310724562999</v>
      </c>
      <c r="K5530" t="str" cm="1">
        <f t="array" ref="K5530">INDEX($P$6:$P$13,MATCH(MIN(ABS(MOD(J5530 - $Q$6:$Q$13 + PI(), 2*PI()) - PI())),ABS(MOD(J5530 - $Q$6:$Q$13 + PI(), 2*PI()) - PI()),0))</f>
        <v>E</v>
      </c>
      <c r="L5530">
        <v>3.3018960131781401</v>
      </c>
      <c r="M5530">
        <v>9.0345348782009491</v>
      </c>
      <c r="N5530">
        <v>1.3956344392564499</v>
      </c>
    </row>
    <row r="5531" spans="1:14" x14ac:dyDescent="0.3">
      <c r="A5531">
        <v>1723971</v>
      </c>
      <c r="B5531">
        <v>2024</v>
      </c>
      <c r="C5531">
        <v>8</v>
      </c>
      <c r="D5531">
        <v>18</v>
      </c>
      <c r="E5531">
        <v>1200</v>
      </c>
      <c r="F5531">
        <v>-4.6731335449218703</v>
      </c>
      <c r="G5531">
        <v>-0.37391967773437501</v>
      </c>
      <c r="H5531">
        <v>4.6880692245391398</v>
      </c>
      <c r="I5531">
        <v>1.4909516709892301</v>
      </c>
      <c r="J5531">
        <f t="shared" si="87"/>
        <v>1.4909516709892301</v>
      </c>
      <c r="K5531" t="str" cm="1">
        <f t="array" ref="K5531">INDEX($P$6:$P$13,MATCH(MIN(ABS(MOD(J5531 - $Q$6:$Q$13 + PI(), 2*PI()) - PI())),ABS(MOD(J5531 - $Q$6:$Q$13 + PI(), 2*PI()) - PI()),0))</f>
        <v>E</v>
      </c>
      <c r="L5531">
        <v>3.4081814702933402</v>
      </c>
      <c r="M5531">
        <v>9.1488084793090803</v>
      </c>
      <c r="N5531">
        <v>1.4202943378024599</v>
      </c>
    </row>
    <row r="5532" spans="1:14" x14ac:dyDescent="0.3">
      <c r="A5532">
        <v>1723975</v>
      </c>
      <c r="B5532">
        <v>2024</v>
      </c>
      <c r="C5532">
        <v>8</v>
      </c>
      <c r="D5532">
        <v>18</v>
      </c>
      <c r="E5532">
        <v>1300</v>
      </c>
      <c r="F5532">
        <v>-4.5656512451171798</v>
      </c>
      <c r="G5532">
        <v>-4.9287109374999999E-2</v>
      </c>
      <c r="H5532">
        <v>4.5659172694203098</v>
      </c>
      <c r="I5532">
        <v>1.5600015480692</v>
      </c>
      <c r="J5532">
        <f t="shared" si="87"/>
        <v>1.5600015480692</v>
      </c>
      <c r="K5532" t="str" cm="1">
        <f t="array" ref="K5532">INDEX($P$6:$P$13,MATCH(MIN(ABS(MOD(J5532 - $Q$6:$Q$13 + PI(), 2*PI()) - PI())),ABS(MOD(J5532 - $Q$6:$Q$13 + PI(), 2*PI()) - PI()),0))</f>
        <v>E</v>
      </c>
      <c r="L5532">
        <v>3.4966865395253701</v>
      </c>
      <c r="M5532">
        <v>8.9465745290120395</v>
      </c>
      <c r="N5532">
        <v>1.3562340206570001</v>
      </c>
    </row>
    <row r="5533" spans="1:14" x14ac:dyDescent="0.3">
      <c r="A5533">
        <v>1723978</v>
      </c>
      <c r="B5533">
        <v>2024</v>
      </c>
      <c r="C5533">
        <v>8</v>
      </c>
      <c r="D5533">
        <v>18</v>
      </c>
      <c r="E5533">
        <v>1400</v>
      </c>
      <c r="F5533">
        <v>-4.4869659423828097</v>
      </c>
      <c r="G5533">
        <v>-9.7725830078125006E-2</v>
      </c>
      <c r="H5533">
        <v>4.4880300473557098</v>
      </c>
      <c r="I5533">
        <v>1.5490198339178201</v>
      </c>
      <c r="J5533">
        <f t="shared" si="87"/>
        <v>1.5490198339178201</v>
      </c>
      <c r="K5533" t="str" cm="1">
        <f t="array" ref="K5533">INDEX($P$6:$P$13,MATCH(MIN(ABS(MOD(J5533 - $Q$6:$Q$13 + PI(), 2*PI()) - PI())),ABS(MOD(J5533 - $Q$6:$Q$13 + PI(), 2*PI()) - PI()),0))</f>
        <v>E</v>
      </c>
      <c r="L5533">
        <v>3.5130928546487699</v>
      </c>
      <c r="M5533">
        <v>9.0085323121812593</v>
      </c>
      <c r="N5533">
        <v>1.3761160108778201</v>
      </c>
    </row>
    <row r="5534" spans="1:14" x14ac:dyDescent="0.3">
      <c r="A5534">
        <v>1723982</v>
      </c>
      <c r="B5534">
        <v>2024</v>
      </c>
      <c r="C5534">
        <v>8</v>
      </c>
      <c r="D5534">
        <v>18</v>
      </c>
      <c r="E5534">
        <v>1500</v>
      </c>
      <c r="F5534">
        <v>-4.3966632080078103</v>
      </c>
      <c r="G5534">
        <v>-0.52229919433593697</v>
      </c>
      <c r="H5534">
        <v>4.4275776461913701</v>
      </c>
      <c r="I5534">
        <v>1.45255600473705</v>
      </c>
      <c r="J5534">
        <f t="shared" si="87"/>
        <v>1.45255600473705</v>
      </c>
      <c r="K5534" t="str" cm="1">
        <f t="array" ref="K5534">INDEX($P$6:$P$13,MATCH(MIN(ABS(MOD(J5534 - $Q$6:$Q$13 + PI(), 2*PI()) - PI())),ABS(MOD(J5534 - $Q$6:$Q$13 + PI(), 2*PI()) - PI()),0))</f>
        <v>E</v>
      </c>
      <c r="L5534">
        <v>3.5399800106514898</v>
      </c>
      <c r="M5534">
        <v>9.0773028267754405</v>
      </c>
      <c r="N5534">
        <v>1.3954298231336799</v>
      </c>
    </row>
    <row r="5535" spans="1:14" x14ac:dyDescent="0.3">
      <c r="A5535">
        <v>1723986</v>
      </c>
      <c r="B5535">
        <v>2024</v>
      </c>
      <c r="C5535">
        <v>8</v>
      </c>
      <c r="D5535">
        <v>18</v>
      </c>
      <c r="E5535">
        <v>1600</v>
      </c>
      <c r="F5535">
        <v>-4.3582250976562502</v>
      </c>
      <c r="G5535">
        <v>-0.91432250976562501</v>
      </c>
      <c r="H5535">
        <v>4.4531013522830296</v>
      </c>
      <c r="I5535">
        <v>1.36400297091261</v>
      </c>
      <c r="J5535">
        <f t="shared" si="87"/>
        <v>1.36400297091261</v>
      </c>
      <c r="K5535" t="str" cm="1">
        <f t="array" ref="K5535">INDEX($P$6:$P$13,MATCH(MIN(ABS(MOD(J5535 - $Q$6:$Q$13 + PI(), 2*PI()) - PI())),ABS(MOD(J5535 - $Q$6:$Q$13 + PI(), 2*PI()) - PI()),0))</f>
        <v>E</v>
      </c>
      <c r="L5535">
        <v>3.57330127507581</v>
      </c>
      <c r="M5535">
        <v>9.1423611111111107</v>
      </c>
      <c r="N5535">
        <v>1.41419601440429</v>
      </c>
    </row>
    <row r="5536" spans="1:14" x14ac:dyDescent="0.3">
      <c r="A5536">
        <v>1723989</v>
      </c>
      <c r="B5536">
        <v>2024</v>
      </c>
      <c r="C5536">
        <v>8</v>
      </c>
      <c r="D5536">
        <v>18</v>
      </c>
      <c r="E5536">
        <v>1700</v>
      </c>
      <c r="F5536">
        <v>-4.3194323730468698</v>
      </c>
      <c r="G5536">
        <v>-1.22621276855468</v>
      </c>
      <c r="H5536">
        <v>4.4901106644593796</v>
      </c>
      <c r="I5536">
        <v>1.2941907006852</v>
      </c>
      <c r="J5536">
        <f t="shared" si="87"/>
        <v>1.2941907006852</v>
      </c>
      <c r="K5536" t="str" cm="1">
        <f t="array" ref="K5536">INDEX($P$6:$P$13,MATCH(MIN(ABS(MOD(J5536 - $Q$6:$Q$13 + PI(), 2*PI()) - PI())),ABS(MOD(J5536 - $Q$6:$Q$13 + PI(), 2*PI()) - PI()),0))</f>
        <v>E</v>
      </c>
      <c r="L5536">
        <v>3.6083760239432001</v>
      </c>
      <c r="M5536">
        <v>9.1986344655354806</v>
      </c>
      <c r="N5536">
        <v>1.4325130250718801</v>
      </c>
    </row>
    <row r="5537" spans="1:14" x14ac:dyDescent="0.3">
      <c r="A5537">
        <v>1723993</v>
      </c>
      <c r="B5537">
        <v>2024</v>
      </c>
      <c r="C5537">
        <v>8</v>
      </c>
      <c r="D5537">
        <v>18</v>
      </c>
      <c r="E5537">
        <v>1800</v>
      </c>
      <c r="F5537">
        <v>-4.3157025146484296</v>
      </c>
      <c r="G5537">
        <v>-1.54466247558593</v>
      </c>
      <c r="H5537">
        <v>4.5838052269294902</v>
      </c>
      <c r="I5537">
        <v>1.22708615335914</v>
      </c>
      <c r="J5537">
        <f t="shared" si="87"/>
        <v>1.22708615335914</v>
      </c>
      <c r="K5537" t="str" cm="1">
        <f t="array" ref="K5537">INDEX($P$6:$P$13,MATCH(MIN(ABS(MOD(J5537 - $Q$6:$Q$13 + PI(), 2*PI()) - PI())),ABS(MOD(J5537 - $Q$6:$Q$13 + PI(), 2*PI()) - PI()),0))</f>
        <v>E</v>
      </c>
      <c r="L5537">
        <v>3.6444885770967099</v>
      </c>
      <c r="M5537">
        <v>9.2448051240709095</v>
      </c>
      <c r="N5537">
        <v>1.44983302222357</v>
      </c>
    </row>
    <row r="5538" spans="1:14" x14ac:dyDescent="0.3">
      <c r="A5538">
        <v>1723996</v>
      </c>
      <c r="B5538">
        <v>2024</v>
      </c>
      <c r="C5538">
        <v>8</v>
      </c>
      <c r="D5538">
        <v>18</v>
      </c>
      <c r="E5538">
        <v>1900</v>
      </c>
      <c r="F5538">
        <v>-4.4549615478515596</v>
      </c>
      <c r="G5538">
        <v>-1.9081750488281199</v>
      </c>
      <c r="H5538">
        <v>4.8464228467815502</v>
      </c>
      <c r="I5538">
        <v>1.1661120576066499</v>
      </c>
      <c r="J5538">
        <f t="shared" si="87"/>
        <v>1.1661120576066499</v>
      </c>
      <c r="K5538" t="str" cm="1">
        <f t="array" ref="K5538">INDEX($P$6:$P$13,MATCH(MIN(ABS(MOD(J5538 - $Q$6:$Q$13 + PI(), 2*PI()) - PI())),ABS(MOD(J5538 - $Q$6:$Q$13 + PI(), 2*PI()) - PI()),0))</f>
        <v>NE</v>
      </c>
      <c r="L5538">
        <v>3.6752284986577699</v>
      </c>
      <c r="M5538">
        <v>9.2727337943183006</v>
      </c>
      <c r="N5538">
        <v>1.4669801923963699</v>
      </c>
    </row>
    <row r="5539" spans="1:14" x14ac:dyDescent="0.3">
      <c r="A5539">
        <v>1724000</v>
      </c>
      <c r="B5539">
        <v>2024</v>
      </c>
      <c r="C5539">
        <v>8</v>
      </c>
      <c r="D5539">
        <v>18</v>
      </c>
      <c r="E5539">
        <v>2000</v>
      </c>
      <c r="F5539">
        <v>-4.8321093749999999</v>
      </c>
      <c r="G5539">
        <v>-2.0852252197265599</v>
      </c>
      <c r="H5539">
        <v>5.2628362342891197</v>
      </c>
      <c r="I5539">
        <v>1.1634033653523801</v>
      </c>
      <c r="J5539">
        <f t="shared" si="87"/>
        <v>1.1634033653523801</v>
      </c>
      <c r="K5539" t="str" cm="1">
        <f t="array" ref="K5539">INDEX($P$6:$P$13,MATCH(MIN(ABS(MOD(J5539 - $Q$6:$Q$13 + PI(), 2*PI()) - PI())),ABS(MOD(J5539 - $Q$6:$Q$13 + PI(), 2*PI()) - PI()),0))</f>
        <v>NE</v>
      </c>
      <c r="L5539">
        <v>3.6916180062756201</v>
      </c>
      <c r="M5539">
        <v>9.2745280795627103</v>
      </c>
      <c r="N5539">
        <v>1.48479790157741</v>
      </c>
    </row>
    <row r="5540" spans="1:14" x14ac:dyDescent="0.3">
      <c r="A5540">
        <v>1724004</v>
      </c>
      <c r="B5540">
        <v>2024</v>
      </c>
      <c r="C5540">
        <v>8</v>
      </c>
      <c r="D5540">
        <v>18</v>
      </c>
      <c r="E5540">
        <v>2100</v>
      </c>
      <c r="F5540">
        <v>-5.1843896484374996</v>
      </c>
      <c r="G5540">
        <v>-2.217265625</v>
      </c>
      <c r="H5540">
        <v>5.6386312947941999</v>
      </c>
      <c r="I5540">
        <v>1.16665693140104</v>
      </c>
      <c r="J5540">
        <f t="shared" si="87"/>
        <v>1.16665693140104</v>
      </c>
      <c r="K5540" t="str" cm="1">
        <f t="array" ref="K5540">INDEX($P$6:$P$13,MATCH(MIN(ABS(MOD(J5540 - $Q$6:$Q$13 + PI(), 2*PI()) - PI())),ABS(MOD(J5540 - $Q$6:$Q$13 + PI(), 2*PI()) - PI()),0))</f>
        <v>NE</v>
      </c>
      <c r="L5540">
        <v>3.68312663550262</v>
      </c>
      <c r="M5540">
        <v>9.2438386281331297</v>
      </c>
      <c r="N5540">
        <v>1.5043864780002101</v>
      </c>
    </row>
    <row r="5541" spans="1:14" x14ac:dyDescent="0.3">
      <c r="A5541">
        <v>1724007</v>
      </c>
      <c r="B5541">
        <v>2024</v>
      </c>
      <c r="C5541">
        <v>8</v>
      </c>
      <c r="D5541">
        <v>18</v>
      </c>
      <c r="E5541">
        <v>2200</v>
      </c>
      <c r="F5541">
        <v>-5.1540814208984296</v>
      </c>
      <c r="G5541">
        <v>-2.1814752197265599</v>
      </c>
      <c r="H5541">
        <v>5.5967302443061797</v>
      </c>
      <c r="I5541">
        <v>1.1704071904270801</v>
      </c>
      <c r="J5541">
        <f t="shared" si="87"/>
        <v>1.1704071904270801</v>
      </c>
      <c r="K5541" t="str" cm="1">
        <f t="array" ref="K5541">INDEX($P$6:$P$13,MATCH(MIN(ABS(MOD(J5541 - $Q$6:$Q$13 + PI(), 2*PI()) - PI())),ABS(MOD(J5541 - $Q$6:$Q$13 + PI(), 2*PI()) - PI()),0))</f>
        <v>NE</v>
      </c>
      <c r="L5541">
        <v>3.6706766829039701</v>
      </c>
      <c r="M5541">
        <v>9.2179774178398901</v>
      </c>
      <c r="N5541">
        <v>1.5220669640435101</v>
      </c>
    </row>
    <row r="5542" spans="1:14" x14ac:dyDescent="0.3">
      <c r="A5542">
        <v>1724011</v>
      </c>
      <c r="B5542">
        <v>2024</v>
      </c>
      <c r="C5542">
        <v>8</v>
      </c>
      <c r="D5542">
        <v>18</v>
      </c>
      <c r="E5542">
        <v>2300</v>
      </c>
      <c r="F5542">
        <v>-5.5615997314453098</v>
      </c>
      <c r="G5542">
        <v>-2.1086560058593702</v>
      </c>
      <c r="H5542">
        <v>5.9479258337557797</v>
      </c>
      <c r="I5542">
        <v>1.20839613031603</v>
      </c>
      <c r="J5542">
        <f t="shared" si="87"/>
        <v>1.20839613031603</v>
      </c>
      <c r="K5542" t="str" cm="1">
        <f t="array" ref="K5542">INDEX($P$6:$P$13,MATCH(MIN(ABS(MOD(J5542 - $Q$6:$Q$13 + PI(), 2*PI()) - PI())),ABS(MOD(J5542 - $Q$6:$Q$13 + PI(), 2*PI()) - PI()),0))</f>
        <v>E</v>
      </c>
      <c r="L5542">
        <v>3.6383401370880399</v>
      </c>
      <c r="M5542">
        <v>9.16424560546875</v>
      </c>
      <c r="N5542">
        <v>1.5407954321967201</v>
      </c>
    </row>
    <row r="5543" spans="1:14" x14ac:dyDescent="0.3">
      <c r="A5543">
        <v>1724014</v>
      </c>
      <c r="B5543">
        <v>2024</v>
      </c>
      <c r="C5543">
        <v>8</v>
      </c>
      <c r="D5543">
        <v>18</v>
      </c>
      <c r="E5543">
        <v>0</v>
      </c>
      <c r="F5543">
        <v>-4.1406176757812503</v>
      </c>
      <c r="G5543">
        <v>-0.68695983886718703</v>
      </c>
      <c r="H5543">
        <v>4.1972167631906396</v>
      </c>
      <c r="I5543">
        <v>1.4063863155484999</v>
      </c>
      <c r="J5543">
        <f t="shared" si="87"/>
        <v>1.4063863155484999</v>
      </c>
      <c r="K5543" t="str" cm="1">
        <f t="array" ref="K5543">INDEX($P$6:$P$13,MATCH(MIN(ABS(MOD(J5543 - $Q$6:$Q$13 + PI(), 2*PI()) - PI())),ABS(MOD(J5543 - $Q$6:$Q$13 + PI(), 2*PI()) - PI()),0))</f>
        <v>E</v>
      </c>
      <c r="L5543">
        <v>2.2523101391159601</v>
      </c>
      <c r="M5543">
        <v>7.4955548180474096</v>
      </c>
      <c r="N5543">
        <v>1.14808580610487</v>
      </c>
    </row>
    <row r="5544" spans="1:14" x14ac:dyDescent="0.3">
      <c r="A5544">
        <v>1724018</v>
      </c>
      <c r="B5544">
        <v>2024</v>
      </c>
      <c r="C5544">
        <v>8</v>
      </c>
      <c r="D5544">
        <v>18</v>
      </c>
      <c r="E5544">
        <v>100</v>
      </c>
      <c r="F5544">
        <v>-4.0751489257812503</v>
      </c>
      <c r="G5544">
        <v>-0.791051025390625</v>
      </c>
      <c r="H5544">
        <v>4.1512167483844502</v>
      </c>
      <c r="I5544">
        <v>1.3790649458128199</v>
      </c>
      <c r="J5544">
        <f t="shared" si="87"/>
        <v>1.3790649458128199</v>
      </c>
      <c r="K5544" t="str" cm="1">
        <f t="array" ref="K5544">INDEX($P$6:$P$13,MATCH(MIN(ABS(MOD(J5544 - $Q$6:$Q$13 + PI(), 2*PI()) - PI())),ABS(MOD(J5544 - $Q$6:$Q$13 + PI(), 2*PI()) - PI()),0))</f>
        <v>E</v>
      </c>
      <c r="L5544">
        <v>2.2943539958772599</v>
      </c>
      <c r="M5544">
        <v>7.5925655364990199</v>
      </c>
      <c r="N5544">
        <v>1.1623590257432701</v>
      </c>
    </row>
    <row r="5545" spans="1:14" x14ac:dyDescent="0.3">
      <c r="A5545">
        <v>1724022</v>
      </c>
      <c r="B5545">
        <v>2024</v>
      </c>
      <c r="C5545">
        <v>8</v>
      </c>
      <c r="D5545">
        <v>18</v>
      </c>
      <c r="E5545">
        <v>200</v>
      </c>
      <c r="F5545">
        <v>-3.9676751708984299</v>
      </c>
      <c r="G5545">
        <v>-0.97018737792968701</v>
      </c>
      <c r="H5545">
        <v>4.0845697215322403</v>
      </c>
      <c r="I5545">
        <v>1.3309792018789699</v>
      </c>
      <c r="J5545">
        <f t="shared" si="87"/>
        <v>1.3309792018789699</v>
      </c>
      <c r="K5545" t="str" cm="1">
        <f t="array" ref="K5545">INDEX($P$6:$P$13,MATCH(MIN(ABS(MOD(J5545 - $Q$6:$Q$13 + PI(), 2*PI()) - PI())),ABS(MOD(J5545 - $Q$6:$Q$13 + PI(), 2*PI()) - PI()),0))</f>
        <v>E</v>
      </c>
      <c r="L5545">
        <v>2.35926996780052</v>
      </c>
      <c r="M5545">
        <v>7.7136887444390103</v>
      </c>
      <c r="N5545">
        <v>1.1781715816921601</v>
      </c>
    </row>
    <row r="5546" spans="1:14" x14ac:dyDescent="0.3">
      <c r="A5546">
        <v>1724025</v>
      </c>
      <c r="B5546">
        <v>2024</v>
      </c>
      <c r="C5546">
        <v>8</v>
      </c>
      <c r="D5546">
        <v>19</v>
      </c>
      <c r="E5546">
        <v>300</v>
      </c>
      <c r="F5546">
        <v>-5.9866577148437496</v>
      </c>
      <c r="G5546">
        <v>-1.1008203125</v>
      </c>
      <c r="H5546">
        <v>6.0870252139374896</v>
      </c>
      <c r="I5546">
        <v>1.3889487328693799</v>
      </c>
      <c r="J5546">
        <f t="shared" si="87"/>
        <v>1.3889487328693799</v>
      </c>
      <c r="K5546" t="str" cm="1">
        <f t="array" ref="K5546">INDEX($P$6:$P$13,MATCH(MIN(ABS(MOD(J5546 - $Q$6:$Q$13 + PI(), 2*PI()) - PI())),ABS(MOD(J5546 - $Q$6:$Q$13 + PI(), 2*PI()) - PI()),0))</f>
        <v>E</v>
      </c>
      <c r="L5546">
        <v>3.3413361565230302</v>
      </c>
      <c r="M5546">
        <v>8.9962402979532801</v>
      </c>
      <c r="N5546">
        <v>1.63483534918891</v>
      </c>
    </row>
    <row r="5547" spans="1:14" x14ac:dyDescent="0.3">
      <c r="A5547">
        <v>1724029</v>
      </c>
      <c r="B5547">
        <v>2024</v>
      </c>
      <c r="C5547">
        <v>8</v>
      </c>
      <c r="D5547">
        <v>19</v>
      </c>
      <c r="E5547">
        <v>400</v>
      </c>
      <c r="F5547">
        <v>-5.8019146728515603</v>
      </c>
      <c r="G5547">
        <v>-0.97318969726562499</v>
      </c>
      <c r="H5547">
        <v>5.8829679633594996</v>
      </c>
      <c r="I5547">
        <v>1.4046074416804</v>
      </c>
      <c r="J5547">
        <f t="shared" si="87"/>
        <v>1.4046074416804</v>
      </c>
      <c r="K5547" t="str" cm="1">
        <f t="array" ref="K5547">INDEX($P$6:$P$13,MATCH(MIN(ABS(MOD(J5547 - $Q$6:$Q$13 + PI(), 2*PI()) - PI())),ABS(MOD(J5547 - $Q$6:$Q$13 + PI(), 2*PI()) - PI()),0))</f>
        <v>E</v>
      </c>
      <c r="L5547">
        <v>3.36232739936978</v>
      </c>
      <c r="M5547">
        <v>8.9913163714938698</v>
      </c>
      <c r="N5547">
        <v>1.6416689554850199</v>
      </c>
    </row>
    <row r="5548" spans="1:14" x14ac:dyDescent="0.3">
      <c r="A5548">
        <v>1724032</v>
      </c>
      <c r="B5548">
        <v>2024</v>
      </c>
      <c r="C5548">
        <v>8</v>
      </c>
      <c r="D5548">
        <v>19</v>
      </c>
      <c r="E5548">
        <v>500</v>
      </c>
      <c r="F5548">
        <v>-5.8160888671875002</v>
      </c>
      <c r="G5548">
        <v>-0.80604614257812501</v>
      </c>
      <c r="H5548">
        <v>5.8716777921636201</v>
      </c>
      <c r="I5548">
        <v>1.4330844944546599</v>
      </c>
      <c r="J5548">
        <f t="shared" si="87"/>
        <v>1.4330844944546599</v>
      </c>
      <c r="K5548" t="str" cm="1">
        <f t="array" ref="K5548">INDEX($P$6:$P$13,MATCH(MIN(ABS(MOD(J5548 - $Q$6:$Q$13 + PI(), 2*PI()) - PI())),ABS(MOD(J5548 - $Q$6:$Q$13 + PI(), 2*PI()) - PI()),0))</f>
        <v>E</v>
      </c>
      <c r="L5548">
        <v>3.3807911247979798</v>
      </c>
      <c r="M5548">
        <v>8.9861216015285894</v>
      </c>
      <c r="N5548">
        <v>1.6461693445841401</v>
      </c>
    </row>
    <row r="5549" spans="1:14" x14ac:dyDescent="0.3">
      <c r="A5549">
        <v>1724036</v>
      </c>
      <c r="B5549">
        <v>2024</v>
      </c>
      <c r="C5549">
        <v>8</v>
      </c>
      <c r="D5549">
        <v>19</v>
      </c>
      <c r="E5549">
        <v>600</v>
      </c>
      <c r="F5549">
        <v>-5.77281433105468</v>
      </c>
      <c r="G5549">
        <v>-0.56623535156250004</v>
      </c>
      <c r="H5549">
        <v>5.80051788844664</v>
      </c>
      <c r="I5549">
        <v>1.47302255140439</v>
      </c>
      <c r="J5549">
        <f t="shared" si="87"/>
        <v>1.47302255140439</v>
      </c>
      <c r="K5549" t="str" cm="1">
        <f t="array" ref="K5549">INDEX($P$6:$P$13,MATCH(MIN(ABS(MOD(J5549 - $Q$6:$Q$13 + PI(), 2*PI()) - PI())),ABS(MOD(J5549 - $Q$6:$Q$13 + PI(), 2*PI()) - PI()),0))</f>
        <v>E</v>
      </c>
      <c r="L5549">
        <v>3.3961080294914598</v>
      </c>
      <c r="M5549">
        <v>8.9808847639295699</v>
      </c>
      <c r="N5549">
        <v>1.6487687428792299</v>
      </c>
    </row>
    <row r="5550" spans="1:14" x14ac:dyDescent="0.3">
      <c r="A5550">
        <v>1724040</v>
      </c>
      <c r="B5550">
        <v>2024</v>
      </c>
      <c r="C5550">
        <v>8</v>
      </c>
      <c r="D5550">
        <v>19</v>
      </c>
      <c r="E5550">
        <v>700</v>
      </c>
      <c r="F5550">
        <v>-5.75881225585937</v>
      </c>
      <c r="G5550">
        <v>-0.35329101562499998</v>
      </c>
      <c r="H5550">
        <v>5.7696389089749296</v>
      </c>
      <c r="I5550">
        <v>1.5095252196740701</v>
      </c>
      <c r="J5550">
        <f t="shared" si="87"/>
        <v>1.5095252196740701</v>
      </c>
      <c r="K5550" t="str" cm="1">
        <f t="array" ref="K5550">INDEX($P$6:$P$13,MATCH(MIN(ABS(MOD(J5550 - $Q$6:$Q$13 + PI(), 2*PI()) - PI())),ABS(MOD(J5550 - $Q$6:$Q$13 + PI(), 2*PI()) - PI()),0))</f>
        <v>E</v>
      </c>
      <c r="L5550">
        <v>3.4138020125925901</v>
      </c>
      <c r="M5550">
        <v>8.9725677702161999</v>
      </c>
      <c r="N5550">
        <v>1.64986409081353</v>
      </c>
    </row>
    <row r="5551" spans="1:14" x14ac:dyDescent="0.3">
      <c r="A5551">
        <v>1724043</v>
      </c>
      <c r="B5551">
        <v>2024</v>
      </c>
      <c r="C5551">
        <v>8</v>
      </c>
      <c r="D5551">
        <v>19</v>
      </c>
      <c r="E5551">
        <v>800</v>
      </c>
      <c r="F5551">
        <v>-5.7643200683593703</v>
      </c>
      <c r="G5551">
        <v>-0.248455200195312</v>
      </c>
      <c r="H5551">
        <v>5.7696720736099598</v>
      </c>
      <c r="I5551">
        <v>1.52772073277274</v>
      </c>
      <c r="J5551">
        <f t="shared" si="87"/>
        <v>1.52772073277274</v>
      </c>
      <c r="K5551" t="str" cm="1">
        <f t="array" ref="K5551">INDEX($P$6:$P$13,MATCH(MIN(ABS(MOD(J5551 - $Q$6:$Q$13 + PI(), 2*PI()) - PI())),ABS(MOD(J5551 - $Q$6:$Q$13 + PI(), 2*PI()) - PI()),0))</f>
        <v>E</v>
      </c>
      <c r="L5551">
        <v>3.4354812387209499</v>
      </c>
      <c r="M5551">
        <v>8.9592640135023291</v>
      </c>
      <c r="N5551">
        <v>1.6502190695868499</v>
      </c>
    </row>
    <row r="5552" spans="1:14" x14ac:dyDescent="0.3">
      <c r="A5552">
        <v>1724047</v>
      </c>
      <c r="B5552">
        <v>2024</v>
      </c>
      <c r="C5552">
        <v>8</v>
      </c>
      <c r="D5552">
        <v>19</v>
      </c>
      <c r="E5552">
        <v>900</v>
      </c>
      <c r="F5552">
        <v>-5.8069018554687499</v>
      </c>
      <c r="G5552">
        <v>-9.3445434570312499E-2</v>
      </c>
      <c r="H5552">
        <v>5.8076536749610304</v>
      </c>
      <c r="I5552">
        <v>1.5547055830487699</v>
      </c>
      <c r="J5552">
        <f t="shared" si="87"/>
        <v>1.5547055830487699</v>
      </c>
      <c r="K5552" t="str" cm="1">
        <f t="array" ref="K5552">INDEX($P$6:$P$13,MATCH(MIN(ABS(MOD(J5552 - $Q$6:$Q$13 + PI(), 2*PI()) - PI())),ABS(MOD(J5552 - $Q$6:$Q$13 + PI(), 2*PI()) - PI()),0))</f>
        <v>E</v>
      </c>
      <c r="L5552">
        <v>3.44547389258179</v>
      </c>
      <c r="M5552">
        <v>8.9379720687866193</v>
      </c>
      <c r="N5552">
        <v>1.6505989498562199</v>
      </c>
    </row>
    <row r="5553" spans="1:14" x14ac:dyDescent="0.3">
      <c r="A5553">
        <v>1724050</v>
      </c>
      <c r="B5553">
        <v>2024</v>
      </c>
      <c r="C5553">
        <v>8</v>
      </c>
      <c r="D5553">
        <v>19</v>
      </c>
      <c r="E5553">
        <v>1000</v>
      </c>
      <c r="F5553">
        <v>-5.2408331298828097</v>
      </c>
      <c r="G5553">
        <v>0.42940124511718702</v>
      </c>
      <c r="H5553">
        <v>5.2583949380571804</v>
      </c>
      <c r="I5553">
        <v>1.65254749286705</v>
      </c>
      <c r="J5553">
        <f t="shared" si="87"/>
        <v>1.65254749286705</v>
      </c>
      <c r="K5553" t="str" cm="1">
        <f t="array" ref="K5553">INDEX($P$6:$P$13,MATCH(MIN(ABS(MOD(J5553 - $Q$6:$Q$13 + PI(), 2*PI()) - PI())),ABS(MOD(J5553 - $Q$6:$Q$13 + PI(), 2*PI()) - PI()),0))</f>
        <v>E</v>
      </c>
      <c r="L5553">
        <v>3.5306735054501699</v>
      </c>
      <c r="M5553">
        <v>8.9630926979912608</v>
      </c>
      <c r="N5553">
        <v>1.6441357930501299</v>
      </c>
    </row>
    <row r="5554" spans="1:14" x14ac:dyDescent="0.3">
      <c r="A5554">
        <v>1724054</v>
      </c>
      <c r="B5554">
        <v>2024</v>
      </c>
      <c r="C5554">
        <v>8</v>
      </c>
      <c r="D5554">
        <v>19</v>
      </c>
      <c r="E5554">
        <v>1100</v>
      </c>
      <c r="F5554">
        <v>-5.4070983886718702</v>
      </c>
      <c r="G5554">
        <v>0.166972045898437</v>
      </c>
      <c r="H5554">
        <v>5.4096758358416901</v>
      </c>
      <c r="I5554">
        <v>1.6016666735657299</v>
      </c>
      <c r="J5554">
        <f t="shared" si="87"/>
        <v>1.6016666735657299</v>
      </c>
      <c r="K5554" t="str" cm="1">
        <f t="array" ref="K5554">INDEX($P$6:$P$13,MATCH(MIN(ABS(MOD(J5554 - $Q$6:$Q$13 + PI(), 2*PI()) - PI())),ABS(MOD(J5554 - $Q$6:$Q$13 + PI(), 2*PI()) - PI()),0))</f>
        <v>E</v>
      </c>
      <c r="L5554">
        <v>3.5703243048372801</v>
      </c>
      <c r="M5554">
        <v>8.9613415400187098</v>
      </c>
      <c r="N5554">
        <v>1.64039442274305</v>
      </c>
    </row>
    <row r="5555" spans="1:14" x14ac:dyDescent="0.3">
      <c r="A5555">
        <v>1724058</v>
      </c>
      <c r="B5555">
        <v>2024</v>
      </c>
      <c r="C5555">
        <v>8</v>
      </c>
      <c r="D5555">
        <v>19</v>
      </c>
      <c r="E5555">
        <v>1200</v>
      </c>
      <c r="F5555">
        <v>-5.5854852294921802</v>
      </c>
      <c r="G5555">
        <v>-0.13233886718749999</v>
      </c>
      <c r="H5555">
        <v>5.5870527852029301</v>
      </c>
      <c r="I5555">
        <v>1.5471074069998101</v>
      </c>
      <c r="J5555">
        <f t="shared" si="87"/>
        <v>1.5471074069998101</v>
      </c>
      <c r="K5555" t="str" cm="1">
        <f t="array" ref="K5555">INDEX($P$6:$P$13,MATCH(MIN(ABS(MOD(J5555 - $Q$6:$Q$13 + PI(), 2*PI()) - PI())),ABS(MOD(J5555 - $Q$6:$Q$13 + PI(), 2*PI()) - PI()),0))</f>
        <v>E</v>
      </c>
      <c r="L5555">
        <v>3.57335012928647</v>
      </c>
      <c r="M5555">
        <v>8.9382315741644902</v>
      </c>
      <c r="N5555">
        <v>1.63928127288818</v>
      </c>
    </row>
    <row r="5556" spans="1:14" x14ac:dyDescent="0.3">
      <c r="A5556">
        <v>1724061</v>
      </c>
      <c r="B5556">
        <v>2024</v>
      </c>
      <c r="C5556">
        <v>8</v>
      </c>
      <c r="D5556">
        <v>19</v>
      </c>
      <c r="E5556">
        <v>1300</v>
      </c>
      <c r="F5556">
        <v>-5.7402142333984303</v>
      </c>
      <c r="G5556">
        <v>-0.28919616699218698</v>
      </c>
      <c r="H5556">
        <v>5.7474945731434097</v>
      </c>
      <c r="I5556">
        <v>1.5204581606113501</v>
      </c>
      <c r="J5556">
        <f t="shared" si="87"/>
        <v>1.5204581606113501</v>
      </c>
      <c r="K5556" t="str" cm="1">
        <f t="array" ref="K5556">INDEX($P$6:$P$13,MATCH(MIN(ABS(MOD(J5556 - $Q$6:$Q$13 + PI(), 2*PI()) - PI())),ABS(MOD(J5556 - $Q$6:$Q$13 + PI(), 2*PI()) - PI()),0))</f>
        <v>E</v>
      </c>
      <c r="L5556">
        <v>3.5672975630770498</v>
      </c>
      <c r="M5556">
        <v>8.9028349982367594</v>
      </c>
      <c r="N5556">
        <v>1.6395104726155501</v>
      </c>
    </row>
    <row r="5557" spans="1:14" x14ac:dyDescent="0.3">
      <c r="A5557">
        <v>1724065</v>
      </c>
      <c r="B5557">
        <v>2024</v>
      </c>
      <c r="C5557">
        <v>8</v>
      </c>
      <c r="D5557">
        <v>19</v>
      </c>
      <c r="E5557">
        <v>1400</v>
      </c>
      <c r="F5557">
        <v>-5.8528845214843699</v>
      </c>
      <c r="G5557">
        <v>-0.30347412109374999</v>
      </c>
      <c r="H5557">
        <v>5.8607468605976303</v>
      </c>
      <c r="I5557">
        <v>1.5189923661000599</v>
      </c>
      <c r="J5557">
        <f t="shared" si="87"/>
        <v>1.5189923661000599</v>
      </c>
      <c r="K5557" t="str" cm="1">
        <f t="array" ref="K5557">INDEX($P$6:$P$13,MATCH(MIN(ABS(MOD(J5557 - $Q$6:$Q$13 + PI(), 2*PI()) - PI())),ABS(MOD(J5557 - $Q$6:$Q$13 + PI(), 2*PI()) - PI()),0))</f>
        <v>E</v>
      </c>
      <c r="L5557">
        <v>3.5538142447940899</v>
      </c>
      <c r="M5557">
        <v>8.8605257670084594</v>
      </c>
      <c r="N5557">
        <v>1.64062457614474</v>
      </c>
    </row>
    <row r="5558" spans="1:14" x14ac:dyDescent="0.3">
      <c r="A5558">
        <v>1724068</v>
      </c>
      <c r="B5558">
        <v>2024</v>
      </c>
      <c r="C5558">
        <v>8</v>
      </c>
      <c r="D5558">
        <v>19</v>
      </c>
      <c r="E5558">
        <v>1500</v>
      </c>
      <c r="F5558">
        <v>-5.9094567871093702</v>
      </c>
      <c r="G5558">
        <v>-7.4575805664062494E-2</v>
      </c>
      <c r="H5558">
        <v>5.9099273319985501</v>
      </c>
      <c r="I5558">
        <v>1.55817725708986</v>
      </c>
      <c r="J5558">
        <f t="shared" si="87"/>
        <v>1.55817725708986</v>
      </c>
      <c r="K5558" t="str" cm="1">
        <f t="array" ref="K5558">INDEX($P$6:$P$13,MATCH(MIN(ABS(MOD(J5558 - $Q$6:$Q$13 + PI(), 2*PI()) - PI())),ABS(MOD(J5558 - $Q$6:$Q$13 + PI(), 2*PI()) - PI()),0))</f>
        <v>E</v>
      </c>
      <c r="L5558">
        <v>3.5339666520914501</v>
      </c>
      <c r="M5558">
        <v>8.8176975250244105</v>
      </c>
      <c r="N5558">
        <v>1.64172140757242</v>
      </c>
    </row>
    <row r="5559" spans="1:14" x14ac:dyDescent="0.3">
      <c r="A5559">
        <v>1724072</v>
      </c>
      <c r="B5559">
        <v>2024</v>
      </c>
      <c r="C5559">
        <v>8</v>
      </c>
      <c r="D5559">
        <v>19</v>
      </c>
      <c r="E5559">
        <v>1600</v>
      </c>
      <c r="F5559">
        <v>-5.9096270751953099</v>
      </c>
      <c r="G5559">
        <v>0.27777893066406201</v>
      </c>
      <c r="H5559">
        <v>5.9161518998587503</v>
      </c>
      <c r="I5559">
        <v>1.61776623217931</v>
      </c>
      <c r="J5559">
        <f t="shared" si="87"/>
        <v>1.61776623217931</v>
      </c>
      <c r="K5559" t="str" cm="1">
        <f t="array" ref="K5559">INDEX($P$6:$P$13,MATCH(MIN(ABS(MOD(J5559 - $Q$6:$Q$13 + PI(), 2*PI()) - PI())),ABS(MOD(J5559 - $Q$6:$Q$13 + PI(), 2*PI()) - PI()),0))</f>
        <v>E</v>
      </c>
      <c r="L5559">
        <v>3.5160651199693702</v>
      </c>
      <c r="M5559">
        <v>8.7786622577243296</v>
      </c>
      <c r="N5559">
        <v>1.64212544759114</v>
      </c>
    </row>
    <row r="5560" spans="1:14" x14ac:dyDescent="0.3">
      <c r="A5560">
        <v>1724076</v>
      </c>
      <c r="B5560">
        <v>2024</v>
      </c>
      <c r="C5560">
        <v>8</v>
      </c>
      <c r="D5560">
        <v>19</v>
      </c>
      <c r="E5560">
        <v>1700</v>
      </c>
      <c r="F5560">
        <v>-5.8375909423828096</v>
      </c>
      <c r="G5560">
        <v>0.360066528320312</v>
      </c>
      <c r="H5560">
        <v>5.8486849731718697</v>
      </c>
      <c r="I5560">
        <v>1.6323989547264599</v>
      </c>
      <c r="J5560">
        <f t="shared" si="87"/>
        <v>1.6323989547264599</v>
      </c>
      <c r="K5560" t="str" cm="1">
        <f t="array" ref="K5560">INDEX($P$6:$P$13,MATCH(MIN(ABS(MOD(J5560 - $Q$6:$Q$13 + PI(), 2*PI()) - PI())),ABS(MOD(J5560 - $Q$6:$Q$13 + PI(), 2*PI()) - PI()),0))</f>
        <v>E</v>
      </c>
      <c r="L5560">
        <v>3.5166137015632501</v>
      </c>
      <c r="M5560">
        <v>8.74884033203125</v>
      </c>
      <c r="N5560">
        <v>1.6412276162041499</v>
      </c>
    </row>
    <row r="5561" spans="1:14" x14ac:dyDescent="0.3">
      <c r="A5561">
        <v>1724079</v>
      </c>
      <c r="B5561">
        <v>2024</v>
      </c>
      <c r="C5561">
        <v>8</v>
      </c>
      <c r="D5561">
        <v>19</v>
      </c>
      <c r="E5561">
        <v>1800</v>
      </c>
      <c r="F5561">
        <v>-5.63520202636718</v>
      </c>
      <c r="G5561">
        <v>0.18453674316406199</v>
      </c>
      <c r="H5561">
        <v>5.63822274192413</v>
      </c>
      <c r="I5561">
        <v>1.60353176742479</v>
      </c>
      <c r="J5561">
        <f t="shared" si="87"/>
        <v>1.60353176742479</v>
      </c>
      <c r="K5561" t="str" cm="1">
        <f t="array" ref="K5561">INDEX($P$6:$P$13,MATCH(MIN(ABS(MOD(J5561 - $Q$6:$Q$13 + PI(), 2*PI()) - PI())),ABS(MOD(J5561 - $Q$6:$Q$13 + PI(), 2*PI()) - PI()),0))</f>
        <v>E</v>
      </c>
      <c r="L5561">
        <v>3.5498408972197302</v>
      </c>
      <c r="M5561">
        <v>8.7342255910237601</v>
      </c>
      <c r="N5561">
        <v>1.63781950208875</v>
      </c>
    </row>
    <row r="5562" spans="1:14" x14ac:dyDescent="0.3">
      <c r="A5562">
        <v>1724083</v>
      </c>
      <c r="B5562">
        <v>2024</v>
      </c>
      <c r="C5562">
        <v>8</v>
      </c>
      <c r="D5562">
        <v>19</v>
      </c>
      <c r="E5562">
        <v>1900</v>
      </c>
      <c r="F5562">
        <v>-5.6291107177734299</v>
      </c>
      <c r="G5562">
        <v>-0.32625427246093702</v>
      </c>
      <c r="H5562">
        <v>5.6385573796185398</v>
      </c>
      <c r="I5562">
        <v>1.5129026899318201</v>
      </c>
      <c r="J5562">
        <f t="shared" si="87"/>
        <v>1.5129026899318201</v>
      </c>
      <c r="K5562" t="str" cm="1">
        <f t="array" ref="K5562">INDEX($P$6:$P$13,MATCH(MIN(ABS(MOD(J5562 - $Q$6:$Q$13 + PI(), 2*PI()) - PI())),ABS(MOD(J5562 - $Q$6:$Q$13 + PI(), 2*PI()) - PI()),0))</f>
        <v>E</v>
      </c>
      <c r="L5562">
        <v>3.6010097499587199</v>
      </c>
      <c r="M5562">
        <v>8.7259998321533203</v>
      </c>
      <c r="N5562">
        <v>1.6333652072482601</v>
      </c>
    </row>
    <row r="5563" spans="1:14" x14ac:dyDescent="0.3">
      <c r="A5563">
        <v>1724086</v>
      </c>
      <c r="B5563">
        <v>2024</v>
      </c>
      <c r="C5563">
        <v>8</v>
      </c>
      <c r="D5563">
        <v>19</v>
      </c>
      <c r="E5563">
        <v>2000</v>
      </c>
      <c r="F5563">
        <v>-5.6932110595703103</v>
      </c>
      <c r="G5563">
        <v>-0.63115722656249995</v>
      </c>
      <c r="H5563">
        <v>5.7280897001928803</v>
      </c>
      <c r="I5563">
        <v>1.46038579939862</v>
      </c>
      <c r="J5563">
        <f t="shared" si="87"/>
        <v>1.46038579939862</v>
      </c>
      <c r="K5563" t="str" cm="1">
        <f t="array" ref="K5563">INDEX($P$6:$P$13,MATCH(MIN(ABS(MOD(J5563 - $Q$6:$Q$13 + PI(), 2*PI()) - PI())),ABS(MOD(J5563 - $Q$6:$Q$13 + PI(), 2*PI()) - PI()),0))</f>
        <v>E</v>
      </c>
      <c r="L5563">
        <v>3.6439104048240498</v>
      </c>
      <c r="M5563">
        <v>8.7105808258056605</v>
      </c>
      <c r="N5563">
        <v>1.6297824647691499</v>
      </c>
    </row>
    <row r="5564" spans="1:14" x14ac:dyDescent="0.3">
      <c r="A5564">
        <v>1724090</v>
      </c>
      <c r="B5564">
        <v>2024</v>
      </c>
      <c r="C5564">
        <v>8</v>
      </c>
      <c r="D5564">
        <v>19</v>
      </c>
      <c r="E5564">
        <v>2100</v>
      </c>
      <c r="F5564">
        <v>-5.9251153564453096</v>
      </c>
      <c r="G5564">
        <v>-0.92641784667968696</v>
      </c>
      <c r="H5564">
        <v>5.9971028016727104</v>
      </c>
      <c r="I5564">
        <v>1.41569767619383</v>
      </c>
      <c r="J5564">
        <f t="shared" si="87"/>
        <v>1.41569767619383</v>
      </c>
      <c r="K5564" t="str" cm="1">
        <f t="array" ref="K5564">INDEX($P$6:$P$13,MATCH(MIN(ABS(MOD(J5564 - $Q$6:$Q$13 + PI(), 2*PI()) - PI())),ABS(MOD(J5564 - $Q$6:$Q$13 + PI(), 2*PI()) - PI()),0))</f>
        <v>E</v>
      </c>
      <c r="L5564">
        <v>3.6481674086451901</v>
      </c>
      <c r="M5564">
        <v>8.6767784754435198</v>
      </c>
      <c r="N5564">
        <v>1.62874995337592</v>
      </c>
    </row>
    <row r="5565" spans="1:14" x14ac:dyDescent="0.3">
      <c r="A5565">
        <v>1724094</v>
      </c>
      <c r="B5565">
        <v>2024</v>
      </c>
      <c r="C5565">
        <v>8</v>
      </c>
      <c r="D5565">
        <v>19</v>
      </c>
      <c r="E5565">
        <v>2200</v>
      </c>
      <c r="F5565">
        <v>-5.6513787841796796</v>
      </c>
      <c r="G5565">
        <v>-0.91351745605468704</v>
      </c>
      <c r="H5565">
        <v>5.7247354790237104</v>
      </c>
      <c r="I5565">
        <v>1.41053748100442</v>
      </c>
      <c r="J5565">
        <f t="shared" si="87"/>
        <v>1.41053748100442</v>
      </c>
      <c r="K5565" t="str" cm="1">
        <f t="array" ref="K5565">INDEX($P$6:$P$13,MATCH(MIN(ABS(MOD(J5565 - $Q$6:$Q$13 + PI(), 2*PI()) - PI())),ABS(MOD(J5565 - $Q$6:$Q$13 + PI(), 2*PI()) - PI()),0))</f>
        <v>E</v>
      </c>
      <c r="L5565">
        <v>3.70977250911058</v>
      </c>
      <c r="M5565">
        <v>8.6700539059109101</v>
      </c>
      <c r="N5565">
        <v>1.6247538460625499</v>
      </c>
    </row>
    <row r="5566" spans="1:14" x14ac:dyDescent="0.3">
      <c r="A5566">
        <v>1724097</v>
      </c>
      <c r="B5566">
        <v>2024</v>
      </c>
      <c r="C5566">
        <v>8</v>
      </c>
      <c r="D5566">
        <v>19</v>
      </c>
      <c r="E5566">
        <v>2300</v>
      </c>
      <c r="F5566">
        <v>-5.8749737548828103</v>
      </c>
      <c r="G5566">
        <v>-0.92721008300781205</v>
      </c>
      <c r="H5566">
        <v>5.94769158233622</v>
      </c>
      <c r="I5566">
        <v>1.4142637615479801</v>
      </c>
      <c r="J5566">
        <f t="shared" si="87"/>
        <v>1.4142637615479801</v>
      </c>
      <c r="K5566" t="str" cm="1">
        <f t="array" ref="K5566">INDEX($P$6:$P$13,MATCH(MIN(ABS(MOD(J5566 - $Q$6:$Q$13 + PI(), 2*PI()) - PI())),ABS(MOD(J5566 - $Q$6:$Q$13 + PI(), 2*PI()) - PI()),0))</f>
        <v>E</v>
      </c>
      <c r="L5566">
        <v>3.7233925363295</v>
      </c>
      <c r="M5566">
        <v>8.6385209825303804</v>
      </c>
      <c r="N5566">
        <v>1.6234331130981401</v>
      </c>
    </row>
    <row r="5567" spans="1:14" x14ac:dyDescent="0.3">
      <c r="A5567">
        <v>1724101</v>
      </c>
      <c r="B5567">
        <v>2024</v>
      </c>
      <c r="C5567">
        <v>8</v>
      </c>
      <c r="D5567">
        <v>19</v>
      </c>
      <c r="E5567">
        <v>0</v>
      </c>
      <c r="F5567">
        <v>-5.9238305664062496</v>
      </c>
      <c r="G5567">
        <v>-1.80660522460937</v>
      </c>
      <c r="H5567">
        <v>6.1931890829422303</v>
      </c>
      <c r="I5567">
        <v>1.27478390182498</v>
      </c>
      <c r="J5567">
        <f t="shared" si="87"/>
        <v>1.27478390182498</v>
      </c>
      <c r="K5567" t="str" cm="1">
        <f t="array" ref="K5567">INDEX($P$6:$P$13,MATCH(MIN(ABS(MOD(J5567 - $Q$6:$Q$13 + PI(), 2*PI()) - PI())),ABS(MOD(J5567 - $Q$6:$Q$13 + PI(), 2*PI()) - PI()),0))</f>
        <v>E</v>
      </c>
      <c r="L5567">
        <v>3.5565351372984702</v>
      </c>
      <c r="M5567">
        <v>9.08805359734429</v>
      </c>
      <c r="N5567">
        <v>1.5609748628404401</v>
      </c>
    </row>
    <row r="5568" spans="1:14" x14ac:dyDescent="0.3">
      <c r="A5568">
        <v>1724104</v>
      </c>
      <c r="B5568">
        <v>2024</v>
      </c>
      <c r="C5568">
        <v>8</v>
      </c>
      <c r="D5568">
        <v>19</v>
      </c>
      <c r="E5568">
        <v>100</v>
      </c>
      <c r="F5568">
        <v>-6.1152648925781197</v>
      </c>
      <c r="G5568">
        <v>-1.4781903076171801</v>
      </c>
      <c r="H5568">
        <v>6.2913838932250696</v>
      </c>
      <c r="I5568">
        <v>1.33362434848849</v>
      </c>
      <c r="J5568">
        <f t="shared" si="87"/>
        <v>1.33362434848849</v>
      </c>
      <c r="K5568" t="str" cm="1">
        <f t="array" ref="K5568">INDEX($P$6:$P$13,MATCH(MIN(ABS(MOD(J5568 - $Q$6:$Q$13 + PI(), 2*PI()) - PI())),ABS(MOD(J5568 - $Q$6:$Q$13 + PI(), 2*PI()) - PI()),0))</f>
        <v>E</v>
      </c>
      <c r="L5568">
        <v>3.4390992022431801</v>
      </c>
      <c r="M5568">
        <v>9.0796979268391897</v>
      </c>
      <c r="N5568">
        <v>1.60649151272243</v>
      </c>
    </row>
    <row r="5569" spans="1:14" x14ac:dyDescent="0.3">
      <c r="A5569">
        <v>1724108</v>
      </c>
      <c r="B5569">
        <v>2024</v>
      </c>
      <c r="C5569">
        <v>8</v>
      </c>
      <c r="D5569">
        <v>19</v>
      </c>
      <c r="E5569">
        <v>200</v>
      </c>
      <c r="F5569">
        <v>-6.0427874755859303</v>
      </c>
      <c r="G5569">
        <v>-1.2905480957031199</v>
      </c>
      <c r="H5569">
        <v>6.1790610016750298</v>
      </c>
      <c r="I5569">
        <v>1.3603889732094401</v>
      </c>
      <c r="J5569">
        <f t="shared" si="87"/>
        <v>1.3603889732094401</v>
      </c>
      <c r="K5569" t="str" cm="1">
        <f t="array" ref="K5569">INDEX($P$6:$P$13,MATCH(MIN(ABS(MOD(J5569 - $Q$6:$Q$13 + PI(), 2*PI()) - PI())),ABS(MOD(J5569 - $Q$6:$Q$13 + PI(), 2*PI()) - PI()),0))</f>
        <v>E</v>
      </c>
      <c r="L5569">
        <v>3.3644999470057102</v>
      </c>
      <c r="M5569">
        <v>9.0246632893880196</v>
      </c>
      <c r="N5569">
        <v>1.62272686428493</v>
      </c>
    </row>
    <row r="5570" spans="1:14" x14ac:dyDescent="0.3">
      <c r="A5570">
        <v>1724112</v>
      </c>
      <c r="B5570">
        <v>2024</v>
      </c>
      <c r="C5570">
        <v>8</v>
      </c>
      <c r="D5570">
        <v>20</v>
      </c>
      <c r="E5570">
        <v>300</v>
      </c>
      <c r="F5570">
        <v>-5.9823846435546804</v>
      </c>
      <c r="G5570">
        <v>0.33343994140625</v>
      </c>
      <c r="H5570">
        <v>5.99166990228633</v>
      </c>
      <c r="I5570">
        <v>1.6264756778023699</v>
      </c>
      <c r="J5570">
        <f t="shared" si="87"/>
        <v>1.6264756778023699</v>
      </c>
      <c r="K5570" t="str" cm="1">
        <f t="array" ref="K5570">INDEX($P$6:$P$13,MATCH(MIN(ABS(MOD(J5570 - $Q$6:$Q$13 + PI(), 2*PI()) - PI())),ABS(MOD(J5570 - $Q$6:$Q$13 + PI(), 2*PI()) - PI()),0))</f>
        <v>E</v>
      </c>
      <c r="L5570">
        <v>3.5873111594876401</v>
      </c>
      <c r="M5570">
        <v>8.4707579082912794</v>
      </c>
      <c r="N5570">
        <v>1.6234335369533901</v>
      </c>
    </row>
    <row r="5571" spans="1:14" x14ac:dyDescent="0.3">
      <c r="A5571">
        <v>1724115</v>
      </c>
      <c r="B5571">
        <v>2024</v>
      </c>
      <c r="C5571">
        <v>8</v>
      </c>
      <c r="D5571">
        <v>20</v>
      </c>
      <c r="E5571">
        <v>400</v>
      </c>
      <c r="F5571">
        <v>-5.7987017822265603</v>
      </c>
      <c r="G5571">
        <v>0.58307067871093698</v>
      </c>
      <c r="H5571">
        <v>5.8279424993362703</v>
      </c>
      <c r="I5571">
        <v>1.67101141864642</v>
      </c>
      <c r="J5571">
        <f t="shared" ref="J5571:J5634" si="88">IF(I5571&lt;0,I5571+2*PI(),I5571)</f>
        <v>1.67101141864642</v>
      </c>
      <c r="K5571" t="str" cm="1">
        <f t="array" ref="K5571">INDEX($P$6:$P$13,MATCH(MIN(ABS(MOD(J5571 - $Q$6:$Q$13 + PI(), 2*PI()) - PI())),ABS(MOD(J5571 - $Q$6:$Q$13 + PI(), 2*PI()) - PI()),0))</f>
        <v>E</v>
      </c>
      <c r="L5571">
        <v>3.70408630509512</v>
      </c>
      <c r="M5571">
        <v>8.4537873797946492</v>
      </c>
      <c r="N5571">
        <v>1.61821068657769</v>
      </c>
    </row>
    <row r="5572" spans="1:14" x14ac:dyDescent="0.3">
      <c r="A5572">
        <v>1724119</v>
      </c>
      <c r="B5572">
        <v>2024</v>
      </c>
      <c r="C5572">
        <v>8</v>
      </c>
      <c r="D5572">
        <v>20</v>
      </c>
      <c r="E5572">
        <v>500</v>
      </c>
      <c r="F5572">
        <v>-5.5690802001953097</v>
      </c>
      <c r="G5572">
        <v>0.76377929687500001</v>
      </c>
      <c r="H5572">
        <v>5.62121099857871</v>
      </c>
      <c r="I5572">
        <v>1.7070924332553099</v>
      </c>
      <c r="J5572">
        <f t="shared" si="88"/>
        <v>1.7070924332553099</v>
      </c>
      <c r="K5572" t="str" cm="1">
        <f t="array" ref="K5572">INDEX($P$6:$P$13,MATCH(MIN(ABS(MOD(J5572 - $Q$6:$Q$13 + PI(), 2*PI()) - PI())),ABS(MOD(J5572 - $Q$6:$Q$13 + PI(), 2*PI()) - PI()),0))</f>
        <v>E</v>
      </c>
      <c r="L5572">
        <v>3.8011698600584798</v>
      </c>
      <c r="M5572">
        <v>8.4444001515706297</v>
      </c>
      <c r="N5572">
        <v>1.6105669869316901</v>
      </c>
    </row>
    <row r="5573" spans="1:14" x14ac:dyDescent="0.3">
      <c r="A5573">
        <v>1724122</v>
      </c>
      <c r="B5573">
        <v>2024</v>
      </c>
      <c r="C5573">
        <v>8</v>
      </c>
      <c r="D5573">
        <v>20</v>
      </c>
      <c r="E5573">
        <v>600</v>
      </c>
      <c r="F5573">
        <v>-5.3257885742187501</v>
      </c>
      <c r="G5573">
        <v>0.80379394531250004</v>
      </c>
      <c r="H5573">
        <v>5.3861032893734899</v>
      </c>
      <c r="I5573">
        <v>1.7205906692566499</v>
      </c>
      <c r="J5573">
        <f t="shared" si="88"/>
        <v>1.7205906692566499</v>
      </c>
      <c r="K5573" t="str" cm="1">
        <f t="array" ref="K5573">INDEX($P$6:$P$13,MATCH(MIN(ABS(MOD(J5573 - $Q$6:$Q$13 + PI(), 2*PI()) - PI())),ABS(MOD(J5573 - $Q$6:$Q$13 + PI(), 2*PI()) - PI()),0))</f>
        <v>E</v>
      </c>
      <c r="L5573">
        <v>3.8875187157092701</v>
      </c>
      <c r="M5573">
        <v>8.4401731491088796</v>
      </c>
      <c r="N5573">
        <v>1.6011992560492601</v>
      </c>
    </row>
    <row r="5574" spans="1:14" x14ac:dyDescent="0.3">
      <c r="A5574">
        <v>1724126</v>
      </c>
      <c r="B5574">
        <v>2024</v>
      </c>
      <c r="C5574">
        <v>8</v>
      </c>
      <c r="D5574">
        <v>20</v>
      </c>
      <c r="E5574">
        <v>700</v>
      </c>
      <c r="F5574">
        <v>-5.1457672119140598</v>
      </c>
      <c r="G5574">
        <v>0.81166137695312501</v>
      </c>
      <c r="H5574">
        <v>5.2093871415020798</v>
      </c>
      <c r="I5574">
        <v>1.7272411702714301</v>
      </c>
      <c r="J5574">
        <f t="shared" si="88"/>
        <v>1.7272411702714301</v>
      </c>
      <c r="K5574" t="str" cm="1">
        <f t="array" ref="K5574">INDEX($P$6:$P$13,MATCH(MIN(ABS(MOD(J5574 - $Q$6:$Q$13 + PI(), 2*PI()) - PI())),ABS(MOD(J5574 - $Q$6:$Q$13 + PI(), 2*PI()) - PI()),0))</f>
        <v>E</v>
      </c>
      <c r="L5574">
        <v>3.96468120431458</v>
      </c>
      <c r="M5574">
        <v>8.4389992819892008</v>
      </c>
      <c r="N5574">
        <v>1.5905758539835599</v>
      </c>
    </row>
    <row r="5575" spans="1:14" x14ac:dyDescent="0.3">
      <c r="A5575">
        <v>1724130</v>
      </c>
      <c r="B5575">
        <v>2024</v>
      </c>
      <c r="C5575">
        <v>8</v>
      </c>
      <c r="D5575">
        <v>20</v>
      </c>
      <c r="E5575">
        <v>800</v>
      </c>
      <c r="F5575">
        <v>-5.1144042968749996</v>
      </c>
      <c r="G5575">
        <v>0.85299133300781205</v>
      </c>
      <c r="H5575">
        <v>5.1850482665140003</v>
      </c>
      <c r="I5575">
        <v>1.7360573620614099</v>
      </c>
      <c r="J5575">
        <f t="shared" si="88"/>
        <v>1.7360573620614099</v>
      </c>
      <c r="K5575" t="str" cm="1">
        <f t="array" ref="K5575">INDEX($P$6:$P$13,MATCH(MIN(ABS(MOD(J5575 - $Q$6:$Q$13 + PI(), 2*PI()) - PI())),ABS(MOD(J5575 - $Q$6:$Q$13 + PI(), 2*PI()) - PI()),0))</f>
        <v>E</v>
      </c>
      <c r="L5575">
        <v>4.0233977514896404</v>
      </c>
      <c r="M5575">
        <v>8.4353791342841191</v>
      </c>
      <c r="N5575">
        <v>1.57989279429117</v>
      </c>
    </row>
    <row r="5576" spans="1:14" x14ac:dyDescent="0.3">
      <c r="A5576">
        <v>1724133</v>
      </c>
      <c r="B5576">
        <v>2024</v>
      </c>
      <c r="C5576">
        <v>8</v>
      </c>
      <c r="D5576">
        <v>20</v>
      </c>
      <c r="E5576">
        <v>900</v>
      </c>
      <c r="F5576">
        <v>-5.2150384521484296</v>
      </c>
      <c r="G5576">
        <v>0.865452880859375</v>
      </c>
      <c r="H5576">
        <v>5.28636309255943</v>
      </c>
      <c r="I5576">
        <v>1.73525084501549</v>
      </c>
      <c r="J5576">
        <f t="shared" si="88"/>
        <v>1.73525084501549</v>
      </c>
      <c r="K5576" t="str" cm="1">
        <f t="array" ref="K5576">INDEX($P$6:$P$13,MATCH(MIN(ABS(MOD(J5576 - $Q$6:$Q$13 + PI(), 2*PI()) - PI())),ABS(MOD(J5576 - $Q$6:$Q$13 + PI(), 2*PI()) - PI()),0))</f>
        <v>E</v>
      </c>
      <c r="L5576">
        <v>4.0509083535035604</v>
      </c>
      <c r="M5576">
        <v>8.4187618891398106</v>
      </c>
      <c r="N5576">
        <v>1.5708620283338699</v>
      </c>
    </row>
    <row r="5577" spans="1:14" x14ac:dyDescent="0.3">
      <c r="A5577">
        <v>1724137</v>
      </c>
      <c r="B5577">
        <v>2024</v>
      </c>
      <c r="C5577">
        <v>8</v>
      </c>
      <c r="D5577">
        <v>20</v>
      </c>
      <c r="E5577">
        <v>1000</v>
      </c>
      <c r="F5577">
        <v>-4.5314685058593698</v>
      </c>
      <c r="G5577">
        <v>0.31484313964843702</v>
      </c>
      <c r="H5577">
        <v>4.5423928740454702</v>
      </c>
      <c r="I5577">
        <v>1.64016412229125</v>
      </c>
      <c r="J5577">
        <f t="shared" si="88"/>
        <v>1.64016412229125</v>
      </c>
      <c r="K5577" t="str" cm="1">
        <f t="array" ref="K5577">INDEX($P$6:$P$13,MATCH(MIN(ABS(MOD(J5577 - $Q$6:$Q$13 + PI(), 2*PI()) - PI())),ABS(MOD(J5577 - $Q$6:$Q$13 + PI(), 2*PI()) - PI()),0))</f>
        <v>E</v>
      </c>
      <c r="L5577">
        <v>4.1395747215256096</v>
      </c>
      <c r="M5577">
        <v>8.4473240110609193</v>
      </c>
      <c r="N5577">
        <v>1.55513837602403</v>
      </c>
    </row>
    <row r="5578" spans="1:14" x14ac:dyDescent="0.3">
      <c r="A5578">
        <v>1724140</v>
      </c>
      <c r="B5578">
        <v>2024</v>
      </c>
      <c r="C5578">
        <v>8</v>
      </c>
      <c r="D5578">
        <v>20</v>
      </c>
      <c r="E5578">
        <v>1100</v>
      </c>
      <c r="F5578">
        <v>-4.6154309082031197</v>
      </c>
      <c r="G5578">
        <v>0.112550659179687</v>
      </c>
      <c r="H5578">
        <v>4.6168030193282501</v>
      </c>
      <c r="I5578">
        <v>1.5951772263114099</v>
      </c>
      <c r="J5578">
        <f t="shared" si="88"/>
        <v>1.5951772263114099</v>
      </c>
      <c r="K5578" t="str" cm="1">
        <f t="array" ref="K5578">INDEX($P$6:$P$13,MATCH(MIN(ABS(MOD(J5578 - $Q$6:$Q$13 + PI(), 2*PI()) - PI())),ABS(MOD(J5578 - $Q$6:$Q$13 + PI(), 2*PI()) - PI()),0))</f>
        <v>E</v>
      </c>
      <c r="L5578">
        <v>4.2138542494788798</v>
      </c>
      <c r="M5578">
        <v>8.4607500500149193</v>
      </c>
      <c r="N5578">
        <v>1.5417088402642101</v>
      </c>
    </row>
    <row r="5579" spans="1:14" x14ac:dyDescent="0.3">
      <c r="A5579">
        <v>1724144</v>
      </c>
      <c r="B5579">
        <v>2024</v>
      </c>
      <c r="C5579">
        <v>8</v>
      </c>
      <c r="D5579">
        <v>20</v>
      </c>
      <c r="E5579">
        <v>1200</v>
      </c>
      <c r="F5579">
        <v>-4.7576367187499997</v>
      </c>
      <c r="G5579">
        <v>0.22398437500000001</v>
      </c>
      <c r="H5579">
        <v>4.7629062711586503</v>
      </c>
      <c r="I5579">
        <v>1.6178405057609</v>
      </c>
      <c r="J5579">
        <f t="shared" si="88"/>
        <v>1.6178405057609</v>
      </c>
      <c r="K5579" t="str" cm="1">
        <f t="array" ref="K5579">INDEX($P$6:$P$13,MATCH(MIN(ABS(MOD(J5579 - $Q$6:$Q$13 + PI(), 2*PI()) - PI())),ABS(MOD(J5579 - $Q$6:$Q$13 + PI(), 2*PI()) - PI()),0))</f>
        <v>E</v>
      </c>
      <c r="L5579">
        <v>4.2598812187385402</v>
      </c>
      <c r="M5579">
        <v>8.4592754575941296</v>
      </c>
      <c r="N5579">
        <v>1.5299828847249299</v>
      </c>
    </row>
    <row r="5580" spans="1:14" x14ac:dyDescent="0.3">
      <c r="A5580">
        <v>1724148</v>
      </c>
      <c r="B5580">
        <v>2024</v>
      </c>
      <c r="C5580">
        <v>8</v>
      </c>
      <c r="D5580">
        <v>20</v>
      </c>
      <c r="E5580">
        <v>1300</v>
      </c>
      <c r="F5580">
        <v>-4.7342724609375004</v>
      </c>
      <c r="G5580">
        <v>0.240979614257812</v>
      </c>
      <c r="H5580">
        <v>4.7404015556573897</v>
      </c>
      <c r="I5580">
        <v>1.62165352174791</v>
      </c>
      <c r="J5580">
        <f t="shared" si="88"/>
        <v>1.62165352174791</v>
      </c>
      <c r="K5580" t="str" cm="1">
        <f t="array" ref="K5580">INDEX($P$6:$P$13,MATCH(MIN(ABS(MOD(J5580 - $Q$6:$Q$13 + PI(), 2*PI()) - PI())),ABS(MOD(J5580 - $Q$6:$Q$13 + PI(), 2*PI()) - PI()),0))</f>
        <v>E</v>
      </c>
      <c r="L5580">
        <v>4.2878251762431603</v>
      </c>
      <c r="M5580">
        <v>8.5334707895914708</v>
      </c>
      <c r="N5580">
        <v>1.55194399091932</v>
      </c>
    </row>
    <row r="5581" spans="1:14" x14ac:dyDescent="0.3">
      <c r="A5581">
        <v>1724151</v>
      </c>
      <c r="B5581">
        <v>2024</v>
      </c>
      <c r="C5581">
        <v>8</v>
      </c>
      <c r="D5581">
        <v>20</v>
      </c>
      <c r="E5581">
        <v>1400</v>
      </c>
      <c r="F5581">
        <v>-4.7472170639037996</v>
      </c>
      <c r="G5581">
        <v>-2.3339843750000001E-3</v>
      </c>
      <c r="H5581">
        <v>4.7472176376591904</v>
      </c>
      <c r="I5581">
        <v>1.5703046736525299</v>
      </c>
      <c r="J5581">
        <f t="shared" si="88"/>
        <v>1.5703046736525299</v>
      </c>
      <c r="K5581" t="str" cm="1">
        <f t="array" ref="K5581">INDEX($P$6:$P$13,MATCH(MIN(ABS(MOD(J5581 - $Q$6:$Q$13 + PI(), 2*PI()) - PI())),ABS(MOD(J5581 - $Q$6:$Q$13 + PI(), 2*PI()) - PI()),0))</f>
        <v>E</v>
      </c>
      <c r="L5581">
        <v>4.3599674582402796</v>
      </c>
      <c r="M5581">
        <v>8.5302360322740292</v>
      </c>
      <c r="N5581">
        <v>1.54043345981174</v>
      </c>
    </row>
    <row r="5582" spans="1:14" x14ac:dyDescent="0.3">
      <c r="A5582">
        <v>1724155</v>
      </c>
      <c r="B5582">
        <v>2024</v>
      </c>
      <c r="C5582">
        <v>8</v>
      </c>
      <c r="D5582">
        <v>20</v>
      </c>
      <c r="E5582">
        <v>1500</v>
      </c>
      <c r="F5582">
        <v>-4.6189739990234298</v>
      </c>
      <c r="G5582">
        <v>-0.31695434570312497</v>
      </c>
      <c r="H5582">
        <v>4.6298359431965403</v>
      </c>
      <c r="I5582">
        <v>1.5022836518971801</v>
      </c>
      <c r="J5582">
        <f t="shared" si="88"/>
        <v>1.5022836518971801</v>
      </c>
      <c r="K5582" t="str" cm="1">
        <f t="array" ref="K5582">INDEX($P$6:$P$13,MATCH(MIN(ABS(MOD(J5582 - $Q$6:$Q$13 + PI(), 2*PI()) - PI())),ABS(MOD(J5582 - $Q$6:$Q$13 + PI(), 2*PI()) - PI()),0))</f>
        <v>E</v>
      </c>
      <c r="L5582">
        <v>4.4325249566420197</v>
      </c>
      <c r="M5582">
        <v>8.5249775780571806</v>
      </c>
      <c r="N5582">
        <v>1.52876959906684</v>
      </c>
    </row>
    <row r="5583" spans="1:14" x14ac:dyDescent="0.3">
      <c r="A5583">
        <v>1724158</v>
      </c>
      <c r="B5583">
        <v>2024</v>
      </c>
      <c r="C5583">
        <v>8</v>
      </c>
      <c r="D5583">
        <v>20</v>
      </c>
      <c r="E5583">
        <v>1600</v>
      </c>
      <c r="F5583">
        <v>-4.5640185546875003</v>
      </c>
      <c r="G5583">
        <v>-0.66620666503906201</v>
      </c>
      <c r="H5583">
        <v>4.6123851409085699</v>
      </c>
      <c r="I5583">
        <v>1.4258506805870099</v>
      </c>
      <c r="J5583">
        <f t="shared" si="88"/>
        <v>1.4258506805870099</v>
      </c>
      <c r="K5583" t="str" cm="1">
        <f t="array" ref="K5583">INDEX($P$6:$P$13,MATCH(MIN(ABS(MOD(J5583 - $Q$6:$Q$13 + PI(), 2*PI()) - PI())),ABS(MOD(J5583 - $Q$6:$Q$13 + PI(), 2*PI()) - PI()),0))</f>
        <v>E</v>
      </c>
      <c r="L5583">
        <v>4.5077684305471797</v>
      </c>
      <c r="M5583">
        <v>8.5198064380221901</v>
      </c>
      <c r="N5583">
        <v>1.5162588755289701</v>
      </c>
    </row>
    <row r="5584" spans="1:14" x14ac:dyDescent="0.3">
      <c r="A5584">
        <v>1724162</v>
      </c>
      <c r="B5584">
        <v>2024</v>
      </c>
      <c r="C5584">
        <v>8</v>
      </c>
      <c r="D5584">
        <v>20</v>
      </c>
      <c r="E5584">
        <v>1700</v>
      </c>
      <c r="F5584">
        <v>-4.5195233154296801</v>
      </c>
      <c r="G5584">
        <v>-1.0458251953125</v>
      </c>
      <c r="H5584">
        <v>4.6389483008396297</v>
      </c>
      <c r="I5584">
        <v>1.3433971100122</v>
      </c>
      <c r="J5584">
        <f t="shared" si="88"/>
        <v>1.3433971100122</v>
      </c>
      <c r="K5584" t="str" cm="1">
        <f t="array" ref="K5584">INDEX($P$6:$P$13,MATCH(MIN(ABS(MOD(J5584 - $Q$6:$Q$13 + PI(), 2*PI()) - PI())),ABS(MOD(J5584 - $Q$6:$Q$13 + PI(), 2*PI()) - PI()),0))</f>
        <v>E</v>
      </c>
      <c r="L5584">
        <v>4.57954467584781</v>
      </c>
      <c r="M5584">
        <v>8.5069304572211308</v>
      </c>
      <c r="N5584">
        <v>1.50399706098768</v>
      </c>
    </row>
    <row r="5585" spans="1:14" x14ac:dyDescent="0.3">
      <c r="A5585">
        <v>1724166</v>
      </c>
      <c r="B5585">
        <v>2024</v>
      </c>
      <c r="C5585">
        <v>8</v>
      </c>
      <c r="D5585">
        <v>20</v>
      </c>
      <c r="E5585">
        <v>1800</v>
      </c>
      <c r="F5585">
        <v>-4.6083386230468699</v>
      </c>
      <c r="G5585">
        <v>-1.2581225585937501</v>
      </c>
      <c r="H5585">
        <v>4.7769924887012296</v>
      </c>
      <c r="I5585">
        <v>1.3042811364051801</v>
      </c>
      <c r="J5585">
        <f t="shared" si="88"/>
        <v>1.3042811364051801</v>
      </c>
      <c r="K5585" t="str" cm="1">
        <f t="array" ref="K5585">INDEX($P$6:$P$13,MATCH(MIN(ABS(MOD(J5585 - $Q$6:$Q$13 + PI(), 2*PI()) - PI())),ABS(MOD(J5585 - $Q$6:$Q$13 + PI(), 2*PI()) - PI()),0))</f>
        <v>E</v>
      </c>
      <c r="L5585">
        <v>4.6491072424690101</v>
      </c>
      <c r="M5585">
        <v>8.4821527269151407</v>
      </c>
      <c r="N5585">
        <v>1.49262142181396</v>
      </c>
    </row>
    <row r="5586" spans="1:14" x14ac:dyDescent="0.3">
      <c r="A5586">
        <v>1724169</v>
      </c>
      <c r="B5586">
        <v>2024</v>
      </c>
      <c r="C5586">
        <v>8</v>
      </c>
      <c r="D5586">
        <v>20</v>
      </c>
      <c r="E5586">
        <v>1900</v>
      </c>
      <c r="F5586">
        <v>-4.79055053710937</v>
      </c>
      <c r="G5586">
        <v>-1.5194683837890599</v>
      </c>
      <c r="H5586">
        <v>5.02574955782055</v>
      </c>
      <c r="I5586">
        <v>1.2636532307786701</v>
      </c>
      <c r="J5586">
        <f t="shared" si="88"/>
        <v>1.2636532307786701</v>
      </c>
      <c r="K5586" t="str" cm="1">
        <f t="array" ref="K5586">INDEX($P$6:$P$13,MATCH(MIN(ABS(MOD(J5586 - $Q$6:$Q$13 + PI(), 2*PI()) - PI())),ABS(MOD(J5586 - $Q$6:$Q$13 + PI(), 2*PI()) - PI()),0))</f>
        <v>E</v>
      </c>
      <c r="L5586">
        <v>4.7203472158981299</v>
      </c>
      <c r="M5586">
        <v>8.4418524636162608</v>
      </c>
      <c r="N5586">
        <v>1.4828769895765499</v>
      </c>
    </row>
    <row r="5587" spans="1:14" x14ac:dyDescent="0.3">
      <c r="A5587">
        <v>1724173</v>
      </c>
      <c r="B5587">
        <v>2024</v>
      </c>
      <c r="C5587">
        <v>8</v>
      </c>
      <c r="D5587">
        <v>20</v>
      </c>
      <c r="E5587">
        <v>2000</v>
      </c>
      <c r="F5587">
        <v>-5.0975415039062497</v>
      </c>
      <c r="G5587">
        <v>-1.57680541992187</v>
      </c>
      <c r="H5587">
        <v>5.3358452672788204</v>
      </c>
      <c r="I5587">
        <v>1.2708050910664199</v>
      </c>
      <c r="J5587">
        <f t="shared" si="88"/>
        <v>1.2708050910664199</v>
      </c>
      <c r="K5587" t="str" cm="1">
        <f t="array" ref="K5587">INDEX($P$6:$P$13,MATCH(MIN(ABS(MOD(J5587 - $Q$6:$Q$13 + PI(), 2*PI()) - PI())),ABS(MOD(J5587 - $Q$6:$Q$13 + PI(), 2*PI()) - PI()),0))</f>
        <v>E</v>
      </c>
      <c r="L5587">
        <v>4.8104008837133696</v>
      </c>
      <c r="M5587">
        <v>8.38098504808214</v>
      </c>
      <c r="N5587">
        <v>1.47583495246039</v>
      </c>
    </row>
    <row r="5588" spans="1:14" x14ac:dyDescent="0.3">
      <c r="A5588">
        <v>1724176</v>
      </c>
      <c r="B5588">
        <v>2024</v>
      </c>
      <c r="C5588">
        <v>8</v>
      </c>
      <c r="D5588">
        <v>20</v>
      </c>
      <c r="E5588">
        <v>2100</v>
      </c>
      <c r="F5588">
        <v>-5.4153363037109301</v>
      </c>
      <c r="G5588">
        <v>-1.4382910156249999</v>
      </c>
      <c r="H5588">
        <v>5.6030838230314899</v>
      </c>
      <c r="I5588">
        <v>1.3111938976019299</v>
      </c>
      <c r="J5588">
        <f t="shared" si="88"/>
        <v>1.3111938976019299</v>
      </c>
      <c r="K5588" t="str" cm="1">
        <f t="array" ref="K5588">INDEX($P$6:$P$13,MATCH(MIN(ABS(MOD(J5588 - $Q$6:$Q$13 + PI(), 2*PI()) - PI())),ABS(MOD(J5588 - $Q$6:$Q$13 + PI(), 2*PI()) - PI()),0))</f>
        <v>E</v>
      </c>
      <c r="L5588">
        <v>4.9683265730804997</v>
      </c>
      <c r="M5588">
        <v>8.2963989045884805</v>
      </c>
      <c r="N5588">
        <v>1.4721694522433799</v>
      </c>
    </row>
    <row r="5589" spans="1:14" x14ac:dyDescent="0.3">
      <c r="A5589">
        <v>1724180</v>
      </c>
      <c r="B5589">
        <v>2024</v>
      </c>
      <c r="C5589">
        <v>8</v>
      </c>
      <c r="D5589">
        <v>20</v>
      </c>
      <c r="E5589">
        <v>2200</v>
      </c>
      <c r="F5589">
        <v>-5.2758721923828098</v>
      </c>
      <c r="G5589">
        <v>-0.91632934570312496</v>
      </c>
      <c r="H5589">
        <v>5.35485638090835</v>
      </c>
      <c r="I5589">
        <v>1.39882880427686</v>
      </c>
      <c r="J5589">
        <f t="shared" si="88"/>
        <v>1.39882880427686</v>
      </c>
      <c r="K5589" t="str" cm="1">
        <f t="array" ref="K5589">INDEX($P$6:$P$13,MATCH(MIN(ABS(MOD(J5589 - $Q$6:$Q$13 + PI(), 2*PI()) - PI())),ABS(MOD(J5589 - $Q$6:$Q$13 + PI(), 2*PI()) - PI()),0))</f>
        <v>E</v>
      </c>
      <c r="L5589">
        <v>3.7653207282133501</v>
      </c>
      <c r="M5589">
        <v>8.2377867168850294</v>
      </c>
      <c r="N5589">
        <v>1.4656212594774001</v>
      </c>
    </row>
    <row r="5590" spans="1:14" x14ac:dyDescent="0.3">
      <c r="A5590">
        <v>1724184</v>
      </c>
      <c r="B5590">
        <v>2024</v>
      </c>
      <c r="C5590">
        <v>8</v>
      </c>
      <c r="D5590">
        <v>20</v>
      </c>
      <c r="E5590">
        <v>2300</v>
      </c>
      <c r="F5590">
        <v>-5.3798986816406202</v>
      </c>
      <c r="G5590">
        <v>-0.87458374023437502</v>
      </c>
      <c r="H5590">
        <v>5.4505235109483596</v>
      </c>
      <c r="I5590">
        <v>1.40964100261017</v>
      </c>
      <c r="J5590">
        <f t="shared" si="88"/>
        <v>1.40964100261017</v>
      </c>
      <c r="K5590" t="str" cm="1">
        <f t="array" ref="K5590">INDEX($P$6:$P$13,MATCH(MIN(ABS(MOD(J5590 - $Q$6:$Q$13 + PI(), 2*PI()) - PI())),ABS(MOD(J5590 - $Q$6:$Q$13 + PI(), 2*PI()) - PI()),0))</f>
        <v>E</v>
      </c>
      <c r="L5590">
        <v>3.3509881920804401</v>
      </c>
      <c r="M5590">
        <v>8.1706488927205392</v>
      </c>
      <c r="N5590">
        <v>1.46033244662814</v>
      </c>
    </row>
    <row r="5591" spans="1:14" x14ac:dyDescent="0.3">
      <c r="A5591">
        <v>1724187</v>
      </c>
      <c r="B5591">
        <v>2024</v>
      </c>
      <c r="C5591">
        <v>8</v>
      </c>
      <c r="D5591">
        <v>20</v>
      </c>
      <c r="E5591">
        <v>0</v>
      </c>
      <c r="F5591">
        <v>-6.0876434326171802</v>
      </c>
      <c r="G5591">
        <v>-0.68578125000000001</v>
      </c>
      <c r="H5591">
        <v>6.1261487482380499</v>
      </c>
      <c r="I5591">
        <v>1.4586179086287601</v>
      </c>
      <c r="J5591">
        <f t="shared" si="88"/>
        <v>1.4586179086287601</v>
      </c>
      <c r="K5591" t="str" cm="1">
        <f t="array" ref="K5591">INDEX($P$6:$P$13,MATCH(MIN(ABS(MOD(J5591 - $Q$6:$Q$13 + PI(), 2*PI()) - PI())),ABS(MOD(J5591 - $Q$6:$Q$13 + PI(), 2*PI()) - PI()),0))</f>
        <v>E</v>
      </c>
      <c r="L5591">
        <v>3.6561297276723002</v>
      </c>
      <c r="M5591">
        <v>8.5863534079657597</v>
      </c>
      <c r="N5591">
        <v>1.6252724329630499</v>
      </c>
    </row>
    <row r="5592" spans="1:14" x14ac:dyDescent="0.3">
      <c r="A5592">
        <v>1724191</v>
      </c>
      <c r="B5592">
        <v>2024</v>
      </c>
      <c r="C5592">
        <v>8</v>
      </c>
      <c r="D5592">
        <v>20</v>
      </c>
      <c r="E5592">
        <v>100</v>
      </c>
      <c r="F5592">
        <v>-6.1500299072265596</v>
      </c>
      <c r="G5592">
        <v>-0.33002807617187502</v>
      </c>
      <c r="H5592">
        <v>6.1588786634291504</v>
      </c>
      <c r="I5592">
        <v>1.51718490808941</v>
      </c>
      <c r="J5592">
        <f t="shared" si="88"/>
        <v>1.51718490808941</v>
      </c>
      <c r="K5592" t="str" cm="1">
        <f t="array" ref="K5592">INDEX($P$6:$P$13,MATCH(MIN(ABS(MOD(J5592 - $Q$6:$Q$13 + PI(), 2*PI()) - PI())),ABS(MOD(J5592 - $Q$6:$Q$13 + PI(), 2*PI()) - PI()),0))</f>
        <v>E</v>
      </c>
      <c r="L5592">
        <v>3.5795551170822901</v>
      </c>
      <c r="M5592">
        <v>8.5378044976128393</v>
      </c>
      <c r="N5592">
        <v>1.62653721703423</v>
      </c>
    </row>
    <row r="5593" spans="1:14" x14ac:dyDescent="0.3">
      <c r="A5593">
        <v>1724194</v>
      </c>
      <c r="B5593">
        <v>2024</v>
      </c>
      <c r="C5593">
        <v>8</v>
      </c>
      <c r="D5593">
        <v>20</v>
      </c>
      <c r="E5593">
        <v>200</v>
      </c>
      <c r="F5593">
        <v>-6.1128674316406197</v>
      </c>
      <c r="G5593">
        <v>1.31201171875E-2</v>
      </c>
      <c r="H5593">
        <v>6.1128815115530903</v>
      </c>
      <c r="I5593">
        <v>1.57294263492077</v>
      </c>
      <c r="J5593">
        <f t="shared" si="88"/>
        <v>1.57294263492077</v>
      </c>
      <c r="K5593" t="str" cm="1">
        <f t="array" ref="K5593">INDEX($P$6:$P$13,MATCH(MIN(ABS(MOD(J5593 - $Q$6:$Q$13 + PI(), 2*PI()) - PI())),ABS(MOD(J5593 - $Q$6:$Q$13 + PI(), 2*PI()) - PI()),0))</f>
        <v>E</v>
      </c>
      <c r="L5593">
        <v>3.52887454013382</v>
      </c>
      <c r="M5593">
        <v>8.4959956275092203</v>
      </c>
      <c r="N5593">
        <v>1.62656180063883</v>
      </c>
    </row>
    <row r="5594" spans="1:14" x14ac:dyDescent="0.3">
      <c r="A5594">
        <v>1724198</v>
      </c>
      <c r="B5594">
        <v>2024</v>
      </c>
      <c r="C5594">
        <v>8</v>
      </c>
      <c r="D5594">
        <v>21</v>
      </c>
      <c r="E5594">
        <v>300</v>
      </c>
      <c r="F5594">
        <v>-5.1334582519531198</v>
      </c>
      <c r="G5594">
        <v>-0.95478332519531195</v>
      </c>
      <c r="H5594">
        <v>5.2214945008700901</v>
      </c>
      <c r="I5594">
        <v>1.38690534066286</v>
      </c>
      <c r="J5594">
        <f t="shared" si="88"/>
        <v>1.38690534066286</v>
      </c>
      <c r="K5594" t="str" cm="1">
        <f t="array" ref="K5594">INDEX($P$6:$P$13,MATCH(MIN(ABS(MOD(J5594 - $Q$6:$Q$13 + PI(), 2*PI()) - PI())),ABS(MOD(J5594 - $Q$6:$Q$13 + PI(), 2*PI()) - PI()),0))</f>
        <v>E</v>
      </c>
      <c r="L5594">
        <v>3.6531697720740799</v>
      </c>
      <c r="M5594">
        <v>8.0090690188937703</v>
      </c>
      <c r="N5594">
        <v>1.4463086658053901</v>
      </c>
    </row>
    <row r="5595" spans="1:14" x14ac:dyDescent="0.3">
      <c r="A5595">
        <v>1724202</v>
      </c>
      <c r="B5595">
        <v>2024</v>
      </c>
      <c r="C5595">
        <v>8</v>
      </c>
      <c r="D5595">
        <v>21</v>
      </c>
      <c r="E5595">
        <v>400</v>
      </c>
      <c r="F5595">
        <v>-4.9826629638671802</v>
      </c>
      <c r="G5595">
        <v>-0.96096374511718696</v>
      </c>
      <c r="H5595">
        <v>5.0744833757657899</v>
      </c>
      <c r="I5595">
        <v>1.3802740576243799</v>
      </c>
      <c r="J5595">
        <f t="shared" si="88"/>
        <v>1.3802740576243799</v>
      </c>
      <c r="K5595" t="str" cm="1">
        <f t="array" ref="K5595">INDEX($P$6:$P$13,MATCH(MIN(ABS(MOD(J5595 - $Q$6:$Q$13 + PI(), 2*PI()) - PI())),ABS(MOD(J5595 - $Q$6:$Q$13 + PI(), 2*PI()) - PI()),0))</f>
        <v>E</v>
      </c>
      <c r="L5595">
        <v>3.7461596933538401</v>
      </c>
      <c r="M5595">
        <v>7.9853234820895702</v>
      </c>
      <c r="N5595">
        <v>1.4383203718397299</v>
      </c>
    </row>
    <row r="5596" spans="1:14" x14ac:dyDescent="0.3">
      <c r="A5596">
        <v>1724205</v>
      </c>
      <c r="B5596">
        <v>2024</v>
      </c>
      <c r="C5596">
        <v>8</v>
      </c>
      <c r="D5596">
        <v>21</v>
      </c>
      <c r="E5596">
        <v>500</v>
      </c>
      <c r="F5596">
        <v>-4.8438854980468697</v>
      </c>
      <c r="G5596">
        <v>-1.06586975097656</v>
      </c>
      <c r="H5596">
        <v>4.9597686482572598</v>
      </c>
      <c r="I5596">
        <v>1.3542036969947999</v>
      </c>
      <c r="J5596">
        <f t="shared" si="88"/>
        <v>1.3542036969947999</v>
      </c>
      <c r="K5596" t="str" cm="1">
        <f t="array" ref="K5596">INDEX($P$6:$P$13,MATCH(MIN(ABS(MOD(J5596 - $Q$6:$Q$13 + PI(), 2*PI()) - PI())),ABS(MOD(J5596 - $Q$6:$Q$13 + PI(), 2*PI()) - PI()),0))</f>
        <v>E</v>
      </c>
      <c r="L5596">
        <v>3.8391709199223198</v>
      </c>
      <c r="M5596">
        <v>7.9689469867282403</v>
      </c>
      <c r="N5596">
        <v>1.4303921593560101</v>
      </c>
    </row>
    <row r="5597" spans="1:14" x14ac:dyDescent="0.3">
      <c r="A5597">
        <v>1724209</v>
      </c>
      <c r="B5597">
        <v>2024</v>
      </c>
      <c r="C5597">
        <v>8</v>
      </c>
      <c r="D5597">
        <v>21</v>
      </c>
      <c r="E5597">
        <v>600</v>
      </c>
      <c r="F5597">
        <v>-4.7826452636718697</v>
      </c>
      <c r="G5597">
        <v>-1.1437322998046799</v>
      </c>
      <c r="H5597">
        <v>4.9175013260536602</v>
      </c>
      <c r="I5597">
        <v>1.3360625875568899</v>
      </c>
      <c r="J5597">
        <f t="shared" si="88"/>
        <v>1.3360625875568899</v>
      </c>
      <c r="K5597" t="str" cm="1">
        <f t="array" ref="K5597">INDEX($P$6:$P$13,MATCH(MIN(ABS(MOD(J5597 - $Q$6:$Q$13 + PI(), 2*PI()) - PI())),ABS(MOD(J5597 - $Q$6:$Q$13 + PI(), 2*PI()) - PI()),0))</f>
        <v>E</v>
      </c>
      <c r="L5597">
        <v>3.9320059635893601</v>
      </c>
      <c r="M5597">
        <v>7.9535174899631</v>
      </c>
      <c r="N5597">
        <v>1.42311467064751</v>
      </c>
    </row>
    <row r="5598" spans="1:14" x14ac:dyDescent="0.3">
      <c r="A5598">
        <v>1724212</v>
      </c>
      <c r="B5598">
        <v>2024</v>
      </c>
      <c r="C5598">
        <v>8</v>
      </c>
      <c r="D5598">
        <v>21</v>
      </c>
      <c r="E5598">
        <v>700</v>
      </c>
      <c r="F5598">
        <v>-4.8421490478515601</v>
      </c>
      <c r="G5598">
        <v>-1.38167236328125</v>
      </c>
      <c r="H5598">
        <v>5.0354171546223396</v>
      </c>
      <c r="I5598">
        <v>1.2928401513117</v>
      </c>
      <c r="J5598">
        <f t="shared" si="88"/>
        <v>1.2928401513117</v>
      </c>
      <c r="K5598" t="str" cm="1">
        <f t="array" ref="K5598">INDEX($P$6:$P$13,MATCH(MIN(ABS(MOD(J5598 - $Q$6:$Q$13 + PI(), 2*PI()) - PI())),ABS(MOD(J5598 - $Q$6:$Q$13 + PI(), 2*PI()) - PI()),0))</f>
        <v>E</v>
      </c>
      <c r="L5598">
        <v>3.3414858169291999</v>
      </c>
      <c r="M5598">
        <v>7.92873191833496</v>
      </c>
      <c r="N5598">
        <v>1.4174035390218001</v>
      </c>
    </row>
    <row r="5599" spans="1:14" x14ac:dyDescent="0.3">
      <c r="A5599">
        <v>1724216</v>
      </c>
      <c r="B5599">
        <v>2024</v>
      </c>
      <c r="C5599">
        <v>8</v>
      </c>
      <c r="D5599">
        <v>21</v>
      </c>
      <c r="E5599">
        <v>800</v>
      </c>
      <c r="F5599">
        <v>-4.8795635986328101</v>
      </c>
      <c r="G5599">
        <v>-1.49746276855468</v>
      </c>
      <c r="H5599">
        <v>5.1041684588490801</v>
      </c>
      <c r="I5599">
        <v>1.2730354434737201</v>
      </c>
      <c r="J5599">
        <f t="shared" si="88"/>
        <v>1.2730354434737201</v>
      </c>
      <c r="K5599" t="str" cm="1">
        <f t="array" ref="K5599">INDEX($P$6:$P$13,MATCH(MIN(ABS(MOD(J5599 - $Q$6:$Q$13 + PI(), 2*PI()) - PI())),ABS(MOD(J5599 - $Q$6:$Q$13 + PI(), 2*PI()) - PI()),0))</f>
        <v>E</v>
      </c>
      <c r="L5599">
        <v>2.75569743248876</v>
      </c>
      <c r="M5599">
        <v>7.8968699773152604</v>
      </c>
      <c r="N5599">
        <v>1.4126836988661</v>
      </c>
    </row>
    <row r="5600" spans="1:14" x14ac:dyDescent="0.3">
      <c r="A5600">
        <v>1724220</v>
      </c>
      <c r="B5600">
        <v>2024</v>
      </c>
      <c r="C5600">
        <v>8</v>
      </c>
      <c r="D5600">
        <v>21</v>
      </c>
      <c r="E5600">
        <v>900</v>
      </c>
      <c r="F5600">
        <v>-4.8651055908203098</v>
      </c>
      <c r="G5600">
        <v>-1.6155505371093699</v>
      </c>
      <c r="H5600">
        <v>5.1263296760728698</v>
      </c>
      <c r="I5600">
        <v>1.2501841427993099</v>
      </c>
      <c r="J5600">
        <f t="shared" si="88"/>
        <v>1.2501841427993099</v>
      </c>
      <c r="K5600" t="str" cm="1">
        <f t="array" ref="K5600">INDEX($P$6:$P$13,MATCH(MIN(ABS(MOD(J5600 - $Q$6:$Q$13 + PI(), 2*PI()) - PI())),ABS(MOD(J5600 - $Q$6:$Q$13 + PI(), 2*PI()) - PI()),0))</f>
        <v>E</v>
      </c>
      <c r="L5600">
        <v>2.16118925572931</v>
      </c>
      <c r="M5600">
        <v>7.8585968017578098</v>
      </c>
      <c r="N5600">
        <v>1.40877098507351</v>
      </c>
    </row>
    <row r="5601" spans="1:14" x14ac:dyDescent="0.3">
      <c r="A5601">
        <v>1724223</v>
      </c>
      <c r="B5601">
        <v>2024</v>
      </c>
      <c r="C5601">
        <v>8</v>
      </c>
      <c r="D5601">
        <v>21</v>
      </c>
      <c r="E5601">
        <v>1000</v>
      </c>
      <c r="F5601">
        <v>-4.4431457519531197</v>
      </c>
      <c r="G5601">
        <v>-1.30951843261718</v>
      </c>
      <c r="H5601">
        <v>4.6321034852929603</v>
      </c>
      <c r="I5601">
        <v>1.28418343296792</v>
      </c>
      <c r="J5601">
        <f t="shared" si="88"/>
        <v>1.28418343296792</v>
      </c>
      <c r="K5601" t="str" cm="1">
        <f t="array" ref="K5601">INDEX($P$6:$P$13,MATCH(MIN(ABS(MOD(J5601 - $Q$6:$Q$13 + PI(), 2*PI()) - PI())),ABS(MOD(J5601 - $Q$6:$Q$13 + PI(), 2*PI()) - PI()),0))</f>
        <v>E</v>
      </c>
      <c r="L5601">
        <v>2.20775435922382</v>
      </c>
      <c r="M5601">
        <v>7.8514389461941096</v>
      </c>
      <c r="N5601">
        <v>1.4001879162258499</v>
      </c>
    </row>
    <row r="5602" spans="1:14" x14ac:dyDescent="0.3">
      <c r="A5602">
        <v>1724227</v>
      </c>
      <c r="B5602">
        <v>2024</v>
      </c>
      <c r="C5602">
        <v>8</v>
      </c>
      <c r="D5602">
        <v>21</v>
      </c>
      <c r="E5602">
        <v>1100</v>
      </c>
      <c r="F5602">
        <v>-4.3045410156250004</v>
      </c>
      <c r="G5602">
        <v>-1.35326232910156</v>
      </c>
      <c r="H5602">
        <v>4.5122491383525398</v>
      </c>
      <c r="I5602">
        <v>1.2661994829052501</v>
      </c>
      <c r="J5602">
        <f t="shared" si="88"/>
        <v>1.2661994829052501</v>
      </c>
      <c r="K5602" t="str" cm="1">
        <f t="array" ref="K5602">INDEX($P$6:$P$13,MATCH(MIN(ABS(MOD(J5602 - $Q$6:$Q$13 + PI(), 2*PI()) - PI())),ABS(MOD(J5602 - $Q$6:$Q$13 + PI(), 2*PI()) - PI()),0))</f>
        <v>E</v>
      </c>
      <c r="L5602">
        <v>2.2487888779319798</v>
      </c>
      <c r="M5602">
        <v>7.8397648069593604</v>
      </c>
      <c r="N5602">
        <v>1.39192083146837</v>
      </c>
    </row>
    <row r="5603" spans="1:14" x14ac:dyDescent="0.3">
      <c r="A5603">
        <v>1724230</v>
      </c>
      <c r="B5603">
        <v>2024</v>
      </c>
      <c r="C5603">
        <v>8</v>
      </c>
      <c r="D5603">
        <v>21</v>
      </c>
      <c r="E5603">
        <v>1200</v>
      </c>
      <c r="F5603">
        <v>-4.2909228515624998</v>
      </c>
      <c r="G5603">
        <v>-1.64487121582031</v>
      </c>
      <c r="H5603">
        <v>4.5953911949577702</v>
      </c>
      <c r="I5603">
        <v>1.2047362640191299</v>
      </c>
      <c r="J5603">
        <f t="shared" si="88"/>
        <v>1.2047362640191299</v>
      </c>
      <c r="K5603" t="str" cm="1">
        <f t="array" ref="K5603">INDEX($P$6:$P$13,MATCH(MIN(ABS(MOD(J5603 - $Q$6:$Q$13 + PI(), 2*PI()) - PI())),ABS(MOD(J5603 - $Q$6:$Q$13 + PI(), 2*PI()) - PI()),0))</f>
        <v>E</v>
      </c>
      <c r="L5603">
        <v>2.29201494149184</v>
      </c>
      <c r="M5603">
        <v>7.8270988464355398</v>
      </c>
      <c r="N5603">
        <v>1.38326793246799</v>
      </c>
    </row>
    <row r="5604" spans="1:14" x14ac:dyDescent="0.3">
      <c r="A5604">
        <v>1724234</v>
      </c>
      <c r="B5604">
        <v>2024</v>
      </c>
      <c r="C5604">
        <v>8</v>
      </c>
      <c r="D5604">
        <v>21</v>
      </c>
      <c r="E5604">
        <v>1300</v>
      </c>
      <c r="F5604">
        <v>-4.4632336425781203</v>
      </c>
      <c r="G5604">
        <v>-1.97737182617187</v>
      </c>
      <c r="H5604">
        <v>4.8816445883717803</v>
      </c>
      <c r="I5604">
        <v>1.1537489890644601</v>
      </c>
      <c r="J5604">
        <f t="shared" si="88"/>
        <v>1.1537489890644601</v>
      </c>
      <c r="K5604" t="str" cm="1">
        <f t="array" ref="K5604">INDEX($P$6:$P$13,MATCH(MIN(ABS(MOD(J5604 - $Q$6:$Q$13 + PI(), 2*PI()) - PI())),ABS(MOD(J5604 - $Q$6:$Q$13 + PI(), 2*PI()) - PI()),0))</f>
        <v>NE</v>
      </c>
      <c r="L5604">
        <v>2.3520122620164798</v>
      </c>
      <c r="M5604">
        <v>7.8013721042209196</v>
      </c>
      <c r="N5604">
        <v>1.3758565054999401</v>
      </c>
    </row>
    <row r="5605" spans="1:14" x14ac:dyDescent="0.3">
      <c r="A5605">
        <v>1724238</v>
      </c>
      <c r="B5605">
        <v>2024</v>
      </c>
      <c r="C5605">
        <v>8</v>
      </c>
      <c r="D5605">
        <v>21</v>
      </c>
      <c r="E5605">
        <v>1400</v>
      </c>
      <c r="F5605">
        <v>-4.69629821777343</v>
      </c>
      <c r="G5605">
        <v>-2.3326300048828101</v>
      </c>
      <c r="H5605">
        <v>5.2436990464691497</v>
      </c>
      <c r="I5605">
        <v>1.1097958424076499</v>
      </c>
      <c r="J5605">
        <f t="shared" si="88"/>
        <v>1.1097958424076499</v>
      </c>
      <c r="K5605" t="str" cm="1">
        <f t="array" ref="K5605">INDEX($P$6:$P$13,MATCH(MIN(ABS(MOD(J5605 - $Q$6:$Q$13 + PI(), 2*PI()) - PI())),ABS(MOD(J5605 - $Q$6:$Q$13 + PI(), 2*PI()) - PI()),0))</f>
        <v>NE</v>
      </c>
      <c r="L5605">
        <v>2.4320586285848802</v>
      </c>
      <c r="M5605">
        <v>7.7535462909274599</v>
      </c>
      <c r="N5605">
        <v>1.3713112937079499</v>
      </c>
    </row>
    <row r="5606" spans="1:14" x14ac:dyDescent="0.3">
      <c r="A5606">
        <v>1724241</v>
      </c>
      <c r="B5606">
        <v>2024</v>
      </c>
      <c r="C5606">
        <v>8</v>
      </c>
      <c r="D5606">
        <v>21</v>
      </c>
      <c r="E5606">
        <v>1500</v>
      </c>
      <c r="F5606">
        <v>-4.8448608398437498</v>
      </c>
      <c r="G5606">
        <v>-2.44041320800781</v>
      </c>
      <c r="H5606">
        <v>5.4247850817585803</v>
      </c>
      <c r="I5606">
        <v>1.10418374905192</v>
      </c>
      <c r="J5606">
        <f t="shared" si="88"/>
        <v>1.10418374905192</v>
      </c>
      <c r="K5606" t="str" cm="1">
        <f t="array" ref="K5606">INDEX($P$6:$P$13,MATCH(MIN(ABS(MOD(J5606 - $Q$6:$Q$13 + PI(), 2*PI()) - PI())),ABS(MOD(J5606 - $Q$6:$Q$13 + PI(), 2*PI()) - PI()),0))</f>
        <v>NE</v>
      </c>
      <c r="L5606">
        <v>2.5269364055800501</v>
      </c>
      <c r="M5606">
        <v>7.6935519112481003</v>
      </c>
      <c r="N5606">
        <v>1.36854924096001</v>
      </c>
    </row>
    <row r="5607" spans="1:14" x14ac:dyDescent="0.3">
      <c r="A5607">
        <v>1724245</v>
      </c>
      <c r="B5607">
        <v>2024</v>
      </c>
      <c r="C5607">
        <v>8</v>
      </c>
      <c r="D5607">
        <v>21</v>
      </c>
      <c r="E5607">
        <v>1600</v>
      </c>
      <c r="F5607">
        <v>-4.8620001220703104</v>
      </c>
      <c r="G5607">
        <v>-2.53737609863281</v>
      </c>
      <c r="H5607">
        <v>5.4842795928840804</v>
      </c>
      <c r="I5607">
        <v>1.0897990563912701</v>
      </c>
      <c r="J5607">
        <f t="shared" si="88"/>
        <v>1.0897990563912701</v>
      </c>
      <c r="K5607" t="str" cm="1">
        <f t="array" ref="K5607">INDEX($P$6:$P$13,MATCH(MIN(ABS(MOD(J5607 - $Q$6:$Q$13 + PI(), 2*PI()) - PI())),ABS(MOD(J5607 - $Q$6:$Q$13 + PI(), 2*PI()) - PI()),0))</f>
        <v>NE</v>
      </c>
      <c r="L5607">
        <v>2.6291346797796198</v>
      </c>
      <c r="M5607">
        <v>7.6356625027126697</v>
      </c>
      <c r="N5607">
        <v>1.36572000715467</v>
      </c>
    </row>
    <row r="5608" spans="1:14" x14ac:dyDescent="0.3">
      <c r="A5608">
        <v>1724248</v>
      </c>
      <c r="B5608">
        <v>2024</v>
      </c>
      <c r="C5608">
        <v>8</v>
      </c>
      <c r="D5608">
        <v>21</v>
      </c>
      <c r="E5608">
        <v>1700</v>
      </c>
      <c r="F5608">
        <v>-4.8151538085937498</v>
      </c>
      <c r="G5608">
        <v>-2.5932806396484298</v>
      </c>
      <c r="H5608">
        <v>5.4690776805957197</v>
      </c>
      <c r="I5608">
        <v>1.0767735751113501</v>
      </c>
      <c r="J5608">
        <f t="shared" si="88"/>
        <v>1.0767735751113501</v>
      </c>
      <c r="K5608" t="str" cm="1">
        <f t="array" ref="K5608">INDEX($P$6:$P$13,MATCH(MIN(ABS(MOD(J5608 - $Q$6:$Q$13 + PI(), 2*PI()) - PI())),ABS(MOD(J5608 - $Q$6:$Q$13 + PI(), 2*PI()) - PI()),0))</f>
        <v>NE</v>
      </c>
      <c r="L5608">
        <v>2.73390681040072</v>
      </c>
      <c r="M5608">
        <v>7.57864496443006</v>
      </c>
      <c r="N5608">
        <v>1.3628832499186101</v>
      </c>
    </row>
    <row r="5609" spans="1:14" x14ac:dyDescent="0.3">
      <c r="A5609">
        <v>1724252</v>
      </c>
      <c r="B5609">
        <v>2024</v>
      </c>
      <c r="C5609">
        <v>8</v>
      </c>
      <c r="D5609">
        <v>21</v>
      </c>
      <c r="E5609">
        <v>1800</v>
      </c>
      <c r="F5609">
        <v>-4.8969879150390598</v>
      </c>
      <c r="G5609">
        <v>-2.7521954345703099</v>
      </c>
      <c r="H5609">
        <v>5.6173899944821599</v>
      </c>
      <c r="I5609">
        <v>1.05877307776437</v>
      </c>
      <c r="J5609">
        <f t="shared" si="88"/>
        <v>1.05877307776437</v>
      </c>
      <c r="K5609" t="str" cm="1">
        <f t="array" ref="K5609">INDEX($P$6:$P$13,MATCH(MIN(ABS(MOD(J5609 - $Q$6:$Q$13 + PI(), 2*PI()) - PI())),ABS(MOD(J5609 - $Q$6:$Q$13 + PI(), 2*PI()) - PI()),0))</f>
        <v>NE</v>
      </c>
      <c r="L5609">
        <v>2.83805380834194</v>
      </c>
      <c r="M5609">
        <v>7.5162420272827104</v>
      </c>
      <c r="N5609">
        <v>1.3610152138603999</v>
      </c>
    </row>
    <row r="5610" spans="1:14" x14ac:dyDescent="0.3">
      <c r="A5610">
        <v>1724256</v>
      </c>
      <c r="B5610">
        <v>2024</v>
      </c>
      <c r="C5610">
        <v>8</v>
      </c>
      <c r="D5610">
        <v>21</v>
      </c>
      <c r="E5610">
        <v>1900</v>
      </c>
      <c r="F5610">
        <v>-5.0205590820312498</v>
      </c>
      <c r="G5610">
        <v>-2.8439239501953102</v>
      </c>
      <c r="H5610">
        <v>5.7700881215680697</v>
      </c>
      <c r="I5610">
        <v>1.0554070767369299</v>
      </c>
      <c r="J5610">
        <f t="shared" si="88"/>
        <v>1.0554070767369299</v>
      </c>
      <c r="K5610" t="str" cm="1">
        <f t="array" ref="K5610">INDEX($P$6:$P$13,MATCH(MIN(ABS(MOD(J5610 - $Q$6:$Q$13 + PI(), 2*PI()) - PI())),ABS(MOD(J5610 - $Q$6:$Q$13 + PI(), 2*PI()) - PI()),0))</f>
        <v>NE</v>
      </c>
      <c r="L5610">
        <v>0.84009699917298797</v>
      </c>
      <c r="M5610">
        <v>7.4435973697238502</v>
      </c>
      <c r="N5610">
        <v>1.3610720104641301</v>
      </c>
    </row>
    <row r="5611" spans="1:14" x14ac:dyDescent="0.3">
      <c r="A5611">
        <v>1724259</v>
      </c>
      <c r="B5611">
        <v>2024</v>
      </c>
      <c r="C5611">
        <v>8</v>
      </c>
      <c r="D5611">
        <v>21</v>
      </c>
      <c r="E5611">
        <v>2000</v>
      </c>
      <c r="F5611">
        <v>-5.0089843749999998</v>
      </c>
      <c r="G5611">
        <v>-2.9247351074218702</v>
      </c>
      <c r="H5611">
        <v>5.80034481023156</v>
      </c>
      <c r="I5611">
        <v>1.04230080293343</v>
      </c>
      <c r="J5611">
        <f t="shared" si="88"/>
        <v>1.04230080293343</v>
      </c>
      <c r="K5611" t="str" cm="1">
        <f t="array" ref="K5611">INDEX($P$6:$P$13,MATCH(MIN(ABS(MOD(J5611 - $Q$6:$Q$13 + PI(), 2*PI()) - PI())),ABS(MOD(J5611 - $Q$6:$Q$13 + PI(), 2*PI()) - PI()),0))</f>
        <v>NE</v>
      </c>
      <c r="L5611">
        <v>0.93868622404231306</v>
      </c>
      <c r="M5611">
        <v>7.3681699964735197</v>
      </c>
      <c r="N5611">
        <v>1.3621089723375099</v>
      </c>
    </row>
    <row r="5612" spans="1:14" x14ac:dyDescent="0.3">
      <c r="A5612">
        <v>1724263</v>
      </c>
      <c r="B5612">
        <v>2024</v>
      </c>
      <c r="C5612">
        <v>8</v>
      </c>
      <c r="D5612">
        <v>21</v>
      </c>
      <c r="E5612">
        <v>2100</v>
      </c>
      <c r="F5612">
        <v>-5.0448785400390603</v>
      </c>
      <c r="G5612">
        <v>-2.9294677734375001</v>
      </c>
      <c r="H5612">
        <v>5.8337450166557199</v>
      </c>
      <c r="I5612">
        <v>1.0447027118778101</v>
      </c>
      <c r="J5612">
        <f t="shared" si="88"/>
        <v>1.0447027118778101</v>
      </c>
      <c r="K5612" t="str" cm="1">
        <f t="array" ref="K5612">INDEX($P$6:$P$13,MATCH(MIN(ABS(MOD(J5612 - $Q$6:$Q$13 + PI(), 2*PI()) - PI())),ABS(MOD(J5612 - $Q$6:$Q$13 + PI(), 2*PI()) - PI()),0))</f>
        <v>NE</v>
      </c>
      <c r="L5612">
        <v>1.0353649193386201</v>
      </c>
      <c r="M5612">
        <v>7.3021611107720199</v>
      </c>
      <c r="N5612">
        <v>1.36240397559271</v>
      </c>
    </row>
    <row r="5613" spans="1:14" x14ac:dyDescent="0.3">
      <c r="A5613">
        <v>1724266</v>
      </c>
      <c r="B5613">
        <v>2024</v>
      </c>
      <c r="C5613">
        <v>8</v>
      </c>
      <c r="D5613">
        <v>21</v>
      </c>
      <c r="E5613">
        <v>2200</v>
      </c>
      <c r="F5613">
        <v>-4.9650262451171798</v>
      </c>
      <c r="G5613">
        <v>-3.1296856689453101</v>
      </c>
      <c r="H5613">
        <v>5.8691070872070599</v>
      </c>
      <c r="I5613">
        <v>1.0083617521549799</v>
      </c>
      <c r="J5613">
        <f t="shared" si="88"/>
        <v>1.0083617521549799</v>
      </c>
      <c r="K5613" t="str" cm="1">
        <f t="array" ref="K5613">INDEX($P$6:$P$13,MATCH(MIN(ABS(MOD(J5613 - $Q$6:$Q$13 + PI(), 2*PI()) - PI())),ABS(MOD(J5613 - $Q$6:$Q$13 + PI(), 2*PI()) - PI()),0))</f>
        <v>NE</v>
      </c>
      <c r="L5613">
        <v>1.09865654054101</v>
      </c>
      <c r="M5613">
        <v>7.2437842686970999</v>
      </c>
      <c r="N5613">
        <v>1.3615193896823401</v>
      </c>
    </row>
    <row r="5614" spans="1:14" x14ac:dyDescent="0.3">
      <c r="A5614">
        <v>1724270</v>
      </c>
      <c r="B5614">
        <v>2024</v>
      </c>
      <c r="C5614">
        <v>8</v>
      </c>
      <c r="D5614">
        <v>21</v>
      </c>
      <c r="E5614">
        <v>2300</v>
      </c>
      <c r="F5614">
        <v>-5.1592810058593699</v>
      </c>
      <c r="G5614">
        <v>-3.20317077636718</v>
      </c>
      <c r="H5614">
        <v>6.0727657224689704</v>
      </c>
      <c r="I5614">
        <v>1.0151824889498899</v>
      </c>
      <c r="J5614">
        <f t="shared" si="88"/>
        <v>1.0151824889498899</v>
      </c>
      <c r="K5614" t="str" cm="1">
        <f t="array" ref="K5614">INDEX($P$6:$P$13,MATCH(MIN(ABS(MOD(J5614 - $Q$6:$Q$13 + PI(), 2*PI()) - PI())),ABS(MOD(J5614 - $Q$6:$Q$13 + PI(), 2*PI()) - PI()),0))</f>
        <v>NE</v>
      </c>
      <c r="L5614">
        <v>1.1391317658295701</v>
      </c>
      <c r="M5614">
        <v>7.17159620920817</v>
      </c>
      <c r="N5614">
        <v>1.3638768725924999</v>
      </c>
    </row>
    <row r="5615" spans="1:14" x14ac:dyDescent="0.3">
      <c r="A5615">
        <v>1724274</v>
      </c>
      <c r="B5615">
        <v>2024</v>
      </c>
      <c r="C5615">
        <v>8</v>
      </c>
      <c r="D5615">
        <v>21</v>
      </c>
      <c r="E5615">
        <v>0</v>
      </c>
      <c r="F5615">
        <v>-5.3540032958984298</v>
      </c>
      <c r="G5615">
        <v>-0.83960998535156195</v>
      </c>
      <c r="H5615">
        <v>5.41943689141163</v>
      </c>
      <c r="I5615">
        <v>1.41524409477029</v>
      </c>
      <c r="J5615">
        <f t="shared" si="88"/>
        <v>1.41524409477029</v>
      </c>
      <c r="K5615" t="str" cm="1">
        <f t="array" ref="K5615">INDEX($P$6:$P$13,MATCH(MIN(ABS(MOD(J5615 - $Q$6:$Q$13 + PI(), 2*PI()) - PI())),ABS(MOD(J5615 - $Q$6:$Q$13 + PI(), 2*PI()) - PI()),0))</f>
        <v>E</v>
      </c>
      <c r="L5615">
        <v>3.4591987003942601</v>
      </c>
      <c r="M5615">
        <v>8.1069748136732294</v>
      </c>
      <c r="N5615">
        <v>1.4549932744767899</v>
      </c>
    </row>
    <row r="5616" spans="1:14" x14ac:dyDescent="0.3">
      <c r="A5616">
        <v>1724277</v>
      </c>
      <c r="B5616">
        <v>2024</v>
      </c>
      <c r="C5616">
        <v>8</v>
      </c>
      <c r="D5616">
        <v>21</v>
      </c>
      <c r="E5616">
        <v>100</v>
      </c>
      <c r="F5616">
        <v>-5.34173889160156</v>
      </c>
      <c r="G5616">
        <v>-0.86909362792968703</v>
      </c>
      <c r="H5616">
        <v>5.4119772837805398</v>
      </c>
      <c r="I5616">
        <v>1.40951090329077</v>
      </c>
      <c r="J5616">
        <f t="shared" si="88"/>
        <v>1.40951090329077</v>
      </c>
      <c r="K5616" t="str" cm="1">
        <f t="array" ref="K5616">INDEX($P$6:$P$13,MATCH(MIN(ABS(MOD(J5616 - $Q$6:$Q$13 + PI(), 2*PI()) - PI())),ABS(MOD(J5616 - $Q$6:$Q$13 + PI(), 2*PI()) - PI()),0))</f>
        <v>E</v>
      </c>
      <c r="L5616">
        <v>3.5092509192788599</v>
      </c>
      <c r="M5616">
        <v>8.0854211383395693</v>
      </c>
      <c r="N5616">
        <v>1.4627423816256999</v>
      </c>
    </row>
    <row r="5617" spans="1:14" x14ac:dyDescent="0.3">
      <c r="A5617">
        <v>1724281</v>
      </c>
      <c r="B5617">
        <v>2024</v>
      </c>
      <c r="C5617">
        <v>8</v>
      </c>
      <c r="D5617">
        <v>21</v>
      </c>
      <c r="E5617">
        <v>200</v>
      </c>
      <c r="F5617">
        <v>-5.1719226074218696</v>
      </c>
      <c r="G5617">
        <v>-0.90894226074218698</v>
      </c>
      <c r="H5617">
        <v>5.2511864840742897</v>
      </c>
      <c r="I5617">
        <v>1.3968273790051</v>
      </c>
      <c r="J5617">
        <f t="shared" si="88"/>
        <v>1.3968273790051</v>
      </c>
      <c r="K5617" t="str" cm="1">
        <f t="array" ref="K5617">INDEX($P$6:$P$13,MATCH(MIN(ABS(MOD(J5617 - $Q$6:$Q$13 + PI(), 2*PI()) - PI())),ABS(MOD(J5617 - $Q$6:$Q$13 + PI(), 2*PI()) - PI()),0))</f>
        <v>E</v>
      </c>
      <c r="L5617">
        <v>3.5740664308476702</v>
      </c>
      <c r="M5617">
        <v>8.04135905371772</v>
      </c>
      <c r="N5617">
        <v>1.45457543267144</v>
      </c>
    </row>
    <row r="5618" spans="1:14" x14ac:dyDescent="0.3">
      <c r="A5618">
        <v>1724284</v>
      </c>
      <c r="B5618">
        <v>2024</v>
      </c>
      <c r="C5618">
        <v>8</v>
      </c>
      <c r="D5618">
        <v>22</v>
      </c>
      <c r="E5618">
        <v>300</v>
      </c>
      <c r="F5618">
        <v>-5.5657568359375</v>
      </c>
      <c r="G5618">
        <v>-2.11314575195312</v>
      </c>
      <c r="H5618">
        <v>5.9534052546238199</v>
      </c>
      <c r="I5618">
        <v>1.20793851724271</v>
      </c>
      <c r="J5618">
        <f t="shared" si="88"/>
        <v>1.20793851724271</v>
      </c>
      <c r="K5618" t="str" cm="1">
        <f t="array" ref="K5618">INDEX($P$6:$P$13,MATCH(MIN(ABS(MOD(J5618 - $Q$6:$Q$13 + PI(), 2*PI()) - PI())),ABS(MOD(J5618 - $Q$6:$Q$13 + PI(), 2*PI()) - PI()),0))</f>
        <v>E</v>
      </c>
      <c r="L5618">
        <v>1.2680865827757399</v>
      </c>
      <c r="M5618">
        <v>6.9378903706868398</v>
      </c>
      <c r="N5618">
        <v>1.37446170383029</v>
      </c>
    </row>
    <row r="5619" spans="1:14" x14ac:dyDescent="0.3">
      <c r="A5619">
        <v>1724288</v>
      </c>
      <c r="B5619">
        <v>2024</v>
      </c>
      <c r="C5619">
        <v>8</v>
      </c>
      <c r="D5619">
        <v>22</v>
      </c>
      <c r="E5619">
        <v>400</v>
      </c>
      <c r="F5619">
        <v>-5.3577886962890604</v>
      </c>
      <c r="G5619">
        <v>-1.97271728515625</v>
      </c>
      <c r="H5619">
        <v>5.7094231933915198</v>
      </c>
      <c r="I5619">
        <v>1.2180039585906901</v>
      </c>
      <c r="J5619">
        <f t="shared" si="88"/>
        <v>1.2180039585906901</v>
      </c>
      <c r="K5619" t="str" cm="1">
        <f t="array" ref="K5619">INDEX($P$6:$P$13,MATCH(MIN(ABS(MOD(J5619 - $Q$6:$Q$13 + PI(), 2*PI()) - PI())),ABS(MOD(J5619 - $Q$6:$Q$13 + PI(), 2*PI()) - PI()),0))</f>
        <v>E</v>
      </c>
      <c r="L5619">
        <v>1.2969294163296201</v>
      </c>
      <c r="M5619">
        <v>6.91958289676242</v>
      </c>
      <c r="N5619">
        <v>1.3716696633232901</v>
      </c>
    </row>
    <row r="5620" spans="1:14" x14ac:dyDescent="0.3">
      <c r="A5620">
        <v>1724292</v>
      </c>
      <c r="B5620">
        <v>2024</v>
      </c>
      <c r="C5620">
        <v>8</v>
      </c>
      <c r="D5620">
        <v>22</v>
      </c>
      <c r="E5620">
        <v>500</v>
      </c>
      <c r="F5620">
        <v>-5.2487652587890601</v>
      </c>
      <c r="G5620">
        <v>-2.0312438964843702</v>
      </c>
      <c r="H5620">
        <v>5.6280981253773499</v>
      </c>
      <c r="I5620">
        <v>1.2015515173337299</v>
      </c>
      <c r="J5620">
        <f t="shared" si="88"/>
        <v>1.2015515173337299</v>
      </c>
      <c r="K5620" t="str" cm="1">
        <f t="array" ref="K5620">INDEX($P$6:$P$13,MATCH(MIN(ABS(MOD(J5620 - $Q$6:$Q$13 + PI(), 2*PI()) - PI())),ABS(MOD(J5620 - $Q$6:$Q$13 + PI(), 2*PI()) - PI()),0))</f>
        <v>E</v>
      </c>
      <c r="L5620">
        <v>1.3221810659255699</v>
      </c>
      <c r="M5620">
        <v>6.9192835489908804</v>
      </c>
      <c r="N5620">
        <v>1.3657576243082601</v>
      </c>
    </row>
    <row r="5621" spans="1:14" x14ac:dyDescent="0.3">
      <c r="A5621">
        <v>1724295</v>
      </c>
      <c r="B5621">
        <v>2024</v>
      </c>
      <c r="C5621">
        <v>8</v>
      </c>
      <c r="D5621">
        <v>22</v>
      </c>
      <c r="E5621">
        <v>600</v>
      </c>
      <c r="F5621">
        <v>-5.1966094970703098</v>
      </c>
      <c r="G5621">
        <v>-2.09674682617187</v>
      </c>
      <c r="H5621">
        <v>5.6036682198452104</v>
      </c>
      <c r="I5621">
        <v>1.1872904387429299</v>
      </c>
      <c r="J5621">
        <f t="shared" si="88"/>
        <v>1.1872904387429299</v>
      </c>
      <c r="K5621" t="str" cm="1">
        <f t="array" ref="K5621">INDEX($P$6:$P$13,MATCH(MIN(ABS(MOD(J5621 - $Q$6:$Q$13 + PI(), 2*PI()) - PI())),ABS(MOD(J5621 - $Q$6:$Q$13 + PI(), 2*PI()) - PI()),0))</f>
        <v>E</v>
      </c>
      <c r="L5621">
        <v>1.3417058835041</v>
      </c>
      <c r="M5621">
        <v>6.9154888788858999</v>
      </c>
      <c r="N5621">
        <v>1.36076259613037</v>
      </c>
    </row>
    <row r="5622" spans="1:14" x14ac:dyDescent="0.3">
      <c r="A5622">
        <v>1724299</v>
      </c>
      <c r="B5622">
        <v>2024</v>
      </c>
      <c r="C5622">
        <v>8</v>
      </c>
      <c r="D5622">
        <v>22</v>
      </c>
      <c r="E5622">
        <v>700</v>
      </c>
      <c r="F5622">
        <v>-5.1891723632812496</v>
      </c>
      <c r="G5622">
        <v>-2.3672442626953099</v>
      </c>
      <c r="H5622">
        <v>5.70362649680935</v>
      </c>
      <c r="I5622">
        <v>1.1428074155046</v>
      </c>
      <c r="J5622">
        <f t="shared" si="88"/>
        <v>1.1428074155046</v>
      </c>
      <c r="K5622" t="str" cm="1">
        <f t="array" ref="K5622">INDEX($P$6:$P$13,MATCH(MIN(ABS(MOD(J5622 - $Q$6:$Q$13 + PI(), 2*PI()) - PI())),ABS(MOD(J5622 - $Q$6:$Q$13 + PI(), 2*PI()) - PI()),0))</f>
        <v>NE</v>
      </c>
      <c r="L5622">
        <v>1.3562033039394801</v>
      </c>
      <c r="M5622">
        <v>6.9061083263820997</v>
      </c>
      <c r="N5622">
        <v>1.3568924797905799</v>
      </c>
    </row>
    <row r="5623" spans="1:14" x14ac:dyDescent="0.3">
      <c r="A5623">
        <v>1724302</v>
      </c>
      <c r="B5623">
        <v>2024</v>
      </c>
      <c r="C5623">
        <v>8</v>
      </c>
      <c r="D5623">
        <v>22</v>
      </c>
      <c r="E5623">
        <v>800</v>
      </c>
      <c r="F5623">
        <v>-5.2277624511718699</v>
      </c>
      <c r="G5623">
        <v>-2.5495428466796799</v>
      </c>
      <c r="H5623">
        <v>5.8163277910497904</v>
      </c>
      <c r="I5623">
        <v>1.11704274998718</v>
      </c>
      <c r="J5623">
        <f t="shared" si="88"/>
        <v>1.11704274998718</v>
      </c>
      <c r="K5623" t="str" cm="1">
        <f t="array" ref="K5623">INDEX($P$6:$P$13,MATCH(MIN(ABS(MOD(J5623 - $Q$6:$Q$13 + PI(), 2*PI()) - PI())),ABS(MOD(J5623 - $Q$6:$Q$13 + PI(), 2*PI()) - PI()),0))</f>
        <v>NE</v>
      </c>
      <c r="L5623">
        <v>1.3664242498871</v>
      </c>
      <c r="M5623">
        <v>6.88482666015625</v>
      </c>
      <c r="N5623">
        <v>1.3555097579955999</v>
      </c>
    </row>
    <row r="5624" spans="1:14" x14ac:dyDescent="0.3">
      <c r="A5624">
        <v>1724306</v>
      </c>
      <c r="B5624">
        <v>2024</v>
      </c>
      <c r="C5624">
        <v>8</v>
      </c>
      <c r="D5624">
        <v>22</v>
      </c>
      <c r="E5624">
        <v>900</v>
      </c>
      <c r="F5624">
        <v>-5.2874322509765603</v>
      </c>
      <c r="G5624">
        <v>-2.8962371826171802</v>
      </c>
      <c r="H5624">
        <v>6.0286921986979403</v>
      </c>
      <c r="I5624">
        <v>1.0696754878139301</v>
      </c>
      <c r="J5624">
        <f t="shared" si="88"/>
        <v>1.0696754878139301</v>
      </c>
      <c r="K5624" t="str" cm="1">
        <f t="array" ref="K5624">INDEX($P$6:$P$13,MATCH(MIN(ABS(MOD(J5624 - $Q$6:$Q$13 + PI(), 2*PI()) - PI())),ABS(MOD(J5624 - $Q$6:$Q$13 + PI(), 2*PI()) - PI()),0))</f>
        <v>NE</v>
      </c>
      <c r="L5624">
        <v>1.3719132912098599</v>
      </c>
      <c r="M5624">
        <v>6.8457761340671102</v>
      </c>
      <c r="N5624">
        <v>1.35781796773274</v>
      </c>
    </row>
    <row r="5625" spans="1:14" x14ac:dyDescent="0.3">
      <c r="A5625">
        <v>1724310</v>
      </c>
      <c r="B5625">
        <v>2024</v>
      </c>
      <c r="C5625">
        <v>8</v>
      </c>
      <c r="D5625">
        <v>22</v>
      </c>
      <c r="E5625">
        <v>1000</v>
      </c>
      <c r="F5625">
        <v>-5.2062915039062503</v>
      </c>
      <c r="G5625">
        <v>-2.7982391357421799</v>
      </c>
      <c r="H5625">
        <v>5.9106356244016203</v>
      </c>
      <c r="I5625">
        <v>1.0776219128546001</v>
      </c>
      <c r="J5625">
        <f t="shared" si="88"/>
        <v>1.0776219128546001</v>
      </c>
      <c r="K5625" t="str" cm="1">
        <f t="array" ref="K5625">INDEX($P$6:$P$13,MATCH(MIN(ABS(MOD(J5625 - $Q$6:$Q$13 + PI(), 2*PI()) - PI())),ABS(MOD(J5625 - $Q$6:$Q$13 + PI(), 2*PI()) - PI()),0))</f>
        <v>NE</v>
      </c>
      <c r="L5625">
        <v>1.3785094973698</v>
      </c>
      <c r="M5625">
        <v>6.8218951755099804</v>
      </c>
      <c r="N5625">
        <v>1.3573132620917401</v>
      </c>
    </row>
    <row r="5626" spans="1:14" x14ac:dyDescent="0.3">
      <c r="A5626">
        <v>1724313</v>
      </c>
      <c r="B5626">
        <v>2024</v>
      </c>
      <c r="C5626">
        <v>8</v>
      </c>
      <c r="D5626">
        <v>22</v>
      </c>
      <c r="E5626">
        <v>1100</v>
      </c>
      <c r="F5626">
        <v>-5.36554260253906</v>
      </c>
      <c r="G5626">
        <v>-2.82122863769531</v>
      </c>
      <c r="H5626">
        <v>6.0620440814805798</v>
      </c>
      <c r="I5626">
        <v>1.0867185427211301</v>
      </c>
      <c r="J5626">
        <f t="shared" si="88"/>
        <v>1.0867185427211301</v>
      </c>
      <c r="K5626" t="str" cm="1">
        <f t="array" ref="K5626">INDEX($P$6:$P$13,MATCH(MIN(ABS(MOD(J5626 - $Q$6:$Q$13 + PI(), 2*PI()) - PI())),ABS(MOD(J5626 - $Q$6:$Q$13 + PI(), 2*PI()) - PI()),0))</f>
        <v>NE</v>
      </c>
      <c r="L5626">
        <v>1.3856517699159301</v>
      </c>
      <c r="M5626">
        <v>6.7923799090915198</v>
      </c>
      <c r="N5626">
        <v>1.35840151045057</v>
      </c>
    </row>
    <row r="5627" spans="1:14" x14ac:dyDescent="0.3">
      <c r="A5627">
        <v>1724317</v>
      </c>
      <c r="B5627">
        <v>2024</v>
      </c>
      <c r="C5627">
        <v>8</v>
      </c>
      <c r="D5627">
        <v>22</v>
      </c>
      <c r="E5627">
        <v>1200</v>
      </c>
      <c r="F5627">
        <v>-5.46609069824218</v>
      </c>
      <c r="G5627">
        <v>-2.7383013916015599</v>
      </c>
      <c r="H5627">
        <v>6.1136275673822897</v>
      </c>
      <c r="I5627">
        <v>1.1063797557133801</v>
      </c>
      <c r="J5627">
        <f t="shared" si="88"/>
        <v>1.1063797557133801</v>
      </c>
      <c r="K5627" t="str" cm="1">
        <f t="array" ref="K5627">INDEX($P$6:$P$13,MATCH(MIN(ABS(MOD(J5627 - $Q$6:$Q$13 + PI(), 2*PI()) - PI())),ABS(MOD(J5627 - $Q$6:$Q$13 + PI(), 2*PI()) - PI()),0))</f>
        <v>NE</v>
      </c>
      <c r="L5627">
        <v>1.3943821741921101</v>
      </c>
      <c r="M5627">
        <v>6.7607254452175498</v>
      </c>
      <c r="N5627">
        <v>1.3601643244425401</v>
      </c>
    </row>
    <row r="5628" spans="1:14" x14ac:dyDescent="0.3">
      <c r="A5628">
        <v>1724320</v>
      </c>
      <c r="B5628">
        <v>2024</v>
      </c>
      <c r="C5628">
        <v>8</v>
      </c>
      <c r="D5628">
        <v>22</v>
      </c>
      <c r="E5628">
        <v>1300</v>
      </c>
      <c r="F5628">
        <v>-5.6622808837890597</v>
      </c>
      <c r="G5628">
        <v>-2.6197216796874998</v>
      </c>
      <c r="H5628">
        <v>6.2389395321599102</v>
      </c>
      <c r="I5628">
        <v>1.13746278856715</v>
      </c>
      <c r="J5628">
        <f t="shared" si="88"/>
        <v>1.13746278856715</v>
      </c>
      <c r="K5628" t="str" cm="1">
        <f t="array" ref="K5628">INDEX($P$6:$P$13,MATCH(MIN(ABS(MOD(J5628 - $Q$6:$Q$13 + PI(), 2*PI()) - PI())),ABS(MOD(J5628 - $Q$6:$Q$13 + PI(), 2*PI()) - PI()),0))</f>
        <v>NE</v>
      </c>
      <c r="L5628">
        <v>1.40461936542237</v>
      </c>
      <c r="M5628">
        <v>6.7888730367024701</v>
      </c>
      <c r="N5628">
        <v>1.38494873046875</v>
      </c>
    </row>
    <row r="5629" spans="1:14" x14ac:dyDescent="0.3">
      <c r="A5629">
        <v>1724324</v>
      </c>
      <c r="B5629">
        <v>2024</v>
      </c>
      <c r="C5629">
        <v>8</v>
      </c>
      <c r="D5629">
        <v>22</v>
      </c>
      <c r="E5629">
        <v>1400</v>
      </c>
      <c r="F5629">
        <v>-5.6675921630859296</v>
      </c>
      <c r="G5629">
        <v>-2.5266314697265599</v>
      </c>
      <c r="H5629">
        <v>6.2052773919371003</v>
      </c>
      <c r="I5629">
        <v>1.1514378286885301</v>
      </c>
      <c r="J5629">
        <f t="shared" si="88"/>
        <v>1.1514378286885301</v>
      </c>
      <c r="K5629" t="str" cm="1">
        <f t="array" ref="K5629">INDEX($P$6:$P$13,MATCH(MIN(ABS(MOD(J5629 - $Q$6:$Q$13 + PI(), 2*PI()) - PI())),ABS(MOD(J5629 - $Q$6:$Q$13 + PI(), 2*PI()) - PI()),0))</f>
        <v>NE</v>
      </c>
      <c r="L5629">
        <v>1.41291218274077</v>
      </c>
      <c r="M5629">
        <v>6.7775136099921296</v>
      </c>
      <c r="N5629">
        <v>1.38227155473497</v>
      </c>
    </row>
    <row r="5630" spans="1:14" x14ac:dyDescent="0.3">
      <c r="A5630">
        <v>1724328</v>
      </c>
      <c r="B5630">
        <v>2024</v>
      </c>
      <c r="C5630">
        <v>8</v>
      </c>
      <c r="D5630">
        <v>22</v>
      </c>
      <c r="E5630">
        <v>1500</v>
      </c>
      <c r="F5630">
        <v>-5.6589349365234298</v>
      </c>
      <c r="G5630">
        <v>-2.4973504638671802</v>
      </c>
      <c r="H5630">
        <v>6.1854914077365901</v>
      </c>
      <c r="I5630">
        <v>1.1551915915608699</v>
      </c>
      <c r="J5630">
        <f t="shared" si="88"/>
        <v>1.1551915915608699</v>
      </c>
      <c r="K5630" t="str" cm="1">
        <f t="array" ref="K5630">INDEX($P$6:$P$13,MATCH(MIN(ABS(MOD(J5630 - $Q$6:$Q$13 + PI(), 2*PI()) - PI())),ABS(MOD(J5630 - $Q$6:$Q$13 + PI(), 2*PI()) - PI()),0))</f>
        <v>NE</v>
      </c>
      <c r="L5630">
        <v>1.4210208572651299</v>
      </c>
      <c r="M5630">
        <v>6.7695487340291303</v>
      </c>
      <c r="N5630">
        <v>1.37864716847737</v>
      </c>
    </row>
    <row r="5631" spans="1:14" x14ac:dyDescent="0.3">
      <c r="A5631">
        <v>1724331</v>
      </c>
      <c r="B5631">
        <v>2024</v>
      </c>
      <c r="C5631">
        <v>8</v>
      </c>
      <c r="D5631">
        <v>22</v>
      </c>
      <c r="E5631">
        <v>1600</v>
      </c>
      <c r="F5631">
        <v>-5.53904663085937</v>
      </c>
      <c r="G5631">
        <v>-2.4816070556640599</v>
      </c>
      <c r="H5631">
        <v>6.0695478544580403</v>
      </c>
      <c r="I5631">
        <v>1.1495896809353701</v>
      </c>
      <c r="J5631">
        <f t="shared" si="88"/>
        <v>1.1495896809353701</v>
      </c>
      <c r="K5631" t="str" cm="1">
        <f t="array" ref="K5631">INDEX($P$6:$P$13,MATCH(MIN(ABS(MOD(J5631 - $Q$6:$Q$13 + PI(), 2*PI()) - PI())),ABS(MOD(J5631 - $Q$6:$Q$13 + PI(), 2*PI()) - PI()),0))</f>
        <v>NE</v>
      </c>
      <c r="L5631">
        <v>1.4291255370478499</v>
      </c>
      <c r="M5631">
        <v>6.76970153384738</v>
      </c>
      <c r="N5631">
        <v>1.3733950720893</v>
      </c>
    </row>
    <row r="5632" spans="1:14" x14ac:dyDescent="0.3">
      <c r="A5632">
        <v>1724335</v>
      </c>
      <c r="B5632">
        <v>2024</v>
      </c>
      <c r="C5632">
        <v>8</v>
      </c>
      <c r="D5632">
        <v>22</v>
      </c>
      <c r="E5632">
        <v>1700</v>
      </c>
      <c r="F5632">
        <v>-5.4573834228515601</v>
      </c>
      <c r="G5632">
        <v>-2.4750354003906199</v>
      </c>
      <c r="H5632">
        <v>5.9923980222613498</v>
      </c>
      <c r="I5632">
        <v>1.1450185886578399</v>
      </c>
      <c r="J5632">
        <f t="shared" si="88"/>
        <v>1.1450185886578399</v>
      </c>
      <c r="K5632" t="str" cm="1">
        <f t="array" ref="K5632">INDEX($P$6:$P$13,MATCH(MIN(ABS(MOD(J5632 - $Q$6:$Q$13 + PI(), 2*PI()) - PI())),ABS(MOD(J5632 - $Q$6:$Q$13 + PI(), 2*PI()) - PI()),0))</f>
        <v>NE</v>
      </c>
      <c r="L5632">
        <v>1.4360621247857801</v>
      </c>
      <c r="M5632">
        <v>6.76935174730089</v>
      </c>
      <c r="N5632">
        <v>1.3679821226331901</v>
      </c>
    </row>
    <row r="5633" spans="1:14" x14ac:dyDescent="0.3">
      <c r="A5633">
        <v>1724338</v>
      </c>
      <c r="B5633">
        <v>2024</v>
      </c>
      <c r="C5633">
        <v>8</v>
      </c>
      <c r="D5633">
        <v>22</v>
      </c>
      <c r="E5633">
        <v>1800</v>
      </c>
      <c r="F5633">
        <v>-5.3637799072265597</v>
      </c>
      <c r="G5633">
        <v>-2.5639178466796801</v>
      </c>
      <c r="H5633">
        <v>5.9450659893469604</v>
      </c>
      <c r="I5633">
        <v>1.12489839478301</v>
      </c>
      <c r="J5633">
        <f t="shared" si="88"/>
        <v>1.12489839478301</v>
      </c>
      <c r="K5633" t="str" cm="1">
        <f t="array" ref="K5633">INDEX($P$6:$P$13,MATCH(MIN(ABS(MOD(J5633 - $Q$6:$Q$13 + PI(), 2*PI()) - PI())),ABS(MOD(J5633 - $Q$6:$Q$13 + PI(), 2*PI()) - PI()),0))</f>
        <v>NE</v>
      </c>
      <c r="L5633">
        <v>1.44333764415845</v>
      </c>
      <c r="M5633">
        <v>6.7802703645494198</v>
      </c>
      <c r="N5633">
        <v>1.36014959547254</v>
      </c>
    </row>
    <row r="5634" spans="1:14" x14ac:dyDescent="0.3">
      <c r="A5634">
        <v>1724342</v>
      </c>
      <c r="B5634">
        <v>2024</v>
      </c>
      <c r="C5634">
        <v>8</v>
      </c>
      <c r="D5634">
        <v>22</v>
      </c>
      <c r="E5634">
        <v>1900</v>
      </c>
      <c r="F5634">
        <v>-5.4753302001953097</v>
      </c>
      <c r="G5634">
        <v>-2.4493182373046798</v>
      </c>
      <c r="H5634">
        <v>5.9981997823317101</v>
      </c>
      <c r="I5634">
        <v>1.15015909044013</v>
      </c>
      <c r="J5634">
        <f t="shared" si="88"/>
        <v>1.15015909044013</v>
      </c>
      <c r="K5634" t="str" cm="1">
        <f t="array" ref="K5634">INDEX($P$6:$P$13,MATCH(MIN(ABS(MOD(J5634 - $Q$6:$Q$13 + PI(), 2*PI()) - PI())),ABS(MOD(J5634 - $Q$6:$Q$13 + PI(), 2*PI()) - PI()),0))</f>
        <v>NE</v>
      </c>
      <c r="L5634">
        <v>1.4484566540430901</v>
      </c>
      <c r="M5634">
        <v>6.7831615871853197</v>
      </c>
      <c r="N5634">
        <v>1.35355769263373</v>
      </c>
    </row>
    <row r="5635" spans="1:14" x14ac:dyDescent="0.3">
      <c r="A5635">
        <v>1724346</v>
      </c>
      <c r="B5635">
        <v>2024</v>
      </c>
      <c r="C5635">
        <v>8</v>
      </c>
      <c r="D5635">
        <v>22</v>
      </c>
      <c r="E5635">
        <v>2000</v>
      </c>
      <c r="F5635">
        <v>-5.5605145263671796</v>
      </c>
      <c r="G5635">
        <v>-2.33832702636718</v>
      </c>
      <c r="H5635">
        <v>6.0321716719751697</v>
      </c>
      <c r="I5635">
        <v>1.1727234173782899</v>
      </c>
      <c r="J5635">
        <f t="shared" ref="J5635:J5698" si="89">IF(I5635&lt;0,I5635+2*PI(),I5635)</f>
        <v>1.1727234173782899</v>
      </c>
      <c r="K5635" t="str" cm="1">
        <f t="array" ref="K5635">INDEX($P$6:$P$13,MATCH(MIN(ABS(MOD(J5635 - $Q$6:$Q$13 + PI(), 2*PI()) - PI())),ABS(MOD(J5635 - $Q$6:$Q$13 + PI(), 2*PI()) - PI()),0))</f>
        <v>NE</v>
      </c>
      <c r="L5635">
        <v>1.4539983371834</v>
      </c>
      <c r="M5635">
        <v>6.7859951655069901</v>
      </c>
      <c r="N5635">
        <v>1.34680313534206</v>
      </c>
    </row>
    <row r="5636" spans="1:14" x14ac:dyDescent="0.3">
      <c r="A5636">
        <v>1724349</v>
      </c>
      <c r="B5636">
        <v>2024</v>
      </c>
      <c r="C5636">
        <v>8</v>
      </c>
      <c r="D5636">
        <v>22</v>
      </c>
      <c r="E5636">
        <v>2100</v>
      </c>
      <c r="F5636">
        <v>-5.6252655029296799</v>
      </c>
      <c r="G5636">
        <v>-2.1646191406250002</v>
      </c>
      <c r="H5636">
        <v>6.0273699075476399</v>
      </c>
      <c r="I5636">
        <v>1.20345904973107</v>
      </c>
      <c r="J5636">
        <f t="shared" si="89"/>
        <v>1.20345904973107</v>
      </c>
      <c r="K5636" t="str" cm="1">
        <f t="array" ref="K5636">INDEX($P$6:$P$13,MATCH(MIN(ABS(MOD(J5636 - $Q$6:$Q$13 + PI(), 2*PI()) - PI())),ABS(MOD(J5636 - $Q$6:$Q$13 + PI(), 2*PI()) - PI()),0))</f>
        <v>E</v>
      </c>
      <c r="L5636">
        <v>1.4589775311108</v>
      </c>
      <c r="M5636">
        <v>6.7816332711113798</v>
      </c>
      <c r="N5636">
        <v>1.3412635591294999</v>
      </c>
    </row>
    <row r="5637" spans="1:14" x14ac:dyDescent="0.3">
      <c r="A5637">
        <v>1724353</v>
      </c>
      <c r="B5637">
        <v>2024</v>
      </c>
      <c r="C5637">
        <v>8</v>
      </c>
      <c r="D5637">
        <v>22</v>
      </c>
      <c r="E5637">
        <v>2200</v>
      </c>
      <c r="F5637">
        <v>-5.5459252929687501</v>
      </c>
      <c r="G5637">
        <v>-1.65023254394531</v>
      </c>
      <c r="H5637">
        <v>5.7862383985009398</v>
      </c>
      <c r="I5637">
        <v>1.2815817161163301</v>
      </c>
      <c r="J5637">
        <f t="shared" si="89"/>
        <v>1.2815817161163301</v>
      </c>
      <c r="K5637" t="str" cm="1">
        <f t="array" ref="K5637">INDEX($P$6:$P$13,MATCH(MIN(ABS(MOD(J5637 - $Q$6:$Q$13 + PI(), 2*PI()) - PI())),ABS(MOD(J5637 - $Q$6:$Q$13 + PI(), 2*PI()) - PI()),0))</f>
        <v>E</v>
      </c>
      <c r="L5637">
        <v>1.4694689654531301</v>
      </c>
      <c r="M5637">
        <v>6.7940111160278303</v>
      </c>
      <c r="N5637">
        <v>1.3321434656778901</v>
      </c>
    </row>
    <row r="5638" spans="1:14" x14ac:dyDescent="0.3">
      <c r="A5638">
        <v>1724356</v>
      </c>
      <c r="B5638">
        <v>2024</v>
      </c>
      <c r="C5638">
        <v>8</v>
      </c>
      <c r="D5638">
        <v>22</v>
      </c>
      <c r="E5638">
        <v>2300</v>
      </c>
      <c r="F5638">
        <v>-5.38236938476562</v>
      </c>
      <c r="G5638">
        <v>-1.3003332519531201</v>
      </c>
      <c r="H5638">
        <v>5.5372165173665797</v>
      </c>
      <c r="I5638">
        <v>1.3337473212593201</v>
      </c>
      <c r="J5638">
        <f t="shared" si="89"/>
        <v>1.3337473212593201</v>
      </c>
      <c r="K5638" t="str" cm="1">
        <f t="array" ref="K5638">INDEX($P$6:$P$13,MATCH(MIN(ABS(MOD(J5638 - $Q$6:$Q$13 + PI(), 2*PI()) - PI())),ABS(MOD(J5638 - $Q$6:$Q$13 + PI(), 2*PI()) - PI()),0))</f>
        <v>E</v>
      </c>
      <c r="L5638">
        <v>1.4813772014953901</v>
      </c>
      <c r="M5638">
        <v>6.8116502761840803</v>
      </c>
      <c r="N5638">
        <v>1.3226866192287801</v>
      </c>
    </row>
    <row r="5639" spans="1:14" x14ac:dyDescent="0.3">
      <c r="A5639">
        <v>1724360</v>
      </c>
      <c r="B5639">
        <v>2024</v>
      </c>
      <c r="C5639">
        <v>8</v>
      </c>
      <c r="D5639">
        <v>22</v>
      </c>
      <c r="E5639">
        <v>0</v>
      </c>
      <c r="F5639">
        <v>-5.3631713867187498</v>
      </c>
      <c r="G5639">
        <v>-3.0212890625000002</v>
      </c>
      <c r="H5639">
        <v>6.1556311554950103</v>
      </c>
      <c r="I5639">
        <v>1.0577689813982101</v>
      </c>
      <c r="J5639">
        <f t="shared" si="89"/>
        <v>1.0577689813982101</v>
      </c>
      <c r="K5639" t="str" cm="1">
        <f t="array" ref="K5639">INDEX($P$6:$P$13,MATCH(MIN(ABS(MOD(J5639 - $Q$6:$Q$13 + PI(), 2*PI()) - PI())),ABS(MOD(J5639 - $Q$6:$Q$13 + PI(), 2*PI()) - PI()),0))</f>
        <v>NE</v>
      </c>
      <c r="L5639">
        <v>1.17155086963929</v>
      </c>
      <c r="M5639">
        <v>7.0943536758422798</v>
      </c>
      <c r="N5639">
        <v>1.3682984246148</v>
      </c>
    </row>
    <row r="5640" spans="1:14" x14ac:dyDescent="0.3">
      <c r="A5640">
        <v>1724364</v>
      </c>
      <c r="B5640">
        <v>2024</v>
      </c>
      <c r="C5640">
        <v>8</v>
      </c>
      <c r="D5640">
        <v>22</v>
      </c>
      <c r="E5640">
        <v>100</v>
      </c>
      <c r="F5640">
        <v>-5.5267797851562497</v>
      </c>
      <c r="G5640">
        <v>-2.7542456054687499</v>
      </c>
      <c r="H5640">
        <v>6.1750436151379198</v>
      </c>
      <c r="I5640">
        <v>1.1084732268881301</v>
      </c>
      <c r="J5640">
        <f t="shared" si="89"/>
        <v>1.1084732268881301</v>
      </c>
      <c r="K5640" t="str" cm="1">
        <f t="array" ref="K5640">INDEX($P$6:$P$13,MATCH(MIN(ABS(MOD(J5640 - $Q$6:$Q$13 + PI(), 2*PI()) - PI())),ABS(MOD(J5640 - $Q$6:$Q$13 + PI(), 2*PI()) - PI()),0))</f>
        <v>NE</v>
      </c>
      <c r="L5640">
        <v>1.20288671788027</v>
      </c>
      <c r="M5640">
        <v>7.02572038438585</v>
      </c>
      <c r="N5640">
        <v>1.3723551432291601</v>
      </c>
    </row>
    <row r="5641" spans="1:14" x14ac:dyDescent="0.3">
      <c r="A5641">
        <v>1724367</v>
      </c>
      <c r="B5641">
        <v>2024</v>
      </c>
      <c r="C5641">
        <v>8</v>
      </c>
      <c r="D5641">
        <v>22</v>
      </c>
      <c r="E5641">
        <v>200</v>
      </c>
      <c r="F5641">
        <v>-5.60549499511718</v>
      </c>
      <c r="G5641">
        <v>-2.4116479492187501</v>
      </c>
      <c r="H5641">
        <v>6.1022635121121098</v>
      </c>
      <c r="I5641">
        <v>1.16450480207106</v>
      </c>
      <c r="J5641">
        <f t="shared" si="89"/>
        <v>1.16450480207106</v>
      </c>
      <c r="K5641" t="str" cm="1">
        <f t="array" ref="K5641">INDEX($P$6:$P$13,MATCH(MIN(ABS(MOD(J5641 - $Q$6:$Q$13 + PI(), 2*PI()) - PI())),ABS(MOD(J5641 - $Q$6:$Q$13 + PI(), 2*PI()) - PI()),0))</f>
        <v>NE</v>
      </c>
      <c r="L5641">
        <v>1.23532103129888</v>
      </c>
      <c r="M5641">
        <v>6.9735262129041802</v>
      </c>
      <c r="N5641">
        <v>1.3745888604058101</v>
      </c>
    </row>
    <row r="5642" spans="1:14" x14ac:dyDescent="0.3">
      <c r="A5642">
        <v>1724371</v>
      </c>
      <c r="B5642">
        <v>2024</v>
      </c>
      <c r="C5642">
        <v>8</v>
      </c>
      <c r="D5642">
        <v>23</v>
      </c>
      <c r="E5642">
        <v>300</v>
      </c>
      <c r="F5642">
        <v>-4.6392944335937498</v>
      </c>
      <c r="G5642">
        <v>-0.66729614257812497</v>
      </c>
      <c r="H5642">
        <v>4.6870392555934002</v>
      </c>
      <c r="I5642">
        <v>1.4279404220237399</v>
      </c>
      <c r="J5642">
        <f t="shared" si="89"/>
        <v>1.4279404220237399</v>
      </c>
      <c r="K5642" t="str" cm="1">
        <f t="array" ref="K5642">INDEX($P$6:$P$13,MATCH(MIN(ABS(MOD(J5642 - $Q$6:$Q$13 + PI(), 2*PI()) - PI())),ABS(MOD(J5642 - $Q$6:$Q$13 + PI(), 2*PI()) - PI()),0))</f>
        <v>E</v>
      </c>
      <c r="L5642">
        <v>1.53563014273008</v>
      </c>
      <c r="M5642">
        <v>6.9510576460096498</v>
      </c>
      <c r="N5642">
        <v>1.25766139560275</v>
      </c>
    </row>
    <row r="5643" spans="1:14" x14ac:dyDescent="0.3">
      <c r="A5643">
        <v>1724374</v>
      </c>
      <c r="B5643">
        <v>2024</v>
      </c>
      <c r="C5643">
        <v>8</v>
      </c>
      <c r="D5643">
        <v>23</v>
      </c>
      <c r="E5643">
        <v>400</v>
      </c>
      <c r="F5643">
        <v>-4.7996136474609301</v>
      </c>
      <c r="G5643">
        <v>-0.29755004882812502</v>
      </c>
      <c r="H5643">
        <v>4.80882804812678</v>
      </c>
      <c r="I5643">
        <v>1.50888098254008</v>
      </c>
      <c r="J5643">
        <f t="shared" si="89"/>
        <v>1.50888098254008</v>
      </c>
      <c r="K5643" t="str" cm="1">
        <f t="array" ref="K5643">INDEX($P$6:$P$13,MATCH(MIN(ABS(MOD(J5643 - $Q$6:$Q$13 + PI(), 2*PI()) - PI())),ABS(MOD(J5643 - $Q$6:$Q$13 + PI(), 2*PI()) - PI()),0))</f>
        <v>E</v>
      </c>
      <c r="L5643">
        <v>1.54963215602135</v>
      </c>
      <c r="M5643">
        <v>6.9784492916531002</v>
      </c>
      <c r="N5643">
        <v>1.24807548522949</v>
      </c>
    </row>
    <row r="5644" spans="1:14" x14ac:dyDescent="0.3">
      <c r="A5644">
        <v>1724378</v>
      </c>
      <c r="B5644">
        <v>2024</v>
      </c>
      <c r="C5644">
        <v>8</v>
      </c>
      <c r="D5644">
        <v>23</v>
      </c>
      <c r="E5644">
        <v>500</v>
      </c>
      <c r="F5644">
        <v>-4.8787036132812496</v>
      </c>
      <c r="G5644">
        <v>-7.0889282226562503E-2</v>
      </c>
      <c r="H5644">
        <v>4.8792186092219803</v>
      </c>
      <c r="I5644">
        <v>1.5562669969771901</v>
      </c>
      <c r="J5644">
        <f t="shared" si="89"/>
        <v>1.5562669969771901</v>
      </c>
      <c r="K5644" t="str" cm="1">
        <f t="array" ref="K5644">INDEX($P$6:$P$13,MATCH(MIN(ABS(MOD(J5644 - $Q$6:$Q$13 + PI(), 2*PI()) - PI())),ABS(MOD(J5644 - $Q$6:$Q$13 + PI(), 2*PI()) - PI()),0))</f>
        <v>E</v>
      </c>
      <c r="L5644">
        <v>1.5640764315976501</v>
      </c>
      <c r="M5644">
        <v>7.0007503297593798</v>
      </c>
      <c r="N5644">
        <v>1.2396629121568401</v>
      </c>
    </row>
    <row r="5645" spans="1:14" x14ac:dyDescent="0.3">
      <c r="A5645">
        <v>1724382</v>
      </c>
      <c r="B5645">
        <v>2024</v>
      </c>
      <c r="C5645">
        <v>8</v>
      </c>
      <c r="D5645">
        <v>23</v>
      </c>
      <c r="E5645">
        <v>600</v>
      </c>
      <c r="F5645">
        <v>-4.7252233886718704</v>
      </c>
      <c r="G5645">
        <v>0.13742431640625</v>
      </c>
      <c r="H5645">
        <v>4.7272213313522098</v>
      </c>
      <c r="I5645">
        <v>1.59987126758418</v>
      </c>
      <c r="J5645">
        <f t="shared" si="89"/>
        <v>1.59987126758418</v>
      </c>
      <c r="K5645" t="str" cm="1">
        <f t="array" ref="K5645">INDEX($P$6:$P$13,MATCH(MIN(ABS(MOD(J5645 - $Q$6:$Q$13 + PI(), 2*PI()) - PI())),ABS(MOD(J5645 - $Q$6:$Q$13 + PI(), 2*PI()) - PI()),0))</f>
        <v>E</v>
      </c>
      <c r="L5645">
        <v>1.57826696710342</v>
      </c>
      <c r="M5645">
        <v>7.0217893388536199</v>
      </c>
      <c r="N5645">
        <v>1.2318731943766199</v>
      </c>
    </row>
    <row r="5646" spans="1:14" x14ac:dyDescent="0.3">
      <c r="A5646">
        <v>1724385</v>
      </c>
      <c r="B5646">
        <v>2024</v>
      </c>
      <c r="C5646">
        <v>8</v>
      </c>
      <c r="D5646">
        <v>23</v>
      </c>
      <c r="E5646">
        <v>700</v>
      </c>
      <c r="F5646">
        <v>-4.6986645507812499</v>
      </c>
      <c r="G5646">
        <v>0.197818603515625</v>
      </c>
      <c r="H5646">
        <v>4.7028268903570298</v>
      </c>
      <c r="I5646">
        <v>1.6128725056597499</v>
      </c>
      <c r="J5646">
        <f t="shared" si="89"/>
        <v>1.6128725056597499</v>
      </c>
      <c r="K5646" t="str" cm="1">
        <f t="array" ref="K5646">INDEX($P$6:$P$13,MATCH(MIN(ABS(MOD(J5646 - $Q$6:$Q$13 + PI(), 2*PI()) - PI())),ABS(MOD(J5646 - $Q$6:$Q$13 + PI(), 2*PI()) - PI()),0))</f>
        <v>E</v>
      </c>
      <c r="L5646">
        <v>1.59159783420932</v>
      </c>
      <c r="M5646">
        <v>7.0493416256374699</v>
      </c>
      <c r="N5646">
        <v>1.2237090004814899</v>
      </c>
    </row>
    <row r="5647" spans="1:14" x14ac:dyDescent="0.3">
      <c r="A5647">
        <v>1724389</v>
      </c>
      <c r="B5647">
        <v>2024</v>
      </c>
      <c r="C5647">
        <v>8</v>
      </c>
      <c r="D5647">
        <v>23</v>
      </c>
      <c r="E5647">
        <v>800</v>
      </c>
      <c r="F5647">
        <v>-4.5782617187500003</v>
      </c>
      <c r="G5647">
        <v>0.25401367187500001</v>
      </c>
      <c r="H5647">
        <v>4.5853029682749504</v>
      </c>
      <c r="I5647">
        <v>1.6262220589132099</v>
      </c>
      <c r="J5647">
        <f t="shared" si="89"/>
        <v>1.6262220589132099</v>
      </c>
      <c r="K5647" t="str" cm="1">
        <f t="array" ref="K5647">INDEX($P$6:$P$13,MATCH(MIN(ABS(MOD(J5647 - $Q$6:$Q$13 + PI(), 2*PI()) - PI())),ABS(MOD(J5647 - $Q$6:$Q$13 + PI(), 2*PI()) - PI()),0))</f>
        <v>E</v>
      </c>
      <c r="L5647">
        <v>1.60371557225732</v>
      </c>
      <c r="M5647">
        <v>7.0732280943128796</v>
      </c>
      <c r="N5647">
        <v>1.2166363398233999</v>
      </c>
    </row>
    <row r="5648" spans="1:14" x14ac:dyDescent="0.3">
      <c r="A5648">
        <v>1724392</v>
      </c>
      <c r="B5648">
        <v>2024</v>
      </c>
      <c r="C5648">
        <v>8</v>
      </c>
      <c r="D5648">
        <v>23</v>
      </c>
      <c r="E5648">
        <v>900</v>
      </c>
      <c r="F5648">
        <v>-4.3738732910156202</v>
      </c>
      <c r="G5648">
        <v>0.31270446777343702</v>
      </c>
      <c r="H5648">
        <v>4.3850372461388796</v>
      </c>
      <c r="I5648">
        <v>1.64216860809941</v>
      </c>
      <c r="J5648">
        <f t="shared" si="89"/>
        <v>1.64216860809941</v>
      </c>
      <c r="K5648" t="str" cm="1">
        <f t="array" ref="K5648">INDEX($P$6:$P$13,MATCH(MIN(ABS(MOD(J5648 - $Q$6:$Q$13 + PI(), 2*PI()) - PI())),ABS(MOD(J5648 - $Q$6:$Q$13 + PI(), 2*PI()) - PI()),0))</f>
        <v>E</v>
      </c>
      <c r="L5648">
        <v>1.6153083716637999</v>
      </c>
      <c r="M5648">
        <v>7.0966129302978498</v>
      </c>
      <c r="N5648">
        <v>1.21028984917534</v>
      </c>
    </row>
    <row r="5649" spans="1:14" x14ac:dyDescent="0.3">
      <c r="A5649">
        <v>1724396</v>
      </c>
      <c r="B5649">
        <v>2024</v>
      </c>
      <c r="C5649">
        <v>8</v>
      </c>
      <c r="D5649">
        <v>23</v>
      </c>
      <c r="E5649">
        <v>1000</v>
      </c>
      <c r="F5649">
        <v>-3.5341284179687502</v>
      </c>
      <c r="G5649">
        <v>0.93917114257812495</v>
      </c>
      <c r="H5649">
        <v>3.6567890436482302</v>
      </c>
      <c r="I5649">
        <v>1.83053650753601</v>
      </c>
      <c r="J5649">
        <f t="shared" si="89"/>
        <v>1.83053650753601</v>
      </c>
      <c r="K5649" t="str" cm="1">
        <f t="array" ref="K5649">INDEX($P$6:$P$13,MATCH(MIN(ABS(MOD(J5649 - $Q$6:$Q$13 + PI(), 2*PI()) - PI())),ABS(MOD(J5649 - $Q$6:$Q$13 + PI(), 2*PI()) - PI()),0))</f>
        <v>E</v>
      </c>
      <c r="L5649">
        <v>1.6278191626980201</v>
      </c>
      <c r="M5649">
        <v>7.1621807946099096</v>
      </c>
      <c r="N5649">
        <v>1.1986366907755499</v>
      </c>
    </row>
    <row r="5650" spans="1:14" x14ac:dyDescent="0.3">
      <c r="A5650">
        <v>1724400</v>
      </c>
      <c r="B5650">
        <v>2024</v>
      </c>
      <c r="C5650">
        <v>8</v>
      </c>
      <c r="D5650">
        <v>23</v>
      </c>
      <c r="E5650">
        <v>1100</v>
      </c>
      <c r="F5650">
        <v>-3.2789483642578099</v>
      </c>
      <c r="G5650">
        <v>0.66355163574218701</v>
      </c>
      <c r="H5650">
        <v>3.34541524309989</v>
      </c>
      <c r="I5650">
        <v>1.77046701150345</v>
      </c>
      <c r="J5650">
        <f t="shared" si="89"/>
        <v>1.77046701150345</v>
      </c>
      <c r="K5650" t="str" cm="1">
        <f t="array" ref="K5650">INDEX($P$6:$P$13,MATCH(MIN(ABS(MOD(J5650 - $Q$6:$Q$13 + PI(), 2*PI()) - PI())),ABS(MOD(J5650 - $Q$6:$Q$13 + PI(), 2*PI()) - PI()),0))</f>
        <v>E</v>
      </c>
      <c r="L5650">
        <v>1.6386173340165699</v>
      </c>
      <c r="M5650">
        <v>7.21544933319091</v>
      </c>
      <c r="N5650">
        <v>1.1896267996893899</v>
      </c>
    </row>
    <row r="5651" spans="1:14" x14ac:dyDescent="0.3">
      <c r="A5651">
        <v>1724403</v>
      </c>
      <c r="B5651">
        <v>2024</v>
      </c>
      <c r="C5651">
        <v>8</v>
      </c>
      <c r="D5651">
        <v>23</v>
      </c>
      <c r="E5651">
        <v>1200</v>
      </c>
      <c r="F5651">
        <v>-3.11822814941406</v>
      </c>
      <c r="G5651">
        <v>0.45199218749999998</v>
      </c>
      <c r="H5651">
        <v>3.1508163591931599</v>
      </c>
      <c r="I5651">
        <v>1.7147453536523001</v>
      </c>
      <c r="J5651">
        <f t="shared" si="89"/>
        <v>1.7147453536523001</v>
      </c>
      <c r="K5651" t="str" cm="1">
        <f t="array" ref="K5651">INDEX($P$6:$P$13,MATCH(MIN(ABS(MOD(J5651 - $Q$6:$Q$13 + PI(), 2*PI()) - PI())),ABS(MOD(J5651 - $Q$6:$Q$13 + PI(), 2*PI()) - PI()),0))</f>
        <v>E</v>
      </c>
      <c r="L5651">
        <v>1.64849875651588</v>
      </c>
      <c r="M5651">
        <v>7.2654294967651296</v>
      </c>
      <c r="N5651">
        <v>1.18292458852132</v>
      </c>
    </row>
    <row r="5652" spans="1:14" x14ac:dyDescent="0.3">
      <c r="A5652">
        <v>1724407</v>
      </c>
      <c r="B5652">
        <v>2024</v>
      </c>
      <c r="C5652">
        <v>8</v>
      </c>
      <c r="D5652">
        <v>23</v>
      </c>
      <c r="E5652">
        <v>1300</v>
      </c>
      <c r="F5652">
        <v>-3.5017846679687499</v>
      </c>
      <c r="G5652">
        <v>0.44747009277343702</v>
      </c>
      <c r="H5652">
        <v>3.53025853794699</v>
      </c>
      <c r="I5652">
        <v>1.6978909942764</v>
      </c>
      <c r="J5652">
        <f t="shared" si="89"/>
        <v>1.6978909942764</v>
      </c>
      <c r="K5652" t="str" cm="1">
        <f t="array" ref="K5652">INDEX($P$6:$P$13,MATCH(MIN(ABS(MOD(J5652 - $Q$6:$Q$13 + PI(), 2*PI()) - PI())),ABS(MOD(J5652 - $Q$6:$Q$13 + PI(), 2*PI()) - PI()),0))</f>
        <v>E</v>
      </c>
      <c r="L5652">
        <v>1.65836150729688</v>
      </c>
      <c r="M5652">
        <v>7.3004005220201202</v>
      </c>
      <c r="N5652">
        <v>1.1781644821166899</v>
      </c>
    </row>
    <row r="5653" spans="1:14" x14ac:dyDescent="0.3">
      <c r="A5653">
        <v>1724410</v>
      </c>
      <c r="B5653">
        <v>2024</v>
      </c>
      <c r="C5653">
        <v>8</v>
      </c>
      <c r="D5653">
        <v>23</v>
      </c>
      <c r="E5653">
        <v>1400</v>
      </c>
      <c r="F5653">
        <v>-3.71064147949218</v>
      </c>
      <c r="G5653">
        <v>0.35426208496093697</v>
      </c>
      <c r="H5653">
        <v>3.7275141601567099</v>
      </c>
      <c r="I5653">
        <v>1.6659797559219101</v>
      </c>
      <c r="J5653">
        <f t="shared" si="89"/>
        <v>1.6659797559219101</v>
      </c>
      <c r="K5653" t="str" cm="1">
        <f t="array" ref="K5653">INDEX($P$6:$P$13,MATCH(MIN(ABS(MOD(J5653 - $Q$6:$Q$13 + PI(), 2*PI()) - PI())),ABS(MOD(J5653 - $Q$6:$Q$13 + PI(), 2*PI()) - PI()),0))</f>
        <v>E</v>
      </c>
      <c r="L5653">
        <v>1.66789017931447</v>
      </c>
      <c r="M5653">
        <v>7.3240287568833997</v>
      </c>
      <c r="N5653">
        <v>1.1754307217068101</v>
      </c>
    </row>
    <row r="5654" spans="1:14" x14ac:dyDescent="0.3">
      <c r="A5654">
        <v>1724414</v>
      </c>
      <c r="B5654">
        <v>2024</v>
      </c>
      <c r="C5654">
        <v>8</v>
      </c>
      <c r="D5654">
        <v>23</v>
      </c>
      <c r="E5654">
        <v>1500</v>
      </c>
      <c r="F5654">
        <v>-3.80768432617187</v>
      </c>
      <c r="G5654">
        <v>0.38219787597656202</v>
      </c>
      <c r="H5654">
        <v>3.82681788751123</v>
      </c>
      <c r="I5654">
        <v>1.67083665867568</v>
      </c>
      <c r="J5654">
        <f t="shared" si="89"/>
        <v>1.67083665867568</v>
      </c>
      <c r="K5654" t="str" cm="1">
        <f t="array" ref="K5654">INDEX($P$6:$P$13,MATCH(MIN(ABS(MOD(J5654 - $Q$6:$Q$13 + PI(), 2*PI()) - PI())),ABS(MOD(J5654 - $Q$6:$Q$13 + PI(), 2*PI()) - PI()),0))</f>
        <v>E</v>
      </c>
      <c r="L5654">
        <v>1.6772269261895001</v>
      </c>
      <c r="M5654">
        <v>7.3445700539482903</v>
      </c>
      <c r="N5654">
        <v>1.17358716328938</v>
      </c>
    </row>
    <row r="5655" spans="1:14" x14ac:dyDescent="0.3">
      <c r="A5655">
        <v>1724418</v>
      </c>
      <c r="B5655">
        <v>2024</v>
      </c>
      <c r="C5655">
        <v>8</v>
      </c>
      <c r="D5655">
        <v>23</v>
      </c>
      <c r="E5655">
        <v>1600</v>
      </c>
      <c r="F5655">
        <v>-3.8679748535156202</v>
      </c>
      <c r="G5655">
        <v>0.51358093261718696</v>
      </c>
      <c r="H5655">
        <v>3.9019219420405</v>
      </c>
      <c r="I5655">
        <v>1.7028019239529799</v>
      </c>
      <c r="J5655">
        <f t="shared" si="89"/>
        <v>1.7028019239529799</v>
      </c>
      <c r="K5655" t="str" cm="1">
        <f t="array" ref="K5655">INDEX($P$6:$P$13,MATCH(MIN(ABS(MOD(J5655 - $Q$6:$Q$13 + PI(), 2*PI()) - PI())),ABS(MOD(J5655 - $Q$6:$Q$13 + PI(), 2*PI()) - PI()),0))</f>
        <v>E</v>
      </c>
      <c r="L5655">
        <v>1.6862336186334299</v>
      </c>
      <c r="M5655">
        <v>7.3665956921047604</v>
      </c>
      <c r="N5655">
        <v>1.1720051235622799</v>
      </c>
    </row>
    <row r="5656" spans="1:14" x14ac:dyDescent="0.3">
      <c r="A5656">
        <v>1724421</v>
      </c>
      <c r="B5656">
        <v>2024</v>
      </c>
      <c r="C5656">
        <v>8</v>
      </c>
      <c r="D5656">
        <v>23</v>
      </c>
      <c r="E5656">
        <v>1700</v>
      </c>
      <c r="F5656">
        <v>-4.0062994384765602</v>
      </c>
      <c r="G5656">
        <v>0.509381713867187</v>
      </c>
      <c r="H5656">
        <v>4.0385523298776098</v>
      </c>
      <c r="I5656">
        <v>1.69726295035562</v>
      </c>
      <c r="J5656">
        <f t="shared" si="89"/>
        <v>1.69726295035562</v>
      </c>
      <c r="K5656" t="str" cm="1">
        <f t="array" ref="K5656">INDEX($P$6:$P$13,MATCH(MIN(ABS(MOD(J5656 - $Q$6:$Q$13 + PI(), 2*PI()) - PI())),ABS(MOD(J5656 - $Q$6:$Q$13 + PI(), 2*PI()) - PI()),0))</f>
        <v>E</v>
      </c>
      <c r="L5656">
        <v>1.6945020532325099</v>
      </c>
      <c r="M5656">
        <v>7.3779094484117298</v>
      </c>
      <c r="N5656">
        <v>1.1721247567070801</v>
      </c>
    </row>
    <row r="5657" spans="1:14" x14ac:dyDescent="0.3">
      <c r="A5657">
        <v>1724425</v>
      </c>
      <c r="B5657">
        <v>2024</v>
      </c>
      <c r="C5657">
        <v>8</v>
      </c>
      <c r="D5657">
        <v>23</v>
      </c>
      <c r="E5657">
        <v>1800</v>
      </c>
      <c r="F5657">
        <v>-4.3321649169921796</v>
      </c>
      <c r="G5657">
        <v>0.55859558105468698</v>
      </c>
      <c r="H5657">
        <v>4.3680295204121196</v>
      </c>
      <c r="I5657">
        <v>1.69903022230672</v>
      </c>
      <c r="J5657">
        <f t="shared" si="89"/>
        <v>1.69903022230672</v>
      </c>
      <c r="K5657" t="str" cm="1">
        <f t="array" ref="K5657">INDEX($P$6:$P$13,MATCH(MIN(ABS(MOD(J5657 - $Q$6:$Q$13 + PI(), 2*PI()) - PI())),ABS(MOD(J5657 - $Q$6:$Q$13 + PI(), 2*PI()) - PI()),0))</f>
        <v>E</v>
      </c>
      <c r="L5657">
        <v>1.7025128417914701</v>
      </c>
      <c r="M5657">
        <v>7.3684562047322499</v>
      </c>
      <c r="N5657">
        <v>1.1751348707411</v>
      </c>
    </row>
    <row r="5658" spans="1:14" x14ac:dyDescent="0.3">
      <c r="A5658">
        <v>1724428</v>
      </c>
      <c r="B5658">
        <v>2024</v>
      </c>
      <c r="C5658">
        <v>8</v>
      </c>
      <c r="D5658">
        <v>23</v>
      </c>
      <c r="E5658">
        <v>1900</v>
      </c>
      <c r="F5658">
        <v>-4.6291027832031197</v>
      </c>
      <c r="G5658">
        <v>0.70201782226562504</v>
      </c>
      <c r="H5658">
        <v>4.6820317812075398</v>
      </c>
      <c r="I5658">
        <v>1.72130261212436</v>
      </c>
      <c r="J5658">
        <f t="shared" si="89"/>
        <v>1.72130261212436</v>
      </c>
      <c r="K5658" t="str" cm="1">
        <f t="array" ref="K5658">INDEX($P$6:$P$13,MATCH(MIN(ABS(MOD(J5658 - $Q$6:$Q$13 + PI(), 2*PI()) - PI())),ABS(MOD(J5658 - $Q$6:$Q$13 + PI(), 2*PI()) - PI()),0))</f>
        <v>E</v>
      </c>
      <c r="L5658">
        <v>1.7109069480033301</v>
      </c>
      <c r="M5658">
        <v>7.3404987123277401</v>
      </c>
      <c r="N5658">
        <v>1.1808790630764401</v>
      </c>
    </row>
    <row r="5659" spans="1:14" x14ac:dyDescent="0.3">
      <c r="A5659">
        <v>1724432</v>
      </c>
      <c r="B5659">
        <v>2024</v>
      </c>
      <c r="C5659">
        <v>8</v>
      </c>
      <c r="D5659">
        <v>23</v>
      </c>
      <c r="E5659">
        <v>2000</v>
      </c>
      <c r="F5659">
        <v>-4.8497943115234303</v>
      </c>
      <c r="G5659">
        <v>0.67168884277343699</v>
      </c>
      <c r="H5659">
        <v>4.8960872914595104</v>
      </c>
      <c r="I5659">
        <v>1.70841924949016</v>
      </c>
      <c r="J5659">
        <f t="shared" si="89"/>
        <v>1.70841924949016</v>
      </c>
      <c r="K5659" t="str" cm="1">
        <f t="array" ref="K5659">INDEX($P$6:$P$13,MATCH(MIN(ABS(MOD(J5659 - $Q$6:$Q$13 + PI(), 2*PI()) - PI())),ABS(MOD(J5659 - $Q$6:$Q$13 + PI(), 2*PI()) - PI()),0))</f>
        <v>E</v>
      </c>
      <c r="L5659">
        <v>1.71967857209504</v>
      </c>
      <c r="M5659">
        <v>7.3190364837646396</v>
      </c>
      <c r="N5659">
        <v>1.18612342410617</v>
      </c>
    </row>
    <row r="5660" spans="1:14" x14ac:dyDescent="0.3">
      <c r="A5660">
        <v>1724436</v>
      </c>
      <c r="B5660">
        <v>2024</v>
      </c>
      <c r="C5660">
        <v>8</v>
      </c>
      <c r="D5660">
        <v>23</v>
      </c>
      <c r="E5660">
        <v>2100</v>
      </c>
      <c r="F5660">
        <v>-4.9259796142578098</v>
      </c>
      <c r="G5660">
        <v>0.58203735351562502</v>
      </c>
      <c r="H5660">
        <v>4.96024622785714</v>
      </c>
      <c r="I5660">
        <v>1.68840769678629</v>
      </c>
      <c r="J5660">
        <f t="shared" si="89"/>
        <v>1.68840769678629</v>
      </c>
      <c r="K5660" t="str" cm="1">
        <f t="array" ref="K5660">INDEX($P$6:$P$13,MATCH(MIN(ABS(MOD(J5660 - $Q$6:$Q$13 + PI(), 2*PI()) - PI())),ABS(MOD(J5660 - $Q$6:$Q$13 + PI(), 2*PI()) - PI()),0))</f>
        <v>E</v>
      </c>
      <c r="L5660">
        <v>1.7275807628628901</v>
      </c>
      <c r="M5660">
        <v>7.3057042227851001</v>
      </c>
      <c r="N5660">
        <v>1.1904449462890601</v>
      </c>
    </row>
    <row r="5661" spans="1:14" x14ac:dyDescent="0.3">
      <c r="A5661">
        <v>1724439</v>
      </c>
      <c r="B5661">
        <v>2024</v>
      </c>
      <c r="C5661">
        <v>8</v>
      </c>
      <c r="D5661">
        <v>23</v>
      </c>
      <c r="E5661">
        <v>2200</v>
      </c>
      <c r="F5661">
        <v>-4.5055108642578103</v>
      </c>
      <c r="G5661">
        <v>0.51378967285156196</v>
      </c>
      <c r="H5661">
        <v>4.5347114545331397</v>
      </c>
      <c r="I5661">
        <v>1.6843416648296201</v>
      </c>
      <c r="J5661">
        <f t="shared" si="89"/>
        <v>1.6843416648296201</v>
      </c>
      <c r="K5661" t="str" cm="1">
        <f t="array" ref="K5661">INDEX($P$6:$P$13,MATCH(MIN(ABS(MOD(J5661 - $Q$6:$Q$13 + PI(), 2*PI()) - PI())),ABS(MOD(J5661 - $Q$6:$Q$13 + PI(), 2*PI()) - PI()),0))</f>
        <v>E</v>
      </c>
      <c r="L5661">
        <v>1.73524676083271</v>
      </c>
      <c r="M5661">
        <v>7.3186854256523901</v>
      </c>
      <c r="N5661">
        <v>1.19121000501844</v>
      </c>
    </row>
    <row r="5662" spans="1:14" x14ac:dyDescent="0.3">
      <c r="A5662">
        <v>1724443</v>
      </c>
      <c r="B5662">
        <v>2024</v>
      </c>
      <c r="C5662">
        <v>8</v>
      </c>
      <c r="D5662">
        <v>23</v>
      </c>
      <c r="E5662">
        <v>2300</v>
      </c>
      <c r="F5662">
        <v>-4.56818542480468</v>
      </c>
      <c r="G5662">
        <v>0.52337768554687503</v>
      </c>
      <c r="H5662">
        <v>4.5980694076021003</v>
      </c>
      <c r="I5662">
        <v>1.6848690926344601</v>
      </c>
      <c r="J5662">
        <f t="shared" si="89"/>
        <v>1.6848690926344601</v>
      </c>
      <c r="K5662" t="str" cm="1">
        <f t="array" ref="K5662">INDEX($P$6:$P$13,MATCH(MIN(ABS(MOD(J5662 - $Q$6:$Q$13 + PI(), 2*PI()) - PI())),ABS(MOD(J5662 - $Q$6:$Q$13 + PI(), 2*PI()) - PI()),0))</f>
        <v>E</v>
      </c>
      <c r="L5662">
        <v>1.74276119534584</v>
      </c>
      <c r="M5662">
        <v>7.3206706576877103</v>
      </c>
      <c r="N5662">
        <v>1.19340991973876</v>
      </c>
    </row>
    <row r="5663" spans="1:14" x14ac:dyDescent="0.3">
      <c r="A5663">
        <v>1724446</v>
      </c>
      <c r="B5663">
        <v>2024</v>
      </c>
      <c r="C5663">
        <v>8</v>
      </c>
      <c r="D5663">
        <v>23</v>
      </c>
      <c r="E5663">
        <v>0</v>
      </c>
      <c r="F5663">
        <v>-5.1320666503906196</v>
      </c>
      <c r="G5663">
        <v>-1.1065618896484299</v>
      </c>
      <c r="H5663">
        <v>5.2500083161528304</v>
      </c>
      <c r="I5663">
        <v>1.3584303022041999</v>
      </c>
      <c r="J5663">
        <f t="shared" si="89"/>
        <v>1.3584303022041999</v>
      </c>
      <c r="K5663" t="str" cm="1">
        <f t="array" ref="K5663">INDEX($P$6:$P$13,MATCH(MIN(ABS(MOD(J5663 - $Q$6:$Q$13 + PI(), 2*PI()) - PI())),ABS(MOD(J5663 - $Q$6:$Q$13 + PI(), 2*PI()) - PI()),0))</f>
        <v>E</v>
      </c>
      <c r="L5663">
        <v>1.4939447770421801</v>
      </c>
      <c r="M5663">
        <v>6.8384722603691896</v>
      </c>
      <c r="N5663">
        <v>1.3114989598592099</v>
      </c>
    </row>
    <row r="5664" spans="1:14" x14ac:dyDescent="0.3">
      <c r="A5664">
        <v>1724450</v>
      </c>
      <c r="B5664">
        <v>2024</v>
      </c>
      <c r="C5664">
        <v>8</v>
      </c>
      <c r="D5664">
        <v>23</v>
      </c>
      <c r="E5664">
        <v>100</v>
      </c>
      <c r="F5664">
        <v>-4.7185766601562502</v>
      </c>
      <c r="G5664">
        <v>-1.0983258056640599</v>
      </c>
      <c r="H5664">
        <v>4.8447172542016199</v>
      </c>
      <c r="I5664">
        <v>1.34210218125804</v>
      </c>
      <c r="J5664">
        <f t="shared" si="89"/>
        <v>1.34210218125804</v>
      </c>
      <c r="K5664" t="str" cm="1">
        <f t="array" ref="K5664">INDEX($P$6:$P$13,MATCH(MIN(ABS(MOD(J5664 - $Q$6:$Q$13 + PI(), 2*PI()) - PI())),ABS(MOD(J5664 - $Q$6:$Q$13 + PI(), 2*PI()) - PI()),0))</f>
        <v>E</v>
      </c>
      <c r="L5664">
        <v>1.5072092426649</v>
      </c>
      <c r="M5664">
        <v>6.8505434460110104</v>
      </c>
      <c r="N5664">
        <v>1.28458796607123</v>
      </c>
    </row>
    <row r="5665" spans="1:14" x14ac:dyDescent="0.3">
      <c r="A5665">
        <v>1724454</v>
      </c>
      <c r="B5665">
        <v>2024</v>
      </c>
      <c r="C5665">
        <v>8</v>
      </c>
      <c r="D5665">
        <v>23</v>
      </c>
      <c r="E5665">
        <v>200</v>
      </c>
      <c r="F5665">
        <v>-4.5445391845703096</v>
      </c>
      <c r="G5665">
        <v>-0.95661193847656201</v>
      </c>
      <c r="H5665">
        <v>4.6441299293765299</v>
      </c>
      <c r="I5665">
        <v>1.3633281566055699</v>
      </c>
      <c r="J5665">
        <f t="shared" si="89"/>
        <v>1.3633281566055699</v>
      </c>
      <c r="K5665" t="str" cm="1">
        <f t="array" ref="K5665">INDEX($P$6:$P$13,MATCH(MIN(ABS(MOD(J5665 - $Q$6:$Q$13 + PI(), 2*PI()) - PI())),ABS(MOD(J5665 - $Q$6:$Q$13 + PI(), 2*PI()) - PI()),0))</f>
        <v>E</v>
      </c>
      <c r="L5665">
        <v>1.5215343861684401</v>
      </c>
      <c r="M5665">
        <v>6.9059932496812602</v>
      </c>
      <c r="N5665">
        <v>1.27029132843017</v>
      </c>
    </row>
    <row r="5666" spans="1:14" x14ac:dyDescent="0.3">
      <c r="A5666">
        <v>1724457</v>
      </c>
      <c r="B5666">
        <v>2024</v>
      </c>
      <c r="C5666">
        <v>8</v>
      </c>
      <c r="D5666">
        <v>24</v>
      </c>
      <c r="E5666">
        <v>300</v>
      </c>
      <c r="F5666">
        <v>-5.0373181152343696</v>
      </c>
      <c r="G5666">
        <v>1.2545086669921801</v>
      </c>
      <c r="H5666">
        <v>5.1911815408081097</v>
      </c>
      <c r="I5666">
        <v>1.81487405368376</v>
      </c>
      <c r="J5666">
        <f t="shared" si="89"/>
        <v>1.81487405368376</v>
      </c>
      <c r="K5666" t="str" cm="1">
        <f t="array" ref="K5666">INDEX($P$6:$P$13,MATCH(MIN(ABS(MOD(J5666 - $Q$6:$Q$13 + PI(), 2*PI()) - PI())),ABS(MOD(J5666 - $Q$6:$Q$13 + PI(), 2*PI()) - PI()),0))</f>
        <v>E</v>
      </c>
      <c r="L5666">
        <v>1.77758661315384</v>
      </c>
      <c r="M5666">
        <v>7.2680135303073401</v>
      </c>
      <c r="N5666">
        <v>1.2104941474066799</v>
      </c>
    </row>
    <row r="5667" spans="1:14" x14ac:dyDescent="0.3">
      <c r="A5667">
        <v>1724461</v>
      </c>
      <c r="B5667">
        <v>2024</v>
      </c>
      <c r="C5667">
        <v>8</v>
      </c>
      <c r="D5667">
        <v>24</v>
      </c>
      <c r="E5667">
        <v>400</v>
      </c>
      <c r="F5667">
        <v>-4.9292810058593703</v>
      </c>
      <c r="G5667">
        <v>1.3355432128906199</v>
      </c>
      <c r="H5667">
        <v>5.10700371139714</v>
      </c>
      <c r="I5667">
        <v>1.83538480537013</v>
      </c>
      <c r="J5667">
        <f t="shared" si="89"/>
        <v>1.83538480537013</v>
      </c>
      <c r="K5667" t="str" cm="1">
        <f t="array" ref="K5667">INDEX($P$6:$P$13,MATCH(MIN(ABS(MOD(J5667 - $Q$6:$Q$13 + PI(), 2*PI()) - PI())),ABS(MOD(J5667 - $Q$6:$Q$13 + PI(), 2*PI()) - PI()),0))</f>
        <v>E</v>
      </c>
      <c r="L5667">
        <v>1.7881683582478001</v>
      </c>
      <c r="M5667">
        <v>7.2684153450859901</v>
      </c>
      <c r="N5667">
        <v>1.2129528257581901</v>
      </c>
    </row>
    <row r="5668" spans="1:14" x14ac:dyDescent="0.3">
      <c r="A5668">
        <v>1724464</v>
      </c>
      <c r="B5668">
        <v>2024</v>
      </c>
      <c r="C5668">
        <v>8</v>
      </c>
      <c r="D5668">
        <v>24</v>
      </c>
      <c r="E5668">
        <v>500</v>
      </c>
      <c r="F5668">
        <v>-4.6285540771484301</v>
      </c>
      <c r="G5668">
        <v>0.80114929199218698</v>
      </c>
      <c r="H5668">
        <v>4.6973772504608302</v>
      </c>
      <c r="I5668">
        <v>1.7421866534406101</v>
      </c>
      <c r="J5668">
        <f t="shared" si="89"/>
        <v>1.7421866534406101</v>
      </c>
      <c r="K5668" t="str" cm="1">
        <f t="array" ref="K5668">INDEX($P$6:$P$13,MATCH(MIN(ABS(MOD(J5668 - $Q$6:$Q$13 + PI(), 2*PI()) - PI())),ABS(MOD(J5668 - $Q$6:$Q$13 + PI(), 2*PI()) - PI()),0))</f>
        <v>E</v>
      </c>
      <c r="L5668">
        <v>1.79708323081548</v>
      </c>
      <c r="M5668">
        <v>7.2801793416341098</v>
      </c>
      <c r="N5668">
        <v>1.2142142189873499</v>
      </c>
    </row>
    <row r="5669" spans="1:14" x14ac:dyDescent="0.3">
      <c r="A5669">
        <v>1724468</v>
      </c>
      <c r="B5669">
        <v>2024</v>
      </c>
      <c r="C5669">
        <v>8</v>
      </c>
      <c r="D5669">
        <v>24</v>
      </c>
      <c r="E5669">
        <v>600</v>
      </c>
      <c r="F5669">
        <v>-4.4706372070312499</v>
      </c>
      <c r="G5669">
        <v>0.47199401855468698</v>
      </c>
      <c r="H5669">
        <v>4.49548388835324</v>
      </c>
      <c r="I5669">
        <v>1.67598311705155</v>
      </c>
      <c r="J5669">
        <f t="shared" si="89"/>
        <v>1.67598311705155</v>
      </c>
      <c r="K5669" t="str" cm="1">
        <f t="array" ref="K5669">INDEX($P$6:$P$13,MATCH(MIN(ABS(MOD(J5669 - $Q$6:$Q$13 + PI(), 2*PI()) - PI())),ABS(MOD(J5669 - $Q$6:$Q$13 + PI(), 2*PI()) - PI()),0))</f>
        <v>E</v>
      </c>
      <c r="L5669">
        <v>1.8046513724105899</v>
      </c>
      <c r="M5669">
        <v>7.2902777989705401</v>
      </c>
      <c r="N5669">
        <v>1.21585104200575</v>
      </c>
    </row>
    <row r="5670" spans="1:14" x14ac:dyDescent="0.3">
      <c r="A5670">
        <v>1724472</v>
      </c>
      <c r="B5670">
        <v>2024</v>
      </c>
      <c r="C5670">
        <v>8</v>
      </c>
      <c r="D5670">
        <v>24</v>
      </c>
      <c r="E5670">
        <v>700</v>
      </c>
      <c r="F5670">
        <v>-4.6791558837890603</v>
      </c>
      <c r="G5670">
        <v>0.76958862304687503</v>
      </c>
      <c r="H5670">
        <v>4.74202134469268</v>
      </c>
      <c r="I5670">
        <v>1.7338085830326799</v>
      </c>
      <c r="J5670">
        <f t="shared" si="89"/>
        <v>1.7338085830326799</v>
      </c>
      <c r="K5670" t="str" cm="1">
        <f t="array" ref="K5670">INDEX($P$6:$P$13,MATCH(MIN(ABS(MOD(J5670 - $Q$6:$Q$13 + PI(), 2*PI()) - PI())),ABS(MOD(J5670 - $Q$6:$Q$13 + PI(), 2*PI()) - PI()),0))</f>
        <v>E</v>
      </c>
      <c r="L5670">
        <v>1.8118561700609801</v>
      </c>
      <c r="M5670">
        <v>7.2993346320258201</v>
      </c>
      <c r="N5670">
        <v>1.21767033471001</v>
      </c>
    </row>
    <row r="5671" spans="1:14" x14ac:dyDescent="0.3">
      <c r="A5671">
        <v>1724475</v>
      </c>
      <c r="B5671">
        <v>2024</v>
      </c>
      <c r="C5671">
        <v>8</v>
      </c>
      <c r="D5671">
        <v>24</v>
      </c>
      <c r="E5671">
        <v>800</v>
      </c>
      <c r="F5671">
        <v>-4.7909802246093696</v>
      </c>
      <c r="G5671">
        <v>1.2676568603515601</v>
      </c>
      <c r="H5671">
        <v>4.9558496171892097</v>
      </c>
      <c r="I5671">
        <v>1.82946114571255</v>
      </c>
      <c r="J5671">
        <f t="shared" si="89"/>
        <v>1.82946114571255</v>
      </c>
      <c r="K5671" t="str" cm="1">
        <f t="array" ref="K5671">INDEX($P$6:$P$13,MATCH(MIN(ABS(MOD(J5671 - $Q$6:$Q$13 + PI(), 2*PI()) - PI())),ABS(MOD(J5671 - $Q$6:$Q$13 + PI(), 2*PI()) - PI()),0))</f>
        <v>E</v>
      </c>
      <c r="L5671">
        <v>1.8205736728012101</v>
      </c>
      <c r="M5671">
        <v>7.29707972208658</v>
      </c>
      <c r="N5671">
        <v>1.2211365169949</v>
      </c>
    </row>
    <row r="5672" spans="1:14" x14ac:dyDescent="0.3">
      <c r="A5672">
        <v>1724479</v>
      </c>
      <c r="B5672">
        <v>2024</v>
      </c>
      <c r="C5672">
        <v>8</v>
      </c>
      <c r="D5672">
        <v>24</v>
      </c>
      <c r="E5672">
        <v>900</v>
      </c>
      <c r="F5672">
        <v>-4.7293298339843703</v>
      </c>
      <c r="G5672">
        <v>1.64610168457031</v>
      </c>
      <c r="H5672">
        <v>5.0076153441093902</v>
      </c>
      <c r="I5672">
        <v>1.90574391822332</v>
      </c>
      <c r="J5672">
        <f t="shared" si="89"/>
        <v>1.90574391822332</v>
      </c>
      <c r="K5672" t="str" cm="1">
        <f t="array" ref="K5672">INDEX($P$6:$P$13,MATCH(MIN(ABS(MOD(J5672 - $Q$6:$Q$13 + PI(), 2*PI()) - PI())),ABS(MOD(J5672 - $Q$6:$Q$13 + PI(), 2*PI()) - PI()),0))</f>
        <v>E</v>
      </c>
      <c r="L5672">
        <v>1.8312530079537801</v>
      </c>
      <c r="M5672">
        <v>7.2836559083726602</v>
      </c>
      <c r="N5672">
        <v>1.22655381096733</v>
      </c>
    </row>
    <row r="5673" spans="1:14" x14ac:dyDescent="0.3">
      <c r="A5673">
        <v>1724482</v>
      </c>
      <c r="B5673">
        <v>2024</v>
      </c>
      <c r="C5673">
        <v>8</v>
      </c>
      <c r="D5673">
        <v>24</v>
      </c>
      <c r="E5673">
        <v>1000</v>
      </c>
      <c r="F5673">
        <v>-4.2580859374999998</v>
      </c>
      <c r="G5673">
        <v>1.28842346191406</v>
      </c>
      <c r="H5673">
        <v>4.4487448643798198</v>
      </c>
      <c r="I5673">
        <v>1.8646209526006701</v>
      </c>
      <c r="J5673">
        <f t="shared" si="89"/>
        <v>1.8646209526006701</v>
      </c>
      <c r="K5673" t="str" cm="1">
        <f t="array" ref="K5673">INDEX($P$6:$P$13,MATCH(MIN(ABS(MOD(J5673 - $Q$6:$Q$13 + PI(), 2*PI()) - PI())),ABS(MOD(J5673 - $Q$6:$Q$13 + PI(), 2*PI()) - PI()),0))</f>
        <v>E</v>
      </c>
      <c r="L5673">
        <v>1.8429113211230701</v>
      </c>
      <c r="M5673">
        <v>7.3058425055609799</v>
      </c>
      <c r="N5673">
        <v>1.2281799316406199</v>
      </c>
    </row>
    <row r="5674" spans="1:14" x14ac:dyDescent="0.3">
      <c r="A5674">
        <v>1724486</v>
      </c>
      <c r="B5674">
        <v>2024</v>
      </c>
      <c r="C5674">
        <v>8</v>
      </c>
      <c r="D5674">
        <v>24</v>
      </c>
      <c r="E5674">
        <v>1100</v>
      </c>
      <c r="F5674">
        <v>-4.2927160644531197</v>
      </c>
      <c r="G5674">
        <v>1.5082098388671801</v>
      </c>
      <c r="H5674">
        <v>4.5499569369467299</v>
      </c>
      <c r="I5674">
        <v>1.9086658576497599</v>
      </c>
      <c r="J5674">
        <f t="shared" si="89"/>
        <v>1.9086658576497599</v>
      </c>
      <c r="K5674" t="str" cm="1">
        <f t="array" ref="K5674">INDEX($P$6:$P$13,MATCH(MIN(ABS(MOD(J5674 - $Q$6:$Q$13 + PI(), 2*PI()) - PI())),ABS(MOD(J5674 - $Q$6:$Q$13 + PI(), 2*PI()) - PI()),0))</f>
        <v>E</v>
      </c>
      <c r="L5674">
        <v>1.8551142211445999</v>
      </c>
      <c r="M5674">
        <v>7.3048116895887496</v>
      </c>
      <c r="N5674">
        <v>1.2331378724839901</v>
      </c>
    </row>
    <row r="5675" spans="1:14" x14ac:dyDescent="0.3">
      <c r="A5675">
        <v>1724490</v>
      </c>
      <c r="B5675">
        <v>2024</v>
      </c>
      <c r="C5675">
        <v>8</v>
      </c>
      <c r="D5675">
        <v>24</v>
      </c>
      <c r="E5675">
        <v>1200</v>
      </c>
      <c r="F5675">
        <v>-4.68274841308593</v>
      </c>
      <c r="G5675">
        <v>1.78647399902343</v>
      </c>
      <c r="H5675">
        <v>5.0119479296422904</v>
      </c>
      <c r="I5675">
        <v>1.93525443544959</v>
      </c>
      <c r="J5675">
        <f t="shared" si="89"/>
        <v>1.93525443544959</v>
      </c>
      <c r="K5675" t="str" cm="1">
        <f t="array" ref="K5675">INDEX($P$6:$P$13,MATCH(MIN(ABS(MOD(J5675 - $Q$6:$Q$13 + PI(), 2*PI()) - PI())),ABS(MOD(J5675 - $Q$6:$Q$13 + PI(), 2*PI()) - PI()),0))</f>
        <v>E</v>
      </c>
      <c r="L5675">
        <v>1.8683507827572301</v>
      </c>
      <c r="M5675">
        <v>7.2734287050035196</v>
      </c>
      <c r="N5675">
        <v>1.2428061167399</v>
      </c>
    </row>
    <row r="5676" spans="1:14" x14ac:dyDescent="0.3">
      <c r="A5676">
        <v>1724493</v>
      </c>
      <c r="B5676">
        <v>2024</v>
      </c>
      <c r="C5676">
        <v>8</v>
      </c>
      <c r="D5676">
        <v>24</v>
      </c>
      <c r="E5676">
        <v>1300</v>
      </c>
      <c r="F5676">
        <v>-4.8783685302734296</v>
      </c>
      <c r="G5676">
        <v>1.86556457519531</v>
      </c>
      <c r="H5676">
        <v>5.2229120901452903</v>
      </c>
      <c r="I5676">
        <v>1.93605250430451</v>
      </c>
      <c r="J5676">
        <f t="shared" si="89"/>
        <v>1.93605250430451</v>
      </c>
      <c r="K5676" t="str" cm="1">
        <f t="array" ref="K5676">INDEX($P$6:$P$13,MATCH(MIN(ABS(MOD(J5676 - $Q$6:$Q$13 + PI(), 2*PI()) - PI())),ABS(MOD(J5676 - $Q$6:$Q$13 + PI(), 2*PI()) - PI()),0))</f>
        <v>E</v>
      </c>
      <c r="L5676">
        <v>1.88207630074599</v>
      </c>
      <c r="M5676">
        <v>7.2264288796318903</v>
      </c>
      <c r="N5676">
        <v>1.2554113599989101</v>
      </c>
    </row>
    <row r="5677" spans="1:14" x14ac:dyDescent="0.3">
      <c r="A5677">
        <v>1724497</v>
      </c>
      <c r="B5677">
        <v>2024</v>
      </c>
      <c r="C5677">
        <v>8</v>
      </c>
      <c r="D5677">
        <v>24</v>
      </c>
      <c r="E5677">
        <v>1400</v>
      </c>
      <c r="F5677">
        <v>-5.0717633056640601</v>
      </c>
      <c r="G5677">
        <v>1.6547454833984301</v>
      </c>
      <c r="H5677">
        <v>5.3348819709069399</v>
      </c>
      <c r="I5677">
        <v>1.8861731305247</v>
      </c>
      <c r="J5677">
        <f t="shared" si="89"/>
        <v>1.8861731305247</v>
      </c>
      <c r="K5677" t="str" cm="1">
        <f t="array" ref="K5677">INDEX($P$6:$P$13,MATCH(MIN(ABS(MOD(J5677 - $Q$6:$Q$13 + PI(), 2*PI()) - PI())),ABS(MOD(J5677 - $Q$6:$Q$13 + PI(), 2*PI()) - PI()),0))</f>
        <v>E</v>
      </c>
      <c r="L5677">
        <v>1.89315839462742</v>
      </c>
      <c r="M5677">
        <v>7.1989810731675803</v>
      </c>
      <c r="N5677">
        <v>1.2662505043877399</v>
      </c>
    </row>
    <row r="5678" spans="1:14" x14ac:dyDescent="0.3">
      <c r="A5678">
        <v>1724500</v>
      </c>
      <c r="B5678">
        <v>2024</v>
      </c>
      <c r="C5678">
        <v>8</v>
      </c>
      <c r="D5678">
        <v>24</v>
      </c>
      <c r="E5678">
        <v>1500</v>
      </c>
      <c r="F5678">
        <v>-5.2113964843750002</v>
      </c>
      <c r="G5678">
        <v>1.5807470703124999</v>
      </c>
      <c r="H5678">
        <v>5.4458621555872702</v>
      </c>
      <c r="I5678">
        <v>1.8653008222278</v>
      </c>
      <c r="J5678">
        <f t="shared" si="89"/>
        <v>1.8653008222278</v>
      </c>
      <c r="K5678" t="str" cm="1">
        <f t="array" ref="K5678">INDEX($P$6:$P$13,MATCH(MIN(ABS(MOD(J5678 - $Q$6:$Q$13 + PI(), 2*PI()) - PI())),ABS(MOD(J5678 - $Q$6:$Q$13 + PI(), 2*PI()) - PI()),0))</f>
        <v>E</v>
      </c>
      <c r="L5678">
        <v>1.90274654390936</v>
      </c>
      <c r="M5678">
        <v>7.1657188203599702</v>
      </c>
      <c r="N5678">
        <v>1.2790572908189499</v>
      </c>
    </row>
    <row r="5679" spans="1:14" x14ac:dyDescent="0.3">
      <c r="A5679">
        <v>1724504</v>
      </c>
      <c r="B5679">
        <v>2024</v>
      </c>
      <c r="C5679">
        <v>8</v>
      </c>
      <c r="D5679">
        <v>24</v>
      </c>
      <c r="E5679">
        <v>1600</v>
      </c>
      <c r="F5679">
        <v>-5.4045068359375001</v>
      </c>
      <c r="G5679">
        <v>1.68940185546875</v>
      </c>
      <c r="H5679">
        <v>5.6623999124890796</v>
      </c>
      <c r="I5679">
        <v>1.8737643765974401</v>
      </c>
      <c r="J5679">
        <f t="shared" si="89"/>
        <v>1.8737643765974401</v>
      </c>
      <c r="K5679" t="str" cm="1">
        <f t="array" ref="K5679">INDEX($P$6:$P$13,MATCH(MIN(ABS(MOD(J5679 - $Q$6:$Q$13 + PI(), 2*PI()) - PI())),ABS(MOD(J5679 - $Q$6:$Q$13 + PI(), 2*PI()) - PI()),0))</f>
        <v>E</v>
      </c>
      <c r="L5679">
        <v>1.91148002561613</v>
      </c>
      <c r="M5679">
        <v>7.1224257151285801</v>
      </c>
      <c r="N5679">
        <v>1.2944093280368301</v>
      </c>
    </row>
    <row r="5680" spans="1:14" x14ac:dyDescent="0.3">
      <c r="A5680">
        <v>1724508</v>
      </c>
      <c r="B5680">
        <v>2024</v>
      </c>
      <c r="C5680">
        <v>8</v>
      </c>
      <c r="D5680">
        <v>24</v>
      </c>
      <c r="E5680">
        <v>1700</v>
      </c>
      <c r="F5680">
        <v>-5.4353491210937497</v>
      </c>
      <c r="G5680">
        <v>1.92230529785156</v>
      </c>
      <c r="H5680">
        <v>5.76526475769524</v>
      </c>
      <c r="I5680">
        <v>1.91073449354707</v>
      </c>
      <c r="J5680">
        <f t="shared" si="89"/>
        <v>1.91073449354707</v>
      </c>
      <c r="K5680" t="str" cm="1">
        <f t="array" ref="K5680">INDEX($P$6:$P$13,MATCH(MIN(ABS(MOD(J5680 - $Q$6:$Q$13 + PI(), 2*PI()) - PI())),ABS(MOD(J5680 - $Q$6:$Q$13 + PI(), 2*PI()) - PI()),0))</f>
        <v>E</v>
      </c>
      <c r="L5680">
        <v>1.9194243239198701</v>
      </c>
      <c r="M5680">
        <v>7.0674778620402003</v>
      </c>
      <c r="N5680">
        <v>1.3123672273423901</v>
      </c>
    </row>
    <row r="5681" spans="1:14" x14ac:dyDescent="0.3">
      <c r="A5681">
        <v>1724511</v>
      </c>
      <c r="B5681">
        <v>2024</v>
      </c>
      <c r="C5681">
        <v>8</v>
      </c>
      <c r="D5681">
        <v>24</v>
      </c>
      <c r="E5681">
        <v>1800</v>
      </c>
      <c r="F5681">
        <v>-5.61328125</v>
      </c>
      <c r="G5681">
        <v>2.12919799804687</v>
      </c>
      <c r="H5681">
        <v>6.0035331686006597</v>
      </c>
      <c r="I5681">
        <v>1.9333440451083199</v>
      </c>
      <c r="J5681">
        <f t="shared" si="89"/>
        <v>1.9333440451083199</v>
      </c>
      <c r="K5681" t="str" cm="1">
        <f t="array" ref="K5681">INDEX($P$6:$P$13,MATCH(MIN(ABS(MOD(J5681 - $Q$6:$Q$13 + PI(), 2*PI()) - PI())),ABS(MOD(J5681 - $Q$6:$Q$13 + PI(), 2*PI()) - PI()),0))</f>
        <v>E</v>
      </c>
      <c r="L5681">
        <v>1.92614892403503</v>
      </c>
      <c r="M5681">
        <v>7.0187507205539204</v>
      </c>
      <c r="N5681">
        <v>1.32957575056287</v>
      </c>
    </row>
    <row r="5682" spans="1:14" x14ac:dyDescent="0.3">
      <c r="A5682">
        <v>1724515</v>
      </c>
      <c r="B5682">
        <v>2024</v>
      </c>
      <c r="C5682">
        <v>8</v>
      </c>
      <c r="D5682">
        <v>24</v>
      </c>
      <c r="E5682">
        <v>1900</v>
      </c>
      <c r="F5682">
        <v>-5.6932611083984304</v>
      </c>
      <c r="G5682">
        <v>2.0601696777343701</v>
      </c>
      <c r="H5682">
        <v>6.0545454948706396</v>
      </c>
      <c r="I5682">
        <v>1.91799849591619</v>
      </c>
      <c r="J5682">
        <f t="shared" si="89"/>
        <v>1.91799849591619</v>
      </c>
      <c r="K5682" t="str" cm="1">
        <f t="array" ref="K5682">INDEX($P$6:$P$13,MATCH(MIN(ABS(MOD(J5682 - $Q$6:$Q$13 + PI(), 2*PI()) - PI())),ABS(MOD(J5682 - $Q$6:$Q$13 + PI(), 2*PI()) - PI()),0))</f>
        <v>E</v>
      </c>
      <c r="L5682">
        <v>1.9275817638828601</v>
      </c>
      <c r="M5682">
        <v>6.9848541683620802</v>
      </c>
      <c r="N5682">
        <v>1.34460491604275</v>
      </c>
    </row>
    <row r="5683" spans="1:14" x14ac:dyDescent="0.3">
      <c r="A5683">
        <v>1724518</v>
      </c>
      <c r="B5683">
        <v>2024</v>
      </c>
      <c r="C5683">
        <v>8</v>
      </c>
      <c r="D5683">
        <v>24</v>
      </c>
      <c r="E5683">
        <v>2000</v>
      </c>
      <c r="F5683">
        <v>-5.7436212158203102</v>
      </c>
      <c r="G5683">
        <v>1.7069592285156201</v>
      </c>
      <c r="H5683">
        <v>5.9919024089712796</v>
      </c>
      <c r="I5683">
        <v>1.85967514001695</v>
      </c>
      <c r="J5683">
        <f t="shared" si="89"/>
        <v>1.85967514001695</v>
      </c>
      <c r="K5683" t="str" cm="1">
        <f t="array" ref="K5683">INDEX($P$6:$P$13,MATCH(MIN(ABS(MOD(J5683 - $Q$6:$Q$13 + PI(), 2*PI()) - PI())),ABS(MOD(J5683 - $Q$6:$Q$13 + PI(), 2*PI()) - PI()),0))</f>
        <v>E</v>
      </c>
      <c r="L5683">
        <v>1.9226750079371</v>
      </c>
      <c r="M5683">
        <v>6.9381264580620599</v>
      </c>
      <c r="N5683">
        <v>1.36329184638129</v>
      </c>
    </row>
    <row r="5684" spans="1:14" x14ac:dyDescent="0.3">
      <c r="A5684">
        <v>1724522</v>
      </c>
      <c r="B5684">
        <v>2024</v>
      </c>
      <c r="C5684">
        <v>8</v>
      </c>
      <c r="D5684">
        <v>24</v>
      </c>
      <c r="E5684">
        <v>2100</v>
      </c>
      <c r="F5684">
        <v>-5.77836547851562</v>
      </c>
      <c r="G5684">
        <v>1.15115173339843</v>
      </c>
      <c r="H5684">
        <v>5.8919146223114298</v>
      </c>
      <c r="I5684">
        <v>1.76743940443714</v>
      </c>
      <c r="J5684">
        <f t="shared" si="89"/>
        <v>1.76743940443714</v>
      </c>
      <c r="K5684" t="str" cm="1">
        <f t="array" ref="K5684">INDEX($P$6:$P$13,MATCH(MIN(ABS(MOD(J5684 - $Q$6:$Q$13 + PI(), 2*PI()) - PI())),ABS(MOD(J5684 - $Q$6:$Q$13 + PI(), 2*PI()) - PI()),0))</f>
        <v>E</v>
      </c>
      <c r="L5684">
        <v>1.91690606838377</v>
      </c>
      <c r="M5684">
        <v>6.8439764446682396</v>
      </c>
      <c r="N5684">
        <v>1.39279418521457</v>
      </c>
    </row>
    <row r="5685" spans="1:14" x14ac:dyDescent="0.3">
      <c r="A5685">
        <v>1724526</v>
      </c>
      <c r="B5685">
        <v>2024</v>
      </c>
      <c r="C5685">
        <v>8</v>
      </c>
      <c r="D5685">
        <v>24</v>
      </c>
      <c r="E5685">
        <v>2200</v>
      </c>
      <c r="F5685">
        <v>-5.7632586669921801</v>
      </c>
      <c r="G5685">
        <v>2.8435131835937502</v>
      </c>
      <c r="H5685">
        <v>6.4265634430799796</v>
      </c>
      <c r="I5685">
        <v>2.02913903511361</v>
      </c>
      <c r="J5685">
        <f t="shared" si="89"/>
        <v>2.02913903511361</v>
      </c>
      <c r="K5685" t="str" cm="1">
        <f t="array" ref="K5685">INDEX($P$6:$P$13,MATCH(MIN(ABS(MOD(J5685 - $Q$6:$Q$13 + PI(), 2*PI()) - PI())),ABS(MOD(J5685 - $Q$6:$Q$13 + PI(), 2*PI()) - PI()),0))</f>
        <v>SE</v>
      </c>
      <c r="L5685">
        <v>1.9354919145432901</v>
      </c>
      <c r="M5685">
        <v>6.8554576237996399</v>
      </c>
      <c r="N5685">
        <v>1.4009208679199201</v>
      </c>
    </row>
    <row r="5686" spans="1:14" x14ac:dyDescent="0.3">
      <c r="A5686">
        <v>1724529</v>
      </c>
      <c r="B5686">
        <v>2024</v>
      </c>
      <c r="C5686">
        <v>8</v>
      </c>
      <c r="D5686">
        <v>24</v>
      </c>
      <c r="E5686">
        <v>2300</v>
      </c>
      <c r="F5686">
        <v>-5.2320849609374998</v>
      </c>
      <c r="G5686">
        <v>3.4696160888671801</v>
      </c>
      <c r="H5686">
        <v>6.2779733069354702</v>
      </c>
      <c r="I5686">
        <v>2.1563549120195602</v>
      </c>
      <c r="J5686">
        <f t="shared" si="89"/>
        <v>2.1563549120195602</v>
      </c>
      <c r="K5686" t="str" cm="1">
        <f t="array" ref="K5686">INDEX($P$6:$P$13,MATCH(MIN(ABS(MOD(J5686 - $Q$6:$Q$13 + PI(), 2*PI()) - PI())),ABS(MOD(J5686 - $Q$6:$Q$13 + PI(), 2*PI()) - PI()),0))</f>
        <v>SE</v>
      </c>
      <c r="L5686">
        <v>1.95809176586981</v>
      </c>
      <c r="M5686">
        <v>6.8564395904540998</v>
      </c>
      <c r="N5686">
        <v>1.4103431701660101</v>
      </c>
    </row>
    <row r="5687" spans="1:14" x14ac:dyDescent="0.3">
      <c r="A5687">
        <v>1724533</v>
      </c>
      <c r="B5687">
        <v>2024</v>
      </c>
      <c r="C5687">
        <v>8</v>
      </c>
      <c r="D5687">
        <v>24</v>
      </c>
      <c r="E5687">
        <v>0</v>
      </c>
      <c r="F5687">
        <v>-4.6251214599609298</v>
      </c>
      <c r="G5687">
        <v>0.63613708496093702</v>
      </c>
      <c r="H5687">
        <v>4.6686635036436002</v>
      </c>
      <c r="I5687">
        <v>1.7074782968640201</v>
      </c>
      <c r="J5687">
        <f t="shared" si="89"/>
        <v>1.7074782968640201</v>
      </c>
      <c r="K5687" t="str" cm="1">
        <f t="array" ref="K5687">INDEX($P$6:$P$13,MATCH(MIN(ABS(MOD(J5687 - $Q$6:$Q$13 + PI(), 2*PI()) - PI())),ABS(MOD(J5687 - $Q$6:$Q$13 + PI(), 2*PI()) - PI()),0))</f>
        <v>E</v>
      </c>
      <c r="L5687">
        <v>1.75070013773672</v>
      </c>
      <c r="M5687">
        <v>7.31581751505533</v>
      </c>
      <c r="N5687">
        <v>1.19667106204562</v>
      </c>
    </row>
    <row r="5688" spans="1:14" x14ac:dyDescent="0.3">
      <c r="A5688">
        <v>1724536</v>
      </c>
      <c r="B5688">
        <v>2024</v>
      </c>
      <c r="C5688">
        <v>8</v>
      </c>
      <c r="D5688">
        <v>24</v>
      </c>
      <c r="E5688">
        <v>100</v>
      </c>
      <c r="F5688">
        <v>-4.8491723632812498</v>
      </c>
      <c r="G5688">
        <v>0.58049133300781197</v>
      </c>
      <c r="H5688">
        <v>4.8837938937375096</v>
      </c>
      <c r="I5688">
        <v>1.6899387313908101</v>
      </c>
      <c r="J5688">
        <f t="shared" si="89"/>
        <v>1.6899387313908101</v>
      </c>
      <c r="K5688" t="str" cm="1">
        <f t="array" ref="K5688">INDEX($P$6:$P$13,MATCH(MIN(ABS(MOD(J5688 - $Q$6:$Q$13 + PI(), 2*PI()) - PI())),ABS(MOD(J5688 - $Q$6:$Q$13 + PI(), 2*PI()) - PI()),0))</f>
        <v>E</v>
      </c>
      <c r="L5688">
        <v>1.7586293152036101</v>
      </c>
      <c r="M5688">
        <v>7.3024952146741997</v>
      </c>
      <c r="N5688">
        <v>1.20093917846679</v>
      </c>
    </row>
    <row r="5689" spans="1:14" x14ac:dyDescent="0.3">
      <c r="A5689">
        <v>1724540</v>
      </c>
      <c r="B5689">
        <v>2024</v>
      </c>
      <c r="C5689">
        <v>8</v>
      </c>
      <c r="D5689">
        <v>24</v>
      </c>
      <c r="E5689">
        <v>200</v>
      </c>
      <c r="F5689">
        <v>-4.9494171142578098</v>
      </c>
      <c r="G5689">
        <v>0.81697204589843697</v>
      </c>
      <c r="H5689">
        <v>5.0163904448006802</v>
      </c>
      <c r="I5689">
        <v>1.7343855357874001</v>
      </c>
      <c r="J5689">
        <f t="shared" si="89"/>
        <v>1.7343855357874001</v>
      </c>
      <c r="K5689" t="str" cm="1">
        <f t="array" ref="K5689">INDEX($P$6:$P$13,MATCH(MIN(ABS(MOD(J5689 - $Q$6:$Q$13 + PI(), 2*PI()) - PI())),ABS(MOD(J5689 - $Q$6:$Q$13 + PI(), 2*PI()) - PI()),0))</f>
        <v>E</v>
      </c>
      <c r="L5689">
        <v>1.76720735707476</v>
      </c>
      <c r="M5689">
        <v>7.2836194568210102</v>
      </c>
      <c r="N5689">
        <v>1.20590676201714</v>
      </c>
    </row>
    <row r="5690" spans="1:14" x14ac:dyDescent="0.3">
      <c r="A5690">
        <v>1724544</v>
      </c>
      <c r="B5690">
        <v>2024</v>
      </c>
      <c r="C5690">
        <v>8</v>
      </c>
      <c r="D5690">
        <v>25</v>
      </c>
      <c r="E5690">
        <v>300</v>
      </c>
      <c r="F5690">
        <v>-2.70005676269531</v>
      </c>
      <c r="G5690">
        <v>5.6380816650390599</v>
      </c>
      <c r="H5690">
        <v>6.2512615833467002</v>
      </c>
      <c r="I5690">
        <v>2.6949700446166398</v>
      </c>
      <c r="J5690">
        <f t="shared" si="89"/>
        <v>2.6949700446166398</v>
      </c>
      <c r="K5690" t="str" cm="1">
        <f t="array" ref="K5690">INDEX($P$6:$P$13,MATCH(MIN(ABS(MOD(J5690 - $Q$6:$Q$13 + PI(), 2*PI()) - PI())),ABS(MOD(J5690 - $Q$6:$Q$13 + PI(), 2*PI()) - PI()),0))</f>
        <v>SE</v>
      </c>
      <c r="L5690">
        <v>2.06449046651269</v>
      </c>
      <c r="M5690">
        <v>6.8963278664482903</v>
      </c>
      <c r="N5690">
        <v>1.4389005237155399</v>
      </c>
    </row>
    <row r="5691" spans="1:14" x14ac:dyDescent="0.3">
      <c r="A5691">
        <v>1724547</v>
      </c>
      <c r="B5691">
        <v>2024</v>
      </c>
      <c r="C5691">
        <v>8</v>
      </c>
      <c r="D5691">
        <v>25</v>
      </c>
      <c r="E5691">
        <v>400</v>
      </c>
      <c r="F5691">
        <v>-2.1332983398437499</v>
      </c>
      <c r="G5691">
        <v>5.3201916503906199</v>
      </c>
      <c r="H5691">
        <v>5.7319631020852002</v>
      </c>
      <c r="I5691">
        <v>2.76024045657788</v>
      </c>
      <c r="J5691">
        <f t="shared" si="89"/>
        <v>2.76024045657788</v>
      </c>
      <c r="K5691" t="str" cm="1">
        <f t="array" ref="K5691">INDEX($P$6:$P$13,MATCH(MIN(ABS(MOD(J5691 - $Q$6:$Q$13 + PI(), 2*PI()) - PI())),ABS(MOD(J5691 - $Q$6:$Q$13 + PI(), 2*PI()) - PI()),0))</f>
        <v>S</v>
      </c>
      <c r="L5691">
        <v>2.0719314273704099</v>
      </c>
      <c r="M5691">
        <v>6.9535807503594196</v>
      </c>
      <c r="N5691">
        <v>1.4340468512641</v>
      </c>
    </row>
    <row r="5692" spans="1:14" x14ac:dyDescent="0.3">
      <c r="A5692">
        <v>1724551</v>
      </c>
      <c r="B5692">
        <v>2024</v>
      </c>
      <c r="C5692">
        <v>8</v>
      </c>
      <c r="D5692">
        <v>25</v>
      </c>
      <c r="E5692">
        <v>500</v>
      </c>
      <c r="F5692">
        <v>-1.82668640136718</v>
      </c>
      <c r="G5692">
        <v>4.8696826171875003</v>
      </c>
      <c r="H5692">
        <v>5.2010183619247004</v>
      </c>
      <c r="I5692">
        <v>2.7827219921553099</v>
      </c>
      <c r="J5692">
        <f t="shared" si="89"/>
        <v>2.7827219921553099</v>
      </c>
      <c r="K5692" t="str" cm="1">
        <f t="array" ref="K5692">INDEX($P$6:$P$13,MATCH(MIN(ABS(MOD(J5692 - $Q$6:$Q$13 + PI(), 2*PI()) - PI())),ABS(MOD(J5692 - $Q$6:$Q$13 + PI(), 2*PI()) - PI()),0))</f>
        <v>S</v>
      </c>
      <c r="L5692">
        <v>2.0712939257867999</v>
      </c>
      <c r="M5692">
        <v>7.0267460081312301</v>
      </c>
      <c r="N5692">
        <v>1.42635949452718</v>
      </c>
    </row>
    <row r="5693" spans="1:14" x14ac:dyDescent="0.3">
      <c r="A5693">
        <v>1724554</v>
      </c>
      <c r="B5693">
        <v>2024</v>
      </c>
      <c r="C5693">
        <v>8</v>
      </c>
      <c r="D5693">
        <v>25</v>
      </c>
      <c r="E5693">
        <v>600</v>
      </c>
      <c r="F5693">
        <v>-1.60618835449218</v>
      </c>
      <c r="G5693">
        <v>4.3858557128906197</v>
      </c>
      <c r="H5693">
        <v>4.6707142242275497</v>
      </c>
      <c r="I5693">
        <v>2.7905415927016102</v>
      </c>
      <c r="J5693">
        <f t="shared" si="89"/>
        <v>2.7905415927016102</v>
      </c>
      <c r="K5693" t="str" cm="1">
        <f t="array" ref="K5693">INDEX($P$6:$P$13,MATCH(MIN(ABS(MOD(J5693 - $Q$6:$Q$13 + PI(), 2*PI()) - PI())),ABS(MOD(J5693 - $Q$6:$Q$13 + PI(), 2*PI()) - PI()),0))</f>
        <v>S</v>
      </c>
      <c r="L5693">
        <v>2.0657252559474499</v>
      </c>
      <c r="M5693">
        <v>7.0996514426337303</v>
      </c>
      <c r="N5693">
        <v>1.4188931783040299</v>
      </c>
    </row>
    <row r="5694" spans="1:14" x14ac:dyDescent="0.3">
      <c r="A5694">
        <v>1724558</v>
      </c>
      <c r="B5694">
        <v>2024</v>
      </c>
      <c r="C5694">
        <v>8</v>
      </c>
      <c r="D5694">
        <v>25</v>
      </c>
      <c r="E5694">
        <v>700</v>
      </c>
      <c r="F5694">
        <v>-1.6120111083984301</v>
      </c>
      <c r="G5694">
        <v>4.0577935791015598</v>
      </c>
      <c r="H5694">
        <v>4.3662648275382701</v>
      </c>
      <c r="I5694">
        <v>2.7634480140827899</v>
      </c>
      <c r="J5694">
        <f t="shared" si="89"/>
        <v>2.7634480140827899</v>
      </c>
      <c r="K5694" t="str" cm="1">
        <f t="array" ref="K5694">INDEX($P$6:$P$13,MATCH(MIN(ABS(MOD(J5694 - $Q$6:$Q$13 + PI(), 2*PI()) - PI())),ABS(MOD(J5694 - $Q$6:$Q$13 + PI(), 2*PI()) - PI()),0))</f>
        <v>S</v>
      </c>
      <c r="L5694">
        <v>2.05654752938017</v>
      </c>
      <c r="M5694">
        <v>7.1671425501505501</v>
      </c>
      <c r="N5694">
        <v>1.4122483995225601</v>
      </c>
    </row>
    <row r="5695" spans="1:14" x14ac:dyDescent="0.3">
      <c r="A5695">
        <v>1724562</v>
      </c>
      <c r="B5695">
        <v>2024</v>
      </c>
      <c r="C5695">
        <v>8</v>
      </c>
      <c r="D5695">
        <v>25</v>
      </c>
      <c r="E5695">
        <v>800</v>
      </c>
      <c r="F5695">
        <v>-1.7215948486328101</v>
      </c>
      <c r="G5695">
        <v>3.8173175048828099</v>
      </c>
      <c r="H5695">
        <v>4.1875770746248602</v>
      </c>
      <c r="I5695">
        <v>2.7179107785382999</v>
      </c>
      <c r="J5695">
        <f t="shared" si="89"/>
        <v>2.7179107785382999</v>
      </c>
      <c r="K5695" t="str" cm="1">
        <f t="array" ref="K5695">INDEX($P$6:$P$13,MATCH(MIN(ABS(MOD(J5695 - $Q$6:$Q$13 + PI(), 2*PI()) - PI())),ABS(MOD(J5695 - $Q$6:$Q$13 + PI(), 2*PI()) - PI()),0))</f>
        <v>SE</v>
      </c>
      <c r="L5695">
        <v>2.0442746769940099</v>
      </c>
      <c r="M5695">
        <v>7.2263139088948503</v>
      </c>
      <c r="N5695">
        <v>1.4069818920559301</v>
      </c>
    </row>
    <row r="5696" spans="1:14" x14ac:dyDescent="0.3">
      <c r="A5696">
        <v>1724565</v>
      </c>
      <c r="B5696">
        <v>2024</v>
      </c>
      <c r="C5696">
        <v>8</v>
      </c>
      <c r="D5696">
        <v>25</v>
      </c>
      <c r="E5696">
        <v>900</v>
      </c>
      <c r="F5696">
        <v>-2.1186083984374999</v>
      </c>
      <c r="G5696">
        <v>3.6682904052734302</v>
      </c>
      <c r="H5696">
        <v>4.2361369245281697</v>
      </c>
      <c r="I5696">
        <v>2.6178466941080201</v>
      </c>
      <c r="J5696">
        <f t="shared" si="89"/>
        <v>2.6178466941080201</v>
      </c>
      <c r="K5696" t="str" cm="1">
        <f t="array" ref="K5696">INDEX($P$6:$P$13,MATCH(MIN(ABS(MOD(J5696 - $Q$6:$Q$13 + PI(), 2*PI()) - PI())),ABS(MOD(J5696 - $Q$6:$Q$13 + PI(), 2*PI()) - PI()),0))</f>
        <v>SE</v>
      </c>
      <c r="L5696">
        <v>2.0291834308168899</v>
      </c>
      <c r="M5696">
        <v>7.27489227718777</v>
      </c>
      <c r="N5696">
        <v>1.4033622741699201</v>
      </c>
    </row>
    <row r="5697" spans="1:14" x14ac:dyDescent="0.3">
      <c r="A5697">
        <v>1724569</v>
      </c>
      <c r="B5697">
        <v>2024</v>
      </c>
      <c r="C5697">
        <v>8</v>
      </c>
      <c r="D5697">
        <v>25</v>
      </c>
      <c r="E5697">
        <v>1000</v>
      </c>
      <c r="F5697">
        <v>-2.6893865966796802</v>
      </c>
      <c r="G5697">
        <v>1.8192279052734299</v>
      </c>
      <c r="H5697">
        <v>3.2469047472517398</v>
      </c>
      <c r="I5697">
        <v>2.1655395059315401</v>
      </c>
      <c r="J5697">
        <f t="shared" si="89"/>
        <v>2.1655395059315401</v>
      </c>
      <c r="K5697" t="str" cm="1">
        <f t="array" ref="K5697">INDEX($P$6:$P$13,MATCH(MIN(ABS(MOD(J5697 - $Q$6:$Q$13 + PI(), 2*PI()) - PI())),ABS(MOD(J5697 - $Q$6:$Q$13 + PI(), 2*PI()) - PI()),0))</f>
        <v>SE</v>
      </c>
      <c r="L5697">
        <v>2.0064495041248298</v>
      </c>
      <c r="M5697">
        <v>7.3439287609524104</v>
      </c>
      <c r="N5697">
        <v>1.39656872219509</v>
      </c>
    </row>
    <row r="5698" spans="1:14" x14ac:dyDescent="0.3">
      <c r="A5698">
        <v>1724572</v>
      </c>
      <c r="B5698">
        <v>2024</v>
      </c>
      <c r="C5698">
        <v>8</v>
      </c>
      <c r="D5698">
        <v>25</v>
      </c>
      <c r="E5698">
        <v>1100</v>
      </c>
      <c r="F5698">
        <v>-3.45695434570312</v>
      </c>
      <c r="G5698">
        <v>2.2054833984375</v>
      </c>
      <c r="H5698">
        <v>4.1005719563323204</v>
      </c>
      <c r="I5698">
        <v>2.13867839332412</v>
      </c>
      <c r="J5698">
        <f t="shared" si="89"/>
        <v>2.13867839332412</v>
      </c>
      <c r="K5698" t="str" cm="1">
        <f t="array" ref="K5698">INDEX($P$6:$P$13,MATCH(MIN(ABS(MOD(J5698 - $Q$6:$Q$13 + PI(), 2*PI()) - PI())),ABS(MOD(J5698 - $Q$6:$Q$13 + PI(), 2*PI()) - PI()),0))</f>
        <v>SE</v>
      </c>
      <c r="L5698">
        <v>1.98138862563496</v>
      </c>
      <c r="M5698">
        <v>7.3922982745700399</v>
      </c>
      <c r="N5698">
        <v>1.39298597971598</v>
      </c>
    </row>
    <row r="5699" spans="1:14" x14ac:dyDescent="0.3">
      <c r="A5699">
        <v>1724576</v>
      </c>
      <c r="B5699">
        <v>2024</v>
      </c>
      <c r="C5699">
        <v>8</v>
      </c>
      <c r="D5699">
        <v>25</v>
      </c>
      <c r="E5699">
        <v>1200</v>
      </c>
      <c r="F5699">
        <v>-3.6572161865234301</v>
      </c>
      <c r="G5699">
        <v>2.4790533447265601</v>
      </c>
      <c r="H5699">
        <v>4.4182503008508904</v>
      </c>
      <c r="I5699">
        <v>2.1665030809135999</v>
      </c>
      <c r="J5699">
        <f t="shared" ref="J5699:J5762" si="90">IF(I5699&lt;0,I5699+2*PI(),I5699)</f>
        <v>2.1665030809135999</v>
      </c>
      <c r="K5699" t="str" cm="1">
        <f t="array" ref="K5699">INDEX($P$6:$P$13,MATCH(MIN(ABS(MOD(J5699 - $Q$6:$Q$13 + PI(), 2*PI()) - PI())),ABS(MOD(J5699 - $Q$6:$Q$13 + PI(), 2*PI()) - PI()),0))</f>
        <v>SE</v>
      </c>
      <c r="L5699">
        <v>1.9548057801728</v>
      </c>
      <c r="M5699">
        <v>7.4327444500393298</v>
      </c>
      <c r="N5699">
        <v>1.3904675377739799</v>
      </c>
    </row>
    <row r="5700" spans="1:14" x14ac:dyDescent="0.3">
      <c r="A5700">
        <v>1724580</v>
      </c>
      <c r="B5700">
        <v>2024</v>
      </c>
      <c r="C5700">
        <v>8</v>
      </c>
      <c r="D5700">
        <v>25</v>
      </c>
      <c r="E5700">
        <v>1300</v>
      </c>
      <c r="F5700">
        <v>-3.748330078125</v>
      </c>
      <c r="G5700">
        <v>2.63342651367187</v>
      </c>
      <c r="H5700">
        <v>4.5809293355700804</v>
      </c>
      <c r="I5700">
        <v>2.1832382989140098</v>
      </c>
      <c r="J5700">
        <f t="shared" si="90"/>
        <v>2.1832382989140098</v>
      </c>
      <c r="K5700" t="str" cm="1">
        <f t="array" ref="K5700">INDEX($P$6:$P$13,MATCH(MIN(ABS(MOD(J5700 - $Q$6:$Q$13 + PI(), 2*PI()) - PI())),ABS(MOD(J5700 - $Q$6:$Q$13 + PI(), 2*PI()) - PI()),0))</f>
        <v>SE</v>
      </c>
      <c r="L5700">
        <v>1.9265201391003099</v>
      </c>
      <c r="M5700">
        <v>7.4669526418050101</v>
      </c>
      <c r="N5700">
        <v>1.3887661827935101</v>
      </c>
    </row>
    <row r="5701" spans="1:14" x14ac:dyDescent="0.3">
      <c r="A5701">
        <v>1724583</v>
      </c>
      <c r="B5701">
        <v>2024</v>
      </c>
      <c r="C5701">
        <v>8</v>
      </c>
      <c r="D5701">
        <v>25</v>
      </c>
      <c r="E5701">
        <v>1400</v>
      </c>
      <c r="F5701">
        <v>-3.7803692626953098</v>
      </c>
      <c r="G5701">
        <v>2.8191467285156202</v>
      </c>
      <c r="H5701">
        <v>4.7158011025945301</v>
      </c>
      <c r="I5701">
        <v>2.21156106256739</v>
      </c>
      <c r="J5701">
        <f t="shared" si="90"/>
        <v>2.21156106256739</v>
      </c>
      <c r="K5701" t="str" cm="1">
        <f t="array" ref="K5701">INDEX($P$6:$P$13,MATCH(MIN(ABS(MOD(J5701 - $Q$6:$Q$13 + PI(), 2*PI()) - PI())),ABS(MOD(J5701 - $Q$6:$Q$13 + PI(), 2*PI()) - PI()),0))</f>
        <v>SE</v>
      </c>
      <c r="L5701">
        <v>1.8965872145309</v>
      </c>
      <c r="M5701">
        <v>7.4977815416124098</v>
      </c>
      <c r="N5701">
        <v>1.38754643334282</v>
      </c>
    </row>
    <row r="5702" spans="1:14" x14ac:dyDescent="0.3">
      <c r="A5702">
        <v>1724587</v>
      </c>
      <c r="B5702">
        <v>2024</v>
      </c>
      <c r="C5702">
        <v>8</v>
      </c>
      <c r="D5702">
        <v>25</v>
      </c>
      <c r="E5702">
        <v>1500</v>
      </c>
      <c r="F5702">
        <v>-3.6604125976562498</v>
      </c>
      <c r="G5702">
        <v>3.00619079589843</v>
      </c>
      <c r="H5702">
        <v>4.7366447498651398</v>
      </c>
      <c r="I5702">
        <v>2.2583735020195799</v>
      </c>
      <c r="J5702">
        <f t="shared" si="90"/>
        <v>2.2583735020195799</v>
      </c>
      <c r="K5702" t="str" cm="1">
        <f t="array" ref="K5702">INDEX($P$6:$P$13,MATCH(MIN(ABS(MOD(J5702 - $Q$6:$Q$13 + PI(), 2*PI()) - PI())),ABS(MOD(J5702 - $Q$6:$Q$13 + PI(), 2*PI()) - PI()),0))</f>
        <v>SE</v>
      </c>
      <c r="L5702">
        <v>1.8649784218688601</v>
      </c>
      <c r="M5702">
        <v>7.5317523744371204</v>
      </c>
      <c r="N5702">
        <v>1.38574579026963</v>
      </c>
    </row>
    <row r="5703" spans="1:14" x14ac:dyDescent="0.3">
      <c r="A5703">
        <v>1724590</v>
      </c>
      <c r="B5703">
        <v>2024</v>
      </c>
      <c r="C5703">
        <v>8</v>
      </c>
      <c r="D5703">
        <v>25</v>
      </c>
      <c r="E5703">
        <v>1600</v>
      </c>
      <c r="F5703">
        <v>-3.3908465576171798</v>
      </c>
      <c r="G5703">
        <v>3.3997686767578101</v>
      </c>
      <c r="H5703">
        <v>4.8016942252467398</v>
      </c>
      <c r="I5703">
        <v>2.35750837909616</v>
      </c>
      <c r="J5703">
        <f t="shared" si="90"/>
        <v>2.35750837909616</v>
      </c>
      <c r="K5703" t="str" cm="1">
        <f t="array" ref="K5703">INDEX($P$6:$P$13,MATCH(MIN(ABS(MOD(J5703 - $Q$6:$Q$13 + PI(), 2*PI()) - PI())),ABS(MOD(J5703 - $Q$6:$Q$13 + PI(), 2*PI()) - PI()),0))</f>
        <v>SE</v>
      </c>
      <c r="L5703">
        <v>1.83216123465753</v>
      </c>
      <c r="M5703">
        <v>7.5659292009141703</v>
      </c>
      <c r="N5703">
        <v>1.3838516871134401</v>
      </c>
    </row>
    <row r="5704" spans="1:14" x14ac:dyDescent="0.3">
      <c r="A5704">
        <v>1724594</v>
      </c>
      <c r="B5704">
        <v>2024</v>
      </c>
      <c r="C5704">
        <v>8</v>
      </c>
      <c r="D5704">
        <v>25</v>
      </c>
      <c r="E5704">
        <v>1700</v>
      </c>
      <c r="F5704">
        <v>-2.8752270507812501</v>
      </c>
      <c r="G5704">
        <v>3.5179968261718702</v>
      </c>
      <c r="H5704">
        <v>4.54348239377018</v>
      </c>
      <c r="I5704">
        <v>2.4563970005095399</v>
      </c>
      <c r="J5704">
        <f t="shared" si="90"/>
        <v>2.4563970005095399</v>
      </c>
      <c r="K5704" t="str" cm="1">
        <f t="array" ref="K5704">INDEX($P$6:$P$13,MATCH(MIN(ABS(MOD(J5704 - $Q$6:$Q$13 + PI(), 2*PI()) - PI())),ABS(MOD(J5704 - $Q$6:$Q$13 + PI(), 2*PI()) - PI()),0))</f>
        <v>SE</v>
      </c>
      <c r="L5704">
        <v>1.7972099381020099</v>
      </c>
      <c r="M5704">
        <v>7.6048990885416599</v>
      </c>
      <c r="N5704">
        <v>1.38119443257649</v>
      </c>
    </row>
    <row r="5705" spans="1:14" x14ac:dyDescent="0.3">
      <c r="A5705">
        <v>1724598</v>
      </c>
      <c r="B5705">
        <v>2024</v>
      </c>
      <c r="C5705">
        <v>8</v>
      </c>
      <c r="D5705">
        <v>25</v>
      </c>
      <c r="E5705">
        <v>1800</v>
      </c>
      <c r="F5705">
        <v>-2.3217346191406198</v>
      </c>
      <c r="G5705">
        <v>3.2049389648437501</v>
      </c>
      <c r="H5705">
        <v>3.95753526959518</v>
      </c>
      <c r="I5705">
        <v>2.51466213235472</v>
      </c>
      <c r="J5705">
        <f t="shared" si="90"/>
        <v>2.51466213235472</v>
      </c>
      <c r="K5705" t="str" cm="1">
        <f t="array" ref="K5705">INDEX($P$6:$P$13,MATCH(MIN(ABS(MOD(J5705 - $Q$6:$Q$13 + PI(), 2*PI()) - PI())),ABS(MOD(J5705 - $Q$6:$Q$13 + PI(), 2*PI()) - PI()),0))</f>
        <v>SE</v>
      </c>
      <c r="L5705">
        <v>1.7582074704869399</v>
      </c>
      <c r="M5705">
        <v>7.6543601353963204</v>
      </c>
      <c r="N5705">
        <v>1.37700706058078</v>
      </c>
    </row>
    <row r="5706" spans="1:14" x14ac:dyDescent="0.3">
      <c r="A5706">
        <v>1724601</v>
      </c>
      <c r="B5706">
        <v>2024</v>
      </c>
      <c r="C5706">
        <v>8</v>
      </c>
      <c r="D5706">
        <v>25</v>
      </c>
      <c r="E5706">
        <v>1900</v>
      </c>
      <c r="F5706">
        <v>-1.75990356445312</v>
      </c>
      <c r="G5706">
        <v>2.5993530273437502</v>
      </c>
      <c r="H5706">
        <v>3.1390917025368799</v>
      </c>
      <c r="I5706">
        <v>2.54643293632284</v>
      </c>
      <c r="J5706">
        <f t="shared" si="90"/>
        <v>2.54643293632284</v>
      </c>
      <c r="K5706" t="str" cm="1">
        <f t="array" ref="K5706">INDEX($P$6:$P$13,MATCH(MIN(ABS(MOD(J5706 - $Q$6:$Q$13 + PI(), 2*PI()) - PI())),ABS(MOD(J5706 - $Q$6:$Q$13 + PI(), 2*PI()) - PI()),0))</f>
        <v>SE</v>
      </c>
      <c r="L5706">
        <v>1.7152179844039099</v>
      </c>
      <c r="M5706">
        <v>7.7108490202161999</v>
      </c>
      <c r="N5706">
        <v>1.37171143955654</v>
      </c>
    </row>
    <row r="5707" spans="1:14" x14ac:dyDescent="0.3">
      <c r="A5707">
        <v>1724605</v>
      </c>
      <c r="B5707">
        <v>2024</v>
      </c>
      <c r="C5707">
        <v>8</v>
      </c>
      <c r="D5707">
        <v>25</v>
      </c>
      <c r="E5707">
        <v>2000</v>
      </c>
      <c r="F5707">
        <v>-1.54781555175781</v>
      </c>
      <c r="G5707">
        <v>2.0330639648437501</v>
      </c>
      <c r="H5707">
        <v>2.5552068541332398</v>
      </c>
      <c r="I5707">
        <v>2.49088499638802</v>
      </c>
      <c r="J5707">
        <f t="shared" si="90"/>
        <v>2.49088499638802</v>
      </c>
      <c r="K5707" t="str" cm="1">
        <f t="array" ref="K5707">INDEX($P$6:$P$13,MATCH(MIN(ABS(MOD(J5707 - $Q$6:$Q$13 + PI(), 2*PI()) - PI())),ABS(MOD(J5707 - $Q$6:$Q$13 + PI(), 2*PI()) - PI()),0))</f>
        <v>SE</v>
      </c>
      <c r="L5707">
        <v>1.6712528640508699</v>
      </c>
      <c r="M5707">
        <v>7.76397408379448</v>
      </c>
      <c r="N5707">
        <v>1.3666103945838</v>
      </c>
    </row>
    <row r="5708" spans="1:14" x14ac:dyDescent="0.3">
      <c r="A5708">
        <v>1724608</v>
      </c>
      <c r="B5708">
        <v>2024</v>
      </c>
      <c r="C5708">
        <v>8</v>
      </c>
      <c r="D5708">
        <v>25</v>
      </c>
      <c r="E5708">
        <v>2100</v>
      </c>
      <c r="F5708">
        <v>-1.47104370117187</v>
      </c>
      <c r="G5708">
        <v>1.67885803222656</v>
      </c>
      <c r="H5708">
        <v>2.2321590138538698</v>
      </c>
      <c r="I5708">
        <v>2.42207387851307</v>
      </c>
      <c r="J5708">
        <f t="shared" si="90"/>
        <v>2.42207387851307</v>
      </c>
      <c r="K5708" t="str" cm="1">
        <f t="array" ref="K5708">INDEX($P$6:$P$13,MATCH(MIN(ABS(MOD(J5708 - $Q$6:$Q$13 + PI(), 2*PI()) - PI())),ABS(MOD(J5708 - $Q$6:$Q$13 + PI(), 2*PI()) - PI()),0))</f>
        <v>SE</v>
      </c>
      <c r="L5708">
        <v>1.62842944085715</v>
      </c>
      <c r="M5708">
        <v>7.8091077804565403</v>
      </c>
      <c r="N5708">
        <v>1.3620443079206599</v>
      </c>
    </row>
    <row r="5709" spans="1:14" x14ac:dyDescent="0.3">
      <c r="A5709">
        <v>1724612</v>
      </c>
      <c r="B5709">
        <v>2024</v>
      </c>
      <c r="C5709">
        <v>8</v>
      </c>
      <c r="D5709">
        <v>25</v>
      </c>
      <c r="E5709">
        <v>2200</v>
      </c>
      <c r="F5709">
        <v>-1.2239807128906199</v>
      </c>
      <c r="G5709">
        <v>0.57495544433593704</v>
      </c>
      <c r="H5709">
        <v>1.35229528894386</v>
      </c>
      <c r="I5709">
        <v>2.0099460718932001</v>
      </c>
      <c r="J5709">
        <f t="shared" si="90"/>
        <v>2.0099460718932001</v>
      </c>
      <c r="K5709" t="str" cm="1">
        <f t="array" ref="K5709">INDEX($P$6:$P$13,MATCH(MIN(ABS(MOD(J5709 - $Q$6:$Q$13 + PI(), 2*PI()) - PI())),ABS(MOD(J5709 - $Q$6:$Q$13 + PI(), 2*PI()) - PI()),0))</f>
        <v>SE</v>
      </c>
      <c r="L5709">
        <v>1.58753704617917</v>
      </c>
      <c r="M5709">
        <v>7.8589497672186903</v>
      </c>
      <c r="N5709">
        <v>1.3564227422078401</v>
      </c>
    </row>
    <row r="5710" spans="1:14" x14ac:dyDescent="0.3">
      <c r="A5710">
        <v>1724616</v>
      </c>
      <c r="B5710">
        <v>2024</v>
      </c>
      <c r="C5710">
        <v>8</v>
      </c>
      <c r="D5710">
        <v>25</v>
      </c>
      <c r="E5710">
        <v>2300</v>
      </c>
      <c r="F5710">
        <v>-1.69433532714843</v>
      </c>
      <c r="G5710">
        <v>0.27179260253906201</v>
      </c>
      <c r="H5710">
        <v>1.7159963343836599</v>
      </c>
      <c r="I5710">
        <v>1.72985378788307</v>
      </c>
      <c r="J5710">
        <f t="shared" si="90"/>
        <v>1.72985378788307</v>
      </c>
      <c r="K5710" t="str" cm="1">
        <f t="array" ref="K5710">INDEX($P$6:$P$13,MATCH(MIN(ABS(MOD(J5710 - $Q$6:$Q$13 + PI(), 2*PI()) - PI())),ABS(MOD(J5710 - $Q$6:$Q$13 + PI(), 2*PI()) - PI()),0))</f>
        <v>E</v>
      </c>
      <c r="L5710">
        <v>1.5487551770743899</v>
      </c>
      <c r="M5710">
        <v>7.8862662845187703</v>
      </c>
      <c r="N5710">
        <v>1.3527997334798101</v>
      </c>
    </row>
    <row r="5711" spans="1:14" x14ac:dyDescent="0.3">
      <c r="A5711">
        <v>1724619</v>
      </c>
      <c r="B5711">
        <v>2024</v>
      </c>
      <c r="C5711">
        <v>8</v>
      </c>
      <c r="D5711">
        <v>25</v>
      </c>
      <c r="E5711">
        <v>0</v>
      </c>
      <c r="F5711">
        <v>-4.3358227539062497</v>
      </c>
      <c r="G5711">
        <v>4.0377984619140603</v>
      </c>
      <c r="H5711">
        <v>5.9247932767588303</v>
      </c>
      <c r="I5711">
        <v>2.32061865708194</v>
      </c>
      <c r="J5711">
        <f t="shared" si="90"/>
        <v>2.32061865708194</v>
      </c>
      <c r="K5711" t="str" cm="1">
        <f t="array" ref="K5711">INDEX($P$6:$P$13,MATCH(MIN(ABS(MOD(J5711 - $Q$6:$Q$13 + PI(), 2*PI()) - PI())),ABS(MOD(J5711 - $Q$6:$Q$13 + PI(), 2*PI()) - PI()),0))</f>
        <v>SE</v>
      </c>
      <c r="L5711">
        <v>1.9854601550815101</v>
      </c>
      <c r="M5711">
        <v>6.8715738720364001</v>
      </c>
      <c r="N5711">
        <v>1.41706339518229</v>
      </c>
    </row>
    <row r="5712" spans="1:14" x14ac:dyDescent="0.3">
      <c r="A5712">
        <v>1724623</v>
      </c>
      <c r="B5712">
        <v>2024</v>
      </c>
      <c r="C5712">
        <v>8</v>
      </c>
      <c r="D5712">
        <v>25</v>
      </c>
      <c r="E5712">
        <v>100</v>
      </c>
      <c r="F5712">
        <v>-3.8564166259765602</v>
      </c>
      <c r="G5712">
        <v>5.1014916992187498</v>
      </c>
      <c r="H5712">
        <v>6.3950892683610103</v>
      </c>
      <c r="I5712">
        <v>2.4943013960957798</v>
      </c>
      <c r="J5712">
        <f t="shared" si="90"/>
        <v>2.4943013960957798</v>
      </c>
      <c r="K5712" t="str" cm="1">
        <f t="array" ref="K5712">INDEX($P$6:$P$13,MATCH(MIN(ABS(MOD(J5712 - $Q$6:$Q$13 + PI(), 2*PI()) - PI())),ABS(MOD(J5712 - $Q$6:$Q$13 + PI(), 2*PI()) - PI()),0))</f>
        <v>SE</v>
      </c>
      <c r="L5712">
        <v>2.0174709371147599</v>
      </c>
      <c r="M5712">
        <v>6.8700731065538196</v>
      </c>
      <c r="N5712">
        <v>1.4277160432603599</v>
      </c>
    </row>
    <row r="5713" spans="1:14" x14ac:dyDescent="0.3">
      <c r="A5713">
        <v>1724626</v>
      </c>
      <c r="B5713">
        <v>2024</v>
      </c>
      <c r="C5713">
        <v>8</v>
      </c>
      <c r="D5713">
        <v>25</v>
      </c>
      <c r="E5713">
        <v>200</v>
      </c>
      <c r="F5713">
        <v>-3.2927593994140598</v>
      </c>
      <c r="G5713">
        <v>5.6472967529296803</v>
      </c>
      <c r="H5713">
        <v>6.5371419655748504</v>
      </c>
      <c r="I5713">
        <v>2.6137160150632099</v>
      </c>
      <c r="J5713">
        <f t="shared" si="90"/>
        <v>2.6137160150632099</v>
      </c>
      <c r="K5713" t="str" cm="1">
        <f t="array" ref="K5713">INDEX($P$6:$P$13,MATCH(MIN(ABS(MOD(J5713 - $Q$6:$Q$13 + PI(), 2*PI()) - PI())),ABS(MOD(J5713 - $Q$6:$Q$13 + PI(), 2*PI()) - PI()),0))</f>
        <v>SE</v>
      </c>
      <c r="L5713">
        <v>2.0463222040121001</v>
      </c>
      <c r="M5713">
        <v>6.8695540957980601</v>
      </c>
      <c r="N5713">
        <v>1.43684662712944</v>
      </c>
    </row>
    <row r="5714" spans="1:14" x14ac:dyDescent="0.3">
      <c r="A5714">
        <v>1724630</v>
      </c>
      <c r="B5714">
        <v>2024</v>
      </c>
      <c r="C5714">
        <v>8</v>
      </c>
      <c r="D5714">
        <v>26</v>
      </c>
      <c r="E5714">
        <v>300</v>
      </c>
      <c r="F5714">
        <v>-2.3720520019531199</v>
      </c>
      <c r="G5714">
        <v>0.82255737304687504</v>
      </c>
      <c r="H5714">
        <v>2.5106236938106798</v>
      </c>
      <c r="I5714">
        <v>1.9045910864595601</v>
      </c>
      <c r="J5714">
        <f t="shared" si="90"/>
        <v>1.9045910864595601</v>
      </c>
      <c r="K5714" t="str" cm="1">
        <f t="array" ref="K5714">INDEX($P$6:$P$13,MATCH(MIN(ABS(MOD(J5714 - $Q$6:$Q$13 + PI(), 2*PI()) - PI())),ABS(MOD(J5714 - $Q$6:$Q$13 + PI(), 2*PI()) - PI()),0))</f>
        <v>E</v>
      </c>
      <c r="L5714">
        <v>1.4301299334576301</v>
      </c>
      <c r="M5714">
        <v>7.9621008767022001</v>
      </c>
      <c r="N5714">
        <v>1.3354738023546</v>
      </c>
    </row>
    <row r="5715" spans="1:14" x14ac:dyDescent="0.3">
      <c r="A5715">
        <v>1724634</v>
      </c>
      <c r="B5715">
        <v>2024</v>
      </c>
      <c r="C5715">
        <v>8</v>
      </c>
      <c r="D5715">
        <v>26</v>
      </c>
      <c r="E5715">
        <v>400</v>
      </c>
      <c r="F5715">
        <v>-2.0969757080078102</v>
      </c>
      <c r="G5715">
        <v>0.90308837890625004</v>
      </c>
      <c r="H5715">
        <v>2.2831722975041502</v>
      </c>
      <c r="I5715">
        <v>1.9774531998409499</v>
      </c>
      <c r="J5715">
        <f t="shared" si="90"/>
        <v>1.9774531998409499</v>
      </c>
      <c r="K5715" t="str" cm="1">
        <f t="array" ref="K5715">INDEX($P$6:$P$13,MATCH(MIN(ABS(MOD(J5715 - $Q$6:$Q$13 + PI(), 2*PI()) - PI())),ABS(MOD(J5715 - $Q$6:$Q$13 + PI(), 2*PI()) - PI()),0))</f>
        <v>SE</v>
      </c>
      <c r="L5715">
        <v>1.41063325661463</v>
      </c>
      <c r="M5715">
        <v>7.9785672293768899</v>
      </c>
      <c r="N5715">
        <v>1.3295273780822701</v>
      </c>
    </row>
    <row r="5716" spans="1:14" x14ac:dyDescent="0.3">
      <c r="A5716">
        <v>1724637</v>
      </c>
      <c r="B5716">
        <v>2024</v>
      </c>
      <c r="C5716">
        <v>8</v>
      </c>
      <c r="D5716">
        <v>26</v>
      </c>
      <c r="E5716">
        <v>500</v>
      </c>
      <c r="F5716">
        <v>-1.80608215332031</v>
      </c>
      <c r="G5716">
        <v>0.78839721679687502</v>
      </c>
      <c r="H5716">
        <v>1.9706605278421701</v>
      </c>
      <c r="I5716">
        <v>1.9823868148736701</v>
      </c>
      <c r="J5716">
        <f t="shared" si="90"/>
        <v>1.9823868148736701</v>
      </c>
      <c r="K5716" t="str" cm="1">
        <f t="array" ref="K5716">INDEX($P$6:$P$13,MATCH(MIN(ABS(MOD(J5716 - $Q$6:$Q$13 + PI(), 2*PI()) - PI())),ABS(MOD(J5716 - $Q$6:$Q$13 + PI(), 2*PI()) - PI()),0))</f>
        <v>SE</v>
      </c>
      <c r="L5716">
        <v>1.39466920377626</v>
      </c>
      <c r="M5716">
        <v>7.99470615386962</v>
      </c>
      <c r="N5716">
        <v>1.32289181815253</v>
      </c>
    </row>
    <row r="5717" spans="1:14" x14ac:dyDescent="0.3">
      <c r="A5717">
        <v>1724641</v>
      </c>
      <c r="B5717">
        <v>2024</v>
      </c>
      <c r="C5717">
        <v>8</v>
      </c>
      <c r="D5717">
        <v>26</v>
      </c>
      <c r="E5717">
        <v>600</v>
      </c>
      <c r="F5717">
        <v>-1.6512493896484299</v>
      </c>
      <c r="G5717">
        <v>0.63270446777343703</v>
      </c>
      <c r="H5717">
        <v>1.7683154385897299</v>
      </c>
      <c r="I5717">
        <v>1.93670791343258</v>
      </c>
      <c r="J5717">
        <f t="shared" si="90"/>
        <v>1.93670791343258</v>
      </c>
      <c r="K5717" t="str" cm="1">
        <f t="array" ref="K5717">INDEX($P$6:$P$13,MATCH(MIN(ABS(MOD(J5717 - $Q$6:$Q$13 + PI(), 2*PI()) - PI())),ABS(MOD(J5717 - $Q$6:$Q$13 + PI(), 2*PI()) - PI()),0))</f>
        <v>E</v>
      </c>
      <c r="L5717">
        <v>1.38227659791308</v>
      </c>
      <c r="M5717">
        <v>8.0092282825046102</v>
      </c>
      <c r="N5717">
        <v>1.31571589575873</v>
      </c>
    </row>
    <row r="5718" spans="1:14" x14ac:dyDescent="0.3">
      <c r="A5718">
        <v>1724644</v>
      </c>
      <c r="B5718">
        <v>2024</v>
      </c>
      <c r="C5718">
        <v>8</v>
      </c>
      <c r="D5718">
        <v>26</v>
      </c>
      <c r="E5718">
        <v>700</v>
      </c>
      <c r="F5718">
        <v>-1.5697033691406199</v>
      </c>
      <c r="G5718">
        <v>0.35811157226562501</v>
      </c>
      <c r="H5718">
        <v>1.6100349577825901</v>
      </c>
      <c r="I5718">
        <v>1.7950971133501901</v>
      </c>
      <c r="J5718">
        <f t="shared" si="90"/>
        <v>1.7950971133501901</v>
      </c>
      <c r="K5718" t="str" cm="1">
        <f t="array" ref="K5718">INDEX($P$6:$P$13,MATCH(MIN(ABS(MOD(J5718 - $Q$6:$Q$13 + PI(), 2*PI()) - PI())),ABS(MOD(J5718 - $Q$6:$Q$13 + PI(), 2*PI()) - PI()),0))</f>
        <v>E</v>
      </c>
      <c r="L5718">
        <v>1.3733255359452501</v>
      </c>
      <c r="M5718">
        <v>8.0209999084472603</v>
      </c>
      <c r="N5718">
        <v>1.3082409964667401</v>
      </c>
    </row>
    <row r="5719" spans="1:14" x14ac:dyDescent="0.3">
      <c r="A5719">
        <v>1724648</v>
      </c>
      <c r="B5719">
        <v>2024</v>
      </c>
      <c r="C5719">
        <v>8</v>
      </c>
      <c r="D5719">
        <v>26</v>
      </c>
      <c r="E5719">
        <v>800</v>
      </c>
      <c r="F5719">
        <v>-1.67660949707031</v>
      </c>
      <c r="G5719">
        <v>1.48529052734375E-2</v>
      </c>
      <c r="H5719">
        <v>1.6766752859338701</v>
      </c>
      <c r="I5719">
        <v>1.5796549887347799</v>
      </c>
      <c r="J5719">
        <f t="shared" si="90"/>
        <v>1.5796549887347799</v>
      </c>
      <c r="K5719" t="str" cm="1">
        <f t="array" ref="K5719">INDEX($P$6:$P$13,MATCH(MIN(ABS(MOD(J5719 - $Q$6:$Q$13 + PI(), 2*PI()) - PI())),ABS(MOD(J5719 - $Q$6:$Q$13 + PI(), 2*PI()) - PI()),0))</f>
        <v>E</v>
      </c>
      <c r="L5719">
        <v>1.36748412881959</v>
      </c>
      <c r="M5719">
        <v>8.0300221972995303</v>
      </c>
      <c r="N5719">
        <v>1.3005703820122601</v>
      </c>
    </row>
    <row r="5720" spans="1:14" x14ac:dyDescent="0.3">
      <c r="A5720">
        <v>1724652</v>
      </c>
      <c r="B5720">
        <v>2024</v>
      </c>
      <c r="C5720">
        <v>8</v>
      </c>
      <c r="D5720">
        <v>26</v>
      </c>
      <c r="E5720">
        <v>900</v>
      </c>
      <c r="F5720">
        <v>-1.82247192382812</v>
      </c>
      <c r="G5720">
        <v>-0.31958312988281201</v>
      </c>
      <c r="H5720">
        <v>1.8502803274227</v>
      </c>
      <c r="I5720">
        <v>1.39720433179533</v>
      </c>
      <c r="J5720">
        <f t="shared" si="90"/>
        <v>1.39720433179533</v>
      </c>
      <c r="K5720" t="str" cm="1">
        <f t="array" ref="K5720">INDEX($P$6:$P$13,MATCH(MIN(ABS(MOD(J5720 - $Q$6:$Q$13 + PI(), 2*PI()) - PI())),ABS(MOD(J5720 - $Q$6:$Q$13 + PI(), 2*PI()) - PI()),0))</f>
        <v>E</v>
      </c>
      <c r="L5720">
        <v>1.3637155191517001</v>
      </c>
      <c r="M5720">
        <v>8.0261177486843494</v>
      </c>
      <c r="N5720">
        <v>1.2937957975599499</v>
      </c>
    </row>
    <row r="5721" spans="1:14" x14ac:dyDescent="0.3">
      <c r="A5721">
        <v>1724655</v>
      </c>
      <c r="B5721">
        <v>2024</v>
      </c>
      <c r="C5721">
        <v>8</v>
      </c>
      <c r="D5721">
        <v>26</v>
      </c>
      <c r="E5721">
        <v>1000</v>
      </c>
      <c r="F5721">
        <v>-1.17913452148437</v>
      </c>
      <c r="G5721">
        <v>-0.26196228027343699</v>
      </c>
      <c r="H5721">
        <v>1.2078834612835101</v>
      </c>
      <c r="I5721">
        <v>1.3521820246993601</v>
      </c>
      <c r="J5721">
        <f t="shared" si="90"/>
        <v>1.3521820246993601</v>
      </c>
      <c r="K5721" t="str" cm="1">
        <f t="array" ref="K5721">INDEX($P$6:$P$13,MATCH(MIN(ABS(MOD(J5721 - $Q$6:$Q$13 + PI(), 2*PI()) - PI())),ABS(MOD(J5721 - $Q$6:$Q$13 + PI(), 2*PI()) - PI()),0))</f>
        <v>E</v>
      </c>
      <c r="L5721">
        <v>1.36332613540965</v>
      </c>
      <c r="M5721">
        <v>8.0453793207804303</v>
      </c>
      <c r="N5721">
        <v>1.2839103274875201</v>
      </c>
    </row>
    <row r="5722" spans="1:14" x14ac:dyDescent="0.3">
      <c r="A5722">
        <v>1724659</v>
      </c>
      <c r="B5722">
        <v>2024</v>
      </c>
      <c r="C5722">
        <v>8</v>
      </c>
      <c r="D5722">
        <v>26</v>
      </c>
      <c r="E5722">
        <v>1100</v>
      </c>
      <c r="F5722">
        <v>-1.4289849853515599</v>
      </c>
      <c r="G5722">
        <v>-4.5509033203125E-2</v>
      </c>
      <c r="H5722">
        <v>1.4297094671517301</v>
      </c>
      <c r="I5722">
        <v>1.5389599832632299</v>
      </c>
      <c r="J5722">
        <f t="shared" si="90"/>
        <v>1.5389599832632299</v>
      </c>
      <c r="K5722" t="str" cm="1">
        <f t="array" ref="K5722">INDEX($P$6:$P$13,MATCH(MIN(ABS(MOD(J5722 - $Q$6:$Q$13 + PI(), 2*PI()) - PI())),ABS(MOD(J5722 - $Q$6:$Q$13 + PI(), 2*PI()) - PI()),0))</f>
        <v>E</v>
      </c>
      <c r="L5722">
        <v>1.3663783843349899</v>
      </c>
      <c r="M5722">
        <v>8.0523848003811302</v>
      </c>
      <c r="N5722">
        <v>1.2753575642903601</v>
      </c>
    </row>
    <row r="5723" spans="1:14" x14ac:dyDescent="0.3">
      <c r="A5723">
        <v>1724662</v>
      </c>
      <c r="B5723">
        <v>2024</v>
      </c>
      <c r="C5723">
        <v>8</v>
      </c>
      <c r="D5723">
        <v>26</v>
      </c>
      <c r="E5723">
        <v>1200</v>
      </c>
      <c r="F5723">
        <v>-1.2963671875</v>
      </c>
      <c r="G5723">
        <v>0.26129638671875</v>
      </c>
      <c r="H5723">
        <v>1.32243853790599</v>
      </c>
      <c r="I5723">
        <v>1.7696918925798899</v>
      </c>
      <c r="J5723">
        <f t="shared" si="90"/>
        <v>1.7696918925798899</v>
      </c>
      <c r="K5723" t="str" cm="1">
        <f t="array" ref="K5723">INDEX($P$6:$P$13,MATCH(MIN(ABS(MOD(J5723 - $Q$6:$Q$13 + PI(), 2*PI()) - PI())),ABS(MOD(J5723 - $Q$6:$Q$13 + PI(), 2*PI()) - PI()),0))</f>
        <v>E</v>
      </c>
      <c r="L5723">
        <v>1.3715182852388399</v>
      </c>
      <c r="M5723">
        <v>8.0585868623521595</v>
      </c>
      <c r="N5723">
        <v>1.2667361365424199</v>
      </c>
    </row>
    <row r="5724" spans="1:14" x14ac:dyDescent="0.3">
      <c r="A5724">
        <v>1724666</v>
      </c>
      <c r="B5724">
        <v>2024</v>
      </c>
      <c r="C5724">
        <v>8</v>
      </c>
      <c r="D5724">
        <v>26</v>
      </c>
      <c r="E5724">
        <v>1300</v>
      </c>
      <c r="F5724">
        <v>-1.1518896484375001</v>
      </c>
      <c r="G5724">
        <v>0.27856384277343699</v>
      </c>
      <c r="H5724">
        <v>1.1850939104890199</v>
      </c>
      <c r="I5724">
        <v>1.80807286341141</v>
      </c>
      <c r="J5724">
        <f t="shared" si="90"/>
        <v>1.80807286341141</v>
      </c>
      <c r="K5724" t="str" cm="1">
        <f t="array" ref="K5724">INDEX($P$6:$P$13,MATCH(MIN(ABS(MOD(J5724 - $Q$6:$Q$13 + PI(), 2*PI()) - PI())),ABS(MOD(J5724 - $Q$6:$Q$13 + PI(), 2*PI()) - PI()),0))</f>
        <v>E</v>
      </c>
      <c r="L5724">
        <v>1.37808277019114</v>
      </c>
      <c r="M5724">
        <v>8.0801143646240199</v>
      </c>
      <c r="N5724">
        <v>1.2638089921739299</v>
      </c>
    </row>
    <row r="5725" spans="1:14" x14ac:dyDescent="0.3">
      <c r="A5725">
        <v>1724670</v>
      </c>
      <c r="B5725">
        <v>2024</v>
      </c>
      <c r="C5725">
        <v>8</v>
      </c>
      <c r="D5725">
        <v>26</v>
      </c>
      <c r="E5725">
        <v>1400</v>
      </c>
      <c r="F5725">
        <v>-1.12136657714843</v>
      </c>
      <c r="G5725">
        <v>7.6224365234374994E-2</v>
      </c>
      <c r="H5725">
        <v>1.1239542491582899</v>
      </c>
      <c r="I5725">
        <v>1.63866645243088</v>
      </c>
      <c r="J5725">
        <f t="shared" si="90"/>
        <v>1.63866645243088</v>
      </c>
      <c r="K5725" t="str" cm="1">
        <f t="array" ref="K5725">INDEX($P$6:$P$13,MATCH(MIN(ABS(MOD(J5725 - $Q$6:$Q$13 + PI(), 2*PI()) - PI())),ABS(MOD(J5725 - $Q$6:$Q$13 + PI(), 2*PI()) - PI()),0))</f>
        <v>E</v>
      </c>
      <c r="L5725">
        <v>1.38354044539439</v>
      </c>
      <c r="M5725">
        <v>8.0847566392686598</v>
      </c>
      <c r="N5725">
        <v>1.2549991607666</v>
      </c>
    </row>
    <row r="5726" spans="1:14" x14ac:dyDescent="0.3">
      <c r="A5726">
        <v>1724673</v>
      </c>
      <c r="B5726">
        <v>2024</v>
      </c>
      <c r="C5726">
        <v>8</v>
      </c>
      <c r="D5726">
        <v>26</v>
      </c>
      <c r="E5726">
        <v>1500</v>
      </c>
      <c r="F5726">
        <v>-1.1674987792968701</v>
      </c>
      <c r="G5726">
        <v>-0.117877197265625</v>
      </c>
      <c r="H5726">
        <v>1.17343446058776</v>
      </c>
      <c r="I5726">
        <v>1.47017174120903</v>
      </c>
      <c r="J5726">
        <f t="shared" si="90"/>
        <v>1.47017174120903</v>
      </c>
      <c r="K5726" t="str" cm="1">
        <f t="array" ref="K5726">INDEX($P$6:$P$13,MATCH(MIN(ABS(MOD(J5726 - $Q$6:$Q$13 + PI(), 2*PI()) - PI())),ABS(MOD(J5726 - $Q$6:$Q$13 + PI(), 2*PI()) - PI()),0))</f>
        <v>E</v>
      </c>
      <c r="L5726">
        <v>1.38997094375318</v>
      </c>
      <c r="M5726">
        <v>8.0890961752997494</v>
      </c>
      <c r="N5726">
        <v>1.24633884429931</v>
      </c>
    </row>
    <row r="5727" spans="1:14" x14ac:dyDescent="0.3">
      <c r="A5727">
        <v>1724677</v>
      </c>
      <c r="B5727">
        <v>2024</v>
      </c>
      <c r="C5727">
        <v>8</v>
      </c>
      <c r="D5727">
        <v>26</v>
      </c>
      <c r="E5727">
        <v>1600</v>
      </c>
      <c r="F5727">
        <v>-1.1519439697265601</v>
      </c>
      <c r="G5727">
        <v>-0.31077392578125002</v>
      </c>
      <c r="H5727">
        <v>1.1931283846824201</v>
      </c>
      <c r="I5727">
        <v>1.30728754727181</v>
      </c>
      <c r="J5727">
        <f t="shared" si="90"/>
        <v>1.30728754727181</v>
      </c>
      <c r="K5727" t="str" cm="1">
        <f t="array" ref="K5727">INDEX($P$6:$P$13,MATCH(MIN(ABS(MOD(J5727 - $Q$6:$Q$13 + PI(), 2*PI()) - PI())),ABS(MOD(J5727 - $Q$6:$Q$13 + PI(), 2*PI()) - PI()),0))</f>
        <v>E</v>
      </c>
      <c r="L5727">
        <v>1.3969998544089</v>
      </c>
      <c r="M5727">
        <v>8.0940351486206001</v>
      </c>
      <c r="N5727">
        <v>1.23774507310655</v>
      </c>
    </row>
    <row r="5728" spans="1:14" x14ac:dyDescent="0.3">
      <c r="A5728">
        <v>1724680</v>
      </c>
      <c r="B5728">
        <v>2024</v>
      </c>
      <c r="C5728">
        <v>8</v>
      </c>
      <c r="D5728">
        <v>26</v>
      </c>
      <c r="E5728">
        <v>1700</v>
      </c>
      <c r="F5728">
        <v>-1.0900677490234301</v>
      </c>
      <c r="G5728">
        <v>-0.61021362304687499</v>
      </c>
      <c r="H5728">
        <v>1.2492431161359301</v>
      </c>
      <c r="I5728">
        <v>1.06046467367397</v>
      </c>
      <c r="J5728">
        <f t="shared" si="90"/>
        <v>1.06046467367397</v>
      </c>
      <c r="K5728" t="str" cm="1">
        <f t="array" ref="K5728">INDEX($P$6:$P$13,MATCH(MIN(ABS(MOD(J5728 - $Q$6:$Q$13 + PI(), 2*PI()) - PI())),ABS(MOD(J5728 - $Q$6:$Q$13 + PI(), 2*PI()) - PI()),0))</f>
        <v>NE</v>
      </c>
      <c r="L5728">
        <v>1.40444306415821</v>
      </c>
      <c r="M5728">
        <v>8.0992718802558006</v>
      </c>
      <c r="N5728">
        <v>1.2293570836384999</v>
      </c>
    </row>
    <row r="5729" spans="1:14" x14ac:dyDescent="0.3">
      <c r="A5729">
        <v>1724684</v>
      </c>
      <c r="B5729">
        <v>2024</v>
      </c>
      <c r="C5729">
        <v>8</v>
      </c>
      <c r="D5729">
        <v>26</v>
      </c>
      <c r="E5729">
        <v>1800</v>
      </c>
      <c r="F5729">
        <v>-1.1501647949218701</v>
      </c>
      <c r="G5729">
        <v>-0.97908325195312496</v>
      </c>
      <c r="H5729">
        <v>1.51045790068203</v>
      </c>
      <c r="I5729">
        <v>0.865574262891883</v>
      </c>
      <c r="J5729">
        <f t="shared" si="90"/>
        <v>0.865574262891883</v>
      </c>
      <c r="K5729" t="str" cm="1">
        <f t="array" ref="K5729">INDEX($P$6:$P$13,MATCH(MIN(ABS(MOD(J5729 - $Q$6:$Q$13 + PI(), 2*PI()) - PI())),ABS(MOD(J5729 - $Q$6:$Q$13 + PI(), 2*PI()) - PI()),0))</f>
        <v>NE</v>
      </c>
      <c r="L5729">
        <v>1.41109919144268</v>
      </c>
      <c r="M5729">
        <v>8.09914747873942</v>
      </c>
      <c r="N5729">
        <v>1.2215706507364901</v>
      </c>
    </row>
    <row r="5730" spans="1:14" x14ac:dyDescent="0.3">
      <c r="A5730">
        <v>1724688</v>
      </c>
      <c r="B5730">
        <v>2024</v>
      </c>
      <c r="C5730">
        <v>8</v>
      </c>
      <c r="D5730">
        <v>26</v>
      </c>
      <c r="E5730">
        <v>1900</v>
      </c>
      <c r="F5730">
        <v>-1.28242919921875</v>
      </c>
      <c r="G5730">
        <v>-1.45326599121093</v>
      </c>
      <c r="H5730">
        <v>1.9381967630297801</v>
      </c>
      <c r="I5730">
        <v>0.72303184351711203</v>
      </c>
      <c r="J5730">
        <f t="shared" si="90"/>
        <v>0.72303184351711203</v>
      </c>
      <c r="K5730" t="str" cm="1">
        <f t="array" ref="K5730">INDEX($P$6:$P$13,MATCH(MIN(ABS(MOD(J5730 - $Q$6:$Q$13 + PI(), 2*PI()) - PI())),ABS(MOD(J5730 - $Q$6:$Q$13 + PI(), 2*PI()) - PI()),0))</f>
        <v>NE</v>
      </c>
      <c r="L5730">
        <v>1.4146978914330199</v>
      </c>
      <c r="M5730">
        <v>8.0899865892198299</v>
      </c>
      <c r="N5730">
        <v>1.21483050452338</v>
      </c>
    </row>
    <row r="5731" spans="1:14" x14ac:dyDescent="0.3">
      <c r="A5731">
        <v>1724691</v>
      </c>
      <c r="B5731">
        <v>2024</v>
      </c>
      <c r="C5731">
        <v>8</v>
      </c>
      <c r="D5731">
        <v>26</v>
      </c>
      <c r="E5731">
        <v>2000</v>
      </c>
      <c r="F5731">
        <v>-1.3997851562500001</v>
      </c>
      <c r="G5731">
        <v>-1.80011596679687</v>
      </c>
      <c r="H5731">
        <v>2.2803105002553599</v>
      </c>
      <c r="I5731">
        <v>0.66093757616175497</v>
      </c>
      <c r="J5731">
        <f t="shared" si="90"/>
        <v>0.66093757616175497</v>
      </c>
      <c r="K5731" t="str" cm="1">
        <f t="array" ref="K5731">INDEX($P$6:$P$13,MATCH(MIN(ABS(MOD(J5731 - $Q$6:$Q$13 + PI(), 2*PI()) - PI())),ABS(MOD(J5731 - $Q$6:$Q$13 + PI(), 2*PI()) - PI()),0))</f>
        <v>NE</v>
      </c>
      <c r="L5731">
        <v>1.41546118299212</v>
      </c>
      <c r="M5731">
        <v>8.0808148913913307</v>
      </c>
      <c r="N5731">
        <v>1.20817693074544</v>
      </c>
    </row>
    <row r="5732" spans="1:14" x14ac:dyDescent="0.3">
      <c r="A5732">
        <v>1724695</v>
      </c>
      <c r="B5732">
        <v>2024</v>
      </c>
      <c r="C5732">
        <v>8</v>
      </c>
      <c r="D5732">
        <v>26</v>
      </c>
      <c r="E5732">
        <v>2100</v>
      </c>
      <c r="F5732">
        <v>-1.45228332519531</v>
      </c>
      <c r="G5732">
        <v>-2.0311431884765598</v>
      </c>
      <c r="H5732">
        <v>2.49693201924583</v>
      </c>
      <c r="I5732">
        <v>0.62072749394144</v>
      </c>
      <c r="J5732">
        <f t="shared" si="90"/>
        <v>0.62072749394144</v>
      </c>
      <c r="K5732" t="str" cm="1">
        <f t="array" ref="K5732">INDEX($P$6:$P$13,MATCH(MIN(ABS(MOD(J5732 - $Q$6:$Q$13 + PI(), 2*PI()) - PI())),ABS(MOD(J5732 - $Q$6:$Q$13 + PI(), 2*PI()) - PI()),0))</f>
        <v>NE</v>
      </c>
      <c r="L5732">
        <v>1.41895587174656</v>
      </c>
      <c r="M5732">
        <v>8.0806298785739408</v>
      </c>
      <c r="N5732">
        <v>1.2008024851481101</v>
      </c>
    </row>
    <row r="5733" spans="1:14" x14ac:dyDescent="0.3">
      <c r="A5733">
        <v>1724698</v>
      </c>
      <c r="B5733">
        <v>2024</v>
      </c>
      <c r="C5733">
        <v>8</v>
      </c>
      <c r="D5733">
        <v>26</v>
      </c>
      <c r="E5733">
        <v>2200</v>
      </c>
      <c r="F5733">
        <v>-1.3862091064453099</v>
      </c>
      <c r="G5733">
        <v>-1.9232153320312499</v>
      </c>
      <c r="H5733">
        <v>2.3707241299130399</v>
      </c>
      <c r="I5733">
        <v>0.62453449461906096</v>
      </c>
      <c r="J5733">
        <f t="shared" si="90"/>
        <v>0.62453449461906096</v>
      </c>
      <c r="K5733" t="str" cm="1">
        <f t="array" ref="K5733">INDEX($P$6:$P$13,MATCH(MIN(ABS(MOD(J5733 - $Q$6:$Q$13 + PI(), 2*PI()) - PI())),ABS(MOD(J5733 - $Q$6:$Q$13 + PI(), 2*PI()) - PI()),0))</f>
        <v>NE</v>
      </c>
      <c r="L5733">
        <v>1.4229747593755599</v>
      </c>
      <c r="M5733">
        <v>8.0984827677408795</v>
      </c>
      <c r="N5733">
        <v>1.1913515726725199</v>
      </c>
    </row>
    <row r="5734" spans="1:14" x14ac:dyDescent="0.3">
      <c r="A5734">
        <v>1724702</v>
      </c>
      <c r="B5734">
        <v>2024</v>
      </c>
      <c r="C5734">
        <v>8</v>
      </c>
      <c r="D5734">
        <v>26</v>
      </c>
      <c r="E5734">
        <v>2300</v>
      </c>
      <c r="F5734">
        <v>-1.6474664306640601</v>
      </c>
      <c r="G5734">
        <v>-2.0925976562500002</v>
      </c>
      <c r="H5734">
        <v>2.6632894305929198</v>
      </c>
      <c r="I5734">
        <v>0.66693839073001504</v>
      </c>
      <c r="J5734">
        <f t="shared" si="90"/>
        <v>0.66693839073001504</v>
      </c>
      <c r="K5734" t="str" cm="1">
        <f t="array" ref="K5734">INDEX($P$6:$P$13,MATCH(MIN(ABS(MOD(J5734 - $Q$6:$Q$13 + PI(), 2*PI()) - PI())),ABS(MOD(J5734 - $Q$6:$Q$13 + PI(), 2*PI()) - PI()),0))</f>
        <v>NE</v>
      </c>
      <c r="L5734">
        <v>1.42801795794116</v>
      </c>
      <c r="M5734">
        <v>8.1002075407240106</v>
      </c>
      <c r="N5734">
        <v>1.18400828043619</v>
      </c>
    </row>
    <row r="5735" spans="1:14" x14ac:dyDescent="0.3">
      <c r="A5735">
        <v>1724706</v>
      </c>
      <c r="B5735">
        <v>2024</v>
      </c>
      <c r="C5735">
        <v>8</v>
      </c>
      <c r="D5735">
        <v>26</v>
      </c>
      <c r="E5735">
        <v>0</v>
      </c>
      <c r="F5735">
        <v>-2.0837145996093702</v>
      </c>
      <c r="G5735">
        <v>0.16781433105468699</v>
      </c>
      <c r="H5735">
        <v>2.0904612367447899</v>
      </c>
      <c r="I5735">
        <v>1.65115902044056</v>
      </c>
      <c r="J5735">
        <f t="shared" si="90"/>
        <v>1.65115902044056</v>
      </c>
      <c r="K5735" t="str" cm="1">
        <f t="array" ref="K5735">INDEX($P$6:$P$13,MATCH(MIN(ABS(MOD(J5735 - $Q$6:$Q$13 + PI(), 2*PI()) - PI())),ABS(MOD(J5735 - $Q$6:$Q$13 + PI(), 2*PI()) - PI()),0))</f>
        <v>E</v>
      </c>
      <c r="L5735">
        <v>1.5128557951707999</v>
      </c>
      <c r="M5735">
        <v>7.9087181091308496</v>
      </c>
      <c r="N5735">
        <v>1.34914917416042</v>
      </c>
    </row>
    <row r="5736" spans="1:14" x14ac:dyDescent="0.3">
      <c r="A5736">
        <v>1724709</v>
      </c>
      <c r="B5736">
        <v>2024</v>
      </c>
      <c r="C5736">
        <v>8</v>
      </c>
      <c r="D5736">
        <v>26</v>
      </c>
      <c r="E5736">
        <v>100</v>
      </c>
      <c r="F5736">
        <v>-2.37321105957031</v>
      </c>
      <c r="G5736">
        <v>0.22488952636718701</v>
      </c>
      <c r="H5736">
        <v>2.3838427029350102</v>
      </c>
      <c r="I5736">
        <v>1.6652759038815199</v>
      </c>
      <c r="J5736">
        <f t="shared" si="90"/>
        <v>1.6652759038815199</v>
      </c>
      <c r="K5736" t="str" cm="1">
        <f t="array" ref="K5736">INDEX($P$6:$P$13,MATCH(MIN(ABS(MOD(J5736 - $Q$6:$Q$13 + PI(), 2*PI()) - PI())),ABS(MOD(J5736 - $Q$6:$Q$13 + PI(), 2*PI()) - PI()),0))</f>
        <v>E</v>
      </c>
      <c r="L5736">
        <v>1.48078979693095</v>
      </c>
      <c r="M5736">
        <v>7.92628404829237</v>
      </c>
      <c r="N5736">
        <v>1.3453434838189</v>
      </c>
    </row>
    <row r="5737" spans="1:14" x14ac:dyDescent="0.3">
      <c r="A5737">
        <v>1724713</v>
      </c>
      <c r="B5737">
        <v>2024</v>
      </c>
      <c r="C5737">
        <v>8</v>
      </c>
      <c r="D5737">
        <v>26</v>
      </c>
      <c r="E5737">
        <v>200</v>
      </c>
      <c r="F5737">
        <v>-2.4346197509765601</v>
      </c>
      <c r="G5737">
        <v>0.50877868652343705</v>
      </c>
      <c r="H5737">
        <v>2.4872131158599302</v>
      </c>
      <c r="I5737">
        <v>1.77680819585799</v>
      </c>
      <c r="J5737">
        <f t="shared" si="90"/>
        <v>1.77680819585799</v>
      </c>
      <c r="K5737" t="str" cm="1">
        <f t="array" ref="K5737">INDEX($P$6:$P$13,MATCH(MIN(ABS(MOD(J5737 - $Q$6:$Q$13 + PI(), 2*PI()) - PI())),ABS(MOD(J5737 - $Q$6:$Q$13 + PI(), 2*PI()) - PI()),0))</f>
        <v>E</v>
      </c>
      <c r="L5737">
        <v>1.45329970125743</v>
      </c>
      <c r="M5737">
        <v>7.9456990559895804</v>
      </c>
      <c r="N5737">
        <v>1.3406427701314201</v>
      </c>
    </row>
    <row r="5738" spans="1:14" x14ac:dyDescent="0.3">
      <c r="A5738">
        <v>1724716</v>
      </c>
      <c r="B5738">
        <v>2024</v>
      </c>
      <c r="C5738">
        <v>8</v>
      </c>
      <c r="D5738">
        <v>27</v>
      </c>
      <c r="E5738">
        <v>300</v>
      </c>
      <c r="F5738">
        <v>-2.4269702148437502</v>
      </c>
      <c r="G5738">
        <v>-1.8326202392578099</v>
      </c>
      <c r="H5738">
        <v>3.0411644751765801</v>
      </c>
      <c r="I5738">
        <v>0.92403525618731897</v>
      </c>
      <c r="J5738">
        <f t="shared" si="90"/>
        <v>0.92403525618731897</v>
      </c>
      <c r="K5738" t="str" cm="1">
        <f t="array" ref="K5738">INDEX($P$6:$P$13,MATCH(MIN(ABS(MOD(J5738 - $Q$6:$Q$13 + PI(), 2*PI()) - PI())),ABS(MOD(J5738 - $Q$6:$Q$13 + PI(), 2*PI()) - PI()),0))</f>
        <v>NE</v>
      </c>
      <c r="L5738">
        <v>1.4403969520921101</v>
      </c>
      <c r="M5738">
        <v>8.0769764582316004</v>
      </c>
      <c r="N5738">
        <v>1.1515044106377399</v>
      </c>
    </row>
    <row r="5739" spans="1:14" x14ac:dyDescent="0.3">
      <c r="A5739">
        <v>1724720</v>
      </c>
      <c r="B5739">
        <v>2024</v>
      </c>
      <c r="C5739">
        <v>8</v>
      </c>
      <c r="D5739">
        <v>27</v>
      </c>
      <c r="E5739">
        <v>400</v>
      </c>
      <c r="F5739">
        <v>-2.379638671875</v>
      </c>
      <c r="G5739">
        <v>-1.8614642333984299</v>
      </c>
      <c r="H5739">
        <v>3.02121321672348</v>
      </c>
      <c r="I5739">
        <v>0.90697476918363396</v>
      </c>
      <c r="J5739">
        <f t="shared" si="90"/>
        <v>0.90697476918363396</v>
      </c>
      <c r="K5739" t="str" cm="1">
        <f t="array" ref="K5739">INDEX($P$6:$P$13,MATCH(MIN(ABS(MOD(J5739 - $Q$6:$Q$13 + PI(), 2*PI()) - PI())),ABS(MOD(J5739 - $Q$6:$Q$13 + PI(), 2*PI()) - PI()),0))</f>
        <v>NE</v>
      </c>
      <c r="L5739">
        <v>1.44081264194759</v>
      </c>
      <c r="M5739">
        <v>8.0764754613240495</v>
      </c>
      <c r="N5739">
        <v>1.1445336871676901</v>
      </c>
    </row>
    <row r="5740" spans="1:14" x14ac:dyDescent="0.3">
      <c r="A5740">
        <v>1724724</v>
      </c>
      <c r="B5740">
        <v>2024</v>
      </c>
      <c r="C5740">
        <v>8</v>
      </c>
      <c r="D5740">
        <v>27</v>
      </c>
      <c r="E5740">
        <v>500</v>
      </c>
      <c r="F5740">
        <v>-2.4320214843749999</v>
      </c>
      <c r="G5740">
        <v>-2.01424621582031</v>
      </c>
      <c r="H5740">
        <v>3.1578341182538399</v>
      </c>
      <c r="I5740">
        <v>0.87908399269278403</v>
      </c>
      <c r="J5740">
        <f t="shared" si="90"/>
        <v>0.87908399269278403</v>
      </c>
      <c r="K5740" t="str" cm="1">
        <f t="array" ref="K5740">INDEX($P$6:$P$13,MATCH(MIN(ABS(MOD(J5740 - $Q$6:$Q$13 + PI(), 2*PI()) - PI())),ABS(MOD(J5740 - $Q$6:$Q$13 + PI(), 2*PI()) - PI()),0))</f>
        <v>NE</v>
      </c>
      <c r="L5740">
        <v>1.4391680512024301</v>
      </c>
      <c r="M5740">
        <v>8.0742753346761003</v>
      </c>
      <c r="N5740">
        <v>1.13763040966457</v>
      </c>
    </row>
    <row r="5741" spans="1:14" x14ac:dyDescent="0.3">
      <c r="A5741">
        <v>1724727</v>
      </c>
      <c r="B5741">
        <v>2024</v>
      </c>
      <c r="C5741">
        <v>8</v>
      </c>
      <c r="D5741">
        <v>27</v>
      </c>
      <c r="E5741">
        <v>600</v>
      </c>
      <c r="F5741">
        <v>-2.6511315917968701</v>
      </c>
      <c r="G5741">
        <v>-2.1769372558593698</v>
      </c>
      <c r="H5741">
        <v>3.4303869363341399</v>
      </c>
      <c r="I5741">
        <v>0.88330031797644903</v>
      </c>
      <c r="J5741">
        <f t="shared" si="90"/>
        <v>0.88330031797644903</v>
      </c>
      <c r="K5741" t="str" cm="1">
        <f t="array" ref="K5741">INDEX($P$6:$P$13,MATCH(MIN(ABS(MOD(J5741 - $Q$6:$Q$13 + PI(), 2*PI()) - PI())),ABS(MOD(J5741 - $Q$6:$Q$13 + PI(), 2*PI()) - PI()),0))</f>
        <v>NE</v>
      </c>
      <c r="L5741">
        <v>1.43345003720728</v>
      </c>
      <c r="M5741">
        <v>8.0605638292100696</v>
      </c>
      <c r="N5741">
        <v>1.1319006813896999</v>
      </c>
    </row>
    <row r="5742" spans="1:14" x14ac:dyDescent="0.3">
      <c r="A5742">
        <v>1724731</v>
      </c>
      <c r="B5742">
        <v>2024</v>
      </c>
      <c r="C5742">
        <v>8</v>
      </c>
      <c r="D5742">
        <v>27</v>
      </c>
      <c r="E5742">
        <v>700</v>
      </c>
      <c r="F5742">
        <v>-2.81108337402343</v>
      </c>
      <c r="G5742">
        <v>-2.2808123779296801</v>
      </c>
      <c r="H5742">
        <v>3.6199854749747602</v>
      </c>
      <c r="I5742">
        <v>0.88916431229905502</v>
      </c>
      <c r="J5742">
        <f t="shared" si="90"/>
        <v>0.88916431229905502</v>
      </c>
      <c r="K5742" t="str" cm="1">
        <f t="array" ref="K5742">INDEX($P$6:$P$13,MATCH(MIN(ABS(MOD(J5742 - $Q$6:$Q$13 + PI(), 2*PI()) - PI())),ABS(MOD(J5742 - $Q$6:$Q$13 + PI(), 2*PI()) - PI()),0))</f>
        <v>NE</v>
      </c>
      <c r="L5742">
        <v>1.4258139554136899</v>
      </c>
      <c r="M5742">
        <v>8.0477984746297206</v>
      </c>
      <c r="N5742">
        <v>1.12597613864474</v>
      </c>
    </row>
    <row r="5743" spans="1:14" x14ac:dyDescent="0.3">
      <c r="A5743">
        <v>1724734</v>
      </c>
      <c r="B5743">
        <v>2024</v>
      </c>
      <c r="C5743">
        <v>8</v>
      </c>
      <c r="D5743">
        <v>27</v>
      </c>
      <c r="E5743">
        <v>800</v>
      </c>
      <c r="F5743">
        <v>-3.0820336914062501</v>
      </c>
      <c r="G5743">
        <v>-2.2826074218749999</v>
      </c>
      <c r="H5743">
        <v>3.8352611798105798</v>
      </c>
      <c r="I5743">
        <v>0.93332724986369597</v>
      </c>
      <c r="J5743">
        <f t="shared" si="90"/>
        <v>0.93332724986369597</v>
      </c>
      <c r="K5743" t="str" cm="1">
        <f t="array" ref="K5743">INDEX($P$6:$P$13,MATCH(MIN(ABS(MOD(J5743 - $Q$6:$Q$13 + PI(), 2*PI()) - PI())),ABS(MOD(J5743 - $Q$6:$Q$13 + PI(), 2*PI()) - PI()),0))</f>
        <v>NE</v>
      </c>
      <c r="L5743">
        <v>1.4151387333654699</v>
      </c>
      <c r="M5743">
        <v>8.0272358788384306</v>
      </c>
      <c r="N5743">
        <v>1.1207892629835301</v>
      </c>
    </row>
    <row r="5744" spans="1:14" x14ac:dyDescent="0.3">
      <c r="A5744">
        <v>1724738</v>
      </c>
      <c r="B5744">
        <v>2024</v>
      </c>
      <c r="C5744">
        <v>8</v>
      </c>
      <c r="D5744">
        <v>27</v>
      </c>
      <c r="E5744">
        <v>900</v>
      </c>
      <c r="F5744">
        <v>-3.2593151855468698</v>
      </c>
      <c r="G5744">
        <v>-2.21803955078125</v>
      </c>
      <c r="H5744">
        <v>3.9424402249832902</v>
      </c>
      <c r="I5744">
        <v>0.97326199797772595</v>
      </c>
      <c r="J5744">
        <f t="shared" si="90"/>
        <v>0.97326199797772595</v>
      </c>
      <c r="K5744" t="str" cm="1">
        <f t="array" ref="K5744">INDEX($P$6:$P$13,MATCH(MIN(ABS(MOD(J5744 - $Q$6:$Q$13 + PI(), 2*PI()) - PI())),ABS(MOD(J5744 - $Q$6:$Q$13 + PI(), 2*PI()) - PI()),0))</f>
        <v>NE</v>
      </c>
      <c r="L5744">
        <v>1.4022928278940801</v>
      </c>
      <c r="M5744">
        <v>8.0054021411471901</v>
      </c>
      <c r="N5744">
        <v>1.1157500478956399</v>
      </c>
    </row>
    <row r="5745" spans="1:14" x14ac:dyDescent="0.3">
      <c r="A5745">
        <v>1724742</v>
      </c>
      <c r="B5745">
        <v>2024</v>
      </c>
      <c r="C5745">
        <v>8</v>
      </c>
      <c r="D5745">
        <v>27</v>
      </c>
      <c r="E5745">
        <v>1000</v>
      </c>
      <c r="F5745">
        <v>-2.6084967041015599</v>
      </c>
      <c r="G5745">
        <v>-1.2562634277343701</v>
      </c>
      <c r="H5745">
        <v>2.8952465966082399</v>
      </c>
      <c r="I5745">
        <v>1.1219732212336699</v>
      </c>
      <c r="J5745">
        <f t="shared" si="90"/>
        <v>1.1219732212336699</v>
      </c>
      <c r="K5745" t="str" cm="1">
        <f t="array" ref="K5745">INDEX($P$6:$P$13,MATCH(MIN(ABS(MOD(J5745 - $Q$6:$Q$13 + PI(), 2*PI()) - PI())),ABS(MOD(J5745 - $Q$6:$Q$13 + PI(), 2*PI()) - PI()),0))</f>
        <v>NE</v>
      </c>
      <c r="L5745">
        <v>1.3898383479215699</v>
      </c>
      <c r="M5745">
        <v>8.0116172366672096</v>
      </c>
      <c r="N5745">
        <v>1.10807222790188</v>
      </c>
    </row>
    <row r="5746" spans="1:14" x14ac:dyDescent="0.3">
      <c r="A5746">
        <v>1724745</v>
      </c>
      <c r="B5746">
        <v>2024</v>
      </c>
      <c r="C5746">
        <v>8</v>
      </c>
      <c r="D5746">
        <v>27</v>
      </c>
      <c r="E5746">
        <v>1100</v>
      </c>
      <c r="F5746">
        <v>-2.26784790039062</v>
      </c>
      <c r="G5746">
        <v>-0.92024719238281205</v>
      </c>
      <c r="H5746">
        <v>2.4474454017188201</v>
      </c>
      <c r="I5746">
        <v>1.1853171921547501</v>
      </c>
      <c r="J5746">
        <f t="shared" si="90"/>
        <v>1.1853171921547501</v>
      </c>
      <c r="K5746" t="str" cm="1">
        <f t="array" ref="K5746">INDEX($P$6:$P$13,MATCH(MIN(ABS(MOD(J5746 - $Q$6:$Q$13 + PI(), 2*PI()) - PI())),ABS(MOD(J5746 - $Q$6:$Q$13 + PI(), 2*PI()) - PI()),0))</f>
        <v>E</v>
      </c>
      <c r="L5746">
        <v>1.37656997632926</v>
      </c>
      <c r="M5746">
        <v>8.0059981875949404</v>
      </c>
      <c r="N5746">
        <v>1.10168078210618</v>
      </c>
    </row>
    <row r="5747" spans="1:14" x14ac:dyDescent="0.3">
      <c r="A5747">
        <v>1724749</v>
      </c>
      <c r="B5747">
        <v>2024</v>
      </c>
      <c r="C5747">
        <v>8</v>
      </c>
      <c r="D5747">
        <v>27</v>
      </c>
      <c r="E5747">
        <v>1200</v>
      </c>
      <c r="F5747">
        <v>-1.8570410156249999</v>
      </c>
      <c r="G5747">
        <v>-0.80451965332031194</v>
      </c>
      <c r="H5747">
        <v>2.0238214363654099</v>
      </c>
      <c r="I5747">
        <v>1.1619783210986201</v>
      </c>
      <c r="J5747">
        <f t="shared" si="90"/>
        <v>1.1619783210986201</v>
      </c>
      <c r="K5747" t="str" cm="1">
        <f t="array" ref="K5747">INDEX($P$6:$P$13,MATCH(MIN(ABS(MOD(J5747 - $Q$6:$Q$13 + PI(), 2*PI()) - PI())),ABS(MOD(J5747 - $Q$6:$Q$13 + PI(), 2*PI()) - PI()),0))</f>
        <v>NE</v>
      </c>
      <c r="L5747">
        <v>1.3594578051542701</v>
      </c>
      <c r="M5747">
        <v>7.9404676225450297</v>
      </c>
      <c r="N5747">
        <v>1.0809812015957301</v>
      </c>
    </row>
    <row r="5748" spans="1:14" x14ac:dyDescent="0.3">
      <c r="A5748">
        <v>1724752</v>
      </c>
      <c r="B5748">
        <v>2024</v>
      </c>
      <c r="C5748">
        <v>8</v>
      </c>
      <c r="D5748">
        <v>27</v>
      </c>
      <c r="E5748">
        <v>1300</v>
      </c>
      <c r="F5748">
        <v>-1.65515197753906</v>
      </c>
      <c r="G5748">
        <v>-0.76084472656250002</v>
      </c>
      <c r="H5748">
        <v>1.82165111003436</v>
      </c>
      <c r="I5748">
        <v>1.13991950442044</v>
      </c>
      <c r="J5748">
        <f t="shared" si="90"/>
        <v>1.13991950442044</v>
      </c>
      <c r="K5748" t="str" cm="1">
        <f t="array" ref="K5748">INDEX($P$6:$P$13,MATCH(MIN(ABS(MOD(J5748 - $Q$6:$Q$13 + PI(), 2*PI()) - PI())),ABS(MOD(J5748 - $Q$6:$Q$13 + PI(), 2*PI()) - PI()),0))</f>
        <v>NE</v>
      </c>
      <c r="L5748">
        <v>1.33571042730472</v>
      </c>
      <c r="M5748">
        <v>7.9282567765977596</v>
      </c>
      <c r="N5748">
        <v>1.0744130346510099</v>
      </c>
    </row>
    <row r="5749" spans="1:14" x14ac:dyDescent="0.3">
      <c r="A5749">
        <v>1724756</v>
      </c>
      <c r="B5749">
        <v>2024</v>
      </c>
      <c r="C5749">
        <v>8</v>
      </c>
      <c r="D5749">
        <v>27</v>
      </c>
      <c r="E5749">
        <v>1400</v>
      </c>
      <c r="F5749">
        <v>-1.58506774902343</v>
      </c>
      <c r="G5749">
        <v>-0.90882080078125005</v>
      </c>
      <c r="H5749">
        <v>1.8271275316536799</v>
      </c>
      <c r="I5749">
        <v>1.0501924060343</v>
      </c>
      <c r="J5749">
        <f t="shared" si="90"/>
        <v>1.0501924060343</v>
      </c>
      <c r="K5749" t="str" cm="1">
        <f t="array" ref="K5749">INDEX($P$6:$P$13,MATCH(MIN(ABS(MOD(J5749 - $Q$6:$Q$13 + PI(), 2*PI()) - PI())),ABS(MOD(J5749 - $Q$6:$Q$13 + PI(), 2*PI()) - PI()),0))</f>
        <v>NE</v>
      </c>
      <c r="L5749">
        <v>1.30817381508416</v>
      </c>
      <c r="M5749">
        <v>7.9113234413994604</v>
      </c>
      <c r="N5749">
        <v>1.0684196419186001</v>
      </c>
    </row>
    <row r="5750" spans="1:14" x14ac:dyDescent="0.3">
      <c r="A5750">
        <v>1724760</v>
      </c>
      <c r="B5750">
        <v>2024</v>
      </c>
      <c r="C5750">
        <v>8</v>
      </c>
      <c r="D5750">
        <v>27</v>
      </c>
      <c r="E5750">
        <v>1500</v>
      </c>
      <c r="F5750">
        <v>-1.76605834960937</v>
      </c>
      <c r="G5750">
        <v>-1.13602172851562</v>
      </c>
      <c r="H5750">
        <v>2.0998827257455601</v>
      </c>
      <c r="I5750">
        <v>0.99917903783954298</v>
      </c>
      <c r="J5750">
        <f t="shared" si="90"/>
        <v>0.99917903783954298</v>
      </c>
      <c r="K5750" t="str" cm="1">
        <f t="array" ref="K5750">INDEX($P$6:$P$13,MATCH(MIN(ABS(MOD(J5750 - $Q$6:$Q$13 + PI(), 2*PI()) - PI())),ABS(MOD(J5750 - $Q$6:$Q$13 + PI(), 2*PI()) - PI()),0))</f>
        <v>NE</v>
      </c>
      <c r="L5750">
        <v>1.27707759215992</v>
      </c>
      <c r="M5750">
        <v>7.8874952528211804</v>
      </c>
      <c r="N5750">
        <v>1.0631062189737901</v>
      </c>
    </row>
    <row r="5751" spans="1:14" x14ac:dyDescent="0.3">
      <c r="A5751">
        <v>1724763</v>
      </c>
      <c r="B5751">
        <v>2024</v>
      </c>
      <c r="C5751">
        <v>8</v>
      </c>
      <c r="D5751">
        <v>27</v>
      </c>
      <c r="E5751">
        <v>1600</v>
      </c>
      <c r="F5751">
        <v>-1.94255981445312</v>
      </c>
      <c r="G5751">
        <v>-1.44531555175781</v>
      </c>
      <c r="H5751">
        <v>2.4212549797328502</v>
      </c>
      <c r="I5751">
        <v>0.93112937429204201</v>
      </c>
      <c r="J5751">
        <f t="shared" si="90"/>
        <v>0.93112937429204201</v>
      </c>
      <c r="K5751" t="str" cm="1">
        <f t="array" ref="K5751">INDEX($P$6:$P$13,MATCH(MIN(ABS(MOD(J5751 - $Q$6:$Q$13 + PI(), 2*PI()) - PI())),ABS(MOD(J5751 - $Q$6:$Q$13 + PI(), 2*PI()) - PI()),0))</f>
        <v>NE</v>
      </c>
      <c r="L5751">
        <v>1.2426532168214099</v>
      </c>
      <c r="M5751">
        <v>7.8569001091851103</v>
      </c>
      <c r="N5751">
        <v>1.05847711033291</v>
      </c>
    </row>
    <row r="5752" spans="1:14" x14ac:dyDescent="0.3">
      <c r="A5752">
        <v>1724767</v>
      </c>
      <c r="B5752">
        <v>2024</v>
      </c>
      <c r="C5752">
        <v>8</v>
      </c>
      <c r="D5752">
        <v>27</v>
      </c>
      <c r="E5752">
        <v>1700</v>
      </c>
      <c r="F5752">
        <v>-2.2539031982421802</v>
      </c>
      <c r="G5752">
        <v>-1.3631420898437501</v>
      </c>
      <c r="H5752">
        <v>2.6340531475560498</v>
      </c>
      <c r="I5752">
        <v>1.026860918263</v>
      </c>
      <c r="J5752">
        <f t="shared" si="90"/>
        <v>1.026860918263</v>
      </c>
      <c r="K5752" t="str" cm="1">
        <f t="array" ref="K5752">INDEX($P$6:$P$13,MATCH(MIN(ABS(MOD(J5752 - $Q$6:$Q$13 + PI(), 2*PI()) - PI())),ABS(MOD(J5752 - $Q$6:$Q$13 + PI(), 2*PI()) - PI()),0))</f>
        <v>NE</v>
      </c>
      <c r="L5752">
        <v>1.2078997635441999</v>
      </c>
      <c r="M5752">
        <v>7.8256084654066296</v>
      </c>
      <c r="N5752">
        <v>1.0538719230228</v>
      </c>
    </row>
    <row r="5753" spans="1:14" x14ac:dyDescent="0.3">
      <c r="A5753">
        <v>1724770</v>
      </c>
      <c r="B5753">
        <v>2024</v>
      </c>
      <c r="C5753">
        <v>8</v>
      </c>
      <c r="D5753">
        <v>27</v>
      </c>
      <c r="E5753">
        <v>1800</v>
      </c>
      <c r="F5753">
        <v>-2.7406469726562501</v>
      </c>
      <c r="G5753">
        <v>-1.26370788574218</v>
      </c>
      <c r="H5753">
        <v>3.0179634605503098</v>
      </c>
      <c r="I5753">
        <v>1.13875140893913</v>
      </c>
      <c r="J5753">
        <f t="shared" si="90"/>
        <v>1.13875140893913</v>
      </c>
      <c r="K5753" t="str" cm="1">
        <f t="array" ref="K5753">INDEX($P$6:$P$13,MATCH(MIN(ABS(MOD(J5753 - $Q$6:$Q$13 + PI(), 2*PI()) - PI())),ABS(MOD(J5753 - $Q$6:$Q$13 + PI(), 2*PI()) - PI()),0))</f>
        <v>NE</v>
      </c>
      <c r="L5753">
        <v>1.17419660181956</v>
      </c>
      <c r="M5753">
        <v>7.7888388103908897</v>
      </c>
      <c r="N5753">
        <v>1.04985210630628</v>
      </c>
    </row>
    <row r="5754" spans="1:14" x14ac:dyDescent="0.3">
      <c r="A5754">
        <v>1724774</v>
      </c>
      <c r="B5754">
        <v>2024</v>
      </c>
      <c r="C5754">
        <v>8</v>
      </c>
      <c r="D5754">
        <v>27</v>
      </c>
      <c r="E5754">
        <v>1900</v>
      </c>
      <c r="F5754">
        <v>-2.9276922607421798</v>
      </c>
      <c r="G5754">
        <v>-0.90051147460937497</v>
      </c>
      <c r="H5754">
        <v>3.0630545031900498</v>
      </c>
      <c r="I5754">
        <v>1.2723962831294799</v>
      </c>
      <c r="J5754">
        <f t="shared" si="90"/>
        <v>1.2723962831294799</v>
      </c>
      <c r="K5754" t="str" cm="1">
        <f t="array" ref="K5754">INDEX($P$6:$P$13,MATCH(MIN(ABS(MOD(J5754 - $Q$6:$Q$13 + PI(), 2*PI()) - PI())),ABS(MOD(J5754 - $Q$6:$Q$13 + PI(), 2*PI()) - PI()),0))</f>
        <v>E</v>
      </c>
      <c r="L5754">
        <v>1.1407498729172201</v>
      </c>
      <c r="M5754">
        <v>7.7545098198784697</v>
      </c>
      <c r="N5754">
        <v>1.0455130471123499</v>
      </c>
    </row>
    <row r="5755" spans="1:14" x14ac:dyDescent="0.3">
      <c r="A5755">
        <v>1724778</v>
      </c>
      <c r="B5755">
        <v>2024</v>
      </c>
      <c r="C5755">
        <v>8</v>
      </c>
      <c r="D5755">
        <v>27</v>
      </c>
      <c r="E5755">
        <v>2000</v>
      </c>
      <c r="F5755">
        <v>-2.89589904785156</v>
      </c>
      <c r="G5755">
        <v>-0.82930541992187501</v>
      </c>
      <c r="H5755">
        <v>3.0123045621018099</v>
      </c>
      <c r="I5755">
        <v>1.2918883731981401</v>
      </c>
      <c r="J5755">
        <f t="shared" si="90"/>
        <v>1.2918883731981401</v>
      </c>
      <c r="K5755" t="str" cm="1">
        <f t="array" ref="K5755">INDEX($P$6:$P$13,MATCH(MIN(ABS(MOD(J5755 - $Q$6:$Q$13 + PI(), 2*PI()) - PI())),ABS(MOD(J5755 - $Q$6:$Q$13 + PI(), 2*PI()) - PI()),0))</f>
        <v>E</v>
      </c>
      <c r="L5755">
        <v>1.10808075746251</v>
      </c>
      <c r="M5755">
        <v>7.7232431835598403</v>
      </c>
      <c r="N5755">
        <v>1.0408460299173901</v>
      </c>
    </row>
    <row r="5756" spans="1:14" x14ac:dyDescent="0.3">
      <c r="A5756">
        <v>1724781</v>
      </c>
      <c r="B5756">
        <v>2024</v>
      </c>
      <c r="C5756">
        <v>8</v>
      </c>
      <c r="D5756">
        <v>27</v>
      </c>
      <c r="E5756">
        <v>2100</v>
      </c>
      <c r="F5756">
        <v>-2.7113226318359298</v>
      </c>
      <c r="G5756">
        <v>-0.75420471191406202</v>
      </c>
      <c r="H5756">
        <v>2.8142663629051001</v>
      </c>
      <c r="I5756">
        <v>1.29948672389791</v>
      </c>
      <c r="J5756">
        <f t="shared" si="90"/>
        <v>1.29948672389791</v>
      </c>
      <c r="K5756" t="str" cm="1">
        <f t="array" ref="K5756">INDEX($P$6:$P$13,MATCH(MIN(ABS(MOD(J5756 - $Q$6:$Q$13 + PI(), 2*PI()) - PI())),ABS(MOD(J5756 - $Q$6:$Q$13 + PI(), 2*PI()) - PI()),0))</f>
        <v>E</v>
      </c>
      <c r="L5756">
        <v>1.0754728059408201</v>
      </c>
      <c r="M5756">
        <v>7.6949614418877497</v>
      </c>
      <c r="N5756">
        <v>1.03588602277967</v>
      </c>
    </row>
    <row r="5757" spans="1:14" x14ac:dyDescent="0.3">
      <c r="A5757">
        <v>1724785</v>
      </c>
      <c r="B5757">
        <v>2024</v>
      </c>
      <c r="C5757">
        <v>8</v>
      </c>
      <c r="D5757">
        <v>27</v>
      </c>
      <c r="E5757">
        <v>2200</v>
      </c>
      <c r="F5757">
        <v>-2.5218835449218702</v>
      </c>
      <c r="G5757">
        <v>-0.86837951660156198</v>
      </c>
      <c r="H5757">
        <v>2.6672044539181599</v>
      </c>
      <c r="I5757">
        <v>1.2391747736773</v>
      </c>
      <c r="J5757">
        <f t="shared" si="90"/>
        <v>1.2391747736773</v>
      </c>
      <c r="K5757" t="str" cm="1">
        <f t="array" ref="K5757">INDEX($P$6:$P$13,MATCH(MIN(ABS(MOD(J5757 - $Q$6:$Q$13 + PI(), 2*PI()) - PI())),ABS(MOD(J5757 - $Q$6:$Q$13 + PI(), 2*PI()) - PI()),0))</f>
        <v>E</v>
      </c>
      <c r="L5757">
        <v>1.0456264932882</v>
      </c>
      <c r="M5757">
        <v>7.6760967042711004</v>
      </c>
      <c r="N5757">
        <v>1.0298324161105601</v>
      </c>
    </row>
    <row r="5758" spans="1:14" x14ac:dyDescent="0.3">
      <c r="A5758">
        <v>1724788</v>
      </c>
      <c r="B5758">
        <v>2024</v>
      </c>
      <c r="C5758">
        <v>8</v>
      </c>
      <c r="D5758">
        <v>27</v>
      </c>
      <c r="E5758">
        <v>2300</v>
      </c>
      <c r="F5758">
        <v>-2.3416345214843699</v>
      </c>
      <c r="G5758">
        <v>-1.0521002197265601</v>
      </c>
      <c r="H5758">
        <v>2.56713207773889</v>
      </c>
      <c r="I5758">
        <v>1.14852331309712</v>
      </c>
      <c r="J5758">
        <f t="shared" si="90"/>
        <v>1.14852331309712</v>
      </c>
      <c r="K5758" t="str" cm="1">
        <f t="array" ref="K5758">INDEX($P$6:$P$13,MATCH(MIN(ABS(MOD(J5758 - $Q$6:$Q$13 + PI(), 2*PI()) - PI())),ABS(MOD(J5758 - $Q$6:$Q$13 + PI(), 2*PI()) - PI()),0))</f>
        <v>NE</v>
      </c>
      <c r="L5758">
        <v>1.0164487524318999</v>
      </c>
      <c r="M5758">
        <v>7.6442025502522704</v>
      </c>
      <c r="N5758">
        <v>1.0250940322875901</v>
      </c>
    </row>
    <row r="5759" spans="1:14" x14ac:dyDescent="0.3">
      <c r="A5759">
        <v>1724792</v>
      </c>
      <c r="B5759">
        <v>2024</v>
      </c>
      <c r="C5759">
        <v>8</v>
      </c>
      <c r="D5759">
        <v>27</v>
      </c>
      <c r="E5759">
        <v>0</v>
      </c>
      <c r="F5759">
        <v>-1.92602600097656</v>
      </c>
      <c r="G5759">
        <v>-2.2526354980468701</v>
      </c>
      <c r="H5759">
        <v>2.9637717259429102</v>
      </c>
      <c r="I5759">
        <v>0.70739547793729396</v>
      </c>
      <c r="J5759">
        <f t="shared" si="90"/>
        <v>0.70739547793729396</v>
      </c>
      <c r="K5759" t="str" cm="1">
        <f t="array" ref="K5759">INDEX($P$6:$P$13,MATCH(MIN(ABS(MOD(J5759 - $Q$6:$Q$13 + PI(), 2*PI()) - PI())),ABS(MOD(J5759 - $Q$6:$Q$13 + PI(), 2*PI()) - PI()),0))</f>
        <v>NE</v>
      </c>
      <c r="L5759">
        <v>1.4316548299071301</v>
      </c>
      <c r="M5759">
        <v>8.0983862347073003</v>
      </c>
      <c r="N5759">
        <v>1.1768643061319899</v>
      </c>
    </row>
    <row r="5760" spans="1:14" x14ac:dyDescent="0.3">
      <c r="A5760">
        <v>1724796</v>
      </c>
      <c r="B5760">
        <v>2024</v>
      </c>
      <c r="C5760">
        <v>8</v>
      </c>
      <c r="D5760">
        <v>27</v>
      </c>
      <c r="E5760">
        <v>100</v>
      </c>
      <c r="F5760">
        <v>-2.10474304199218</v>
      </c>
      <c r="G5760">
        <v>-2.1230615234374999</v>
      </c>
      <c r="H5760">
        <v>2.9895373396422502</v>
      </c>
      <c r="I5760">
        <v>0.78106533142092704</v>
      </c>
      <c r="J5760">
        <f t="shared" si="90"/>
        <v>0.78106533142092704</v>
      </c>
      <c r="K5760" t="str" cm="1">
        <f t="array" ref="K5760">INDEX($P$6:$P$13,MATCH(MIN(ABS(MOD(J5760 - $Q$6:$Q$13 + PI(), 2*PI()) - PI())),ABS(MOD(J5760 - $Q$6:$Q$13 + PI(), 2*PI()) - PI()),0))</f>
        <v>NE</v>
      </c>
      <c r="L5760">
        <v>1.4356890159170601</v>
      </c>
      <c r="M5760">
        <v>8.0795169406467</v>
      </c>
      <c r="N5760">
        <v>1.16536966959635</v>
      </c>
    </row>
    <row r="5761" spans="1:14" x14ac:dyDescent="0.3">
      <c r="A5761">
        <v>1724799</v>
      </c>
      <c r="B5761">
        <v>2024</v>
      </c>
      <c r="C5761">
        <v>8</v>
      </c>
      <c r="D5761">
        <v>27</v>
      </c>
      <c r="E5761">
        <v>200</v>
      </c>
      <c r="F5761">
        <v>-2.32227478027343</v>
      </c>
      <c r="G5761">
        <v>-1.899658203125</v>
      </c>
      <c r="H5761">
        <v>3.00027689452059</v>
      </c>
      <c r="I5761">
        <v>0.88516607937042202</v>
      </c>
      <c r="J5761">
        <f t="shared" si="90"/>
        <v>0.88516607937042202</v>
      </c>
      <c r="K5761" t="str" cm="1">
        <f t="array" ref="K5761">INDEX($P$6:$P$13,MATCH(MIN(ABS(MOD(J5761 - $Q$6:$Q$13 + PI(), 2*PI()) - PI())),ABS(MOD(J5761 - $Q$6:$Q$13 + PI(), 2*PI()) - PI()),0))</f>
        <v>NE</v>
      </c>
      <c r="L5761">
        <v>1.4387778093307</v>
      </c>
      <c r="M5761">
        <v>8.0775869157579194</v>
      </c>
      <c r="N5761">
        <v>1.1584821277194499</v>
      </c>
    </row>
    <row r="5762" spans="1:14" x14ac:dyDescent="0.3">
      <c r="A5762">
        <v>1724803</v>
      </c>
      <c r="B5762">
        <v>2024</v>
      </c>
      <c r="C5762">
        <v>8</v>
      </c>
      <c r="D5762">
        <v>28</v>
      </c>
      <c r="E5762">
        <v>300</v>
      </c>
      <c r="F5762">
        <v>-2.89081420898437</v>
      </c>
      <c r="G5762">
        <v>-0.19120361328124999</v>
      </c>
      <c r="H5762">
        <v>2.89713058259336</v>
      </c>
      <c r="I5762">
        <v>1.5047507398774</v>
      </c>
      <c r="J5762">
        <f t="shared" si="90"/>
        <v>1.5047507398774</v>
      </c>
      <c r="K5762" t="str" cm="1">
        <f t="array" ref="K5762">INDEX($P$6:$P$13,MATCH(MIN(ABS(MOD(J5762 - $Q$6:$Q$13 + PI(), 2*PI()) - PI())),ABS(MOD(J5762 - $Q$6:$Q$13 + PI(), 2*PI()) - PI()),0))</f>
        <v>E</v>
      </c>
      <c r="L5762">
        <v>0.93762696651407296</v>
      </c>
      <c r="M5762">
        <v>7.49017153845893</v>
      </c>
      <c r="N5762">
        <v>1.0067318744129601</v>
      </c>
    </row>
    <row r="5763" spans="1:14" x14ac:dyDescent="0.3">
      <c r="A5763">
        <v>1724806</v>
      </c>
      <c r="B5763">
        <v>2024</v>
      </c>
      <c r="C5763">
        <v>8</v>
      </c>
      <c r="D5763">
        <v>28</v>
      </c>
      <c r="E5763">
        <v>400</v>
      </c>
      <c r="F5763">
        <v>-3.0672326660156202</v>
      </c>
      <c r="G5763">
        <v>9.6945800781249994E-2</v>
      </c>
      <c r="H5763">
        <v>3.0687643630234001</v>
      </c>
      <c r="I5763">
        <v>1.60239273560622</v>
      </c>
      <c r="J5763">
        <f t="shared" ref="J5763:J5826" si="91">IF(I5763&lt;0,I5763+2*PI(),I5763)</f>
        <v>1.60239273560622</v>
      </c>
      <c r="K5763" t="str" cm="1">
        <f t="array" ref="K5763">INDEX($P$6:$P$13,MATCH(MIN(ABS(MOD(J5763 - $Q$6:$Q$13 + PI(), 2*PI()) - PI())),ABS(MOD(J5763 - $Q$6:$Q$13 + PI(), 2*PI()) - PI()),0))</f>
        <v>E</v>
      </c>
      <c r="L5763">
        <v>0.92991785492526302</v>
      </c>
      <c r="M5763">
        <v>7.4448288811577603</v>
      </c>
      <c r="N5763">
        <v>1.0033760401937599</v>
      </c>
    </row>
    <row r="5764" spans="1:14" x14ac:dyDescent="0.3">
      <c r="A5764">
        <v>1724810</v>
      </c>
      <c r="B5764">
        <v>2024</v>
      </c>
      <c r="C5764">
        <v>8</v>
      </c>
      <c r="D5764">
        <v>28</v>
      </c>
      <c r="E5764">
        <v>500</v>
      </c>
      <c r="F5764">
        <v>-3.19200378417968</v>
      </c>
      <c r="G5764">
        <v>0.4171142578125</v>
      </c>
      <c r="H5764">
        <v>3.2191415722654799</v>
      </c>
      <c r="I5764">
        <v>1.70073479783612</v>
      </c>
      <c r="J5764">
        <f t="shared" si="91"/>
        <v>1.70073479783612</v>
      </c>
      <c r="K5764" t="str" cm="1">
        <f t="array" ref="K5764">INDEX($P$6:$P$13,MATCH(MIN(ABS(MOD(J5764 - $Q$6:$Q$13 + PI(), 2*PI()) - PI())),ABS(MOD(J5764 - $Q$6:$Q$13 + PI(), 2*PI()) - PI()),0))</f>
        <v>E</v>
      </c>
      <c r="L5764">
        <v>0.92669939515722399</v>
      </c>
      <c r="M5764">
        <v>7.39843930138482</v>
      </c>
      <c r="N5764">
        <v>1.0003162357542199</v>
      </c>
    </row>
    <row r="5765" spans="1:14" x14ac:dyDescent="0.3">
      <c r="A5765">
        <v>1724814</v>
      </c>
      <c r="B5765">
        <v>2024</v>
      </c>
      <c r="C5765">
        <v>8</v>
      </c>
      <c r="D5765">
        <v>28</v>
      </c>
      <c r="E5765">
        <v>600</v>
      </c>
      <c r="F5765">
        <v>-3.3206091308593702</v>
      </c>
      <c r="G5765">
        <v>0.69373413085937496</v>
      </c>
      <c r="H5765">
        <v>3.3923018798841902</v>
      </c>
      <c r="I5765">
        <v>1.7767517405047799</v>
      </c>
      <c r="J5765">
        <f t="shared" si="91"/>
        <v>1.7767517405047799</v>
      </c>
      <c r="K5765" t="str" cm="1">
        <f t="array" ref="K5765">INDEX($P$6:$P$13,MATCH(MIN(ABS(MOD(J5765 - $Q$6:$Q$13 + PI(), 2*PI()) - PI())),ABS(MOD(J5765 - $Q$6:$Q$13 + PI(), 2*PI()) - PI()),0))</f>
        <v>E</v>
      </c>
      <c r="L5765">
        <v>0.92984151097401402</v>
      </c>
      <c r="M5765">
        <v>7.3470415539211604</v>
      </c>
      <c r="N5765">
        <v>0.99799463484022299</v>
      </c>
    </row>
    <row r="5766" spans="1:14" x14ac:dyDescent="0.3">
      <c r="A5766">
        <v>1724817</v>
      </c>
      <c r="B5766">
        <v>2024</v>
      </c>
      <c r="C5766">
        <v>8</v>
      </c>
      <c r="D5766">
        <v>28</v>
      </c>
      <c r="E5766">
        <v>700</v>
      </c>
      <c r="F5766">
        <v>-3.3640563964843699</v>
      </c>
      <c r="G5766">
        <v>0.99944458007812498</v>
      </c>
      <c r="H5766">
        <v>3.5093824111052601</v>
      </c>
      <c r="I5766">
        <v>1.8595859243028701</v>
      </c>
      <c r="J5766">
        <f t="shared" si="91"/>
        <v>1.8595859243028701</v>
      </c>
      <c r="K5766" t="str" cm="1">
        <f t="array" ref="K5766">INDEX($P$6:$P$13,MATCH(MIN(ABS(MOD(J5766 - $Q$6:$Q$13 + PI(), 2*PI()) - PI())),ABS(MOD(J5766 - $Q$6:$Q$13 + PI(), 2*PI()) - PI()),0))</f>
        <v>E</v>
      </c>
      <c r="L5766">
        <v>0.93924560623394504</v>
      </c>
      <c r="M5766">
        <v>7.2907972335815403</v>
      </c>
      <c r="N5766">
        <v>0.99647638532850402</v>
      </c>
    </row>
    <row r="5767" spans="1:14" x14ac:dyDescent="0.3">
      <c r="A5767">
        <v>1724821</v>
      </c>
      <c r="B5767">
        <v>2024</v>
      </c>
      <c r="C5767">
        <v>8</v>
      </c>
      <c r="D5767">
        <v>28</v>
      </c>
      <c r="E5767">
        <v>800</v>
      </c>
      <c r="F5767">
        <v>-3.5174096679687499</v>
      </c>
      <c r="G5767">
        <v>1.28869995117187</v>
      </c>
      <c r="H5767">
        <v>3.7460537017600801</v>
      </c>
      <c r="I5767">
        <v>1.9219862475798799</v>
      </c>
      <c r="J5767">
        <f t="shared" si="91"/>
        <v>1.9219862475798799</v>
      </c>
      <c r="K5767" t="str" cm="1">
        <f t="array" ref="K5767">INDEX($P$6:$P$13,MATCH(MIN(ABS(MOD(J5767 - $Q$6:$Q$13 + PI(), 2*PI()) - PI())),ABS(MOD(J5767 - $Q$6:$Q$13 + PI(), 2*PI()) - PI()),0))</f>
        <v>E</v>
      </c>
      <c r="L5767">
        <v>0.96024611096315804</v>
      </c>
      <c r="M5767">
        <v>7.21908060709635</v>
      </c>
      <c r="N5767">
        <v>0.99699734316931798</v>
      </c>
    </row>
    <row r="5768" spans="1:14" x14ac:dyDescent="0.3">
      <c r="A5768">
        <v>1724824</v>
      </c>
      <c r="B5768">
        <v>2024</v>
      </c>
      <c r="C5768">
        <v>8</v>
      </c>
      <c r="D5768">
        <v>28</v>
      </c>
      <c r="E5768">
        <v>900</v>
      </c>
      <c r="F5768">
        <v>-3.8723297119140598</v>
      </c>
      <c r="G5768">
        <v>1.7341424560546801</v>
      </c>
      <c r="H5768">
        <v>4.2428984734098698</v>
      </c>
      <c r="I5768">
        <v>1.99184357802268</v>
      </c>
      <c r="J5768">
        <f t="shared" si="91"/>
        <v>1.99184357802268</v>
      </c>
      <c r="K5768" t="str" cm="1">
        <f t="array" ref="K5768">INDEX($P$6:$P$13,MATCH(MIN(ABS(MOD(J5768 - $Q$6:$Q$13 + PI(), 2*PI()) - PI())),ABS(MOD(J5768 - $Q$6:$Q$13 + PI(), 2*PI()) - PI()),0))</f>
        <v>SE</v>
      </c>
      <c r="L5768">
        <v>0.99837660045597998</v>
      </c>
      <c r="M5768">
        <v>7.1217460632324201</v>
      </c>
      <c r="N5768">
        <v>1.00101198090447</v>
      </c>
    </row>
    <row r="5769" spans="1:14" x14ac:dyDescent="0.3">
      <c r="A5769">
        <v>1724828</v>
      </c>
      <c r="B5769">
        <v>2024</v>
      </c>
      <c r="C5769">
        <v>8</v>
      </c>
      <c r="D5769">
        <v>28</v>
      </c>
      <c r="E5769">
        <v>1000</v>
      </c>
      <c r="F5769">
        <v>-3.7336468505859299</v>
      </c>
      <c r="G5769">
        <v>2.2261480712890598</v>
      </c>
      <c r="H5769">
        <v>4.3469361670254898</v>
      </c>
      <c r="I5769">
        <v>2.1084462327807398</v>
      </c>
      <c r="J5769">
        <f t="shared" si="91"/>
        <v>2.1084462327807398</v>
      </c>
      <c r="K5769" t="str" cm="1">
        <f t="array" ref="K5769">INDEX($P$6:$P$13,MATCH(MIN(ABS(MOD(J5769 - $Q$6:$Q$13 + PI(), 2*PI()) - PI())),ABS(MOD(J5769 - $Q$6:$Q$13 + PI(), 2*PI()) - PI()),0))</f>
        <v>SE</v>
      </c>
      <c r="L5769">
        <v>1.03841935797419</v>
      </c>
      <c r="M5769">
        <v>7.0435092714097696</v>
      </c>
      <c r="N5769">
        <v>1.00370389223098</v>
      </c>
    </row>
    <row r="5770" spans="1:14" x14ac:dyDescent="0.3">
      <c r="A5770">
        <v>1724832</v>
      </c>
      <c r="B5770">
        <v>2024</v>
      </c>
      <c r="C5770">
        <v>8</v>
      </c>
      <c r="D5770">
        <v>28</v>
      </c>
      <c r="E5770">
        <v>1100</v>
      </c>
      <c r="F5770">
        <v>-3.7625292968749999</v>
      </c>
      <c r="G5770">
        <v>2.6872668457031201</v>
      </c>
      <c r="H5770">
        <v>4.6236381573234997</v>
      </c>
      <c r="I5770">
        <v>2.1910010960609099</v>
      </c>
      <c r="J5770">
        <f t="shared" si="91"/>
        <v>2.1910010960609099</v>
      </c>
      <c r="K5770" t="str" cm="1">
        <f t="array" ref="K5770">INDEX($P$6:$P$13,MATCH(MIN(ABS(MOD(J5770 - $Q$6:$Q$13 + PI(), 2*PI()) - PI())),ABS(MOD(J5770 - $Q$6:$Q$13 + PI(), 2*PI()) - PI()),0))</f>
        <v>SE</v>
      </c>
      <c r="L5770">
        <v>1.0824311428276601</v>
      </c>
      <c r="M5770">
        <v>6.9486698574489996</v>
      </c>
      <c r="N5770">
        <v>1.0088967680931</v>
      </c>
    </row>
    <row r="5771" spans="1:14" x14ac:dyDescent="0.3">
      <c r="A5771">
        <v>1724835</v>
      </c>
      <c r="B5771">
        <v>2024</v>
      </c>
      <c r="C5771">
        <v>8</v>
      </c>
      <c r="D5771">
        <v>28</v>
      </c>
      <c r="E5771">
        <v>1200</v>
      </c>
      <c r="F5771">
        <v>-3.5998443603515602</v>
      </c>
      <c r="G5771">
        <v>2.9443249511718701</v>
      </c>
      <c r="H5771">
        <v>4.6505837092614701</v>
      </c>
      <c r="I5771">
        <v>2.2563590412546999</v>
      </c>
      <c r="J5771">
        <f t="shared" si="91"/>
        <v>2.2563590412546999</v>
      </c>
      <c r="K5771" t="str" cm="1">
        <f t="array" ref="K5771">INDEX($P$6:$P$13,MATCH(MIN(ABS(MOD(J5771 - $Q$6:$Q$13 + PI(), 2*PI()) - PI())),ABS(MOD(J5771 - $Q$6:$Q$13 + PI(), 2*PI()) - PI()),0))</f>
        <v>SE</v>
      </c>
      <c r="L5771">
        <v>1.12182225441781</v>
      </c>
      <c r="M5771">
        <v>6.8698832194010402</v>
      </c>
      <c r="N5771">
        <v>1.01267766952514</v>
      </c>
    </row>
    <row r="5772" spans="1:14" x14ac:dyDescent="0.3">
      <c r="A5772">
        <v>1724839</v>
      </c>
      <c r="B5772">
        <v>2024</v>
      </c>
      <c r="C5772">
        <v>8</v>
      </c>
      <c r="D5772">
        <v>28</v>
      </c>
      <c r="E5772">
        <v>1300</v>
      </c>
      <c r="F5772">
        <v>-3.2021948242187501</v>
      </c>
      <c r="G5772">
        <v>2.9813006591796798</v>
      </c>
      <c r="H5772">
        <v>4.37518060343554</v>
      </c>
      <c r="I5772">
        <v>2.3204864876384801</v>
      </c>
      <c r="J5772">
        <f t="shared" si="91"/>
        <v>2.3204864876384801</v>
      </c>
      <c r="K5772" t="str" cm="1">
        <f t="array" ref="K5772">INDEX($P$6:$P$13,MATCH(MIN(ABS(MOD(J5772 - $Q$6:$Q$13 + PI(), 2*PI()) - PI())),ABS(MOD(J5772 - $Q$6:$Q$13 + PI(), 2*PI()) - PI()),0))</f>
        <v>SE</v>
      </c>
      <c r="L5772">
        <v>1.1490958646853899</v>
      </c>
      <c r="M5772">
        <v>6.8234555986192396</v>
      </c>
      <c r="N5772">
        <v>1.01493597692913</v>
      </c>
    </row>
    <row r="5773" spans="1:14" x14ac:dyDescent="0.3">
      <c r="A5773">
        <v>1724842</v>
      </c>
      <c r="B5773">
        <v>2024</v>
      </c>
      <c r="C5773">
        <v>8</v>
      </c>
      <c r="D5773">
        <v>28</v>
      </c>
      <c r="E5773">
        <v>1400</v>
      </c>
      <c r="F5773">
        <v>-2.8493151855468701</v>
      </c>
      <c r="G5773">
        <v>2.8253558349609298</v>
      </c>
      <c r="H5773">
        <v>4.0126341249528101</v>
      </c>
      <c r="I5773">
        <v>2.3519723585252299</v>
      </c>
      <c r="J5773">
        <f t="shared" si="91"/>
        <v>2.3519723585252299</v>
      </c>
      <c r="K5773" t="str" cm="1">
        <f t="array" ref="K5773">INDEX($P$6:$P$13,MATCH(MIN(ABS(MOD(J5773 - $Q$6:$Q$13 + PI(), 2*PI()) - PI())),ABS(MOD(J5773 - $Q$6:$Q$13 + PI(), 2*PI()) - PI()),0))</f>
        <v>SE</v>
      </c>
      <c r="L5773">
        <v>1.1584358961257599</v>
      </c>
      <c r="M5773">
        <v>6.8104223675198003</v>
      </c>
      <c r="N5773">
        <v>1.0117801825205399</v>
      </c>
    </row>
    <row r="5774" spans="1:14" x14ac:dyDescent="0.3">
      <c r="A5774">
        <v>1724846</v>
      </c>
      <c r="B5774">
        <v>2024</v>
      </c>
      <c r="C5774">
        <v>8</v>
      </c>
      <c r="D5774">
        <v>28</v>
      </c>
      <c r="E5774">
        <v>1500</v>
      </c>
      <c r="F5774">
        <v>-2.52445861816406</v>
      </c>
      <c r="G5774">
        <v>2.5658068847656201</v>
      </c>
      <c r="H5774">
        <v>3.5994800019910498</v>
      </c>
      <c r="I5774">
        <v>2.3643173193812399</v>
      </c>
      <c r="J5774">
        <f t="shared" si="91"/>
        <v>2.3643173193812399</v>
      </c>
      <c r="K5774" t="str" cm="1">
        <f t="array" ref="K5774">INDEX($P$6:$P$13,MATCH(MIN(ABS(MOD(J5774 - $Q$6:$Q$13 + PI(), 2*PI()) - PI())),ABS(MOD(J5774 - $Q$6:$Q$13 + PI(), 2*PI()) - PI()),0))</f>
        <v>SE</v>
      </c>
      <c r="L5774">
        <v>1.1543735693803101</v>
      </c>
      <c r="M5774">
        <v>6.8236132727728904</v>
      </c>
      <c r="N5774">
        <v>1.0061305893792001</v>
      </c>
    </row>
    <row r="5775" spans="1:14" x14ac:dyDescent="0.3">
      <c r="A5775">
        <v>1724850</v>
      </c>
      <c r="B5775">
        <v>2024</v>
      </c>
      <c r="C5775">
        <v>8</v>
      </c>
      <c r="D5775">
        <v>28</v>
      </c>
      <c r="E5775">
        <v>1600</v>
      </c>
      <c r="F5775">
        <v>-2.54372619628906</v>
      </c>
      <c r="G5775">
        <v>2.3571447753906201</v>
      </c>
      <c r="H5775">
        <v>3.4679496037051201</v>
      </c>
      <c r="I5775">
        <v>2.3181417938104398</v>
      </c>
      <c r="J5775">
        <f t="shared" si="91"/>
        <v>2.3181417938104398</v>
      </c>
      <c r="K5775" t="str" cm="1">
        <f t="array" ref="K5775">INDEX($P$6:$P$13,MATCH(MIN(ABS(MOD(J5775 - $Q$6:$Q$13 + PI(), 2*PI()) - PI())),ABS(MOD(J5775 - $Q$6:$Q$13 + PI(), 2*PI()) - PI()),0))</f>
        <v>SE</v>
      </c>
      <c r="L5775">
        <v>1.14625921344563</v>
      </c>
      <c r="M5775">
        <v>6.8435884051852698</v>
      </c>
      <c r="N5775">
        <v>1.0001838803291301</v>
      </c>
    </row>
    <row r="5776" spans="1:14" x14ac:dyDescent="0.3">
      <c r="A5776">
        <v>1724853</v>
      </c>
      <c r="B5776">
        <v>2024</v>
      </c>
      <c r="C5776">
        <v>8</v>
      </c>
      <c r="D5776">
        <v>28</v>
      </c>
      <c r="E5776">
        <v>1700</v>
      </c>
      <c r="F5776">
        <v>-2.7486505126953098</v>
      </c>
      <c r="G5776">
        <v>2.2557128906249999</v>
      </c>
      <c r="H5776">
        <v>3.55574468794822</v>
      </c>
      <c r="I5776">
        <v>2.2580096567480101</v>
      </c>
      <c r="J5776">
        <f t="shared" si="91"/>
        <v>2.2580096567480101</v>
      </c>
      <c r="K5776" t="str" cm="1">
        <f t="array" ref="K5776">INDEX($P$6:$P$13,MATCH(MIN(ABS(MOD(J5776 - $Q$6:$Q$13 + PI(), 2*PI()) - PI())),ABS(MOD(J5776 - $Q$6:$Q$13 + PI(), 2*PI()) - PI()),0))</f>
        <v>SE</v>
      </c>
      <c r="L5776">
        <v>1.1401252728695599</v>
      </c>
      <c r="M5776">
        <v>6.8577658335367797</v>
      </c>
      <c r="N5776">
        <v>0.99537392457326201</v>
      </c>
    </row>
    <row r="5777" spans="1:14" x14ac:dyDescent="0.3">
      <c r="A5777">
        <v>1724857</v>
      </c>
      <c r="B5777">
        <v>2024</v>
      </c>
      <c r="C5777">
        <v>8</v>
      </c>
      <c r="D5777">
        <v>28</v>
      </c>
      <c r="E5777">
        <v>1800</v>
      </c>
      <c r="F5777">
        <v>-3.1429205322265599</v>
      </c>
      <c r="G5777">
        <v>2.3332226562499998</v>
      </c>
      <c r="H5777">
        <v>3.9143169819943799</v>
      </c>
      <c r="I5777">
        <v>2.2093989383264501</v>
      </c>
      <c r="J5777">
        <f t="shared" si="91"/>
        <v>2.2093989383264501</v>
      </c>
      <c r="K5777" t="str" cm="1">
        <f t="array" ref="K5777">INDEX($P$6:$P$13,MATCH(MIN(ABS(MOD(J5777 - $Q$6:$Q$13 + PI(), 2*PI()) - PI())),ABS(MOD(J5777 - $Q$6:$Q$13 + PI(), 2*PI()) - PI()),0))</f>
        <v>SE</v>
      </c>
      <c r="L5777">
        <v>1.13890359210551</v>
      </c>
      <c r="M5777">
        <v>6.8612422943115199</v>
      </c>
      <c r="N5777">
        <v>0.99203615718417604</v>
      </c>
    </row>
    <row r="5778" spans="1:14" x14ac:dyDescent="0.3">
      <c r="A5778">
        <v>1724860</v>
      </c>
      <c r="B5778">
        <v>2024</v>
      </c>
      <c r="C5778">
        <v>8</v>
      </c>
      <c r="D5778">
        <v>28</v>
      </c>
      <c r="E5778">
        <v>1900</v>
      </c>
      <c r="F5778">
        <v>-3.4324224853515601</v>
      </c>
      <c r="G5778">
        <v>2.6218731689453101</v>
      </c>
      <c r="H5778">
        <v>4.3192294488695904</v>
      </c>
      <c r="I5778">
        <v>2.2231058437483902</v>
      </c>
      <c r="J5778">
        <f t="shared" si="91"/>
        <v>2.2231058437483902</v>
      </c>
      <c r="K5778" t="str" cm="1">
        <f t="array" ref="K5778">INDEX($P$6:$P$13,MATCH(MIN(ABS(MOD(J5778 - $Q$6:$Q$13 + PI(), 2*PI()) - PI())),ABS(MOD(J5778 - $Q$6:$Q$13 + PI(), 2*PI()) - PI()),0))</f>
        <v>SE</v>
      </c>
      <c r="L5778">
        <v>1.1456857165002201</v>
      </c>
      <c r="M5778">
        <v>6.8477398554483999</v>
      </c>
      <c r="N5778">
        <v>0.99092086818483105</v>
      </c>
    </row>
    <row r="5779" spans="1:14" x14ac:dyDescent="0.3">
      <c r="A5779">
        <v>1724864</v>
      </c>
      <c r="B5779">
        <v>2024</v>
      </c>
      <c r="C5779">
        <v>8</v>
      </c>
      <c r="D5779">
        <v>28</v>
      </c>
      <c r="E5779">
        <v>2000</v>
      </c>
      <c r="F5779">
        <v>-3.3926922607421801</v>
      </c>
      <c r="G5779">
        <v>2.61481323242187</v>
      </c>
      <c r="H5779">
        <v>4.2834109091410397</v>
      </c>
      <c r="I5779">
        <v>2.2274264223383899</v>
      </c>
      <c r="J5779">
        <f t="shared" si="91"/>
        <v>2.2274264223383899</v>
      </c>
      <c r="K5779" t="str" cm="1">
        <f t="array" ref="K5779">INDEX($P$6:$P$13,MATCH(MIN(ABS(MOD(J5779 - $Q$6:$Q$13 + PI(), 2*PI()) - PI())),ABS(MOD(J5779 - $Q$6:$Q$13 + PI(), 2*PI()) - PI()),0))</f>
        <v>SE</v>
      </c>
      <c r="L5779">
        <v>1.15616226673112</v>
      </c>
      <c r="M5779">
        <v>6.83091153038872</v>
      </c>
      <c r="N5779">
        <v>0.99072868294186001</v>
      </c>
    </row>
    <row r="5780" spans="1:14" x14ac:dyDescent="0.3">
      <c r="A5780">
        <v>1724868</v>
      </c>
      <c r="B5780">
        <v>2024</v>
      </c>
      <c r="C5780">
        <v>8</v>
      </c>
      <c r="D5780">
        <v>28</v>
      </c>
      <c r="E5780">
        <v>2100</v>
      </c>
      <c r="F5780">
        <v>-3.3707360839843701</v>
      </c>
      <c r="G5780">
        <v>2.7341931152343699</v>
      </c>
      <c r="H5780">
        <v>4.34023890347863</v>
      </c>
      <c r="I5780">
        <v>2.2523028432343999</v>
      </c>
      <c r="J5780">
        <f t="shared" si="91"/>
        <v>2.2523028432343999</v>
      </c>
      <c r="K5780" t="str" cm="1">
        <f t="array" ref="K5780">INDEX($P$6:$P$13,MATCH(MIN(ABS(MOD(J5780 - $Q$6:$Q$13 + PI(), 2*PI()) - PI())),ABS(MOD(J5780 - $Q$6:$Q$13 + PI(), 2*PI()) - PI()),0))</f>
        <v>SE</v>
      </c>
      <c r="L5780">
        <v>1.1623979696515101</v>
      </c>
      <c r="M5780">
        <v>6.8271940019395601</v>
      </c>
      <c r="N5780">
        <v>0.98977278338538199</v>
      </c>
    </row>
    <row r="5781" spans="1:14" x14ac:dyDescent="0.3">
      <c r="A5781">
        <v>1724871</v>
      </c>
      <c r="B5781">
        <v>2024</v>
      </c>
      <c r="C5781">
        <v>8</v>
      </c>
      <c r="D5781">
        <v>28</v>
      </c>
      <c r="E5781">
        <v>2200</v>
      </c>
      <c r="F5781">
        <v>-2.5908117675781202</v>
      </c>
      <c r="G5781">
        <v>2.7181542968749999</v>
      </c>
      <c r="H5781">
        <v>3.7550856710122198</v>
      </c>
      <c r="I5781">
        <v>2.3801762060836902</v>
      </c>
      <c r="J5781">
        <f t="shared" si="91"/>
        <v>2.3801762060836902</v>
      </c>
      <c r="K5781" t="str" cm="1">
        <f t="array" ref="K5781">INDEX($P$6:$P$13,MATCH(MIN(ABS(MOD(J5781 - $Q$6:$Q$13 + PI(), 2*PI()) - PI())),ABS(MOD(J5781 - $Q$6:$Q$13 + PI(), 2*PI()) - PI()),0))</f>
        <v>SE</v>
      </c>
      <c r="L5781">
        <v>1.15482811179703</v>
      </c>
      <c r="M5781">
        <v>6.8708062701755104</v>
      </c>
      <c r="N5781">
        <v>0.98395068777932004</v>
      </c>
    </row>
    <row r="5782" spans="1:14" x14ac:dyDescent="0.3">
      <c r="A5782">
        <v>1724875</v>
      </c>
      <c r="B5782">
        <v>2024</v>
      </c>
      <c r="C5782">
        <v>8</v>
      </c>
      <c r="D5782">
        <v>28</v>
      </c>
      <c r="E5782">
        <v>2300</v>
      </c>
      <c r="F5782">
        <v>-2.6143853759765601</v>
      </c>
      <c r="G5782">
        <v>2.79915954589843</v>
      </c>
      <c r="H5782">
        <v>3.8301834234817602</v>
      </c>
      <c r="I5782">
        <v>2.3903130705071001</v>
      </c>
      <c r="J5782">
        <f t="shared" si="91"/>
        <v>2.3903130705071001</v>
      </c>
      <c r="K5782" t="str" cm="1">
        <f t="array" ref="K5782">INDEX($P$6:$P$13,MATCH(MIN(ABS(MOD(J5782 - $Q$6:$Q$13 + PI(), 2*PI()) - PI())),ABS(MOD(J5782 - $Q$6:$Q$13 + PI(), 2*PI()) - PI()),0))</f>
        <v>SE</v>
      </c>
      <c r="L5782">
        <v>1.14892136845263</v>
      </c>
      <c r="M5782">
        <v>6.8937533696492501</v>
      </c>
      <c r="N5782">
        <v>0.98113765981462198</v>
      </c>
    </row>
    <row r="5783" spans="1:14" x14ac:dyDescent="0.3">
      <c r="A5783">
        <v>1724878</v>
      </c>
      <c r="B5783">
        <v>2024</v>
      </c>
      <c r="C5783">
        <v>8</v>
      </c>
      <c r="D5783">
        <v>28</v>
      </c>
      <c r="E5783">
        <v>0</v>
      </c>
      <c r="F5783">
        <v>-2.2088439941406199</v>
      </c>
      <c r="G5783">
        <v>-1.0566613769531199</v>
      </c>
      <c r="H5783">
        <v>2.4485761282826299</v>
      </c>
      <c r="I5783">
        <v>1.1245958227186601</v>
      </c>
      <c r="J5783">
        <f t="shared" si="91"/>
        <v>1.1245958227186601</v>
      </c>
      <c r="K5783" t="str" cm="1">
        <f t="array" ref="K5783">INDEX($P$6:$P$13,MATCH(MIN(ABS(MOD(J5783 - $Q$6:$Q$13 + PI(), 2*PI()) - PI())),ABS(MOD(J5783 - $Q$6:$Q$13 + PI(), 2*PI()) - PI()),0))</f>
        <v>NE</v>
      </c>
      <c r="L5783">
        <v>0.99053631338814396</v>
      </c>
      <c r="M5783">
        <v>7.6072977913750499</v>
      </c>
      <c r="N5783">
        <v>1.01898643705579</v>
      </c>
    </row>
    <row r="5784" spans="1:14" x14ac:dyDescent="0.3">
      <c r="A5784">
        <v>1724882</v>
      </c>
      <c r="B5784">
        <v>2024</v>
      </c>
      <c r="C5784">
        <v>8</v>
      </c>
      <c r="D5784">
        <v>28</v>
      </c>
      <c r="E5784">
        <v>100</v>
      </c>
      <c r="F5784">
        <v>-2.2254638671875</v>
      </c>
      <c r="G5784">
        <v>-0.79100158691406197</v>
      </c>
      <c r="H5784">
        <v>2.36185794125254</v>
      </c>
      <c r="I5784">
        <v>1.2292903242308999</v>
      </c>
      <c r="J5784">
        <f t="shared" si="91"/>
        <v>1.2292903242308999</v>
      </c>
      <c r="K5784" t="str" cm="1">
        <f t="array" ref="K5784">INDEX($P$6:$P$13,MATCH(MIN(ABS(MOD(J5784 - $Q$6:$Q$13 + PI(), 2*PI()) - PI())),ABS(MOD(J5784 - $Q$6:$Q$13 + PI(), 2*PI()) - PI()),0))</f>
        <v>E</v>
      </c>
      <c r="L5784">
        <v>0.96716044651065203</v>
      </c>
      <c r="M5784">
        <v>7.5757894515991202</v>
      </c>
      <c r="N5784">
        <v>1.01416068606906</v>
      </c>
    </row>
    <row r="5785" spans="1:14" x14ac:dyDescent="0.3">
      <c r="A5785">
        <v>1724886</v>
      </c>
      <c r="B5785">
        <v>2024</v>
      </c>
      <c r="C5785">
        <v>8</v>
      </c>
      <c r="D5785">
        <v>28</v>
      </c>
      <c r="E5785">
        <v>200</v>
      </c>
      <c r="F5785">
        <v>-2.6109283447265601</v>
      </c>
      <c r="G5785">
        <v>-0.49255126953125</v>
      </c>
      <c r="H5785">
        <v>2.65698204254628</v>
      </c>
      <c r="I5785">
        <v>1.3843377993658099</v>
      </c>
      <c r="J5785">
        <f t="shared" si="91"/>
        <v>1.3843377993658099</v>
      </c>
      <c r="K5785" t="str" cm="1">
        <f t="array" ref="K5785">INDEX($P$6:$P$13,MATCH(MIN(ABS(MOD(J5785 - $Q$6:$Q$13 + PI(), 2*PI()) - PI())),ABS(MOD(J5785 - $Q$6:$Q$13 + PI(), 2*PI()) - PI()),0))</f>
        <v>E</v>
      </c>
      <c r="L5785">
        <v>0.94916419462579904</v>
      </c>
      <c r="M5785">
        <v>7.5364789962768501</v>
      </c>
      <c r="N5785">
        <v>1.0100385877821101</v>
      </c>
    </row>
    <row r="5786" spans="1:14" x14ac:dyDescent="0.3">
      <c r="A5786">
        <v>1724889</v>
      </c>
      <c r="B5786">
        <v>2024</v>
      </c>
      <c r="C5786">
        <v>8</v>
      </c>
      <c r="D5786">
        <v>29</v>
      </c>
      <c r="E5786">
        <v>300</v>
      </c>
      <c r="F5786">
        <v>-2.2997937011718701</v>
      </c>
      <c r="G5786">
        <v>2.6173266601562499</v>
      </c>
      <c r="H5786">
        <v>3.48417133819714</v>
      </c>
      <c r="I5786">
        <v>2.4206819637113499</v>
      </c>
      <c r="J5786">
        <f t="shared" si="91"/>
        <v>2.4206819637113499</v>
      </c>
      <c r="K5786" t="str" cm="1">
        <f t="array" ref="K5786">INDEX($P$6:$P$13,MATCH(MIN(ABS(MOD(J5786 - $Q$6:$Q$13 + PI(), 2*PI()) - PI())),ABS(MOD(J5786 - $Q$6:$Q$13 + PI(), 2*PI()) - PI()),0))</f>
        <v>SE</v>
      </c>
      <c r="L5786">
        <v>1.1069144704491201</v>
      </c>
      <c r="M5786">
        <v>7.0580380757649701</v>
      </c>
      <c r="N5786">
        <v>0.96878159046173096</v>
      </c>
    </row>
    <row r="5787" spans="1:14" x14ac:dyDescent="0.3">
      <c r="A5787">
        <v>1724893</v>
      </c>
      <c r="B5787">
        <v>2024</v>
      </c>
      <c r="C5787">
        <v>8</v>
      </c>
      <c r="D5787">
        <v>29</v>
      </c>
      <c r="E5787">
        <v>400</v>
      </c>
      <c r="F5787">
        <v>-2.1717248535156202</v>
      </c>
      <c r="G5787">
        <v>2.9114782714843699</v>
      </c>
      <c r="H5787">
        <v>3.6322299713403399</v>
      </c>
      <c r="I5787">
        <v>2.5007089701821501</v>
      </c>
      <c r="J5787">
        <f t="shared" si="91"/>
        <v>2.5007089701821501</v>
      </c>
      <c r="K5787" t="str" cm="1">
        <f t="array" ref="K5787">INDEX($P$6:$P$13,MATCH(MIN(ABS(MOD(J5787 - $Q$6:$Q$13 + PI(), 2*PI()) - PI())),ABS(MOD(J5787 - $Q$6:$Q$13 + PI(), 2*PI()) - PI()),0))</f>
        <v>SE</v>
      </c>
      <c r="L5787">
        <v>1.10618195319596</v>
      </c>
      <c r="M5787">
        <v>7.0841918521457199</v>
      </c>
      <c r="N5787">
        <v>0.96740459071265295</v>
      </c>
    </row>
    <row r="5788" spans="1:14" x14ac:dyDescent="0.3">
      <c r="A5788">
        <v>1724896</v>
      </c>
      <c r="B5788">
        <v>2024</v>
      </c>
      <c r="C5788">
        <v>8</v>
      </c>
      <c r="D5788">
        <v>29</v>
      </c>
      <c r="E5788">
        <v>500</v>
      </c>
      <c r="F5788">
        <v>-2.20164428710937</v>
      </c>
      <c r="G5788">
        <v>3.3144866943359301</v>
      </c>
      <c r="H5788">
        <v>3.9790777340850298</v>
      </c>
      <c r="I5788">
        <v>2.55526572621228</v>
      </c>
      <c r="J5788">
        <f t="shared" si="91"/>
        <v>2.55526572621228</v>
      </c>
      <c r="K5788" t="str" cm="1">
        <f t="array" ref="K5788">INDEX($P$6:$P$13,MATCH(MIN(ABS(MOD(J5788 - $Q$6:$Q$13 + PI(), 2*PI()) - PI())),ABS(MOD(J5788 - $Q$6:$Q$13 + PI(), 2*PI()) - PI()),0))</f>
        <v>SE</v>
      </c>
      <c r="L5788">
        <v>1.1131825455720901</v>
      </c>
      <c r="M5788">
        <v>7.0972811381022103</v>
      </c>
      <c r="N5788">
        <v>0.96743535995483398</v>
      </c>
    </row>
    <row r="5789" spans="1:14" x14ac:dyDescent="0.3">
      <c r="A5789">
        <v>1724900</v>
      </c>
      <c r="B5789">
        <v>2024</v>
      </c>
      <c r="C5789">
        <v>8</v>
      </c>
      <c r="D5789">
        <v>29</v>
      </c>
      <c r="E5789">
        <v>600</v>
      </c>
      <c r="F5789">
        <v>-2.0432257080078098</v>
      </c>
      <c r="G5789">
        <v>3.57316833496093</v>
      </c>
      <c r="H5789">
        <v>4.1161029194896797</v>
      </c>
      <c r="I5789">
        <v>2.62214801315121</v>
      </c>
      <c r="J5789">
        <f t="shared" si="91"/>
        <v>2.62214801315121</v>
      </c>
      <c r="K5789" t="str" cm="1">
        <f t="array" ref="K5789">INDEX($P$6:$P$13,MATCH(MIN(ABS(MOD(J5789 - $Q$6:$Q$13 + PI(), 2*PI()) - PI())),ABS(MOD(J5789 - $Q$6:$Q$13 + PI(), 2*PI()) - PI()),0))</f>
        <v>SE</v>
      </c>
      <c r="L5789">
        <v>1.12981206318552</v>
      </c>
      <c r="M5789">
        <v>7.0951185226440403</v>
      </c>
      <c r="N5789">
        <v>0.96916892131169596</v>
      </c>
    </row>
    <row r="5790" spans="1:14" x14ac:dyDescent="0.3">
      <c r="A5790">
        <v>1724904</v>
      </c>
      <c r="B5790">
        <v>2024</v>
      </c>
      <c r="C5790">
        <v>8</v>
      </c>
      <c r="D5790">
        <v>29</v>
      </c>
      <c r="E5790">
        <v>700</v>
      </c>
      <c r="F5790">
        <v>-1.90998962402343</v>
      </c>
      <c r="G5790">
        <v>3.87282592773437</v>
      </c>
      <c r="H5790">
        <v>4.31819881784162</v>
      </c>
      <c r="I5790">
        <v>2.6834181301556401</v>
      </c>
      <c r="J5790">
        <f t="shared" si="91"/>
        <v>2.6834181301556401</v>
      </c>
      <c r="K5790" t="str" cm="1">
        <f t="array" ref="K5790">INDEX($P$6:$P$13,MATCH(MIN(ABS(MOD(J5790 - $Q$6:$Q$13 + PI(), 2*PI()) - PI())),ABS(MOD(J5790 - $Q$6:$Q$13 + PI(), 2*PI()) - PI()),0))</f>
        <v>SE</v>
      </c>
      <c r="L5790">
        <v>1.15550378535626</v>
      </c>
      <c r="M5790">
        <v>7.0830099317762496</v>
      </c>
      <c r="N5790">
        <v>0.97206604480743397</v>
      </c>
    </row>
    <row r="5791" spans="1:14" x14ac:dyDescent="0.3">
      <c r="A5791">
        <v>1724907</v>
      </c>
      <c r="B5791">
        <v>2024</v>
      </c>
      <c r="C5791">
        <v>8</v>
      </c>
      <c r="D5791">
        <v>29</v>
      </c>
      <c r="E5791">
        <v>800</v>
      </c>
      <c r="F5791">
        <v>-1.58944885253906</v>
      </c>
      <c r="G5791">
        <v>4.2040972900390603</v>
      </c>
      <c r="H5791">
        <v>4.4945279706495898</v>
      </c>
      <c r="I5791">
        <v>2.78013199177953</v>
      </c>
      <c r="J5791">
        <f t="shared" si="91"/>
        <v>2.78013199177953</v>
      </c>
      <c r="K5791" t="str" cm="1">
        <f t="array" ref="K5791">INDEX($P$6:$P$13,MATCH(MIN(ABS(MOD(J5791 - $Q$6:$Q$13 + PI(), 2*PI()) - PI())),ABS(MOD(J5791 - $Q$6:$Q$13 + PI(), 2*PI()) - PI()),0))</f>
        <v>S</v>
      </c>
      <c r="L5791">
        <v>1.19185859739693</v>
      </c>
      <c r="M5791">
        <v>7.0591435962253097</v>
      </c>
      <c r="N5791">
        <v>0.97638597753312795</v>
      </c>
    </row>
    <row r="5792" spans="1:14" x14ac:dyDescent="0.3">
      <c r="A5792">
        <v>1724911</v>
      </c>
      <c r="B5792">
        <v>2024</v>
      </c>
      <c r="C5792">
        <v>8</v>
      </c>
      <c r="D5792">
        <v>29</v>
      </c>
      <c r="E5792">
        <v>900</v>
      </c>
      <c r="F5792">
        <v>-1.3266589355468701</v>
      </c>
      <c r="G5792">
        <v>4.5914862060546797</v>
      </c>
      <c r="H5792">
        <v>4.7793063839491197</v>
      </c>
      <c r="I5792">
        <v>2.8603143011225698</v>
      </c>
      <c r="J5792">
        <f t="shared" si="91"/>
        <v>2.8603143011225698</v>
      </c>
      <c r="K5792" t="str" cm="1">
        <f t="array" ref="K5792">INDEX($P$6:$P$13,MATCH(MIN(ABS(MOD(J5792 - $Q$6:$Q$13 + PI(), 2*PI()) - PI())),ABS(MOD(J5792 - $Q$6:$Q$13 + PI(), 2*PI()) - PI()),0))</f>
        <v>S</v>
      </c>
      <c r="L5792">
        <v>1.2356301355293999</v>
      </c>
      <c r="M5792">
        <v>7.0287153455946099</v>
      </c>
      <c r="N5792">
        <v>0.98122147056791498</v>
      </c>
    </row>
    <row r="5793" spans="1:14" x14ac:dyDescent="0.3">
      <c r="A5793">
        <v>1724914</v>
      </c>
      <c r="B5793">
        <v>2024</v>
      </c>
      <c r="C5793">
        <v>8</v>
      </c>
      <c r="D5793">
        <v>29</v>
      </c>
      <c r="E5793">
        <v>1000</v>
      </c>
      <c r="F5793">
        <v>0.18360839843749999</v>
      </c>
      <c r="G5793">
        <v>4.2734381103515604</v>
      </c>
      <c r="H5793">
        <v>4.2773806619217201</v>
      </c>
      <c r="I5793">
        <v>-3.0986540316465598</v>
      </c>
      <c r="J5793">
        <f t="shared" si="91"/>
        <v>3.1845312755330264</v>
      </c>
      <c r="K5793" t="str" cm="1">
        <f t="array" ref="K5793">INDEX($P$6:$P$13,MATCH(MIN(ABS(MOD(J5793 - $Q$6:$Q$13 + PI(), 2*PI()) - PI())),ABS(MOD(J5793 - $Q$6:$Q$13 + PI(), 2*PI()) - PI()),0))</f>
        <v>S</v>
      </c>
      <c r="L5793">
        <v>1.2581188738571101</v>
      </c>
      <c r="M5793">
        <v>7.0463048087226001</v>
      </c>
      <c r="N5793">
        <v>0.97967471016777796</v>
      </c>
    </row>
    <row r="5794" spans="1:14" x14ac:dyDescent="0.3">
      <c r="A5794">
        <v>1724918</v>
      </c>
      <c r="B5794">
        <v>2024</v>
      </c>
      <c r="C5794">
        <v>8</v>
      </c>
      <c r="D5794">
        <v>29</v>
      </c>
      <c r="E5794">
        <v>1100</v>
      </c>
      <c r="F5794">
        <v>0.72855957031249996</v>
      </c>
      <c r="G5794">
        <v>3.9093640136718699</v>
      </c>
      <c r="H5794">
        <v>3.9766727346975101</v>
      </c>
      <c r="I5794">
        <v>-2.9573436197090501</v>
      </c>
      <c r="J5794">
        <f t="shared" si="91"/>
        <v>3.3258416874705361</v>
      </c>
      <c r="K5794" t="str" cm="1">
        <f t="array" ref="K5794">INDEX($P$6:$P$13,MATCH(MIN(ABS(MOD(J5794 - $Q$6:$Q$13 + PI(), 2*PI()) - PI())),ABS(MOD(J5794 - $Q$6:$Q$13 + PI(), 2*PI()) - PI()),0))</f>
        <v>S</v>
      </c>
      <c r="L5794">
        <v>1.2664750152280999</v>
      </c>
      <c r="M5794">
        <v>7.0801352394951698</v>
      </c>
      <c r="N5794">
        <v>0.97604348262150997</v>
      </c>
    </row>
    <row r="5795" spans="1:14" x14ac:dyDescent="0.3">
      <c r="A5795">
        <v>1724922</v>
      </c>
      <c r="B5795">
        <v>2024</v>
      </c>
      <c r="C5795">
        <v>8</v>
      </c>
      <c r="D5795">
        <v>29</v>
      </c>
      <c r="E5795">
        <v>1200</v>
      </c>
      <c r="F5795">
        <v>1.2065032958984301</v>
      </c>
      <c r="G5795">
        <v>3.4854492187499999</v>
      </c>
      <c r="H5795">
        <v>3.6883609448505399</v>
      </c>
      <c r="I5795">
        <v>-2.8083479314639099</v>
      </c>
      <c r="J5795">
        <f t="shared" si="91"/>
        <v>3.4748373757156763</v>
      </c>
      <c r="K5795" t="str" cm="1">
        <f t="array" ref="K5795">INDEX($P$6:$P$13,MATCH(MIN(ABS(MOD(J5795 - $Q$6:$Q$13 + PI(), 2*PI()) - PI())),ABS(MOD(J5795 - $Q$6:$Q$13 + PI(), 2*PI()) - PI()),0))</f>
        <v>S</v>
      </c>
      <c r="L5795">
        <v>1.26485312053356</v>
      </c>
      <c r="M5795">
        <v>7.0667471355862004</v>
      </c>
      <c r="N5795">
        <v>0.95519616868760804</v>
      </c>
    </row>
    <row r="5796" spans="1:14" x14ac:dyDescent="0.3">
      <c r="A5796">
        <v>1724925</v>
      </c>
      <c r="B5796">
        <v>2024</v>
      </c>
      <c r="C5796">
        <v>8</v>
      </c>
      <c r="D5796">
        <v>29</v>
      </c>
      <c r="E5796">
        <v>1300</v>
      </c>
      <c r="F5796">
        <v>1.53241577148437</v>
      </c>
      <c r="G5796">
        <v>3.1076904296875001</v>
      </c>
      <c r="H5796">
        <v>3.4649730018378602</v>
      </c>
      <c r="I5796">
        <v>-2.6834767398055899</v>
      </c>
      <c r="J5796">
        <f t="shared" si="91"/>
        <v>3.5997085673739964</v>
      </c>
      <c r="K5796" t="str" cm="1">
        <f t="array" ref="K5796">INDEX($P$6:$P$13,MATCH(MIN(ABS(MOD(J5796 - $Q$6:$Q$13 + PI(), 2*PI()) - PI())),ABS(MOD(J5796 - $Q$6:$Q$13 + PI(), 2*PI()) - PI()),0))</f>
        <v>SW</v>
      </c>
      <c r="L5796">
        <v>1.2646630891944399</v>
      </c>
      <c r="M5796">
        <v>7.1132669448852504</v>
      </c>
      <c r="N5796">
        <v>0.94738461573918598</v>
      </c>
    </row>
    <row r="5797" spans="1:14" x14ac:dyDescent="0.3">
      <c r="A5797">
        <v>1724929</v>
      </c>
      <c r="B5797">
        <v>2024</v>
      </c>
      <c r="C5797">
        <v>8</v>
      </c>
      <c r="D5797">
        <v>29</v>
      </c>
      <c r="E5797">
        <v>1400</v>
      </c>
      <c r="F5797">
        <v>1.77450439453125</v>
      </c>
      <c r="G5797">
        <v>2.90696716308593</v>
      </c>
      <c r="H5797">
        <v>3.4057780217551699</v>
      </c>
      <c r="I5797">
        <v>-2.5935382015272599</v>
      </c>
      <c r="J5797">
        <f t="shared" si="91"/>
        <v>3.6896471056523263</v>
      </c>
      <c r="K5797" t="str" cm="1">
        <f t="array" ref="K5797">INDEX($P$6:$P$13,MATCH(MIN(ABS(MOD(J5797 - $Q$6:$Q$13 + PI(), 2*PI()) - PI())),ABS(MOD(J5797 - $Q$6:$Q$13 + PI(), 2*PI()) - PI()),0))</f>
        <v>SW</v>
      </c>
      <c r="L5797">
        <v>1.2705962274243101</v>
      </c>
      <c r="M5797">
        <v>7.1485862731933496</v>
      </c>
      <c r="N5797">
        <v>0.94024294614791804</v>
      </c>
    </row>
    <row r="5798" spans="1:14" x14ac:dyDescent="0.3">
      <c r="A5798">
        <v>1724932</v>
      </c>
      <c r="B5798">
        <v>2024</v>
      </c>
      <c r="C5798">
        <v>8</v>
      </c>
      <c r="D5798">
        <v>29</v>
      </c>
      <c r="E5798">
        <v>1500</v>
      </c>
      <c r="F5798">
        <v>1.819306640625</v>
      </c>
      <c r="G5798">
        <v>2.9633679199218701</v>
      </c>
      <c r="H5798">
        <v>3.4772727936479599</v>
      </c>
      <c r="I5798">
        <v>-2.5909919074987702</v>
      </c>
      <c r="J5798">
        <f t="shared" si="91"/>
        <v>3.6921933996808161</v>
      </c>
      <c r="K5798" t="str" cm="1">
        <f t="array" ref="K5798">INDEX($P$6:$P$13,MATCH(MIN(ABS(MOD(J5798 - $Q$6:$Q$13 + PI(), 2*PI()) - PI())),ABS(MOD(J5798 - $Q$6:$Q$13 + PI(), 2*PI()) - PI()),0))</f>
        <v>SW</v>
      </c>
      <c r="L5798">
        <v>1.2858240641746701</v>
      </c>
      <c r="M5798">
        <v>7.1693840026855398</v>
      </c>
      <c r="N5798">
        <v>0.93422157896889502</v>
      </c>
    </row>
    <row r="5799" spans="1:14" x14ac:dyDescent="0.3">
      <c r="A5799">
        <v>1724936</v>
      </c>
      <c r="B5799">
        <v>2024</v>
      </c>
      <c r="C5799">
        <v>8</v>
      </c>
      <c r="D5799">
        <v>29</v>
      </c>
      <c r="E5799">
        <v>1600</v>
      </c>
      <c r="F5799">
        <v>1.9626123046874999</v>
      </c>
      <c r="G5799">
        <v>3.09936584472656</v>
      </c>
      <c r="H5799">
        <v>3.66850319585091</v>
      </c>
      <c r="I5799">
        <v>-2.57709681380484</v>
      </c>
      <c r="J5799">
        <f t="shared" si="91"/>
        <v>3.7060884933747462</v>
      </c>
      <c r="K5799" t="str" cm="1">
        <f t="array" ref="K5799">INDEX($P$6:$P$13,MATCH(MIN(ABS(MOD(J5799 - $Q$6:$Q$13 + PI(), 2*PI()) - PI())),ABS(MOD(J5799 - $Q$6:$Q$13 + PI(), 2*PI()) - PI()),0))</f>
        <v>SW</v>
      </c>
      <c r="L5799">
        <v>1.3127281460456599</v>
      </c>
      <c r="M5799">
        <v>7.1724380917019301</v>
      </c>
      <c r="N5799">
        <v>0.92985086308585196</v>
      </c>
    </row>
    <row r="5800" spans="1:14" x14ac:dyDescent="0.3">
      <c r="A5800">
        <v>1724940</v>
      </c>
      <c r="B5800">
        <v>2024</v>
      </c>
      <c r="C5800">
        <v>8</v>
      </c>
      <c r="D5800">
        <v>29</v>
      </c>
      <c r="E5800">
        <v>1700</v>
      </c>
      <c r="F5800">
        <v>2.3395184326171798</v>
      </c>
      <c r="G5800">
        <v>2.9323388671875001</v>
      </c>
      <c r="H5800">
        <v>3.7512608185214198</v>
      </c>
      <c r="I5800">
        <v>-2.4681740924592401</v>
      </c>
      <c r="J5800">
        <f t="shared" si="91"/>
        <v>3.8150112147203461</v>
      </c>
      <c r="K5800" t="str" cm="1">
        <f t="array" ref="K5800">INDEX($P$6:$P$13,MATCH(MIN(ABS(MOD(J5800 - $Q$6:$Q$13 + PI(), 2*PI()) - PI())),ABS(MOD(J5800 - $Q$6:$Q$13 + PI(), 2*PI()) - PI()),0))</f>
        <v>SW</v>
      </c>
      <c r="L5800">
        <v>1.3450042381048399</v>
      </c>
      <c r="M5800">
        <v>7.1650144788953902</v>
      </c>
      <c r="N5800">
        <v>0.92619660827848604</v>
      </c>
    </row>
    <row r="5801" spans="1:14" x14ac:dyDescent="0.3">
      <c r="A5801">
        <v>1724943</v>
      </c>
      <c r="B5801">
        <v>2024</v>
      </c>
      <c r="C5801">
        <v>8</v>
      </c>
      <c r="D5801">
        <v>29</v>
      </c>
      <c r="E5801">
        <v>1800</v>
      </c>
      <c r="F5801">
        <v>2.5094653320312501</v>
      </c>
      <c r="G5801">
        <v>2.6270715332031198</v>
      </c>
      <c r="H5801">
        <v>3.6330319422257902</v>
      </c>
      <c r="I5801">
        <v>-2.3790865008845898</v>
      </c>
      <c r="J5801">
        <f t="shared" si="91"/>
        <v>3.9040988062949964</v>
      </c>
      <c r="K5801" t="str" cm="1">
        <f t="array" ref="K5801">INDEX($P$6:$P$13,MATCH(MIN(ABS(MOD(J5801 - $Q$6:$Q$13 + PI(), 2*PI()) - PI())),ABS(MOD(J5801 - $Q$6:$Q$13 + PI(), 2*PI()) - PI()),0))</f>
        <v>SW</v>
      </c>
      <c r="L5801">
        <v>1.3783322196132399</v>
      </c>
      <c r="M5801">
        <v>7.1576823128594196</v>
      </c>
      <c r="N5801">
        <v>0.92253828048705999</v>
      </c>
    </row>
    <row r="5802" spans="1:14" x14ac:dyDescent="0.3">
      <c r="A5802">
        <v>1724947</v>
      </c>
      <c r="B5802">
        <v>2024</v>
      </c>
      <c r="C5802">
        <v>8</v>
      </c>
      <c r="D5802">
        <v>29</v>
      </c>
      <c r="E5802">
        <v>1900</v>
      </c>
      <c r="F5802">
        <v>2.3761914062499998</v>
      </c>
      <c r="G5802">
        <v>2.7994482421875002</v>
      </c>
      <c r="H5802">
        <v>3.67194717552186</v>
      </c>
      <c r="I5802">
        <v>-2.4377915656704801</v>
      </c>
      <c r="J5802">
        <f t="shared" si="91"/>
        <v>3.8453937415091062</v>
      </c>
      <c r="K5802" t="str" cm="1">
        <f t="array" ref="K5802">INDEX($P$6:$P$13,MATCH(MIN(ABS(MOD(J5802 - $Q$6:$Q$13 + PI(), 2*PI()) - PI())),ABS(MOD(J5802 - $Q$6:$Q$13 + PI(), 2*PI()) - PI()),0))</f>
        <v>SW</v>
      </c>
      <c r="L5802">
        <v>1.41764571485295</v>
      </c>
      <c r="M5802">
        <v>7.1532751719156904</v>
      </c>
      <c r="N5802">
        <v>0.91859955257839598</v>
      </c>
    </row>
    <row r="5803" spans="1:14" x14ac:dyDescent="0.3">
      <c r="A5803">
        <v>1724950</v>
      </c>
      <c r="B5803">
        <v>2024</v>
      </c>
      <c r="C5803">
        <v>8</v>
      </c>
      <c r="D5803">
        <v>29</v>
      </c>
      <c r="E5803">
        <v>2000</v>
      </c>
      <c r="F5803">
        <v>2.1793743896484301</v>
      </c>
      <c r="G5803">
        <v>3.2725433349609299</v>
      </c>
      <c r="H5803">
        <v>3.9318205210122099</v>
      </c>
      <c r="I5803">
        <v>-2.5540812544973601</v>
      </c>
      <c r="J5803">
        <f t="shared" si="91"/>
        <v>3.7291040526822261</v>
      </c>
      <c r="K5803" t="str" cm="1">
        <f t="array" ref="K5803">INDEX($P$6:$P$13,MATCH(MIN(ABS(MOD(J5803 - $Q$6:$Q$13 + PI(), 2*PI()) - PI())),ABS(MOD(J5803 - $Q$6:$Q$13 + PI(), 2*PI()) - PI()),0))</f>
        <v>SW</v>
      </c>
      <c r="L5803">
        <v>1.47409463954117</v>
      </c>
      <c r="M5803">
        <v>7.1314119762844497</v>
      </c>
      <c r="N5803">
        <v>0.91648352146148604</v>
      </c>
    </row>
    <row r="5804" spans="1:14" x14ac:dyDescent="0.3">
      <c r="A5804">
        <v>1724954</v>
      </c>
      <c r="B5804">
        <v>2024</v>
      </c>
      <c r="C5804">
        <v>8</v>
      </c>
      <c r="D5804">
        <v>29</v>
      </c>
      <c r="E5804">
        <v>2100</v>
      </c>
      <c r="F5804">
        <v>2.1418945312500002</v>
      </c>
      <c r="G5804">
        <v>3.65454772949218</v>
      </c>
      <c r="H5804">
        <v>4.2359687546221503</v>
      </c>
      <c r="I5804">
        <v>-2.6114637523608701</v>
      </c>
      <c r="J5804">
        <f t="shared" si="91"/>
        <v>3.6717215548187161</v>
      </c>
      <c r="K5804" t="str" cm="1">
        <f t="array" ref="K5804">INDEX($P$6:$P$13,MATCH(MIN(ABS(MOD(J5804 - $Q$6:$Q$13 + PI(), 2*PI()) - PI())),ABS(MOD(J5804 - $Q$6:$Q$13 + PI(), 2*PI()) - PI()),0))</f>
        <v>SW</v>
      </c>
      <c r="L5804">
        <v>1.55245729648707</v>
      </c>
      <c r="M5804">
        <v>7.0909398396809804</v>
      </c>
      <c r="N5804">
        <v>0.91635310649871804</v>
      </c>
    </row>
    <row r="5805" spans="1:14" x14ac:dyDescent="0.3">
      <c r="A5805">
        <v>1724958</v>
      </c>
      <c r="B5805">
        <v>2024</v>
      </c>
      <c r="C5805">
        <v>8</v>
      </c>
      <c r="D5805">
        <v>29</v>
      </c>
      <c r="E5805">
        <v>2200</v>
      </c>
      <c r="F5805">
        <v>2.5679565429687501</v>
      </c>
      <c r="G5805">
        <v>3.8363000488281198</v>
      </c>
      <c r="H5805">
        <v>4.6164487294038699</v>
      </c>
      <c r="I5805">
        <v>-2.5517114170994999</v>
      </c>
      <c r="J5805">
        <f t="shared" si="91"/>
        <v>3.7314738900800863</v>
      </c>
      <c r="K5805" t="str" cm="1">
        <f t="array" ref="K5805">INDEX($P$6:$P$13,MATCH(MIN(ABS(MOD(J5805 - $Q$6:$Q$13 + PI(), 2*PI()) - PI())),ABS(MOD(J5805 - $Q$6:$Q$13 + PI(), 2*PI()) - PI()),0))</f>
        <v>SW</v>
      </c>
      <c r="L5805">
        <v>1.64913824067496</v>
      </c>
      <c r="M5805">
        <v>7.0613652335272796</v>
      </c>
      <c r="N5805">
        <v>0.91522683037651897</v>
      </c>
    </row>
    <row r="5806" spans="1:14" x14ac:dyDescent="0.3">
      <c r="A5806">
        <v>1724961</v>
      </c>
      <c r="B5806">
        <v>2024</v>
      </c>
      <c r="C5806">
        <v>8</v>
      </c>
      <c r="D5806">
        <v>29</v>
      </c>
      <c r="E5806">
        <v>2300</v>
      </c>
      <c r="F5806">
        <v>2.69384765625</v>
      </c>
      <c r="G5806">
        <v>3.9812139892578098</v>
      </c>
      <c r="H5806">
        <v>4.80696162074815</v>
      </c>
      <c r="I5806">
        <v>-2.5467173481338099</v>
      </c>
      <c r="J5806">
        <f t="shared" si="91"/>
        <v>3.7364679590457763</v>
      </c>
      <c r="K5806" t="str" cm="1">
        <f t="array" ref="K5806">INDEX($P$6:$P$13,MATCH(MIN(ABS(MOD(J5806 - $Q$6:$Q$13 + PI(), 2*PI()) - PI())),ABS(MOD(J5806 - $Q$6:$Q$13 + PI(), 2*PI()) - PI()),0))</f>
        <v>SW</v>
      </c>
      <c r="L5806">
        <v>1.76739910467324</v>
      </c>
      <c r="M5806">
        <v>6.9831536610921203</v>
      </c>
      <c r="N5806">
        <v>0.91975815428627805</v>
      </c>
    </row>
    <row r="5807" spans="1:14" x14ac:dyDescent="0.3">
      <c r="A5807">
        <v>1724965</v>
      </c>
      <c r="B5807">
        <v>2024</v>
      </c>
      <c r="C5807">
        <v>8</v>
      </c>
      <c r="D5807">
        <v>29</v>
      </c>
      <c r="E5807">
        <v>0</v>
      </c>
      <c r="F5807">
        <v>-2.48763244628906</v>
      </c>
      <c r="G5807">
        <v>2.5966931152343702</v>
      </c>
      <c r="H5807">
        <v>3.5959880870959098</v>
      </c>
      <c r="I5807">
        <v>2.3776415720720401</v>
      </c>
      <c r="J5807">
        <f t="shared" si="91"/>
        <v>2.3776415720720401</v>
      </c>
      <c r="K5807" t="str" cm="1">
        <f t="array" ref="K5807">INDEX($P$6:$P$13,MATCH(MIN(ABS(MOD(J5807 - $Q$6:$Q$13 + PI(), 2*PI()) - PI())),ABS(MOD(J5807 - $Q$6:$Q$13 + PI(), 2*PI()) - PI()),0))</f>
        <v>SE</v>
      </c>
      <c r="L5807">
        <v>1.1383646274822301</v>
      </c>
      <c r="M5807">
        <v>6.9288053512573198</v>
      </c>
      <c r="N5807">
        <v>0.97758220964007903</v>
      </c>
    </row>
    <row r="5808" spans="1:14" x14ac:dyDescent="0.3">
      <c r="A5808">
        <v>1724968</v>
      </c>
      <c r="B5808">
        <v>2024</v>
      </c>
      <c r="C5808">
        <v>8</v>
      </c>
      <c r="D5808">
        <v>29</v>
      </c>
      <c r="E5808">
        <v>100</v>
      </c>
      <c r="F5808">
        <v>-2.2415795898437501</v>
      </c>
      <c r="G5808">
        <v>2.3818316650390599</v>
      </c>
      <c r="H5808">
        <v>3.2707493236545702</v>
      </c>
      <c r="I5808">
        <v>2.38652038380132</v>
      </c>
      <c r="J5808">
        <f t="shared" si="91"/>
        <v>2.38652038380132</v>
      </c>
      <c r="K5808" t="str" cm="1">
        <f t="array" ref="K5808">INDEX($P$6:$P$13,MATCH(MIN(ABS(MOD(J5808 - $Q$6:$Q$13 + PI(), 2*PI()) - PI())),ABS(MOD(J5808 - $Q$6:$Q$13 + PI(), 2*PI()) - PI()),0))</f>
        <v>SE</v>
      </c>
      <c r="L5808">
        <v>1.1235286305002601</v>
      </c>
      <c r="M5808">
        <v>6.9801981184217601</v>
      </c>
      <c r="N5808">
        <v>0.97511857085757703</v>
      </c>
    </row>
    <row r="5809" spans="1:14" x14ac:dyDescent="0.3">
      <c r="A5809">
        <v>1724972</v>
      </c>
      <c r="B5809">
        <v>2024</v>
      </c>
      <c r="C5809">
        <v>8</v>
      </c>
      <c r="D5809">
        <v>29</v>
      </c>
      <c r="E5809">
        <v>200</v>
      </c>
      <c r="F5809">
        <v>-2.2117071533203099</v>
      </c>
      <c r="G5809">
        <v>2.3556604003906201</v>
      </c>
      <c r="H5809">
        <v>3.2312202732120801</v>
      </c>
      <c r="I5809">
        <v>2.3877018316735601</v>
      </c>
      <c r="J5809">
        <f t="shared" si="91"/>
        <v>2.3877018316735601</v>
      </c>
      <c r="K5809" t="str" cm="1">
        <f t="array" ref="K5809">INDEX($P$6:$P$13,MATCH(MIN(ABS(MOD(J5809 - $Q$6:$Q$13 + PI(), 2*PI()) - PI())),ABS(MOD(J5809 - $Q$6:$Q$13 + PI(), 2*PI()) - PI()),0))</f>
        <v>SE</v>
      </c>
      <c r="L5809">
        <v>1.1127970677996399</v>
      </c>
      <c r="M5809">
        <v>7.0239381790161097</v>
      </c>
      <c r="N5809">
        <v>0.97128852870729199</v>
      </c>
    </row>
    <row r="5810" spans="1:14" x14ac:dyDescent="0.3">
      <c r="A5810">
        <v>1724976</v>
      </c>
      <c r="B5810">
        <v>2024</v>
      </c>
      <c r="C5810">
        <v>8</v>
      </c>
      <c r="D5810">
        <v>30</v>
      </c>
      <c r="E5810">
        <v>300</v>
      </c>
      <c r="F5810">
        <v>3.12966064453125</v>
      </c>
      <c r="G5810">
        <v>4.4508636474609302</v>
      </c>
      <c r="H5810">
        <v>5.4410442893085298</v>
      </c>
      <c r="I5810">
        <v>-2.52875032942449</v>
      </c>
      <c r="J5810">
        <f t="shared" si="91"/>
        <v>3.7544349777550963</v>
      </c>
      <c r="K5810" t="str" cm="1">
        <f t="array" ref="K5810">INDEX($P$6:$P$13,MATCH(MIN(ABS(MOD(J5810 - $Q$6:$Q$13 + PI(), 2*PI()) - PI())),ABS(MOD(J5810 - $Q$6:$Q$13 + PI(), 2*PI()) - PI()),0))</f>
        <v>SW</v>
      </c>
      <c r="L5810">
        <v>2.3670468420437301</v>
      </c>
      <c r="M5810">
        <v>6.6101960076226103</v>
      </c>
      <c r="N5810">
        <v>0.95152858893076497</v>
      </c>
    </row>
    <row r="5811" spans="1:14" x14ac:dyDescent="0.3">
      <c r="A5811">
        <v>1724979</v>
      </c>
      <c r="B5811">
        <v>2024</v>
      </c>
      <c r="C5811">
        <v>8</v>
      </c>
      <c r="D5811">
        <v>30</v>
      </c>
      <c r="E5811">
        <v>400</v>
      </c>
      <c r="F5811">
        <v>3.4031121826171802</v>
      </c>
      <c r="G5811">
        <v>4.5700256347656198</v>
      </c>
      <c r="H5811">
        <v>5.6979212727004596</v>
      </c>
      <c r="I5811">
        <v>-2.5015183511783601</v>
      </c>
      <c r="J5811">
        <f t="shared" si="91"/>
        <v>3.7816669560012262</v>
      </c>
      <c r="K5811" t="str" cm="1">
        <f t="array" ref="K5811">INDEX($P$6:$P$13,MATCH(MIN(ABS(MOD(J5811 - $Q$6:$Q$13 + PI(), 2*PI()) - PI())),ABS(MOD(J5811 - $Q$6:$Q$13 + PI(), 2*PI()) - PI()),0))</f>
        <v>SW</v>
      </c>
      <c r="L5811">
        <v>2.54368327982551</v>
      </c>
      <c r="M5811">
        <v>6.4944786495632503</v>
      </c>
      <c r="N5811">
        <v>0.96516585350036599</v>
      </c>
    </row>
    <row r="5812" spans="1:14" x14ac:dyDescent="0.3">
      <c r="A5812">
        <v>1724983</v>
      </c>
      <c r="B5812">
        <v>2024</v>
      </c>
      <c r="C5812">
        <v>8</v>
      </c>
      <c r="D5812">
        <v>30</v>
      </c>
      <c r="E5812">
        <v>500</v>
      </c>
      <c r="F5812">
        <v>3.6304425048828102</v>
      </c>
      <c r="G5812">
        <v>4.5805438232421798</v>
      </c>
      <c r="H5812">
        <v>5.8447835287461203</v>
      </c>
      <c r="I5812">
        <v>-2.4713931654781001</v>
      </c>
      <c r="J5812">
        <f t="shared" si="91"/>
        <v>3.8117921417014862</v>
      </c>
      <c r="K5812" t="str" cm="1">
        <f t="array" ref="K5812">INDEX($P$6:$P$13,MATCH(MIN(ABS(MOD(J5812 - $Q$6:$Q$13 + PI(), 2*PI()) - PI())),ABS(MOD(J5812 - $Q$6:$Q$13 + PI(), 2*PI()) - PI()),0))</f>
        <v>SW</v>
      </c>
      <c r="L5812">
        <v>2.72951457717756</v>
      </c>
      <c r="M5812">
        <v>6.3660696877373502</v>
      </c>
      <c r="N5812">
        <v>0.98238152927822497</v>
      </c>
    </row>
    <row r="5813" spans="1:14" x14ac:dyDescent="0.3">
      <c r="A5813">
        <v>1724986</v>
      </c>
      <c r="B5813">
        <v>2024</v>
      </c>
      <c r="C5813">
        <v>8</v>
      </c>
      <c r="D5813">
        <v>30</v>
      </c>
      <c r="E5813">
        <v>600</v>
      </c>
      <c r="F5813">
        <v>3.8499383544921799</v>
      </c>
      <c r="G5813">
        <v>4.4645202636718704</v>
      </c>
      <c r="H5813">
        <v>5.8952494873522303</v>
      </c>
      <c r="I5813">
        <v>-2.4299775569176099</v>
      </c>
      <c r="J5813">
        <f t="shared" si="91"/>
        <v>3.8532077502619764</v>
      </c>
      <c r="K5813" t="str" cm="1">
        <f t="array" ref="K5813">INDEX($P$6:$P$13,MATCH(MIN(ABS(MOD(J5813 - $Q$6:$Q$13 + PI(), 2*PI()) - PI())),ABS(MOD(J5813 - $Q$6:$Q$13 + PI(), 2*PI()) - PI()),0))</f>
        <v>SW</v>
      </c>
      <c r="L5813">
        <v>2.90537405250664</v>
      </c>
      <c r="M5813">
        <v>6.2421825197007896</v>
      </c>
      <c r="N5813">
        <v>1.0011583500438199</v>
      </c>
    </row>
    <row r="5814" spans="1:14" x14ac:dyDescent="0.3">
      <c r="A5814">
        <v>1724990</v>
      </c>
      <c r="B5814">
        <v>2024</v>
      </c>
      <c r="C5814">
        <v>8</v>
      </c>
      <c r="D5814">
        <v>30</v>
      </c>
      <c r="E5814">
        <v>700</v>
      </c>
      <c r="F5814">
        <v>4.0607397460937502</v>
      </c>
      <c r="G5814">
        <v>4.3006524658203098</v>
      </c>
      <c r="H5814">
        <v>5.9148304216834298</v>
      </c>
      <c r="I5814">
        <v>-2.3848795353895298</v>
      </c>
      <c r="J5814">
        <f t="shared" si="91"/>
        <v>3.8983057717900564</v>
      </c>
      <c r="K5814" t="str" cm="1">
        <f t="array" ref="K5814">INDEX($P$6:$P$13,MATCH(MIN(ABS(MOD(J5814 - $Q$6:$Q$13 + PI(), 2*PI()) - PI())),ABS(MOD(J5814 - $Q$6:$Q$13 + PI(), 2*PI()) - PI()),0))</f>
        <v>SW</v>
      </c>
      <c r="L5814">
        <v>3.06500383947396</v>
      </c>
      <c r="M5814">
        <v>6.1364574432373002</v>
      </c>
      <c r="N5814">
        <v>1.0189142094718</v>
      </c>
    </row>
    <row r="5815" spans="1:14" x14ac:dyDescent="0.3">
      <c r="A5815">
        <v>1724994</v>
      </c>
      <c r="B5815">
        <v>2024</v>
      </c>
      <c r="C5815">
        <v>8</v>
      </c>
      <c r="D5815">
        <v>30</v>
      </c>
      <c r="E5815">
        <v>800</v>
      </c>
      <c r="F5815">
        <v>4.30654174804687</v>
      </c>
      <c r="G5815">
        <v>3.94908142089843</v>
      </c>
      <c r="H5815">
        <v>5.8430767491584303</v>
      </c>
      <c r="I5815">
        <v>-2.31292250679566</v>
      </c>
      <c r="J5815">
        <f t="shared" si="91"/>
        <v>3.9702628003839262</v>
      </c>
      <c r="K5815" t="str" cm="1">
        <f t="array" ref="K5815">INDEX($P$6:$P$13,MATCH(MIN(ABS(MOD(J5815 - $Q$6:$Q$13 + PI(), 2*PI()) - PI())),ABS(MOD(J5815 - $Q$6:$Q$13 + PI(), 2*PI()) - PI()),0))</f>
        <v>SW</v>
      </c>
      <c r="L5815">
        <v>3.1971594209622598</v>
      </c>
      <c r="M5815">
        <v>6.06595971849229</v>
      </c>
      <c r="N5815">
        <v>1.0317576461368101</v>
      </c>
    </row>
    <row r="5816" spans="1:14" x14ac:dyDescent="0.3">
      <c r="A5816">
        <v>1724997</v>
      </c>
      <c r="B5816">
        <v>2024</v>
      </c>
      <c r="C5816">
        <v>8</v>
      </c>
      <c r="D5816">
        <v>30</v>
      </c>
      <c r="E5816">
        <v>900</v>
      </c>
      <c r="F5816">
        <v>4.2985223388671798</v>
      </c>
      <c r="G5816">
        <v>3.8997589111328099</v>
      </c>
      <c r="H5816">
        <v>5.8039136677504102</v>
      </c>
      <c r="I5816">
        <v>-2.3075929124562999</v>
      </c>
      <c r="J5816">
        <f t="shared" si="91"/>
        <v>3.9755923947232863</v>
      </c>
      <c r="K5816" t="str" cm="1">
        <f t="array" ref="K5816">INDEX($P$6:$P$13,MATCH(MIN(ABS(MOD(J5816 - $Q$6:$Q$13 + PI(), 2*PI()) - PI())),ABS(MOD(J5816 - $Q$6:$Q$13 + PI(), 2*PI()) - PI()),0))</f>
        <v>SW</v>
      </c>
      <c r="L5816">
        <v>3.30159560860718</v>
      </c>
      <c r="M5816">
        <v>6.0307750701904297</v>
      </c>
      <c r="N5816">
        <v>1.03908759355545</v>
      </c>
    </row>
    <row r="5817" spans="1:14" x14ac:dyDescent="0.3">
      <c r="A5817">
        <v>1725001</v>
      </c>
      <c r="B5817">
        <v>2024</v>
      </c>
      <c r="C5817">
        <v>8</v>
      </c>
      <c r="D5817">
        <v>30</v>
      </c>
      <c r="E5817">
        <v>1000</v>
      </c>
      <c r="F5817">
        <v>4.4864776611328097</v>
      </c>
      <c r="G5817">
        <v>4.1943457031250002</v>
      </c>
      <c r="H5817">
        <v>6.14174386320098</v>
      </c>
      <c r="I5817">
        <v>-2.3225546220255699</v>
      </c>
      <c r="J5817">
        <f t="shared" si="91"/>
        <v>3.9606306851540163</v>
      </c>
      <c r="K5817" t="str" cm="1">
        <f t="array" ref="K5817">INDEX($P$6:$P$13,MATCH(MIN(ABS(MOD(J5817 - $Q$6:$Q$13 + PI(), 2*PI()) - PI())),ABS(MOD(J5817 - $Q$6:$Q$13 + PI(), 2*PI()) - PI()),0))</f>
        <v>SW</v>
      </c>
      <c r="L5817">
        <v>3.39427180951053</v>
      </c>
      <c r="M5817">
        <v>6.0043880674574099</v>
      </c>
      <c r="N5817">
        <v>1.04604340924157</v>
      </c>
    </row>
    <row r="5818" spans="1:14" x14ac:dyDescent="0.3">
      <c r="A5818">
        <v>1725004</v>
      </c>
      <c r="B5818">
        <v>2024</v>
      </c>
      <c r="C5818">
        <v>8</v>
      </c>
      <c r="D5818">
        <v>30</v>
      </c>
      <c r="E5818">
        <v>1100</v>
      </c>
      <c r="F5818">
        <v>5.0020043945312498</v>
      </c>
      <c r="G5818">
        <v>4.2993487548828098</v>
      </c>
      <c r="H5818">
        <v>6.5957901481947001</v>
      </c>
      <c r="I5818">
        <v>-2.2807943255390999</v>
      </c>
      <c r="J5818">
        <f t="shared" si="91"/>
        <v>4.0023909816404863</v>
      </c>
      <c r="K5818" t="str" cm="1">
        <f t="array" ref="K5818">INDEX($P$6:$P$13,MATCH(MIN(ABS(MOD(J5818 - $Q$6:$Q$13 + PI(), 2*PI()) - PI())),ABS(MOD(J5818 - $Q$6:$Q$13 + PI(), 2*PI()) - PI()),0))</f>
        <v>SW</v>
      </c>
      <c r="L5818">
        <v>3.49766590222091</v>
      </c>
      <c r="M5818">
        <v>5.92919264899359</v>
      </c>
      <c r="N5818">
        <v>1.06434559159808</v>
      </c>
    </row>
    <row r="5819" spans="1:14" x14ac:dyDescent="0.3">
      <c r="A5819">
        <v>1725008</v>
      </c>
      <c r="B5819">
        <v>2024</v>
      </c>
      <c r="C5819">
        <v>8</v>
      </c>
      <c r="D5819">
        <v>30</v>
      </c>
      <c r="E5819">
        <v>1200</v>
      </c>
      <c r="F5819">
        <v>5.5370184326171801</v>
      </c>
      <c r="G5819">
        <v>3.9704028320312501</v>
      </c>
      <c r="H5819">
        <v>6.8134185084833998</v>
      </c>
      <c r="I5819">
        <v>-2.19288381719055</v>
      </c>
      <c r="J5819">
        <f t="shared" si="91"/>
        <v>4.0903014899890362</v>
      </c>
      <c r="K5819" t="str" cm="1">
        <f t="array" ref="K5819">INDEX($P$6:$P$13,MATCH(MIN(ABS(MOD(J5819 - $Q$6:$Q$13 + PI(), 2*PI()) - PI())),ABS(MOD(J5819 - $Q$6:$Q$13 + PI(), 2*PI()) - PI()),0))</f>
        <v>SW</v>
      </c>
      <c r="L5819">
        <v>3.6166931943902298</v>
      </c>
      <c r="M5819">
        <v>5.8486637539333701</v>
      </c>
      <c r="N5819">
        <v>1.0867942637867301</v>
      </c>
    </row>
    <row r="5820" spans="1:14" x14ac:dyDescent="0.3">
      <c r="A5820">
        <v>1725012</v>
      </c>
      <c r="B5820">
        <v>2024</v>
      </c>
      <c r="C5820">
        <v>8</v>
      </c>
      <c r="D5820">
        <v>30</v>
      </c>
      <c r="E5820">
        <v>1300</v>
      </c>
      <c r="F5820">
        <v>5.8064019775390596</v>
      </c>
      <c r="G5820">
        <v>3.5729498291015598</v>
      </c>
      <c r="H5820">
        <v>6.81764434434991</v>
      </c>
      <c r="I5820">
        <v>-2.1224237497048</v>
      </c>
      <c r="J5820">
        <f t="shared" si="91"/>
        <v>4.1607615574747863</v>
      </c>
      <c r="K5820" t="str" cm="1">
        <f t="array" ref="K5820">INDEX($P$6:$P$13,MATCH(MIN(ABS(MOD(J5820 - $Q$6:$Q$13 + PI(), 2*PI()) - PI())),ABS(MOD(J5820 - $Q$6:$Q$13 + PI(), 2*PI()) - PI()),0))</f>
        <v>SW</v>
      </c>
      <c r="L5820">
        <v>3.7373615560139402</v>
      </c>
      <c r="M5820">
        <v>5.7860857645670496</v>
      </c>
      <c r="N5820">
        <v>1.1087402966287401</v>
      </c>
    </row>
    <row r="5821" spans="1:14" x14ac:dyDescent="0.3">
      <c r="A5821">
        <v>1725015</v>
      </c>
      <c r="B5821">
        <v>2024</v>
      </c>
      <c r="C5821">
        <v>8</v>
      </c>
      <c r="D5821">
        <v>30</v>
      </c>
      <c r="E5821">
        <v>1400</v>
      </c>
      <c r="F5821">
        <v>6.04706726074218</v>
      </c>
      <c r="G5821">
        <v>3.2832635498046798</v>
      </c>
      <c r="H5821">
        <v>6.8809041552267001</v>
      </c>
      <c r="I5821">
        <v>-2.0682118320170102</v>
      </c>
      <c r="J5821">
        <f t="shared" si="91"/>
        <v>4.2149734751625765</v>
      </c>
      <c r="K5821" t="str" cm="1">
        <f t="array" ref="K5821">INDEX($P$6:$P$13,MATCH(MIN(ABS(MOD(J5821 - $Q$6:$Q$13 + PI(), 2*PI()) - PI())),ABS(MOD(J5821 - $Q$6:$Q$13 + PI(), 2*PI()) - PI()),0))</f>
        <v>SW</v>
      </c>
      <c r="L5821">
        <v>3.8519826185690502</v>
      </c>
      <c r="M5821">
        <v>5.7342520819769902</v>
      </c>
      <c r="N5821">
        <v>1.1291857428020899</v>
      </c>
    </row>
    <row r="5822" spans="1:14" x14ac:dyDescent="0.3">
      <c r="A5822">
        <v>1725019</v>
      </c>
      <c r="B5822">
        <v>2024</v>
      </c>
      <c r="C5822">
        <v>8</v>
      </c>
      <c r="D5822">
        <v>30</v>
      </c>
      <c r="E5822">
        <v>1500</v>
      </c>
      <c r="F5822">
        <v>6.3715185546875004</v>
      </c>
      <c r="G5822">
        <v>2.8218933105468702</v>
      </c>
      <c r="H5822">
        <v>6.96845252181833</v>
      </c>
      <c r="I5822">
        <v>-1.9877233699841701</v>
      </c>
      <c r="J5822">
        <f t="shared" si="91"/>
        <v>4.2954619371954159</v>
      </c>
      <c r="K5822" t="str" cm="1">
        <f t="array" ref="K5822">INDEX($P$6:$P$13,MATCH(MIN(ABS(MOD(J5822 - $Q$6:$Q$13 + PI(), 2*PI()) - PI())),ABS(MOD(J5822 - $Q$6:$Q$13 + PI(), 2*PI()) - PI()),0))</f>
        <v>SW</v>
      </c>
      <c r="L5822">
        <v>3.9689892224659298</v>
      </c>
      <c r="M5822">
        <v>5.6882045533921897</v>
      </c>
      <c r="N5822">
        <v>1.1503480672836299</v>
      </c>
    </row>
    <row r="5823" spans="1:14" x14ac:dyDescent="0.3">
      <c r="A5823">
        <v>1725022</v>
      </c>
      <c r="B5823">
        <v>2024</v>
      </c>
      <c r="C5823">
        <v>8</v>
      </c>
      <c r="D5823">
        <v>30</v>
      </c>
      <c r="E5823">
        <v>1600</v>
      </c>
      <c r="F5823">
        <v>6.59123168945312</v>
      </c>
      <c r="G5823">
        <v>2.2964111328125001</v>
      </c>
      <c r="H5823">
        <v>6.9798165645635901</v>
      </c>
      <c r="I5823">
        <v>-1.9060485652309</v>
      </c>
      <c r="J5823">
        <f t="shared" si="91"/>
        <v>4.3771367419486857</v>
      </c>
      <c r="K5823" t="str" cm="1">
        <f t="array" ref="K5823">INDEX($P$6:$P$13,MATCH(MIN(ABS(MOD(J5823 - $Q$6:$Q$13 + PI(), 2*PI()) - PI())),ABS(MOD(J5823 - $Q$6:$Q$13 + PI(), 2*PI()) - PI()),0))</f>
        <v>W</v>
      </c>
      <c r="L5823">
        <v>4.0861030925733903</v>
      </c>
      <c r="M5823">
        <v>5.6682416068182997</v>
      </c>
      <c r="N5823">
        <v>1.1660434405008899</v>
      </c>
    </row>
    <row r="5824" spans="1:14" x14ac:dyDescent="0.3">
      <c r="A5824">
        <v>1725026</v>
      </c>
      <c r="B5824">
        <v>2024</v>
      </c>
      <c r="C5824">
        <v>8</v>
      </c>
      <c r="D5824">
        <v>30</v>
      </c>
      <c r="E5824">
        <v>1700</v>
      </c>
      <c r="F5824">
        <v>6.7523132324218702</v>
      </c>
      <c r="G5824">
        <v>1.6070758056640599</v>
      </c>
      <c r="H5824">
        <v>6.9409240475523299</v>
      </c>
      <c r="I5824">
        <v>-1.80445291685755</v>
      </c>
      <c r="J5824">
        <f t="shared" si="91"/>
        <v>4.478732390322036</v>
      </c>
      <c r="K5824" t="str" cm="1">
        <f t="array" ref="K5824">INDEX($P$6:$P$13,MATCH(MIN(ABS(MOD(J5824 - $Q$6:$Q$13 + PI(), 2*PI()) - PI())),ABS(MOD(J5824 - $Q$6:$Q$13 + PI(), 2*PI()) - PI()),0))</f>
        <v>W</v>
      </c>
      <c r="L5824">
        <v>4.2022202894382303</v>
      </c>
      <c r="M5824">
        <v>5.6787781185573998</v>
      </c>
      <c r="N5824">
        <v>1.1738476223415799</v>
      </c>
    </row>
    <row r="5825" spans="1:14" x14ac:dyDescent="0.3">
      <c r="A5825">
        <v>1725030</v>
      </c>
      <c r="B5825">
        <v>2024</v>
      </c>
      <c r="C5825">
        <v>8</v>
      </c>
      <c r="D5825">
        <v>30</v>
      </c>
      <c r="E5825">
        <v>1800</v>
      </c>
      <c r="F5825">
        <v>6.5342474365234304</v>
      </c>
      <c r="G5825">
        <v>0.923309326171875</v>
      </c>
      <c r="H5825">
        <v>6.5991582549222896</v>
      </c>
      <c r="I5825">
        <v>-1.7111700752399599</v>
      </c>
      <c r="J5825">
        <f t="shared" si="91"/>
        <v>4.5720152319396261</v>
      </c>
      <c r="K5825" t="str" cm="1">
        <f t="array" ref="K5825">INDEX($P$6:$P$13,MATCH(MIN(ABS(MOD(J5825 - $Q$6:$Q$13 + PI(), 2*PI()) - PI())),ABS(MOD(J5825 - $Q$6:$Q$13 + PI(), 2*PI()) - PI()),0))</f>
        <v>W</v>
      </c>
      <c r="L5825">
        <v>4.3155656386498302</v>
      </c>
      <c r="M5825">
        <v>5.7069863213433099</v>
      </c>
      <c r="N5825">
        <v>1.1759851243760799</v>
      </c>
    </row>
    <row r="5826" spans="1:14" x14ac:dyDescent="0.3">
      <c r="A5826">
        <v>1725033</v>
      </c>
      <c r="B5826">
        <v>2024</v>
      </c>
      <c r="C5826">
        <v>8</v>
      </c>
      <c r="D5826">
        <v>30</v>
      </c>
      <c r="E5826">
        <v>1900</v>
      </c>
      <c r="F5826">
        <v>5.86947082519531</v>
      </c>
      <c r="G5826">
        <v>0.44644836425781198</v>
      </c>
      <c r="H5826">
        <v>5.88642539320489</v>
      </c>
      <c r="I5826">
        <v>-1.64671294194241</v>
      </c>
      <c r="J5826">
        <f t="shared" si="91"/>
        <v>4.636472365237176</v>
      </c>
      <c r="K5826" t="str" cm="1">
        <f t="array" ref="K5826">INDEX($P$6:$P$13,MATCH(MIN(ABS(MOD(J5826 - $Q$6:$Q$13 + PI(), 2*PI()) - PI())),ABS(MOD(J5826 - $Q$6:$Q$13 + PI(), 2*PI()) - PI()),0))</f>
        <v>W</v>
      </c>
      <c r="L5826">
        <v>4.4228511423450296</v>
      </c>
      <c r="M5826">
        <v>5.7369356155395499</v>
      </c>
      <c r="N5826">
        <v>1.1757903628879101</v>
      </c>
    </row>
    <row r="5827" spans="1:14" x14ac:dyDescent="0.3">
      <c r="A5827">
        <v>1725037</v>
      </c>
      <c r="B5827">
        <v>2024</v>
      </c>
      <c r="C5827">
        <v>8</v>
      </c>
      <c r="D5827">
        <v>30</v>
      </c>
      <c r="E5827">
        <v>2000</v>
      </c>
      <c r="F5827">
        <v>5.0415618896484302</v>
      </c>
      <c r="G5827">
        <v>0.25571350097656198</v>
      </c>
      <c r="H5827">
        <v>5.0480427575187203</v>
      </c>
      <c r="I5827">
        <v>-1.62147398565034</v>
      </c>
      <c r="J5827">
        <f t="shared" ref="J5827:J5890" si="92">IF(I5827&lt;0,I5827+2*PI(),I5827)</f>
        <v>4.6617113215292463</v>
      </c>
      <c r="K5827" t="str" cm="1">
        <f t="array" ref="K5827">INDEX($P$6:$P$13,MATCH(MIN(ABS(MOD(J5827 - $Q$6:$Q$13 + PI(), 2*PI()) - PI())),ABS(MOD(J5827 - $Q$6:$Q$13 + PI(), 2*PI()) - PI()),0))</f>
        <v>W</v>
      </c>
      <c r="L5827">
        <v>4.5027269186502696</v>
      </c>
      <c r="M5827">
        <v>5.8030044767591598</v>
      </c>
      <c r="N5827">
        <v>1.16507954067654</v>
      </c>
    </row>
    <row r="5828" spans="1:14" x14ac:dyDescent="0.3">
      <c r="A5828">
        <v>1725040</v>
      </c>
      <c r="B5828">
        <v>2024</v>
      </c>
      <c r="C5828">
        <v>8</v>
      </c>
      <c r="D5828">
        <v>30</v>
      </c>
      <c r="E5828">
        <v>2100</v>
      </c>
      <c r="F5828">
        <v>5.0760321044921799</v>
      </c>
      <c r="G5828">
        <v>0.133405151367187</v>
      </c>
      <c r="H5828">
        <v>5.0777848379235797</v>
      </c>
      <c r="I5828">
        <v>-1.5970716628319701</v>
      </c>
      <c r="J5828">
        <f t="shared" si="92"/>
        <v>4.6861136443476159</v>
      </c>
      <c r="K5828" t="str" cm="1">
        <f t="array" ref="K5828">INDEX($P$6:$P$13,MATCH(MIN(ABS(MOD(J5828 - $Q$6:$Q$13 + PI(), 2*PI()) - PI())),ABS(MOD(J5828 - $Q$6:$Q$13 + PI(), 2*PI()) - PI()),0))</f>
        <v>W</v>
      </c>
      <c r="L5828">
        <v>4.5469137323687203</v>
      </c>
      <c r="M5828">
        <v>5.9108982086181596</v>
      </c>
      <c r="N5828">
        <v>1.1450870301988301</v>
      </c>
    </row>
    <row r="5829" spans="1:14" x14ac:dyDescent="0.3">
      <c r="A5829">
        <v>1725044</v>
      </c>
      <c r="B5829">
        <v>2024</v>
      </c>
      <c r="C5829">
        <v>8</v>
      </c>
      <c r="D5829">
        <v>30</v>
      </c>
      <c r="E5829">
        <v>2200</v>
      </c>
      <c r="F5829">
        <v>4.52659240722656</v>
      </c>
      <c r="G5829">
        <v>4.4157104492187502E-2</v>
      </c>
      <c r="H5829">
        <v>4.5268077793339403</v>
      </c>
      <c r="I5829">
        <v>-1.58055106058217</v>
      </c>
      <c r="J5829">
        <f t="shared" si="92"/>
        <v>4.702634246597416</v>
      </c>
      <c r="K5829" t="str" cm="1">
        <f t="array" ref="K5829">INDEX($P$6:$P$13,MATCH(MIN(ABS(MOD(J5829 - $Q$6:$Q$13 + PI(), 2*PI()) - PI())),ABS(MOD(J5829 - $Q$6:$Q$13 + PI(), 2*PI()) - PI()),0))</f>
        <v>W</v>
      </c>
      <c r="L5829">
        <v>4.5694698486720098</v>
      </c>
      <c r="M5829">
        <v>6.0170929167005696</v>
      </c>
      <c r="N5829">
        <v>1.12533728281656</v>
      </c>
    </row>
    <row r="5830" spans="1:14" x14ac:dyDescent="0.3">
      <c r="A5830">
        <v>1725048</v>
      </c>
      <c r="B5830">
        <v>2024</v>
      </c>
      <c r="C5830">
        <v>8</v>
      </c>
      <c r="D5830">
        <v>30</v>
      </c>
      <c r="E5830">
        <v>2300</v>
      </c>
      <c r="F5830">
        <v>3.9383874511718702</v>
      </c>
      <c r="G5830">
        <v>1.0304418945312499</v>
      </c>
      <c r="H5830">
        <v>4.07095888133904</v>
      </c>
      <c r="I5830">
        <v>-1.82670044995238</v>
      </c>
      <c r="J5830">
        <f t="shared" si="92"/>
        <v>4.4564848572272062</v>
      </c>
      <c r="K5830" t="str" cm="1">
        <f t="array" ref="K5830">INDEX($P$6:$P$13,MATCH(MIN(ABS(MOD(J5830 - $Q$6:$Q$13 + PI(), 2*PI()) - PI())),ABS(MOD(J5830 - $Q$6:$Q$13 + PI(), 2*PI()) - PI()),0))</f>
        <v>W</v>
      </c>
      <c r="L5830">
        <v>4.5788481112693598</v>
      </c>
      <c r="M5830">
        <v>6.1096916198730398</v>
      </c>
      <c r="N5830">
        <v>1.1082875993516701</v>
      </c>
    </row>
    <row r="5831" spans="1:14" x14ac:dyDescent="0.3">
      <c r="A5831">
        <v>1725051</v>
      </c>
      <c r="B5831">
        <v>2024</v>
      </c>
      <c r="C5831">
        <v>8</v>
      </c>
      <c r="D5831">
        <v>30</v>
      </c>
      <c r="E5831">
        <v>0</v>
      </c>
      <c r="F5831">
        <v>2.8630609130859299</v>
      </c>
      <c r="G5831">
        <v>4.0756921386718696</v>
      </c>
      <c r="H5831">
        <v>4.9808015621255297</v>
      </c>
      <c r="I5831">
        <v>-2.5292093404143299</v>
      </c>
      <c r="J5831">
        <f t="shared" si="92"/>
        <v>3.7539759667652564</v>
      </c>
      <c r="K5831" t="str" cm="1">
        <f t="array" ref="K5831">INDEX($P$6:$P$13,MATCH(MIN(ABS(MOD(J5831 - $Q$6:$Q$13 + PI(), 2*PI()) - PI())),ABS(MOD(J5831 - $Q$6:$Q$13 + PI(), 2*PI()) - PI()),0))</f>
        <v>SW</v>
      </c>
      <c r="L5831">
        <v>1.90146014833081</v>
      </c>
      <c r="M5831">
        <v>6.8939808739556199</v>
      </c>
      <c r="N5831">
        <v>0.92521340317196299</v>
      </c>
    </row>
    <row r="5832" spans="1:14" x14ac:dyDescent="0.3">
      <c r="A5832">
        <v>1725055</v>
      </c>
      <c r="B5832">
        <v>2024</v>
      </c>
      <c r="C5832">
        <v>8</v>
      </c>
      <c r="D5832">
        <v>30</v>
      </c>
      <c r="E5832">
        <v>100</v>
      </c>
      <c r="F5832">
        <v>2.9480688476562502</v>
      </c>
      <c r="G5832">
        <v>4.1387908935546802</v>
      </c>
      <c r="H5832">
        <v>5.0814072845120801</v>
      </c>
      <c r="I5832">
        <v>-2.5226579703656999</v>
      </c>
      <c r="J5832">
        <f t="shared" si="92"/>
        <v>3.7605273368138863</v>
      </c>
      <c r="K5832" t="str" cm="1">
        <f t="array" ref="K5832">INDEX($P$6:$P$13,MATCH(MIN(ABS(MOD(J5832 - $Q$6:$Q$13 + PI(), 2*PI()) - PI())),ABS(MOD(J5832 - $Q$6:$Q$13 + PI(), 2*PI()) - PI()),0))</f>
        <v>SW</v>
      </c>
      <c r="L5832">
        <v>2.0441917935027498</v>
      </c>
      <c r="M5832">
        <v>6.8080109490288603</v>
      </c>
      <c r="N5832">
        <v>0.93204629421234098</v>
      </c>
    </row>
    <row r="5833" spans="1:14" x14ac:dyDescent="0.3">
      <c r="A5833">
        <v>1725058</v>
      </c>
      <c r="B5833">
        <v>2024</v>
      </c>
      <c r="C5833">
        <v>8</v>
      </c>
      <c r="D5833">
        <v>30</v>
      </c>
      <c r="E5833">
        <v>200</v>
      </c>
      <c r="F5833">
        <v>3.0952679443359301</v>
      </c>
      <c r="G5833">
        <v>4.3123291015624998</v>
      </c>
      <c r="H5833">
        <v>5.3081885730837</v>
      </c>
      <c r="I5833">
        <v>-2.5190386598442802</v>
      </c>
      <c r="J5833">
        <f t="shared" si="92"/>
        <v>3.764146647335306</v>
      </c>
      <c r="K5833" t="str" cm="1">
        <f t="array" ref="K5833">INDEX($P$6:$P$13,MATCH(MIN(ABS(MOD(J5833 - $Q$6:$Q$13 + PI(), 2*PI()) - PI())),ABS(MOD(J5833 - $Q$6:$Q$13 + PI(), 2*PI()) - PI()),0))</f>
        <v>SW</v>
      </c>
      <c r="L5833">
        <v>2.2012586134183301</v>
      </c>
      <c r="M5833">
        <v>6.7125689188639299</v>
      </c>
      <c r="N5833">
        <v>0.94082644250657799</v>
      </c>
    </row>
    <row r="5834" spans="1:14" x14ac:dyDescent="0.3">
      <c r="A5834">
        <v>1725062</v>
      </c>
      <c r="B5834">
        <v>2024</v>
      </c>
      <c r="C5834">
        <v>8</v>
      </c>
      <c r="D5834">
        <v>31</v>
      </c>
      <c r="E5834">
        <v>300</v>
      </c>
      <c r="F5834">
        <v>3.7923059082031201</v>
      </c>
      <c r="G5834">
        <v>0.47604980468750002</v>
      </c>
      <c r="H5834">
        <v>3.8220684868190502</v>
      </c>
      <c r="I5834">
        <v>-1.6956735602020601</v>
      </c>
      <c r="J5834">
        <f t="shared" si="92"/>
        <v>4.5875117469775262</v>
      </c>
      <c r="K5834" t="str" cm="1">
        <f t="array" ref="K5834">INDEX($P$6:$P$13,MATCH(MIN(ABS(MOD(J5834 - $Q$6:$Q$13 + PI(), 2*PI()) - PI())),ABS(MOD(J5834 - $Q$6:$Q$13 + PI(), 2*PI()) - PI()),0))</f>
        <v>W</v>
      </c>
      <c r="L5834">
        <v>4.5252846624408898</v>
      </c>
      <c r="M5834">
        <v>6.3409228854709196</v>
      </c>
      <c r="N5834">
        <v>1.0682243771023201</v>
      </c>
    </row>
    <row r="5835" spans="1:14" x14ac:dyDescent="0.3">
      <c r="A5835">
        <v>1725066</v>
      </c>
      <c r="B5835">
        <v>2024</v>
      </c>
      <c r="C5835">
        <v>8</v>
      </c>
      <c r="D5835">
        <v>31</v>
      </c>
      <c r="E5835">
        <v>400</v>
      </c>
      <c r="F5835">
        <v>3.9354754638671801</v>
      </c>
      <c r="G5835">
        <v>0.93864501953125001</v>
      </c>
      <c r="H5835">
        <v>4.0458647529782104</v>
      </c>
      <c r="I5835">
        <v>-1.80493072348033</v>
      </c>
      <c r="J5835">
        <f t="shared" si="92"/>
        <v>4.4782545836992558</v>
      </c>
      <c r="K5835" t="str" cm="1">
        <f t="array" ref="K5835">INDEX($P$6:$P$13,MATCH(MIN(ABS(MOD(J5835 - $Q$6:$Q$13 + PI(), 2*PI()) - PI())),ABS(MOD(J5835 - $Q$6:$Q$13 + PI(), 2*PI()) - PI()),0))</f>
        <v>W</v>
      </c>
      <c r="L5835">
        <v>4.4924345703947601</v>
      </c>
      <c r="M5835">
        <v>6.39983950720893</v>
      </c>
      <c r="N5835">
        <v>1.0560067494710199</v>
      </c>
    </row>
    <row r="5836" spans="1:14" x14ac:dyDescent="0.3">
      <c r="A5836">
        <v>1725069</v>
      </c>
      <c r="B5836">
        <v>2024</v>
      </c>
      <c r="C5836">
        <v>8</v>
      </c>
      <c r="D5836">
        <v>31</v>
      </c>
      <c r="E5836">
        <v>500</v>
      </c>
      <c r="F5836">
        <v>4.2560797119140599</v>
      </c>
      <c r="G5836">
        <v>1.00203735351562</v>
      </c>
      <c r="H5836">
        <v>4.3724470690915203</v>
      </c>
      <c r="I5836">
        <v>-1.80202209036051</v>
      </c>
      <c r="J5836">
        <f t="shared" si="92"/>
        <v>4.481163216819076</v>
      </c>
      <c r="K5836" t="str" cm="1">
        <f t="array" ref="K5836">INDEX($P$6:$P$13,MATCH(MIN(ABS(MOD(J5836 - $Q$6:$Q$13 + PI(), 2*PI()) - PI())),ABS(MOD(J5836 - $Q$6:$Q$13 + PI(), 2*PI()) - PI()),0))</f>
        <v>W</v>
      </c>
      <c r="L5836">
        <v>4.4570860781580004</v>
      </c>
      <c r="M5836">
        <v>6.4230703777737004</v>
      </c>
      <c r="N5836">
        <v>1.0488331052991999</v>
      </c>
    </row>
    <row r="5837" spans="1:14" x14ac:dyDescent="0.3">
      <c r="A5837">
        <v>1725073</v>
      </c>
      <c r="B5837">
        <v>2024</v>
      </c>
      <c r="C5837">
        <v>8</v>
      </c>
      <c r="D5837">
        <v>31</v>
      </c>
      <c r="E5837">
        <v>600</v>
      </c>
      <c r="F5837">
        <v>5.1784375000000002</v>
      </c>
      <c r="G5837">
        <v>0.38489074707031201</v>
      </c>
      <c r="H5837">
        <v>5.1927214279784497</v>
      </c>
      <c r="I5837">
        <v>-1.64498556554928</v>
      </c>
      <c r="J5837">
        <f t="shared" si="92"/>
        <v>4.6381997416303058</v>
      </c>
      <c r="K5837" t="str" cm="1">
        <f t="array" ref="K5837">INDEX($P$6:$P$13,MATCH(MIN(ABS(MOD(J5837 - $Q$6:$Q$13 + PI(), 2*PI()) - PI())),ABS(MOD(J5837 - $Q$6:$Q$13 + PI(), 2*PI()) - PI()),0))</f>
        <v>W</v>
      </c>
      <c r="L5837">
        <v>4.4335152087073499</v>
      </c>
      <c r="M5837">
        <v>6.4275423685709603</v>
      </c>
      <c r="N5837">
        <v>1.04487048255072</v>
      </c>
    </row>
    <row r="5838" spans="1:14" x14ac:dyDescent="0.3">
      <c r="A5838">
        <v>1725076</v>
      </c>
      <c r="B5838">
        <v>2024</v>
      </c>
      <c r="C5838">
        <v>8</v>
      </c>
      <c r="D5838">
        <v>31</v>
      </c>
      <c r="E5838">
        <v>700</v>
      </c>
      <c r="F5838">
        <v>4.9750067138671801</v>
      </c>
      <c r="G5838">
        <v>-0.65393371582031201</v>
      </c>
      <c r="H5838">
        <v>5.0178004252570796</v>
      </c>
      <c r="I5838">
        <v>-1.4401017945839301</v>
      </c>
      <c r="J5838">
        <f t="shared" si="92"/>
        <v>4.8430835125956566</v>
      </c>
      <c r="K5838" t="str" cm="1">
        <f t="array" ref="K5838">INDEX($P$6:$P$13,MATCH(MIN(ABS(MOD(J5838 - $Q$6:$Q$13 + PI(), 2*PI()) - PI())),ABS(MOD(J5838 - $Q$6:$Q$13 + PI(), 2*PI()) - PI()),0))</f>
        <v>W</v>
      </c>
      <c r="L5838">
        <v>4.4176997306671302</v>
      </c>
      <c r="M5838">
        <v>6.44593376583523</v>
      </c>
      <c r="N5838">
        <v>1.0403463575575</v>
      </c>
    </row>
    <row r="5839" spans="1:14" x14ac:dyDescent="0.3">
      <c r="A5839">
        <v>1725080</v>
      </c>
      <c r="B5839">
        <v>2024</v>
      </c>
      <c r="C5839">
        <v>8</v>
      </c>
      <c r="D5839">
        <v>31</v>
      </c>
      <c r="E5839">
        <v>800</v>
      </c>
      <c r="F5839">
        <v>3.8570892333984301</v>
      </c>
      <c r="G5839">
        <v>-1.0211193847656199</v>
      </c>
      <c r="H5839">
        <v>3.9899651818458599</v>
      </c>
      <c r="I5839">
        <v>-1.31199510669161</v>
      </c>
      <c r="J5839">
        <f t="shared" si="92"/>
        <v>4.9711902004879764</v>
      </c>
      <c r="K5839" t="str" cm="1">
        <f t="array" ref="K5839">INDEX($P$6:$P$13,MATCH(MIN(ABS(MOD(J5839 - $Q$6:$Q$13 + PI(), 2*PI()) - PI())),ABS(MOD(J5839 - $Q$6:$Q$13 + PI(), 2*PI()) - PI()),0))</f>
        <v>W</v>
      </c>
      <c r="L5839">
        <v>4.3843124198477801</v>
      </c>
      <c r="M5839">
        <v>6.50561428070068</v>
      </c>
      <c r="N5839">
        <v>1.0319352679782401</v>
      </c>
    </row>
    <row r="5840" spans="1:14" x14ac:dyDescent="0.3">
      <c r="A5840">
        <v>1725084</v>
      </c>
      <c r="B5840">
        <v>2024</v>
      </c>
      <c r="C5840">
        <v>8</v>
      </c>
      <c r="D5840">
        <v>31</v>
      </c>
      <c r="E5840">
        <v>900</v>
      </c>
      <c r="F5840">
        <v>3.0156658935546798</v>
      </c>
      <c r="G5840">
        <v>-1.2096582031250001</v>
      </c>
      <c r="H5840">
        <v>3.24923279405101</v>
      </c>
      <c r="I5840">
        <v>-1.1893207208315599</v>
      </c>
      <c r="J5840">
        <f t="shared" si="92"/>
        <v>5.0938645863480261</v>
      </c>
      <c r="K5840" t="str" cm="1">
        <f t="array" ref="K5840">INDEX($P$6:$P$13,MATCH(MIN(ABS(MOD(J5840 - $Q$6:$Q$13 + PI(), 2*PI()) - PI())),ABS(MOD(J5840 - $Q$6:$Q$13 + PI(), 2*PI()) - PI()),0))</f>
        <v>W</v>
      </c>
      <c r="L5840">
        <v>4.3415107458029603</v>
      </c>
      <c r="M5840">
        <v>6.5747439066568996</v>
      </c>
      <c r="N5840">
        <v>1.0239475038316499</v>
      </c>
    </row>
    <row r="5841" spans="1:14" x14ac:dyDescent="0.3">
      <c r="A5841">
        <v>1725087</v>
      </c>
      <c r="B5841">
        <v>2024</v>
      </c>
      <c r="C5841">
        <v>8</v>
      </c>
      <c r="D5841">
        <v>31</v>
      </c>
      <c r="E5841">
        <v>1000</v>
      </c>
      <c r="F5841">
        <v>2.4911218261718702</v>
      </c>
      <c r="G5841">
        <v>-1.1194989013671801</v>
      </c>
      <c r="H5841">
        <v>2.7311107159894101</v>
      </c>
      <c r="I5841">
        <v>-1.1484452295135701</v>
      </c>
      <c r="J5841">
        <f t="shared" si="92"/>
        <v>5.1347400776660166</v>
      </c>
      <c r="K5841" t="str" cm="1">
        <f t="array" ref="K5841">INDEX($P$6:$P$13,MATCH(MIN(ABS(MOD(J5841 - $Q$6:$Q$13 + PI(), 2*PI()) - PI())),ABS(MOD(J5841 - $Q$6:$Q$13 + PI(), 2*PI()) - PI()),0))</f>
        <v>NW</v>
      </c>
      <c r="L5841">
        <v>4.3085702838238404</v>
      </c>
      <c r="M5841">
        <v>6.6488848792182003</v>
      </c>
      <c r="N5841">
        <v>1.01647827360365</v>
      </c>
    </row>
    <row r="5842" spans="1:14" x14ac:dyDescent="0.3">
      <c r="A5842">
        <v>1725091</v>
      </c>
      <c r="B5842">
        <v>2024</v>
      </c>
      <c r="C5842">
        <v>8</v>
      </c>
      <c r="D5842">
        <v>31</v>
      </c>
      <c r="E5842">
        <v>1100</v>
      </c>
      <c r="F5842">
        <v>2.3803894042968698</v>
      </c>
      <c r="G5842">
        <v>-1.18926086425781</v>
      </c>
      <c r="H5842">
        <v>2.6609387665529001</v>
      </c>
      <c r="I5842">
        <v>-1.10746261078012</v>
      </c>
      <c r="J5842">
        <f t="shared" si="92"/>
        <v>5.1757226963994665</v>
      </c>
      <c r="K5842" t="str" cm="1">
        <f t="array" ref="K5842">INDEX($P$6:$P$13,MATCH(MIN(ABS(MOD(J5842 - $Q$6:$Q$13 + PI(), 2*PI()) - PI())),ABS(MOD(J5842 - $Q$6:$Q$13 + PI(), 2*PI()) - PI()),0))</f>
        <v>NW</v>
      </c>
      <c r="L5842">
        <v>4.2801071874507199</v>
      </c>
      <c r="M5842">
        <v>6.7097999784681503</v>
      </c>
      <c r="N5842">
        <v>1.0134048528141399</v>
      </c>
    </row>
    <row r="5843" spans="1:14" x14ac:dyDescent="0.3">
      <c r="A5843">
        <v>1725094</v>
      </c>
      <c r="B5843">
        <v>2024</v>
      </c>
      <c r="C5843">
        <v>8</v>
      </c>
      <c r="D5843">
        <v>31</v>
      </c>
      <c r="E5843">
        <v>1200</v>
      </c>
      <c r="F5843">
        <v>2.5776190185546799</v>
      </c>
      <c r="G5843">
        <v>-1.5814416503906199</v>
      </c>
      <c r="H5843">
        <v>3.02408291857301</v>
      </c>
      <c r="I5843">
        <v>-1.02048904516387</v>
      </c>
      <c r="J5843">
        <f t="shared" si="92"/>
        <v>5.2626962620157158</v>
      </c>
      <c r="K5843" t="str" cm="1">
        <f t="array" ref="K5843">INDEX($P$6:$P$13,MATCH(MIN(ABS(MOD(J5843 - $Q$6:$Q$13 + PI(), 2*PI()) - PI())),ABS(MOD(J5843 - $Q$6:$Q$13 + PI(), 2*PI()) - PI()),0))</f>
        <v>NW</v>
      </c>
      <c r="L5843">
        <v>4.2777129168587003</v>
      </c>
      <c r="M5843">
        <v>6.7812791400485501</v>
      </c>
      <c r="N5843">
        <v>1.0231488545735601</v>
      </c>
    </row>
    <row r="5844" spans="1:14" x14ac:dyDescent="0.3">
      <c r="A5844">
        <v>1725098</v>
      </c>
      <c r="B5844">
        <v>2024</v>
      </c>
      <c r="C5844">
        <v>8</v>
      </c>
      <c r="D5844">
        <v>31</v>
      </c>
      <c r="E5844">
        <v>1300</v>
      </c>
      <c r="F5844">
        <v>2.4311926269531199</v>
      </c>
      <c r="G5844">
        <v>-1.86554992675781</v>
      </c>
      <c r="H5844">
        <v>3.0644696308786101</v>
      </c>
      <c r="I5844">
        <v>-0.91629003601085701</v>
      </c>
      <c r="J5844">
        <f t="shared" si="92"/>
        <v>5.3668952711687297</v>
      </c>
      <c r="K5844" t="str" cm="1">
        <f t="array" ref="K5844">INDEX($P$6:$P$13,MATCH(MIN(ABS(MOD(J5844 - $Q$6:$Q$13 + PI(), 2*PI()) - PI())),ABS(MOD(J5844 - $Q$6:$Q$13 + PI(), 2*PI()) - PI()),0))</f>
        <v>NW</v>
      </c>
      <c r="L5844">
        <v>4.2938871818791204</v>
      </c>
      <c r="M5844">
        <v>6.8240075641208202</v>
      </c>
      <c r="N5844">
        <v>1.02737278408474</v>
      </c>
    </row>
    <row r="5845" spans="1:14" x14ac:dyDescent="0.3">
      <c r="A5845">
        <v>1725102</v>
      </c>
      <c r="B5845">
        <v>2024</v>
      </c>
      <c r="C5845">
        <v>8</v>
      </c>
      <c r="D5845">
        <v>31</v>
      </c>
      <c r="E5845">
        <v>1400</v>
      </c>
      <c r="F5845">
        <v>2.2990020751953102</v>
      </c>
      <c r="G5845">
        <v>-2.03416320800781</v>
      </c>
      <c r="H5845">
        <v>3.06972808218659</v>
      </c>
      <c r="I5845">
        <v>-0.846441261305105</v>
      </c>
      <c r="J5845">
        <f t="shared" si="92"/>
        <v>5.4367440458744811</v>
      </c>
      <c r="K5845" t="str" cm="1">
        <f t="array" ref="K5845">INDEX($P$6:$P$13,MATCH(MIN(ABS(MOD(J5845 - $Q$6:$Q$13 + PI(), 2*PI()) - PI())),ABS(MOD(J5845 - $Q$6:$Q$13 + PI(), 2*PI()) - PI()),0))</f>
        <v>NW</v>
      </c>
      <c r="L5845">
        <v>4.33474681967569</v>
      </c>
      <c r="M5845">
        <v>6.8693807390000998</v>
      </c>
      <c r="N5845">
        <v>1.0342840618557401</v>
      </c>
    </row>
    <row r="5846" spans="1:14" x14ac:dyDescent="0.3">
      <c r="A5846">
        <v>1725105</v>
      </c>
      <c r="B5846">
        <v>2024</v>
      </c>
      <c r="C5846">
        <v>8</v>
      </c>
      <c r="D5846">
        <v>31</v>
      </c>
      <c r="E5846">
        <v>1500</v>
      </c>
      <c r="F5846">
        <v>1.7952215576171799</v>
      </c>
      <c r="G5846">
        <v>-1.9710961914062499</v>
      </c>
      <c r="H5846">
        <v>2.6660908905567502</v>
      </c>
      <c r="I5846">
        <v>-0.73873535475540797</v>
      </c>
      <c r="J5846">
        <f t="shared" si="92"/>
        <v>5.5444499524241779</v>
      </c>
      <c r="K5846" t="str" cm="1">
        <f t="array" ref="K5846">INDEX($P$6:$P$13,MATCH(MIN(ABS(MOD(J5846 - $Q$6:$Q$13 + PI(), 2*PI()) - PI())),ABS(MOD(J5846 - $Q$6:$Q$13 + PI(), 2*PI()) - PI()),0))</f>
        <v>NW</v>
      </c>
      <c r="L5846">
        <v>4.3965659791113803</v>
      </c>
      <c r="M5846">
        <v>6.9240813785129101</v>
      </c>
      <c r="N5846">
        <v>1.0433225631713801</v>
      </c>
    </row>
    <row r="5847" spans="1:14" x14ac:dyDescent="0.3">
      <c r="A5847">
        <v>1725109</v>
      </c>
      <c r="B5847">
        <v>2024</v>
      </c>
      <c r="C5847">
        <v>8</v>
      </c>
      <c r="D5847">
        <v>31</v>
      </c>
      <c r="E5847">
        <v>1600</v>
      </c>
      <c r="F5847">
        <v>1.40769958496093</v>
      </c>
      <c r="G5847">
        <v>-2.0224401855468699</v>
      </c>
      <c r="H5847">
        <v>2.4641189958307699</v>
      </c>
      <c r="I5847">
        <v>-0.60806340491058197</v>
      </c>
      <c r="J5847">
        <f t="shared" si="92"/>
        <v>5.6751219022690043</v>
      </c>
      <c r="K5847" t="str" cm="1">
        <f t="array" ref="K5847">INDEX($P$6:$P$13,MATCH(MIN(ABS(MOD(J5847 - $Q$6:$Q$13 + PI(), 2*PI()) - PI())),ABS(MOD(J5847 - $Q$6:$Q$13 + PI(), 2*PI()) - PI()),0))</f>
        <v>NW</v>
      </c>
      <c r="L5847">
        <v>4.4983682708475303</v>
      </c>
      <c r="M5847">
        <v>6.9719497892591598</v>
      </c>
      <c r="N5847">
        <v>1.0568169487847201</v>
      </c>
    </row>
    <row r="5848" spans="1:14" x14ac:dyDescent="0.3">
      <c r="A5848">
        <v>1725112</v>
      </c>
      <c r="B5848">
        <v>2024</v>
      </c>
      <c r="C5848">
        <v>8</v>
      </c>
      <c r="D5848">
        <v>31</v>
      </c>
      <c r="E5848">
        <v>1700</v>
      </c>
      <c r="F5848">
        <v>0.918182373046875</v>
      </c>
      <c r="G5848">
        <v>-2.55810852050781</v>
      </c>
      <c r="H5848">
        <v>2.7178995700482802</v>
      </c>
      <c r="I5848">
        <v>-0.344608186621912</v>
      </c>
      <c r="J5848">
        <f t="shared" si="92"/>
        <v>5.9385771205576745</v>
      </c>
      <c r="K5848" t="str" cm="1">
        <f t="array" ref="K5848">INDEX($P$6:$P$13,MATCH(MIN(ABS(MOD(J5848 - $Q$6:$Q$13 + PI(), 2*PI()) - PI())),ABS(MOD(J5848 - $Q$6:$Q$13 + PI(), 2*PI()) - PI()),0))</f>
        <v>N</v>
      </c>
      <c r="L5848">
        <v>4.6414196433036699</v>
      </c>
      <c r="M5848">
        <v>7.0163693957858602</v>
      </c>
      <c r="N5848">
        <v>1.07476149664984</v>
      </c>
    </row>
    <row r="5849" spans="1:14" x14ac:dyDescent="0.3">
      <c r="A5849">
        <v>1725116</v>
      </c>
      <c r="B5849">
        <v>2024</v>
      </c>
      <c r="C5849">
        <v>8</v>
      </c>
      <c r="D5849">
        <v>31</v>
      </c>
      <c r="E5849">
        <v>1800</v>
      </c>
      <c r="F5849">
        <v>1.2604370117187499E-2</v>
      </c>
      <c r="G5849">
        <v>-3.1445019531249998</v>
      </c>
      <c r="H5849">
        <v>3.1445272145988699</v>
      </c>
      <c r="I5849">
        <v>-4.0083621509353004E-3</v>
      </c>
      <c r="J5849">
        <f t="shared" si="92"/>
        <v>6.2791769450286505</v>
      </c>
      <c r="K5849" t="str" cm="1">
        <f t="array" ref="K5849">INDEX($P$6:$P$13,MATCH(MIN(ABS(MOD(J5849 - $Q$6:$Q$13 + PI(), 2*PI()) - PI())),ABS(MOD(J5849 - $Q$6:$Q$13 + PI(), 2*PI()) - PI()),0))</f>
        <v>N</v>
      </c>
      <c r="L5849">
        <v>4.8218852628727999</v>
      </c>
      <c r="M5849">
        <v>7.0600053999158998</v>
      </c>
      <c r="N5849">
        <v>1.0972270965576101</v>
      </c>
    </row>
    <row r="5850" spans="1:14" x14ac:dyDescent="0.3">
      <c r="A5850">
        <v>1725120</v>
      </c>
      <c r="B5850">
        <v>2024</v>
      </c>
      <c r="C5850">
        <v>8</v>
      </c>
      <c r="D5850">
        <v>31</v>
      </c>
      <c r="E5850">
        <v>1900</v>
      </c>
      <c r="F5850">
        <v>-1.0871734619140601</v>
      </c>
      <c r="G5850">
        <v>-3.4267742919921802</v>
      </c>
      <c r="H5850">
        <v>3.5950977990242099</v>
      </c>
      <c r="I5850">
        <v>0.30721417264303302</v>
      </c>
      <c r="J5850">
        <f t="shared" si="92"/>
        <v>0.30721417264303302</v>
      </c>
      <c r="K5850" t="str" cm="1">
        <f t="array" ref="K5850">INDEX($P$6:$P$13,MATCH(MIN(ABS(MOD(J5850 - $Q$6:$Q$13 + PI(), 2*PI()) - PI())),ABS(MOD(J5850 - $Q$6:$Q$13 + PI(), 2*PI()) - PI()),0))</f>
        <v>N</v>
      </c>
      <c r="L5850">
        <v>5.0351304007191597</v>
      </c>
      <c r="M5850">
        <v>7.09955543941921</v>
      </c>
      <c r="N5850">
        <v>1.1249939600626599</v>
      </c>
    </row>
    <row r="5851" spans="1:14" x14ac:dyDescent="0.3">
      <c r="A5851">
        <v>1725123</v>
      </c>
      <c r="B5851">
        <v>2024</v>
      </c>
      <c r="C5851">
        <v>8</v>
      </c>
      <c r="D5851">
        <v>31</v>
      </c>
      <c r="E5851">
        <v>2000</v>
      </c>
      <c r="F5851">
        <v>-2.2885369873046799</v>
      </c>
      <c r="G5851">
        <v>-3.1937768554687498</v>
      </c>
      <c r="H5851">
        <v>3.9290726825536599</v>
      </c>
      <c r="I5851">
        <v>0.62175469058475796</v>
      </c>
      <c r="J5851">
        <f t="shared" si="92"/>
        <v>0.62175469058475796</v>
      </c>
      <c r="K5851" t="str" cm="1">
        <f t="array" ref="K5851">INDEX($P$6:$P$13,MATCH(MIN(ABS(MOD(J5851 - $Q$6:$Q$13 + PI(), 2*PI()) - PI())),ABS(MOD(J5851 - $Q$6:$Q$13 + PI(), 2*PI()) - PI()),0))</f>
        <v>NE</v>
      </c>
      <c r="L5851">
        <v>5.2620869122098304</v>
      </c>
      <c r="M5851">
        <v>7.1385609308878504</v>
      </c>
      <c r="N5851">
        <v>1.15791765848795</v>
      </c>
    </row>
    <row r="5852" spans="1:14" x14ac:dyDescent="0.3">
      <c r="A5852">
        <v>1725127</v>
      </c>
      <c r="B5852">
        <v>2024</v>
      </c>
      <c r="C5852">
        <v>8</v>
      </c>
      <c r="D5852">
        <v>31</v>
      </c>
      <c r="E5852">
        <v>2100</v>
      </c>
      <c r="F5852">
        <v>-3.1920697021484301</v>
      </c>
      <c r="G5852">
        <v>-2.6699798583984302</v>
      </c>
      <c r="H5852">
        <v>4.16150230417181</v>
      </c>
      <c r="I5852">
        <v>0.87422647126325304</v>
      </c>
      <c r="J5852">
        <f t="shared" si="92"/>
        <v>0.87422647126325304</v>
      </c>
      <c r="K5852" t="str" cm="1">
        <f t="array" ref="K5852">INDEX($P$6:$P$13,MATCH(MIN(ABS(MOD(J5852 - $Q$6:$Q$13 + PI(), 2*PI()) - PI())),ABS(MOD(J5852 - $Q$6:$Q$13 + PI(), 2*PI()) - PI()),0))</f>
        <v>NE</v>
      </c>
      <c r="L5852">
        <v>5.4824904199315796</v>
      </c>
      <c r="M5852">
        <v>7.1792260275946704</v>
      </c>
      <c r="N5852">
        <v>1.1957420772976299</v>
      </c>
    </row>
    <row r="5853" spans="1:14" x14ac:dyDescent="0.3">
      <c r="A5853">
        <v>1725130</v>
      </c>
      <c r="B5853">
        <v>2024</v>
      </c>
      <c r="C5853">
        <v>8</v>
      </c>
      <c r="D5853">
        <v>31</v>
      </c>
      <c r="E5853">
        <v>2200</v>
      </c>
      <c r="F5853">
        <v>-3.0851409912109302</v>
      </c>
      <c r="G5853">
        <v>-1.12329406738281</v>
      </c>
      <c r="H5853">
        <v>3.2832734423845098</v>
      </c>
      <c r="I5853">
        <v>1.2216175457779499</v>
      </c>
      <c r="J5853">
        <f t="shared" si="92"/>
        <v>1.2216175457779499</v>
      </c>
      <c r="K5853" t="str" cm="1">
        <f t="array" ref="K5853">INDEX($P$6:$P$13,MATCH(MIN(ABS(MOD(J5853 - $Q$6:$Q$13 + PI(), 2*PI()) - PI())),ABS(MOD(J5853 - $Q$6:$Q$13 + PI(), 2*PI()) - PI()),0))</f>
        <v>E</v>
      </c>
      <c r="L5853">
        <v>5.6706577830105003</v>
      </c>
      <c r="M5853">
        <v>7.25525432162814</v>
      </c>
      <c r="N5853">
        <v>1.23299715254041</v>
      </c>
    </row>
    <row r="5854" spans="1:14" x14ac:dyDescent="0.3">
      <c r="A5854">
        <v>1725134</v>
      </c>
      <c r="B5854">
        <v>2024</v>
      </c>
      <c r="C5854">
        <v>8</v>
      </c>
      <c r="D5854">
        <v>31</v>
      </c>
      <c r="E5854">
        <v>2300</v>
      </c>
      <c r="F5854">
        <v>-3.1231933593750001</v>
      </c>
      <c r="G5854">
        <v>-1.1334375000000001</v>
      </c>
      <c r="H5854">
        <v>3.3225016668845102</v>
      </c>
      <c r="I5854">
        <v>1.22266717599841</v>
      </c>
      <c r="J5854">
        <f t="shared" si="92"/>
        <v>1.22266717599841</v>
      </c>
      <c r="K5854" t="str" cm="1">
        <f t="array" ref="K5854">INDEX($P$6:$P$13,MATCH(MIN(ABS(MOD(J5854 - $Q$6:$Q$13 + PI(), 2*PI()) - PI())),ABS(MOD(J5854 - $Q$6:$Q$13 + PI(), 2*PI()) - PI()),0))</f>
        <v>E</v>
      </c>
      <c r="L5854">
        <v>5.81062169363355</v>
      </c>
      <c r="M5854">
        <v>7.33175245920817</v>
      </c>
      <c r="N5854">
        <v>1.2738348642985</v>
      </c>
    </row>
    <row r="5855" spans="1:14" x14ac:dyDescent="0.3">
      <c r="A5855">
        <v>1725138</v>
      </c>
      <c r="B5855">
        <v>2024</v>
      </c>
      <c r="C5855">
        <v>8</v>
      </c>
      <c r="D5855">
        <v>31</v>
      </c>
      <c r="E5855">
        <v>0</v>
      </c>
      <c r="F5855">
        <v>4.3115863037109303</v>
      </c>
      <c r="G5855">
        <v>1.205107421875</v>
      </c>
      <c r="H5855">
        <v>4.47683597562005</v>
      </c>
      <c r="I5855">
        <v>-1.84334541803296</v>
      </c>
      <c r="J5855">
        <f t="shared" si="92"/>
        <v>4.4398398891466258</v>
      </c>
      <c r="K5855" t="str" cm="1">
        <f t="array" ref="K5855">INDEX($P$6:$P$13,MATCH(MIN(ABS(MOD(J5855 - $Q$6:$Q$13 + PI(), 2*PI()) - PI())),ABS(MOD(J5855 - $Q$6:$Q$13 + PI(), 2*PI()) - PI()),0))</f>
        <v>W</v>
      </c>
      <c r="L5855">
        <v>4.5754634702493</v>
      </c>
      <c r="M5855">
        <v>6.1832855012681698</v>
      </c>
      <c r="N5855">
        <v>1.0940827263726101</v>
      </c>
    </row>
    <row r="5856" spans="1:14" x14ac:dyDescent="0.3">
      <c r="A5856">
        <v>1725141</v>
      </c>
      <c r="B5856">
        <v>2024</v>
      </c>
      <c r="C5856">
        <v>8</v>
      </c>
      <c r="D5856">
        <v>31</v>
      </c>
      <c r="E5856">
        <v>100</v>
      </c>
      <c r="F5856">
        <v>4.3693286132812501</v>
      </c>
      <c r="G5856">
        <v>0.92898193359375003</v>
      </c>
      <c r="H5856">
        <v>4.4669945112773304</v>
      </c>
      <c r="I5856">
        <v>-1.7802911202326901</v>
      </c>
      <c r="J5856">
        <f t="shared" si="92"/>
        <v>4.5028941869468966</v>
      </c>
      <c r="K5856" t="str" cm="1">
        <f t="array" ref="K5856">INDEX($P$6:$P$13,MATCH(MIN(ABS(MOD(J5856 - $Q$6:$Q$13 + PI(), 2*PI()) - PI())),ABS(MOD(J5856 - $Q$6:$Q$13 + PI(), 2*PI()) - PI()),0))</f>
        <v>W</v>
      </c>
      <c r="L5856">
        <v>4.5634506015668901</v>
      </c>
      <c r="M5856">
        <v>6.2415912416246204</v>
      </c>
      <c r="N5856">
        <v>1.0902202394273499</v>
      </c>
    </row>
    <row r="5857" spans="1:14" x14ac:dyDescent="0.3">
      <c r="A5857">
        <v>1725145</v>
      </c>
      <c r="B5857">
        <v>2024</v>
      </c>
      <c r="C5857">
        <v>8</v>
      </c>
      <c r="D5857">
        <v>31</v>
      </c>
      <c r="E5857">
        <v>200</v>
      </c>
      <c r="F5857">
        <v>4.1534991455078103</v>
      </c>
      <c r="G5857">
        <v>0.45647338867187498</v>
      </c>
      <c r="H5857">
        <v>4.1785072820685203</v>
      </c>
      <c r="I5857">
        <v>-1.6802579597528</v>
      </c>
      <c r="J5857">
        <f t="shared" si="92"/>
        <v>4.6029273474267862</v>
      </c>
      <c r="K5857" t="str" cm="1">
        <f t="array" ref="K5857">INDEX($P$6:$P$13,MATCH(MIN(ABS(MOD(J5857 - $Q$6:$Q$13 + PI(), 2*PI()) - PI())),ABS(MOD(J5857 - $Q$6:$Q$13 + PI(), 2*PI()) - PI()),0))</f>
        <v>W</v>
      </c>
      <c r="L5857">
        <v>4.5477434845923499</v>
      </c>
      <c r="M5857">
        <v>6.2792948616875499</v>
      </c>
      <c r="N5857">
        <v>1.08102183871799</v>
      </c>
    </row>
    <row r="5858" spans="1:14" x14ac:dyDescent="0.3">
      <c r="A5858">
        <v>1725148</v>
      </c>
      <c r="B5858">
        <v>2024</v>
      </c>
      <c r="C5858">
        <v>9</v>
      </c>
      <c r="D5858">
        <v>1</v>
      </c>
      <c r="E5858">
        <v>300</v>
      </c>
      <c r="F5858">
        <v>-3.2450970458984298</v>
      </c>
      <c r="G5858">
        <v>0.82991516113281205</v>
      </c>
      <c r="H5858">
        <v>3.3495393731044301</v>
      </c>
      <c r="I5858">
        <v>1.8211740656886</v>
      </c>
      <c r="J5858">
        <f t="shared" si="92"/>
        <v>1.8211740656886</v>
      </c>
      <c r="K5858" t="str" cm="1">
        <f t="array" ref="K5858">INDEX($P$6:$P$13,MATCH(MIN(ABS(MOD(J5858 - $Q$6:$Q$13 + PI(), 2*PI()) - PI())),ABS(MOD(J5858 - $Q$6:$Q$13 + PI(), 2*PI()) - PI()),0))</f>
        <v>E</v>
      </c>
      <c r="L5858">
        <v>6.0623171666196498</v>
      </c>
      <c r="M5858">
        <v>7.6888440450032496</v>
      </c>
      <c r="N5858">
        <v>1.4511518478393499</v>
      </c>
    </row>
    <row r="5859" spans="1:14" x14ac:dyDescent="0.3">
      <c r="A5859">
        <v>1725152</v>
      </c>
      <c r="B5859">
        <v>2024</v>
      </c>
      <c r="C5859">
        <v>9</v>
      </c>
      <c r="D5859">
        <v>1</v>
      </c>
      <c r="E5859">
        <v>400</v>
      </c>
      <c r="F5859">
        <v>-2.7699627685546799</v>
      </c>
      <c r="G5859">
        <v>1.0458166503906201</v>
      </c>
      <c r="H5859">
        <v>2.9608151251662802</v>
      </c>
      <c r="I5859">
        <v>1.93180617413042</v>
      </c>
      <c r="J5859">
        <f t="shared" si="92"/>
        <v>1.93180617413042</v>
      </c>
      <c r="K5859" t="str" cm="1">
        <f t="array" ref="K5859">INDEX($P$6:$P$13,MATCH(MIN(ABS(MOD(J5859 - $Q$6:$Q$13 + PI(), 2*PI()) - PI())),ABS(MOD(J5859 - $Q$6:$Q$13 + PI(), 2*PI()) - PI()),0))</f>
        <v>E</v>
      </c>
      <c r="L5859">
        <v>6.0882054596695303</v>
      </c>
      <c r="M5859">
        <v>7.7938916948106503</v>
      </c>
      <c r="N5859">
        <v>1.4944215350680801</v>
      </c>
    </row>
    <row r="5860" spans="1:14" x14ac:dyDescent="0.3">
      <c r="A5860">
        <v>1725156</v>
      </c>
      <c r="B5860">
        <v>2024</v>
      </c>
      <c r="C5860">
        <v>9</v>
      </c>
      <c r="D5860">
        <v>1</v>
      </c>
      <c r="E5860">
        <v>500</v>
      </c>
      <c r="F5860">
        <v>-2.4187414550781199</v>
      </c>
      <c r="G5860">
        <v>0.70650390625000004</v>
      </c>
      <c r="H5860">
        <v>2.5198130875245401</v>
      </c>
      <c r="I5860">
        <v>1.8549857600091999</v>
      </c>
      <c r="J5860">
        <f t="shared" si="92"/>
        <v>1.8549857600091999</v>
      </c>
      <c r="K5860" t="str" cm="1">
        <f t="array" ref="K5860">INDEX($P$6:$P$13,MATCH(MIN(ABS(MOD(J5860 - $Q$6:$Q$13 + PI(), 2*PI()) - PI())),ABS(MOD(J5860 - $Q$6:$Q$13 + PI(), 2*PI()) - PI()),0))</f>
        <v>E</v>
      </c>
      <c r="L5860">
        <v>6.1081405815999901</v>
      </c>
      <c r="M5860">
        <v>7.8991595374213297</v>
      </c>
      <c r="N5860">
        <v>1.5360697640312999</v>
      </c>
    </row>
    <row r="5861" spans="1:14" x14ac:dyDescent="0.3">
      <c r="A5861">
        <v>1725159</v>
      </c>
      <c r="B5861">
        <v>2024</v>
      </c>
      <c r="C5861">
        <v>9</v>
      </c>
      <c r="D5861">
        <v>1</v>
      </c>
      <c r="E5861">
        <v>600</v>
      </c>
      <c r="F5861">
        <v>-2.0774639892578102</v>
      </c>
      <c r="G5861">
        <v>0.13574401855468701</v>
      </c>
      <c r="H5861">
        <v>2.0818941051927502</v>
      </c>
      <c r="I5861">
        <v>1.63604478714623</v>
      </c>
      <c r="J5861">
        <f t="shared" si="92"/>
        <v>1.63604478714623</v>
      </c>
      <c r="K5861" t="str" cm="1">
        <f t="array" ref="K5861">INDEX($P$6:$P$13,MATCH(MIN(ABS(MOD(J5861 - $Q$6:$Q$13 + PI(), 2*PI()) - PI())),ABS(MOD(J5861 - $Q$6:$Q$13 + PI(), 2*PI()) - PI()),0))</f>
        <v>E</v>
      </c>
      <c r="L5861">
        <v>6.1250195782262002</v>
      </c>
      <c r="M5861">
        <v>7.9991909662882401</v>
      </c>
      <c r="N5861">
        <v>1.5759798685709601</v>
      </c>
    </row>
    <row r="5862" spans="1:14" x14ac:dyDescent="0.3">
      <c r="A5862">
        <v>1725163</v>
      </c>
      <c r="B5862">
        <v>2024</v>
      </c>
      <c r="C5862">
        <v>9</v>
      </c>
      <c r="D5862">
        <v>1</v>
      </c>
      <c r="E5862">
        <v>700</v>
      </c>
      <c r="F5862">
        <v>-2.1293286132812499</v>
      </c>
      <c r="G5862">
        <v>-0.498568115234375</v>
      </c>
      <c r="H5862">
        <v>2.18691803890008</v>
      </c>
      <c r="I5862">
        <v>1.34079634719968</v>
      </c>
      <c r="J5862">
        <f t="shared" si="92"/>
        <v>1.34079634719968</v>
      </c>
      <c r="K5862" t="str" cm="1">
        <f t="array" ref="K5862">INDEX($P$6:$P$13,MATCH(MIN(ABS(MOD(J5862 - $Q$6:$Q$13 + PI(), 2*PI()) - PI())),ABS(MOD(J5862 - $Q$6:$Q$13 + PI(), 2*PI()) - PI()),0))</f>
        <v>E</v>
      </c>
      <c r="L5862">
        <v>6.1396870858832102</v>
      </c>
      <c r="M5862">
        <v>8.0928706063164597</v>
      </c>
      <c r="N5862">
        <v>1.61345598432752</v>
      </c>
    </row>
    <row r="5863" spans="1:14" x14ac:dyDescent="0.3">
      <c r="A5863">
        <v>1725166</v>
      </c>
      <c r="B5863">
        <v>2024</v>
      </c>
      <c r="C5863">
        <v>9</v>
      </c>
      <c r="D5863">
        <v>1</v>
      </c>
      <c r="E5863">
        <v>800</v>
      </c>
      <c r="F5863">
        <v>-2.4457989501953099</v>
      </c>
      <c r="G5863">
        <v>-0.76877075195312505</v>
      </c>
      <c r="H5863">
        <v>2.5637747509941402</v>
      </c>
      <c r="I5863">
        <v>1.26625155155432</v>
      </c>
      <c r="J5863">
        <f t="shared" si="92"/>
        <v>1.26625155155432</v>
      </c>
      <c r="K5863" t="str" cm="1">
        <f t="array" ref="K5863">INDEX($P$6:$P$13,MATCH(MIN(ABS(MOD(J5863 - $Q$6:$Q$13 + PI(), 2*PI()) - PI())),ABS(MOD(J5863 - $Q$6:$Q$13 + PI(), 2*PI()) - PI()),0))</f>
        <v>E</v>
      </c>
      <c r="L5863">
        <v>6.1534687669802901</v>
      </c>
      <c r="M5863">
        <v>8.1753453148735797</v>
      </c>
      <c r="N5863">
        <v>1.6487596299913101</v>
      </c>
    </row>
    <row r="5864" spans="1:14" x14ac:dyDescent="0.3">
      <c r="A5864">
        <v>1725170</v>
      </c>
      <c r="B5864">
        <v>2024</v>
      </c>
      <c r="C5864">
        <v>9</v>
      </c>
      <c r="D5864">
        <v>1</v>
      </c>
      <c r="E5864">
        <v>900</v>
      </c>
      <c r="F5864">
        <v>-2.90328552246093</v>
      </c>
      <c r="G5864">
        <v>-0.71294860839843699</v>
      </c>
      <c r="H5864">
        <v>2.9895421962482001</v>
      </c>
      <c r="I5864">
        <v>1.3299950456630101</v>
      </c>
      <c r="J5864">
        <f t="shared" si="92"/>
        <v>1.3299950456630101</v>
      </c>
      <c r="K5864" t="str" cm="1">
        <f t="array" ref="K5864">INDEX($P$6:$P$13,MATCH(MIN(ABS(MOD(J5864 - $Q$6:$Q$13 + PI(), 2*PI()) - PI())),ABS(MOD(J5864 - $Q$6:$Q$13 + PI(), 2*PI()) - PI()),0))</f>
        <v>E</v>
      </c>
      <c r="L5864">
        <v>5.4676986206739597</v>
      </c>
      <c r="M5864">
        <v>8.2504469553629498</v>
      </c>
      <c r="N5864">
        <v>1.68061404758029</v>
      </c>
    </row>
    <row r="5865" spans="1:14" x14ac:dyDescent="0.3">
      <c r="A5865">
        <v>1725174</v>
      </c>
      <c r="B5865">
        <v>2024</v>
      </c>
      <c r="C5865">
        <v>9</v>
      </c>
      <c r="D5865">
        <v>1</v>
      </c>
      <c r="E5865">
        <v>1000</v>
      </c>
      <c r="F5865">
        <v>-3.1633544921875001</v>
      </c>
      <c r="G5865">
        <v>-0.39984252929687503</v>
      </c>
      <c r="H5865">
        <v>3.18852406161179</v>
      </c>
      <c r="I5865">
        <v>1.4450648136954301</v>
      </c>
      <c r="J5865">
        <f t="shared" si="92"/>
        <v>1.4450648136954301</v>
      </c>
      <c r="K5865" t="str" cm="1">
        <f t="array" ref="K5865">INDEX($P$6:$P$13,MATCH(MIN(ABS(MOD(J5865 - $Q$6:$Q$13 + PI(), 2*PI()) - PI())),ABS(MOD(J5865 - $Q$6:$Q$13 + PI(), 2*PI()) - PI()),0))</f>
        <v>E</v>
      </c>
      <c r="L5865">
        <v>4.0842695343664897</v>
      </c>
      <c r="M5865">
        <v>8.3210064570109008</v>
      </c>
      <c r="N5865">
        <v>1.70832347869873</v>
      </c>
    </row>
    <row r="5866" spans="1:14" x14ac:dyDescent="0.3">
      <c r="A5866">
        <v>1725177</v>
      </c>
      <c r="B5866">
        <v>2024</v>
      </c>
      <c r="C5866">
        <v>9</v>
      </c>
      <c r="D5866">
        <v>1</v>
      </c>
      <c r="E5866">
        <v>1100</v>
      </c>
      <c r="F5866">
        <v>-3.65814819335937</v>
      </c>
      <c r="G5866">
        <v>-0.29360168457031199</v>
      </c>
      <c r="H5866">
        <v>3.6699114640221202</v>
      </c>
      <c r="I5866">
        <v>1.49070835007109</v>
      </c>
      <c r="J5866">
        <f t="shared" si="92"/>
        <v>1.49070835007109</v>
      </c>
      <c r="K5866" t="str" cm="1">
        <f t="array" ref="K5866">INDEX($P$6:$P$13,MATCH(MIN(ABS(MOD(J5866 - $Q$6:$Q$13 + PI(), 2*PI()) - PI())),ABS(MOD(J5866 - $Q$6:$Q$13 + PI(), 2*PI()) - PI()),0))</f>
        <v>E</v>
      </c>
      <c r="L5866">
        <v>4.09916584963538</v>
      </c>
      <c r="M5866">
        <v>8.3649632136026995</v>
      </c>
      <c r="N5866">
        <v>1.73520045810275</v>
      </c>
    </row>
    <row r="5867" spans="1:14" x14ac:dyDescent="0.3">
      <c r="A5867">
        <v>1725181</v>
      </c>
      <c r="B5867">
        <v>2024</v>
      </c>
      <c r="C5867">
        <v>9</v>
      </c>
      <c r="D5867">
        <v>1</v>
      </c>
      <c r="E5867">
        <v>1200</v>
      </c>
      <c r="F5867">
        <v>-3.9634832763671799</v>
      </c>
      <c r="G5867">
        <v>-8.7411499023437506E-2</v>
      </c>
      <c r="H5867">
        <v>3.96444705503855</v>
      </c>
      <c r="I5867">
        <v>1.5487456897445</v>
      </c>
      <c r="J5867">
        <f t="shared" si="92"/>
        <v>1.5487456897445</v>
      </c>
      <c r="K5867" t="str" cm="1">
        <f t="array" ref="K5867">INDEX($P$6:$P$13,MATCH(MIN(ABS(MOD(J5867 - $Q$6:$Q$13 + PI(), 2*PI()) - PI())),ABS(MOD(J5867 - $Q$6:$Q$13 + PI(), 2*PI()) - PI()),0))</f>
        <v>E</v>
      </c>
      <c r="L5867">
        <v>4.1160612579917997</v>
      </c>
      <c r="M5867">
        <v>8.39542039235433</v>
      </c>
      <c r="N5867">
        <v>1.7589499155680299</v>
      </c>
    </row>
    <row r="5868" spans="1:14" x14ac:dyDescent="0.3">
      <c r="A5868">
        <v>1725184</v>
      </c>
      <c r="B5868">
        <v>2024</v>
      </c>
      <c r="C5868">
        <v>9</v>
      </c>
      <c r="D5868">
        <v>1</v>
      </c>
      <c r="E5868">
        <v>1300</v>
      </c>
      <c r="F5868">
        <v>-4.1950457763671798</v>
      </c>
      <c r="G5868">
        <v>0.30094055175781198</v>
      </c>
      <c r="H5868">
        <v>4.2058262305412004</v>
      </c>
      <c r="I5868">
        <v>1.6424107789119899</v>
      </c>
      <c r="J5868">
        <f t="shared" si="92"/>
        <v>1.6424107789119899</v>
      </c>
      <c r="K5868" t="str" cm="1">
        <f t="array" ref="K5868">INDEX($P$6:$P$13,MATCH(MIN(ABS(MOD(J5868 - $Q$6:$Q$13 + PI(), 2*PI()) - PI())),ABS(MOD(J5868 - $Q$6:$Q$13 + PI(), 2*PI()) - PI()),0))</f>
        <v>E</v>
      </c>
      <c r="L5868">
        <v>4.1348165847640201</v>
      </c>
      <c r="M5868">
        <v>8.3747484419080909</v>
      </c>
      <c r="N5868">
        <v>1.7644057803683799</v>
      </c>
    </row>
    <row r="5869" spans="1:14" x14ac:dyDescent="0.3">
      <c r="A5869">
        <v>1725188</v>
      </c>
      <c r="B5869">
        <v>2024</v>
      </c>
      <c r="C5869">
        <v>9</v>
      </c>
      <c r="D5869">
        <v>1</v>
      </c>
      <c r="E5869">
        <v>1400</v>
      </c>
      <c r="F5869">
        <v>-4.3163134765624998</v>
      </c>
      <c r="G5869">
        <v>0.82048034667968694</v>
      </c>
      <c r="H5869">
        <v>4.3936033079060097</v>
      </c>
      <c r="I5869">
        <v>1.7586434183664199</v>
      </c>
      <c r="J5869">
        <f t="shared" si="92"/>
        <v>1.7586434183664199</v>
      </c>
      <c r="K5869" t="str" cm="1">
        <f t="array" ref="K5869">INDEX($P$6:$P$13,MATCH(MIN(ABS(MOD(J5869 - $Q$6:$Q$13 + PI(), 2*PI()) - PI())),ABS(MOD(J5869 - $Q$6:$Q$13 + PI(), 2*PI()) - PI()),0))</f>
        <v>E</v>
      </c>
      <c r="L5869">
        <v>4.15861925834513</v>
      </c>
      <c r="M5869">
        <v>8.3729459974500795</v>
      </c>
      <c r="N5869">
        <v>1.7827695210774701</v>
      </c>
    </row>
    <row r="5870" spans="1:14" x14ac:dyDescent="0.3">
      <c r="A5870">
        <v>1725192</v>
      </c>
      <c r="B5870">
        <v>2024</v>
      </c>
      <c r="C5870">
        <v>9</v>
      </c>
      <c r="D5870">
        <v>1</v>
      </c>
      <c r="E5870">
        <v>1500</v>
      </c>
      <c r="F5870">
        <v>-4.289345703125</v>
      </c>
      <c r="G5870">
        <v>1.23864074707031</v>
      </c>
      <c r="H5870">
        <v>4.4646072012238402</v>
      </c>
      <c r="I5870">
        <v>1.85192016887382</v>
      </c>
      <c r="J5870">
        <f t="shared" si="92"/>
        <v>1.85192016887382</v>
      </c>
      <c r="K5870" t="str" cm="1">
        <f t="array" ref="K5870">INDEX($P$6:$P$13,MATCH(MIN(ABS(MOD(J5870 - $Q$6:$Q$13 + PI(), 2*PI()) - PI())),ABS(MOD(J5870 - $Q$6:$Q$13 + PI(), 2*PI()) - PI()),0))</f>
        <v>E</v>
      </c>
      <c r="L5870">
        <v>4.1843573602060298</v>
      </c>
      <c r="M5870">
        <v>8.3632410897148901</v>
      </c>
      <c r="N5870">
        <v>1.79771624671088</v>
      </c>
    </row>
    <row r="5871" spans="1:14" x14ac:dyDescent="0.3">
      <c r="A5871">
        <v>1725195</v>
      </c>
      <c r="B5871">
        <v>2024</v>
      </c>
      <c r="C5871">
        <v>9</v>
      </c>
      <c r="D5871">
        <v>1</v>
      </c>
      <c r="E5871">
        <v>1600</v>
      </c>
      <c r="F5871">
        <v>-4.1885479736328097</v>
      </c>
      <c r="G5871">
        <v>1.4187890624999999</v>
      </c>
      <c r="H5871">
        <v>4.4223180043155104</v>
      </c>
      <c r="I5871">
        <v>1.8973964651738799</v>
      </c>
      <c r="J5871">
        <f t="shared" si="92"/>
        <v>1.8973964651738799</v>
      </c>
      <c r="K5871" t="str" cm="1">
        <f t="array" ref="K5871">INDEX($P$6:$P$13,MATCH(MIN(ABS(MOD(J5871 - $Q$6:$Q$13 + PI(), 2*PI()) - PI())),ABS(MOD(J5871 - $Q$6:$Q$13 + PI(), 2*PI()) - PI()),0))</f>
        <v>E</v>
      </c>
      <c r="L5871">
        <v>4.2068050433163497</v>
      </c>
      <c r="M5871">
        <v>8.3617462582058302</v>
      </c>
      <c r="N5871">
        <v>1.8062039481268899</v>
      </c>
    </row>
    <row r="5872" spans="1:14" x14ac:dyDescent="0.3">
      <c r="A5872">
        <v>1725199</v>
      </c>
      <c r="B5872">
        <v>2024</v>
      </c>
      <c r="C5872">
        <v>9</v>
      </c>
      <c r="D5872">
        <v>1</v>
      </c>
      <c r="E5872">
        <v>1700</v>
      </c>
      <c r="F5872">
        <v>-3.9988397216796798</v>
      </c>
      <c r="G5872">
        <v>1.42014404296875</v>
      </c>
      <c r="H5872">
        <v>4.2435278038988802</v>
      </c>
      <c r="I5872">
        <v>1.91204198680284</v>
      </c>
      <c r="J5872">
        <f t="shared" si="92"/>
        <v>1.91204198680284</v>
      </c>
      <c r="K5872" t="str" cm="1">
        <f t="array" ref="K5872">INDEX($P$6:$P$13,MATCH(MIN(ABS(MOD(J5872 - $Q$6:$Q$13 + PI(), 2*PI()) - PI())),ABS(MOD(J5872 - $Q$6:$Q$13 + PI(), 2*PI()) - PI()),0))</f>
        <v>E</v>
      </c>
      <c r="L5872">
        <v>3.5296333742501602</v>
      </c>
      <c r="M5872">
        <v>8.3618951373630104</v>
      </c>
      <c r="N5872">
        <v>1.8100017971462601</v>
      </c>
    </row>
    <row r="5873" spans="1:14" x14ac:dyDescent="0.3">
      <c r="A5873">
        <v>1725202</v>
      </c>
      <c r="B5873">
        <v>2024</v>
      </c>
      <c r="C5873">
        <v>9</v>
      </c>
      <c r="D5873">
        <v>1</v>
      </c>
      <c r="E5873">
        <v>1800</v>
      </c>
      <c r="F5873">
        <v>-3.81431213378906</v>
      </c>
      <c r="G5873">
        <v>1.4889904785156201</v>
      </c>
      <c r="H5873">
        <v>4.0946391414971597</v>
      </c>
      <c r="I5873">
        <v>1.9429729331543499</v>
      </c>
      <c r="J5873">
        <f t="shared" si="92"/>
        <v>1.9429729331543499</v>
      </c>
      <c r="K5873" t="str" cm="1">
        <f t="array" ref="K5873">INDEX($P$6:$P$13,MATCH(MIN(ABS(MOD(J5873 - $Q$6:$Q$13 + PI(), 2*PI()) - PI())),ABS(MOD(J5873 - $Q$6:$Q$13 + PI(), 2*PI()) - PI()),0))</f>
        <v>E</v>
      </c>
      <c r="L5873">
        <v>2.1517734490335401</v>
      </c>
      <c r="M5873">
        <v>8.3645001517401791</v>
      </c>
      <c r="N5873">
        <v>1.8088368309868701</v>
      </c>
    </row>
    <row r="5874" spans="1:14" x14ac:dyDescent="0.3">
      <c r="A5874">
        <v>1725206</v>
      </c>
      <c r="B5874">
        <v>2024</v>
      </c>
      <c r="C5874">
        <v>9</v>
      </c>
      <c r="D5874">
        <v>1</v>
      </c>
      <c r="E5874">
        <v>1900</v>
      </c>
      <c r="F5874">
        <v>-3.5184765625000001</v>
      </c>
      <c r="G5874">
        <v>1.52207946777343</v>
      </c>
      <c r="H5874">
        <v>3.8335888182066702</v>
      </c>
      <c r="I5874">
        <v>1.9790833607588101</v>
      </c>
      <c r="J5874">
        <f t="shared" si="92"/>
        <v>1.9790833607588101</v>
      </c>
      <c r="K5874" t="str" cm="1">
        <f t="array" ref="K5874">INDEX($P$6:$P$13,MATCH(MIN(ABS(MOD(J5874 - $Q$6:$Q$13 + PI(), 2*PI()) - PI())),ABS(MOD(J5874 - $Q$6:$Q$13 + PI(), 2*PI()) - PI()),0))</f>
        <v>SE</v>
      </c>
      <c r="L5874">
        <v>2.1670625671549399</v>
      </c>
      <c r="M5874">
        <v>8.3705493079291404</v>
      </c>
      <c r="N5874">
        <v>1.8031702041625901</v>
      </c>
    </row>
    <row r="5875" spans="1:14" x14ac:dyDescent="0.3">
      <c r="A5875">
        <v>1725210</v>
      </c>
      <c r="B5875">
        <v>2024</v>
      </c>
      <c r="C5875">
        <v>9</v>
      </c>
      <c r="D5875">
        <v>1</v>
      </c>
      <c r="E5875">
        <v>2000</v>
      </c>
      <c r="F5875">
        <v>-3.36056030273437</v>
      </c>
      <c r="G5875">
        <v>1.6912304687499999</v>
      </c>
      <c r="H5875">
        <v>3.7621305196314601</v>
      </c>
      <c r="I5875">
        <v>2.03704732040178</v>
      </c>
      <c r="J5875">
        <f t="shared" si="92"/>
        <v>2.03704732040178</v>
      </c>
      <c r="K5875" t="str" cm="1">
        <f t="array" ref="K5875">INDEX($P$6:$P$13,MATCH(MIN(ABS(MOD(J5875 - $Q$6:$Q$13 + PI(), 2*PI()) - PI())),ABS(MOD(J5875 - $Q$6:$Q$13 + PI(), 2*PI()) - PI()),0))</f>
        <v>SE</v>
      </c>
      <c r="L5875">
        <v>2.17934092155794</v>
      </c>
      <c r="M5875">
        <v>8.37899006737603</v>
      </c>
      <c r="N5875">
        <v>1.7935791015625</v>
      </c>
    </row>
    <row r="5876" spans="1:14" x14ac:dyDescent="0.3">
      <c r="A5876">
        <v>1725213</v>
      </c>
      <c r="B5876">
        <v>2024</v>
      </c>
      <c r="C5876">
        <v>9</v>
      </c>
      <c r="D5876">
        <v>1</v>
      </c>
      <c r="E5876">
        <v>2100</v>
      </c>
      <c r="F5876">
        <v>-3.1648779296875</v>
      </c>
      <c r="G5876">
        <v>1.5650457763671799</v>
      </c>
      <c r="H5876">
        <v>3.53069689890647</v>
      </c>
      <c r="I5876">
        <v>2.0300377260597702</v>
      </c>
      <c r="J5876">
        <f t="shared" si="92"/>
        <v>2.0300377260597702</v>
      </c>
      <c r="K5876" t="str" cm="1">
        <f t="array" ref="K5876">INDEX($P$6:$P$13,MATCH(MIN(ABS(MOD(J5876 - $Q$6:$Q$13 + PI(), 2*PI()) - PI())),ABS(MOD(J5876 - $Q$6:$Q$13 + PI(), 2*PI()) - PI()),0))</f>
        <v>SE</v>
      </c>
      <c r="L5876">
        <v>2.1900601597408502</v>
      </c>
      <c r="M5876">
        <v>8.3848946889241507</v>
      </c>
      <c r="N5876">
        <v>1.7812617619832301</v>
      </c>
    </row>
    <row r="5877" spans="1:14" x14ac:dyDescent="0.3">
      <c r="A5877">
        <v>1725217</v>
      </c>
      <c r="B5877">
        <v>2024</v>
      </c>
      <c r="C5877">
        <v>9</v>
      </c>
      <c r="D5877">
        <v>1</v>
      </c>
      <c r="E5877">
        <v>2200</v>
      </c>
      <c r="F5877">
        <v>-3.3206750488281198</v>
      </c>
      <c r="G5877">
        <v>1.1382879638671799</v>
      </c>
      <c r="H5877">
        <v>3.5103535817057701</v>
      </c>
      <c r="I5877">
        <v>1.90103191953446</v>
      </c>
      <c r="J5877">
        <f t="shared" si="92"/>
        <v>1.90103191953446</v>
      </c>
      <c r="K5877" t="str" cm="1">
        <f t="array" ref="K5877">INDEX($P$6:$P$13,MATCH(MIN(ABS(MOD(J5877 - $Q$6:$Q$13 + PI(), 2*PI()) - PI())),ABS(MOD(J5877 - $Q$6:$Q$13 + PI(), 2*PI()) - PI()),0))</f>
        <v>E</v>
      </c>
      <c r="L5877">
        <v>2.20181496256538</v>
      </c>
      <c r="M5877">
        <v>8.3851939307318801</v>
      </c>
      <c r="N5877">
        <v>1.76729498969184</v>
      </c>
    </row>
    <row r="5878" spans="1:14" x14ac:dyDescent="0.3">
      <c r="A5878">
        <v>1725220</v>
      </c>
      <c r="B5878">
        <v>2024</v>
      </c>
      <c r="C5878">
        <v>9</v>
      </c>
      <c r="D5878">
        <v>1</v>
      </c>
      <c r="E5878">
        <v>2300</v>
      </c>
      <c r="F5878">
        <v>-3.8948675537109301</v>
      </c>
      <c r="G5878">
        <v>0.63813598632812496</v>
      </c>
      <c r="H5878">
        <v>3.9467975369908599</v>
      </c>
      <c r="I5878">
        <v>1.7331937012547201</v>
      </c>
      <c r="J5878">
        <f t="shared" si="92"/>
        <v>1.7331937012547201</v>
      </c>
      <c r="K5878" t="str" cm="1">
        <f t="array" ref="K5878">INDEX($P$6:$P$13,MATCH(MIN(ABS(MOD(J5878 - $Q$6:$Q$13 + PI(), 2*PI()) - PI())),ABS(MOD(J5878 - $Q$6:$Q$13 + PI(), 2*PI()) - PI()),0))</f>
        <v>E</v>
      </c>
      <c r="L5878">
        <v>1.5170724289837001</v>
      </c>
      <c r="M5878">
        <v>8.3688187069363007</v>
      </c>
      <c r="N5878">
        <v>1.7535750071207601</v>
      </c>
    </row>
    <row r="5879" spans="1:14" x14ac:dyDescent="0.3">
      <c r="A5879">
        <v>1725224</v>
      </c>
      <c r="B5879">
        <v>2024</v>
      </c>
      <c r="C5879">
        <v>9</v>
      </c>
      <c r="D5879">
        <v>1</v>
      </c>
      <c r="E5879">
        <v>0</v>
      </c>
      <c r="F5879">
        <v>-3.2977502441406199</v>
      </c>
      <c r="G5879">
        <v>-1.12388244628906</v>
      </c>
      <c r="H5879">
        <v>3.4840017832667902</v>
      </c>
      <c r="I5879">
        <v>1.24233840258218</v>
      </c>
      <c r="J5879">
        <f t="shared" si="92"/>
        <v>1.24233840258218</v>
      </c>
      <c r="K5879" t="str" cm="1">
        <f t="array" ref="K5879">INDEX($P$6:$P$13,MATCH(MIN(ABS(MOD(J5879 - $Q$6:$Q$13 + PI(), 2*PI()) - PI())),ABS(MOD(J5879 - $Q$6:$Q$13 + PI(), 2*PI()) - PI()),0))</f>
        <v>E</v>
      </c>
      <c r="L5879">
        <v>5.91039625451572</v>
      </c>
      <c r="M5879">
        <v>7.4109944237603003</v>
      </c>
      <c r="N5879">
        <v>1.31688626607259</v>
      </c>
    </row>
    <row r="5880" spans="1:14" x14ac:dyDescent="0.3">
      <c r="A5880">
        <v>1725228</v>
      </c>
      <c r="B5880">
        <v>2024</v>
      </c>
      <c r="C5880">
        <v>9</v>
      </c>
      <c r="D5880">
        <v>1</v>
      </c>
      <c r="E5880">
        <v>100</v>
      </c>
      <c r="F5880">
        <v>-3.5221966552734298</v>
      </c>
      <c r="G5880">
        <v>-0.58334777832031204</v>
      </c>
      <c r="H5880">
        <v>3.5701770136634101</v>
      </c>
      <c r="I5880">
        <v>1.4066657669176299</v>
      </c>
      <c r="J5880">
        <f t="shared" si="92"/>
        <v>1.4066657669176299</v>
      </c>
      <c r="K5880" t="str" cm="1">
        <f t="array" ref="K5880">INDEX($P$6:$P$13,MATCH(MIN(ABS(MOD(J5880 - $Q$6:$Q$13 + PI(), 2*PI()) - PI())),ABS(MOD(J5880 - $Q$6:$Q$13 + PI(), 2*PI()) - PI()),0))</f>
        <v>E</v>
      </c>
      <c r="L5880">
        <v>5.9799528142291196</v>
      </c>
      <c r="M5880">
        <v>7.4945161607530304</v>
      </c>
      <c r="N5880">
        <v>1.3620071411132799</v>
      </c>
    </row>
    <row r="5881" spans="1:14" x14ac:dyDescent="0.3">
      <c r="A5881">
        <v>1725231</v>
      </c>
      <c r="B5881">
        <v>2024</v>
      </c>
      <c r="C5881">
        <v>9</v>
      </c>
      <c r="D5881">
        <v>1</v>
      </c>
      <c r="E5881">
        <v>200</v>
      </c>
      <c r="F5881">
        <v>-3.4129211425781198</v>
      </c>
      <c r="G5881">
        <v>0.22185974121093699</v>
      </c>
      <c r="H5881">
        <v>3.42012462787936</v>
      </c>
      <c r="I5881">
        <v>1.63571081309199</v>
      </c>
      <c r="J5881">
        <f t="shared" si="92"/>
        <v>1.63571081309199</v>
      </c>
      <c r="K5881" t="str" cm="1">
        <f t="array" ref="K5881">INDEX($P$6:$P$13,MATCH(MIN(ABS(MOD(J5881 - $Q$6:$Q$13 + PI(), 2*PI()) - PI())),ABS(MOD(J5881 - $Q$6:$Q$13 + PI(), 2*PI()) - PI()),0))</f>
        <v>E</v>
      </c>
      <c r="L5881">
        <v>6.0276458866574103</v>
      </c>
      <c r="M5881">
        <v>7.5882249408298001</v>
      </c>
      <c r="N5881">
        <v>1.4068143632676799</v>
      </c>
    </row>
    <row r="5882" spans="1:14" x14ac:dyDescent="0.3">
      <c r="A5882">
        <v>1725235</v>
      </c>
      <c r="B5882">
        <v>2024</v>
      </c>
      <c r="C5882">
        <v>9</v>
      </c>
      <c r="D5882">
        <v>2</v>
      </c>
      <c r="E5882">
        <v>300</v>
      </c>
      <c r="F5882">
        <v>-4.3574322509765597</v>
      </c>
      <c r="G5882">
        <v>1.4271008300781201</v>
      </c>
      <c r="H5882">
        <v>4.5851753075602604</v>
      </c>
      <c r="I5882">
        <v>1.88729638297393</v>
      </c>
      <c r="J5882">
        <f t="shared" si="92"/>
        <v>1.88729638297393</v>
      </c>
      <c r="K5882" t="str" cm="1">
        <f t="array" ref="K5882">INDEX($P$6:$P$13,MATCH(MIN(ABS(MOD(J5882 - $Q$6:$Q$13 + PI(), 2*PI()) - PI())),ABS(MOD(J5882 - $Q$6:$Q$13 + PI(), 2*PI()) - PI()),0))</f>
        <v>E</v>
      </c>
      <c r="L5882">
        <v>0.185494886473275</v>
      </c>
      <c r="M5882">
        <v>8.1971517139010892</v>
      </c>
      <c r="N5882">
        <v>1.6740608215332</v>
      </c>
    </row>
    <row r="5883" spans="1:14" x14ac:dyDescent="0.3">
      <c r="A5883">
        <v>1725238</v>
      </c>
      <c r="B5883">
        <v>2024</v>
      </c>
      <c r="C5883">
        <v>9</v>
      </c>
      <c r="D5883">
        <v>2</v>
      </c>
      <c r="E5883">
        <v>400</v>
      </c>
      <c r="F5883">
        <v>-4.0510638427734298</v>
      </c>
      <c r="G5883">
        <v>1.52948974609375</v>
      </c>
      <c r="H5883">
        <v>4.3301798047693296</v>
      </c>
      <c r="I5883">
        <v>1.9318030255899801</v>
      </c>
      <c r="J5883">
        <f t="shared" si="92"/>
        <v>1.9318030255899801</v>
      </c>
      <c r="K5883" t="str" cm="1">
        <f t="array" ref="K5883">INDEX($P$6:$P$13,MATCH(MIN(ABS(MOD(J5883 - $Q$6:$Q$13 + PI(), 2*PI()) - PI())),ABS(MOD(J5883 - $Q$6:$Q$13 + PI(), 2*PI()) - PI()),0))</f>
        <v>E</v>
      </c>
      <c r="L5883">
        <v>0.197910480595032</v>
      </c>
      <c r="M5883">
        <v>8.1725368499755806</v>
      </c>
      <c r="N5883">
        <v>1.6521967781914599</v>
      </c>
    </row>
    <row r="5884" spans="1:14" x14ac:dyDescent="0.3">
      <c r="A5884">
        <v>1725242</v>
      </c>
      <c r="B5884">
        <v>2024</v>
      </c>
      <c r="C5884">
        <v>9</v>
      </c>
      <c r="D5884">
        <v>2</v>
      </c>
      <c r="E5884">
        <v>500</v>
      </c>
      <c r="F5884">
        <v>-3.6244781494140601</v>
      </c>
      <c r="G5884">
        <v>1.4058276367187501</v>
      </c>
      <c r="H5884">
        <v>3.8875690604466699</v>
      </c>
      <c r="I5884">
        <v>1.94080258193102</v>
      </c>
      <c r="J5884">
        <f t="shared" si="92"/>
        <v>1.94080258193102</v>
      </c>
      <c r="K5884" t="str" cm="1">
        <f t="array" ref="K5884">INDEX($P$6:$P$13,MATCH(MIN(ABS(MOD(J5884 - $Q$6:$Q$13 + PI(), 2*PI()) - PI())),ABS(MOD(J5884 - $Q$6:$Q$13 + PI(), 2*PI()) - PI()),0))</f>
        <v>E</v>
      </c>
      <c r="L5884">
        <v>0.20776983029738899</v>
      </c>
      <c r="M5884">
        <v>8.1558877097235793</v>
      </c>
      <c r="N5884">
        <v>1.6285293367173901</v>
      </c>
    </row>
    <row r="5885" spans="1:14" x14ac:dyDescent="0.3">
      <c r="A5885">
        <v>1725246</v>
      </c>
      <c r="B5885">
        <v>2024</v>
      </c>
      <c r="C5885">
        <v>9</v>
      </c>
      <c r="D5885">
        <v>2</v>
      </c>
      <c r="E5885">
        <v>600</v>
      </c>
      <c r="F5885">
        <v>-3.6105468749999998</v>
      </c>
      <c r="G5885">
        <v>1.3196911621093701</v>
      </c>
      <c r="H5885">
        <v>3.8441687657960402</v>
      </c>
      <c r="I5885">
        <v>1.9212211936692201</v>
      </c>
      <c r="J5885">
        <f t="shared" si="92"/>
        <v>1.9212211936692201</v>
      </c>
      <c r="K5885" t="str" cm="1">
        <f t="array" ref="K5885">INDEX($P$6:$P$13,MATCH(MIN(ABS(MOD(J5885 - $Q$6:$Q$13 + PI(), 2*PI()) - PI())),ABS(MOD(J5885 - $Q$6:$Q$13 + PI(), 2*PI()) - PI()),0))</f>
        <v>E</v>
      </c>
      <c r="L5885">
        <v>0.216392685402127</v>
      </c>
      <c r="M5885">
        <v>8.1424440807766292</v>
      </c>
      <c r="N5885">
        <v>1.60406494140625</v>
      </c>
    </row>
    <row r="5886" spans="1:14" x14ac:dyDescent="0.3">
      <c r="A5886">
        <v>1725249</v>
      </c>
      <c r="B5886">
        <v>2024</v>
      </c>
      <c r="C5886">
        <v>9</v>
      </c>
      <c r="D5886">
        <v>2</v>
      </c>
      <c r="E5886">
        <v>700</v>
      </c>
      <c r="F5886">
        <v>-3.6118719482421802</v>
      </c>
      <c r="G5886">
        <v>1.51070434570312</v>
      </c>
      <c r="H5886">
        <v>3.9150793849710199</v>
      </c>
      <c r="I5886">
        <v>1.9669449674196999</v>
      </c>
      <c r="J5886">
        <f t="shared" si="92"/>
        <v>1.9669449674196999</v>
      </c>
      <c r="K5886" t="str" cm="1">
        <f t="array" ref="K5886">INDEX($P$6:$P$13,MATCH(MIN(ABS(MOD(J5886 - $Q$6:$Q$13 + PI(), 2*PI()) - PI())),ABS(MOD(J5886 - $Q$6:$Q$13 + PI(), 2*PI()) - PI()),0))</f>
        <v>SE</v>
      </c>
      <c r="L5886">
        <v>0.22480882187433501</v>
      </c>
      <c r="M5886">
        <v>8.1299671596950898</v>
      </c>
      <c r="N5886">
        <v>1.57946650187174</v>
      </c>
    </row>
    <row r="5887" spans="1:14" x14ac:dyDescent="0.3">
      <c r="A5887">
        <v>1725253</v>
      </c>
      <c r="B5887">
        <v>2024</v>
      </c>
      <c r="C5887">
        <v>9</v>
      </c>
      <c r="D5887">
        <v>2</v>
      </c>
      <c r="E5887">
        <v>800</v>
      </c>
      <c r="F5887">
        <v>-3.3448095703125</v>
      </c>
      <c r="G5887">
        <v>1.5883740234374999</v>
      </c>
      <c r="H5887">
        <v>3.70279395861896</v>
      </c>
      <c r="I5887">
        <v>2.0141445183756899</v>
      </c>
      <c r="J5887">
        <f t="shared" si="92"/>
        <v>2.0141445183756899</v>
      </c>
      <c r="K5887" t="str" cm="1">
        <f t="array" ref="K5887">INDEX($P$6:$P$13,MATCH(MIN(ABS(MOD(J5887 - $Q$6:$Q$13 + PI(), 2*PI()) - PI())),ABS(MOD(J5887 - $Q$6:$Q$13 + PI(), 2*PI()) - PI()),0))</f>
        <v>SE</v>
      </c>
      <c r="L5887">
        <v>0.23338111575612799</v>
      </c>
      <c r="M5887">
        <v>8.1177296108669701</v>
      </c>
      <c r="N5887">
        <v>1.55506420135498</v>
      </c>
    </row>
    <row r="5888" spans="1:14" x14ac:dyDescent="0.3">
      <c r="A5888">
        <v>1725256</v>
      </c>
      <c r="B5888">
        <v>2024</v>
      </c>
      <c r="C5888">
        <v>9</v>
      </c>
      <c r="D5888">
        <v>2</v>
      </c>
      <c r="E5888">
        <v>900</v>
      </c>
      <c r="F5888">
        <v>-2.9560595703125001</v>
      </c>
      <c r="G5888">
        <v>1.43343933105468</v>
      </c>
      <c r="H5888">
        <v>3.2852757112684801</v>
      </c>
      <c r="I5888">
        <v>2.0223037388027998</v>
      </c>
      <c r="J5888">
        <f t="shared" si="92"/>
        <v>2.0223037388027998</v>
      </c>
      <c r="K5888" t="str" cm="1">
        <f t="array" ref="K5888">INDEX($P$6:$P$13,MATCH(MIN(ABS(MOD(J5888 - $Q$6:$Q$13 + PI(), 2*PI()) - PI())),ABS(MOD(J5888 - $Q$6:$Q$13 + PI(), 2*PI()) - PI()),0))</f>
        <v>SE</v>
      </c>
      <c r="L5888">
        <v>0.24214305999704699</v>
      </c>
      <c r="M5888">
        <v>8.1068889829847492</v>
      </c>
      <c r="N5888">
        <v>1.53072791629367</v>
      </c>
    </row>
    <row r="5889" spans="1:14" x14ac:dyDescent="0.3">
      <c r="A5889">
        <v>1725260</v>
      </c>
      <c r="B5889">
        <v>2024</v>
      </c>
      <c r="C5889">
        <v>9</v>
      </c>
      <c r="D5889">
        <v>2</v>
      </c>
      <c r="E5889">
        <v>1000</v>
      </c>
      <c r="F5889">
        <v>-2.1800909423828099</v>
      </c>
      <c r="G5889">
        <v>1.7167755126953099</v>
      </c>
      <c r="H5889">
        <v>2.7749080485756301</v>
      </c>
      <c r="I5889">
        <v>2.2378556545280199</v>
      </c>
      <c r="J5889">
        <f t="shared" si="92"/>
        <v>2.2378556545280199</v>
      </c>
      <c r="K5889" t="str" cm="1">
        <f t="array" ref="K5889">INDEX($P$6:$P$13,MATCH(MIN(ABS(MOD(J5889 - $Q$6:$Q$13 + PI(), 2*PI()) - PI())),ABS(MOD(J5889 - $Q$6:$Q$13 + PI(), 2*PI()) - PI()),0))</f>
        <v>SE</v>
      </c>
      <c r="L5889">
        <v>0.250934729924218</v>
      </c>
      <c r="M5889">
        <v>8.1027015050252196</v>
      </c>
      <c r="N5889">
        <v>1.5060799916585199</v>
      </c>
    </row>
    <row r="5890" spans="1:14" x14ac:dyDescent="0.3">
      <c r="A5890">
        <v>1725264</v>
      </c>
      <c r="B5890">
        <v>2024</v>
      </c>
      <c r="C5890">
        <v>9</v>
      </c>
      <c r="D5890">
        <v>2</v>
      </c>
      <c r="E5890">
        <v>1100</v>
      </c>
      <c r="F5890">
        <v>-1.8592626953125</v>
      </c>
      <c r="G5890">
        <v>1.2566772460937501</v>
      </c>
      <c r="H5890">
        <v>2.2441246558581498</v>
      </c>
      <c r="I5890">
        <v>2.1651646137357399</v>
      </c>
      <c r="J5890">
        <f t="shared" si="92"/>
        <v>2.1651646137357399</v>
      </c>
      <c r="K5890" t="str" cm="1">
        <f t="array" ref="K5890">INDEX($P$6:$P$13,MATCH(MIN(ABS(MOD(J5890 - $Q$6:$Q$13 + PI(), 2*PI()) - PI())),ABS(MOD(J5890 - $Q$6:$Q$13 + PI(), 2*PI()) - PI()),0))</f>
        <v>SE</v>
      </c>
      <c r="L5890">
        <v>0.26059086564006301</v>
      </c>
      <c r="M5890">
        <v>8.0956969790988502</v>
      </c>
      <c r="N5890">
        <v>1.4826759762234101</v>
      </c>
    </row>
    <row r="5891" spans="1:14" x14ac:dyDescent="0.3">
      <c r="A5891">
        <v>1725267</v>
      </c>
      <c r="B5891">
        <v>2024</v>
      </c>
      <c r="C5891">
        <v>9</v>
      </c>
      <c r="D5891">
        <v>2</v>
      </c>
      <c r="E5891">
        <v>1200</v>
      </c>
      <c r="F5891">
        <v>-2.06645385742187</v>
      </c>
      <c r="G5891">
        <v>0.97551879882812498</v>
      </c>
      <c r="H5891">
        <v>2.2851407991020598</v>
      </c>
      <c r="I5891">
        <v>2.0118544697243901</v>
      </c>
      <c r="J5891">
        <f t="shared" ref="J5891:J5954" si="93">IF(I5891&lt;0,I5891+2*PI(),I5891)</f>
        <v>2.0118544697243901</v>
      </c>
      <c r="K5891" t="str" cm="1">
        <f t="array" ref="K5891">INDEX($P$6:$P$13,MATCH(MIN(ABS(MOD(J5891 - $Q$6:$Q$13 + PI(), 2*PI()) - PI())),ABS(MOD(J5891 - $Q$6:$Q$13 + PI(), 2*PI()) - PI()),0))</f>
        <v>SE</v>
      </c>
      <c r="L5891">
        <v>0.27223136337130899</v>
      </c>
      <c r="M5891">
        <v>7.9540864096747503</v>
      </c>
      <c r="N5891">
        <v>1.4178147845797999</v>
      </c>
    </row>
    <row r="5892" spans="1:14" x14ac:dyDescent="0.3">
      <c r="A5892">
        <v>1725271</v>
      </c>
      <c r="B5892">
        <v>2024</v>
      </c>
      <c r="C5892">
        <v>9</v>
      </c>
      <c r="D5892">
        <v>2</v>
      </c>
      <c r="E5892">
        <v>1300</v>
      </c>
      <c r="F5892">
        <v>-2.5233654785156201</v>
      </c>
      <c r="G5892">
        <v>1.19652038574218</v>
      </c>
      <c r="H5892">
        <v>2.7926751281989501</v>
      </c>
      <c r="I5892">
        <v>2.0135724738920402</v>
      </c>
      <c r="J5892">
        <f t="shared" si="93"/>
        <v>2.0135724738920402</v>
      </c>
      <c r="K5892" t="str" cm="1">
        <f t="array" ref="K5892">INDEX($P$6:$P$13,MATCH(MIN(ABS(MOD(J5892 - $Q$6:$Q$13 + PI(), 2*PI()) - PI())),ABS(MOD(J5892 - $Q$6:$Q$13 + PI(), 2*PI()) - PI()),0))</f>
        <v>SE</v>
      </c>
      <c r="L5892">
        <v>0.28724168643963499</v>
      </c>
      <c r="M5892">
        <v>7.9340241750081297</v>
      </c>
      <c r="N5892">
        <v>1.3977619806925401</v>
      </c>
    </row>
    <row r="5893" spans="1:14" x14ac:dyDescent="0.3">
      <c r="A5893">
        <v>1725274</v>
      </c>
      <c r="B5893">
        <v>2024</v>
      </c>
      <c r="C5893">
        <v>9</v>
      </c>
      <c r="D5893">
        <v>2</v>
      </c>
      <c r="E5893">
        <v>1400</v>
      </c>
      <c r="F5893">
        <v>-2.5558807373046801</v>
      </c>
      <c r="G5893">
        <v>1.24688781738281</v>
      </c>
      <c r="H5893">
        <v>2.84381004507383</v>
      </c>
      <c r="I5893">
        <v>2.02467721884606</v>
      </c>
      <c r="J5893">
        <f t="shared" si="93"/>
        <v>2.02467721884606</v>
      </c>
      <c r="K5893" t="str" cm="1">
        <f t="array" ref="K5893">INDEX($P$6:$P$13,MATCH(MIN(ABS(MOD(J5893 - $Q$6:$Q$13 + PI(), 2*PI()) - PI())),ABS(MOD(J5893 - $Q$6:$Q$13 + PI(), 2*PI()) - PI()),0))</f>
        <v>SE</v>
      </c>
      <c r="L5893">
        <v>0.30436323416095601</v>
      </c>
      <c r="M5893">
        <v>7.9129678938123904</v>
      </c>
      <c r="N5893">
        <v>1.3788340886433901</v>
      </c>
    </row>
    <row r="5894" spans="1:14" x14ac:dyDescent="0.3">
      <c r="A5894">
        <v>1725278</v>
      </c>
      <c r="B5894">
        <v>2024</v>
      </c>
      <c r="C5894">
        <v>9</v>
      </c>
      <c r="D5894">
        <v>2</v>
      </c>
      <c r="E5894">
        <v>1500</v>
      </c>
      <c r="F5894">
        <v>-2.5552130126953099</v>
      </c>
      <c r="G5894">
        <v>0.90491088867187497</v>
      </c>
      <c r="H5894">
        <v>2.7107152666195602</v>
      </c>
      <c r="I5894">
        <v>1.91115726651142</v>
      </c>
      <c r="J5894">
        <f t="shared" si="93"/>
        <v>1.91115726651142</v>
      </c>
      <c r="K5894" t="str" cm="1">
        <f t="array" ref="K5894">INDEX($P$6:$P$13,MATCH(MIN(ABS(MOD(J5894 - $Q$6:$Q$13 + PI(), 2*PI()) - PI())),ABS(MOD(J5894 - $Q$6:$Q$13 + PI(), 2*PI()) - PI()),0))</f>
        <v>E</v>
      </c>
      <c r="L5894">
        <v>0.32355622186765398</v>
      </c>
      <c r="M5894">
        <v>7.8902555041842897</v>
      </c>
      <c r="N5894">
        <v>1.36125744713677</v>
      </c>
    </row>
    <row r="5895" spans="1:14" x14ac:dyDescent="0.3">
      <c r="A5895">
        <v>1725282</v>
      </c>
      <c r="B5895">
        <v>2024</v>
      </c>
      <c r="C5895">
        <v>9</v>
      </c>
      <c r="D5895">
        <v>2</v>
      </c>
      <c r="E5895">
        <v>1600</v>
      </c>
      <c r="F5895">
        <v>-2.74802795410156</v>
      </c>
      <c r="G5895">
        <v>0.36939208984374999</v>
      </c>
      <c r="H5895">
        <v>2.7727437949732598</v>
      </c>
      <c r="I5895">
        <v>1.7044161687512001</v>
      </c>
      <c r="J5895">
        <f t="shared" si="93"/>
        <v>1.7044161687512001</v>
      </c>
      <c r="K5895" t="str" cm="1">
        <f t="array" ref="K5895">INDEX($P$6:$P$13,MATCH(MIN(ABS(MOD(J5895 - $Q$6:$Q$13 + PI(), 2*PI()) - PI())),ABS(MOD(J5895 - $Q$6:$Q$13 + PI(), 2*PI()) - PI()),0))</f>
        <v>E</v>
      </c>
      <c r="L5895">
        <v>0.34364720715033498</v>
      </c>
      <c r="M5895">
        <v>7.8695151011149003</v>
      </c>
      <c r="N5895">
        <v>1.3448257446289</v>
      </c>
    </row>
    <row r="5896" spans="1:14" x14ac:dyDescent="0.3">
      <c r="A5896">
        <v>1725285</v>
      </c>
      <c r="B5896">
        <v>2024</v>
      </c>
      <c r="C5896">
        <v>9</v>
      </c>
      <c r="D5896">
        <v>2</v>
      </c>
      <c r="E5896">
        <v>1700</v>
      </c>
      <c r="F5896">
        <v>-3.0859301757812498</v>
      </c>
      <c r="G5896">
        <v>9.7714233398437503E-2</v>
      </c>
      <c r="H5896">
        <v>3.0874768211609198</v>
      </c>
      <c r="I5896">
        <v>1.6024501848486401</v>
      </c>
      <c r="J5896">
        <f t="shared" si="93"/>
        <v>1.6024501848486401</v>
      </c>
      <c r="K5896" t="str" cm="1">
        <f t="array" ref="K5896">INDEX($P$6:$P$13,MATCH(MIN(ABS(MOD(J5896 - $Q$6:$Q$13 + PI(), 2*PI()) - PI())),ABS(MOD(J5896 - $Q$6:$Q$13 + PI(), 2*PI()) - PI()),0))</f>
        <v>E</v>
      </c>
      <c r="L5896">
        <v>0.36524042057315498</v>
      </c>
      <c r="M5896">
        <v>7.8479324976603104</v>
      </c>
      <c r="N5896">
        <v>1.3300259908040299</v>
      </c>
    </row>
    <row r="5897" spans="1:14" x14ac:dyDescent="0.3">
      <c r="A5897">
        <v>1725289</v>
      </c>
      <c r="B5897">
        <v>2024</v>
      </c>
      <c r="C5897">
        <v>9</v>
      </c>
      <c r="D5897">
        <v>2</v>
      </c>
      <c r="E5897">
        <v>1800</v>
      </c>
      <c r="F5897">
        <v>-3.2161401367187499</v>
      </c>
      <c r="G5897">
        <v>0.29996459960937499</v>
      </c>
      <c r="H5897">
        <v>3.2300984721881298</v>
      </c>
      <c r="I5897">
        <v>1.6637957919483899</v>
      </c>
      <c r="J5897">
        <f t="shared" si="93"/>
        <v>1.6637957919483899</v>
      </c>
      <c r="K5897" t="str" cm="1">
        <f t="array" ref="K5897">INDEX($P$6:$P$13,MATCH(MIN(ABS(MOD(J5897 - $Q$6:$Q$13 + PI(), 2*PI()) - PI())),ABS(MOD(J5897 - $Q$6:$Q$13 + PI(), 2*PI()) - PI()),0))</f>
        <v>E</v>
      </c>
      <c r="L5897">
        <v>0.38697378839659302</v>
      </c>
      <c r="M5897">
        <v>7.8314019309149803</v>
      </c>
      <c r="N5897">
        <v>1.3163362079196499</v>
      </c>
    </row>
    <row r="5898" spans="1:14" x14ac:dyDescent="0.3">
      <c r="A5898">
        <v>1725292</v>
      </c>
      <c r="B5898">
        <v>2024</v>
      </c>
      <c r="C5898">
        <v>9</v>
      </c>
      <c r="D5898">
        <v>2</v>
      </c>
      <c r="E5898">
        <v>1900</v>
      </c>
      <c r="F5898">
        <v>-3.1512951660156201</v>
      </c>
      <c r="G5898">
        <v>0.58299926757812504</v>
      </c>
      <c r="H5898">
        <v>3.2047697841420799</v>
      </c>
      <c r="I5898">
        <v>1.75373105756502</v>
      </c>
      <c r="J5898">
        <f t="shared" si="93"/>
        <v>1.75373105756502</v>
      </c>
      <c r="K5898" t="str" cm="1">
        <f t="array" ref="K5898">INDEX($P$6:$P$13,MATCH(MIN(ABS(MOD(J5898 - $Q$6:$Q$13 + PI(), 2*PI()) - PI())),ABS(MOD(J5898 - $Q$6:$Q$13 + PI(), 2*PI()) - PI()),0))</f>
        <v>E</v>
      </c>
      <c r="L5898">
        <v>0.409780480417194</v>
      </c>
      <c r="M5898">
        <v>7.8152092827690902</v>
      </c>
      <c r="N5898">
        <v>1.30436600579155</v>
      </c>
    </row>
    <row r="5899" spans="1:14" x14ac:dyDescent="0.3">
      <c r="A5899">
        <v>1725296</v>
      </c>
      <c r="B5899">
        <v>2024</v>
      </c>
      <c r="C5899">
        <v>9</v>
      </c>
      <c r="D5899">
        <v>2</v>
      </c>
      <c r="E5899">
        <v>2000</v>
      </c>
      <c r="F5899">
        <v>-2.8603570556640601</v>
      </c>
      <c r="G5899">
        <v>0.56381164550781204</v>
      </c>
      <c r="H5899">
        <v>2.91539466582097</v>
      </c>
      <c r="I5899">
        <v>1.7654137458080801</v>
      </c>
      <c r="J5899">
        <f t="shared" si="93"/>
        <v>1.7654137458080801</v>
      </c>
      <c r="K5899" t="str" cm="1">
        <f t="array" ref="K5899">INDEX($P$6:$P$13,MATCH(MIN(ABS(MOD(J5899 - $Q$6:$Q$13 + PI(), 2*PI()) - PI())),ABS(MOD(J5899 - $Q$6:$Q$13 + PI(), 2*PI()) - PI()),0))</f>
        <v>E</v>
      </c>
      <c r="L5899">
        <v>0.43179020298741499</v>
      </c>
      <c r="M5899">
        <v>7.8060650295681402</v>
      </c>
      <c r="N5899">
        <v>1.29338942633734</v>
      </c>
    </row>
    <row r="5900" spans="1:14" x14ac:dyDescent="0.3">
      <c r="A5900">
        <v>1725300</v>
      </c>
      <c r="B5900">
        <v>2024</v>
      </c>
      <c r="C5900">
        <v>9</v>
      </c>
      <c r="D5900">
        <v>2</v>
      </c>
      <c r="E5900">
        <v>2100</v>
      </c>
      <c r="F5900">
        <v>-2.6545434570312501</v>
      </c>
      <c r="G5900">
        <v>0.20692016601562499</v>
      </c>
      <c r="H5900">
        <v>2.6625958988121599</v>
      </c>
      <c r="I5900">
        <v>1.6485884595693601</v>
      </c>
      <c r="J5900">
        <f t="shared" si="93"/>
        <v>1.6485884595693601</v>
      </c>
      <c r="K5900" t="str" cm="1">
        <f t="array" ref="K5900">INDEX($P$6:$P$13,MATCH(MIN(ABS(MOD(J5900 - $Q$6:$Q$13 + PI(), 2*PI()) - PI())),ABS(MOD(J5900 - $Q$6:$Q$13 + PI(), 2*PI()) - PI()),0))</f>
        <v>E</v>
      </c>
      <c r="L5900">
        <v>0.45234240893313299</v>
      </c>
      <c r="M5900">
        <v>7.8053705427381699</v>
      </c>
      <c r="N5900">
        <v>1.28331989712185</v>
      </c>
    </row>
    <row r="5901" spans="1:14" x14ac:dyDescent="0.3">
      <c r="A5901">
        <v>1725303</v>
      </c>
      <c r="B5901">
        <v>2024</v>
      </c>
      <c r="C5901">
        <v>9</v>
      </c>
      <c r="D5901">
        <v>2</v>
      </c>
      <c r="E5901">
        <v>2200</v>
      </c>
      <c r="F5901">
        <v>-3.1896697998046801</v>
      </c>
      <c r="G5901">
        <v>0.43239257812499998</v>
      </c>
      <c r="H5901">
        <v>3.2188440119713202</v>
      </c>
      <c r="I5901">
        <v>1.70553527993899</v>
      </c>
      <c r="J5901">
        <f t="shared" si="93"/>
        <v>1.70553527993899</v>
      </c>
      <c r="K5901" t="str" cm="1">
        <f t="array" ref="K5901">INDEX($P$6:$P$13,MATCH(MIN(ABS(MOD(J5901 - $Q$6:$Q$13 + PI(), 2*PI()) - PI())),ABS(MOD(J5901 - $Q$6:$Q$13 + PI(), 2*PI()) - PI()),0))</f>
        <v>E</v>
      </c>
      <c r="L5901">
        <v>0.47359916894056903</v>
      </c>
      <c r="M5901">
        <v>7.8098475138346304</v>
      </c>
      <c r="N5901">
        <v>1.2742145326402401</v>
      </c>
    </row>
    <row r="5902" spans="1:14" x14ac:dyDescent="0.3">
      <c r="A5902">
        <v>1725307</v>
      </c>
      <c r="B5902">
        <v>2024</v>
      </c>
      <c r="C5902">
        <v>9</v>
      </c>
      <c r="D5902">
        <v>2</v>
      </c>
      <c r="E5902">
        <v>2300</v>
      </c>
      <c r="F5902">
        <v>-3.2812066650390599</v>
      </c>
      <c r="G5902">
        <v>0.479527587890625</v>
      </c>
      <c r="H5902">
        <v>3.3160615021807001</v>
      </c>
      <c r="I5902">
        <v>1.7159126867698999</v>
      </c>
      <c r="J5902">
        <f t="shared" si="93"/>
        <v>1.7159126867698999</v>
      </c>
      <c r="K5902" t="str" cm="1">
        <f t="array" ref="K5902">INDEX($P$6:$P$13,MATCH(MIN(ABS(MOD(J5902 - $Q$6:$Q$13 + PI(), 2*PI()) - PI())),ABS(MOD(J5902 - $Q$6:$Q$13 + PI(), 2*PI()) - PI()),0))</f>
        <v>E</v>
      </c>
      <c r="L5902">
        <v>0.49379465925360999</v>
      </c>
      <c r="M5902">
        <v>7.8100205527411504</v>
      </c>
      <c r="N5902">
        <v>1.2675572501288499</v>
      </c>
    </row>
    <row r="5903" spans="1:14" x14ac:dyDescent="0.3">
      <c r="A5903">
        <v>1725310</v>
      </c>
      <c r="B5903">
        <v>2024</v>
      </c>
      <c r="C5903">
        <v>9</v>
      </c>
      <c r="D5903">
        <v>2</v>
      </c>
      <c r="E5903">
        <v>0</v>
      </c>
      <c r="F5903">
        <v>-4.2494519042968699</v>
      </c>
      <c r="G5903">
        <v>0.45221740722656201</v>
      </c>
      <c r="H5903">
        <v>4.2734461585857204</v>
      </c>
      <c r="I5903">
        <v>1.67681513589181</v>
      </c>
      <c r="J5903">
        <f t="shared" si="93"/>
        <v>1.67681513589181</v>
      </c>
      <c r="K5903" t="str" cm="1">
        <f t="array" ref="K5903">INDEX($P$6:$P$13,MATCH(MIN(ABS(MOD(J5903 - $Q$6:$Q$13 + PI(), 2*PI()) - PI())),ABS(MOD(J5903 - $Q$6:$Q$13 + PI(), 2*PI()) - PI()),0))</f>
        <v>E</v>
      </c>
      <c r="L5903">
        <v>0.83488178479015696</v>
      </c>
      <c r="M5903">
        <v>8.3381609386867908</v>
      </c>
      <c r="N5903">
        <v>1.73985502454969</v>
      </c>
    </row>
    <row r="5904" spans="1:14" x14ac:dyDescent="0.3">
      <c r="A5904">
        <v>1725314</v>
      </c>
      <c r="B5904">
        <v>2024</v>
      </c>
      <c r="C5904">
        <v>9</v>
      </c>
      <c r="D5904">
        <v>2</v>
      </c>
      <c r="E5904">
        <v>100</v>
      </c>
      <c r="F5904">
        <v>-4.4519775390624998</v>
      </c>
      <c r="G5904">
        <v>0.63544616699218703</v>
      </c>
      <c r="H5904">
        <v>4.4970986023726498</v>
      </c>
      <c r="I5904">
        <v>1.71257217208191</v>
      </c>
      <c r="J5904">
        <f t="shared" si="93"/>
        <v>1.71257217208191</v>
      </c>
      <c r="K5904" t="str" cm="1">
        <f t="array" ref="K5904">INDEX($P$6:$P$13,MATCH(MIN(ABS(MOD(J5904 - $Q$6:$Q$13 + PI(), 2*PI()) - PI())),ABS(MOD(J5904 - $Q$6:$Q$13 + PI(), 2*PI()) - PI()),0))</f>
        <v>E</v>
      </c>
      <c r="L5904">
        <v>0.85218113515582405</v>
      </c>
      <c r="M5904">
        <v>8.2638643052842795</v>
      </c>
      <c r="N5904">
        <v>1.7114418877495601</v>
      </c>
    </row>
    <row r="5905" spans="1:14" x14ac:dyDescent="0.3">
      <c r="A5905">
        <v>1725318</v>
      </c>
      <c r="B5905">
        <v>2024</v>
      </c>
      <c r="C5905">
        <v>9</v>
      </c>
      <c r="D5905">
        <v>2</v>
      </c>
      <c r="E5905">
        <v>200</v>
      </c>
      <c r="F5905">
        <v>-4.51560302734375</v>
      </c>
      <c r="G5905">
        <v>1.0645092773437499</v>
      </c>
      <c r="H5905">
        <v>4.6393804222230903</v>
      </c>
      <c r="I5905">
        <v>1.80230965769689</v>
      </c>
      <c r="J5905">
        <f t="shared" si="93"/>
        <v>1.80230965769689</v>
      </c>
      <c r="K5905" t="str" cm="1">
        <f t="array" ref="K5905">INDEX($P$6:$P$13,MATCH(MIN(ABS(MOD(J5905 - $Q$6:$Q$13 + PI(), 2*PI()) - PI())),ABS(MOD(J5905 - $Q$6:$Q$13 + PI(), 2*PI()) - PI()),0))</f>
        <v>E</v>
      </c>
      <c r="L5905">
        <v>0.17082435051082701</v>
      </c>
      <c r="M5905">
        <v>8.2277906205919003</v>
      </c>
      <c r="N5905">
        <v>1.69385083516438</v>
      </c>
    </row>
    <row r="5906" spans="1:14" x14ac:dyDescent="0.3">
      <c r="A5906">
        <v>1725321</v>
      </c>
      <c r="B5906">
        <v>2024</v>
      </c>
      <c r="C5906">
        <v>9</v>
      </c>
      <c r="D5906">
        <v>3</v>
      </c>
      <c r="E5906">
        <v>300</v>
      </c>
      <c r="F5906">
        <v>-2.6456439208984301</v>
      </c>
      <c r="G5906">
        <v>1.28690002441406</v>
      </c>
      <c r="H5906">
        <v>2.9420304942375699</v>
      </c>
      <c r="I5906">
        <v>2.0235228406205201</v>
      </c>
      <c r="J5906">
        <f t="shared" si="93"/>
        <v>2.0235228406205201</v>
      </c>
      <c r="K5906" t="str" cm="1">
        <f t="array" ref="K5906">INDEX($P$6:$P$13,MATCH(MIN(ABS(MOD(J5906 - $Q$6:$Q$13 + PI(), 2*PI()) - PI())),ABS(MOD(J5906 - $Q$6:$Q$13 + PI(), 2*PI()) - PI()),0))</f>
        <v>SE</v>
      </c>
      <c r="L5906">
        <v>0.56661045469041105</v>
      </c>
      <c r="M5906">
        <v>7.7880187564426002</v>
      </c>
      <c r="N5906">
        <v>1.2355015012952999</v>
      </c>
    </row>
    <row r="5907" spans="1:14" x14ac:dyDescent="0.3">
      <c r="A5907">
        <v>1725325</v>
      </c>
      <c r="B5907">
        <v>2024</v>
      </c>
      <c r="C5907">
        <v>9</v>
      </c>
      <c r="D5907">
        <v>3</v>
      </c>
      <c r="E5907">
        <v>400</v>
      </c>
      <c r="F5907">
        <v>-2.5497943115234301</v>
      </c>
      <c r="G5907">
        <v>1.2053497314453101</v>
      </c>
      <c r="H5907">
        <v>2.82034022879732</v>
      </c>
      <c r="I5907">
        <v>2.0123862594745399</v>
      </c>
      <c r="J5907">
        <f t="shared" si="93"/>
        <v>2.0123862594745399</v>
      </c>
      <c r="K5907" t="str" cm="1">
        <f t="array" ref="K5907">INDEX($P$6:$P$13,MATCH(MIN(ABS(MOD(J5907 - $Q$6:$Q$13 + PI(), 2*PI()) - PI())),ABS(MOD(J5907 - $Q$6:$Q$13 + PI(), 2*PI()) - PI()),0))</f>
        <v>SE</v>
      </c>
      <c r="L5907">
        <v>0.58034982111684497</v>
      </c>
      <c r="M5907">
        <v>7.8046837912665401</v>
      </c>
      <c r="N5907">
        <v>1.2316406038072301</v>
      </c>
    </row>
    <row r="5908" spans="1:14" x14ac:dyDescent="0.3">
      <c r="A5908">
        <v>1725328</v>
      </c>
      <c r="B5908">
        <v>2024</v>
      </c>
      <c r="C5908">
        <v>9</v>
      </c>
      <c r="D5908">
        <v>3</v>
      </c>
      <c r="E5908">
        <v>500</v>
      </c>
      <c r="F5908">
        <v>-2.40882019042968</v>
      </c>
      <c r="G5908">
        <v>1.0828680419921799</v>
      </c>
      <c r="H5908">
        <v>2.6410259192574501</v>
      </c>
      <c r="I5908">
        <v>1.9932700728447399</v>
      </c>
      <c r="J5908">
        <f t="shared" si="93"/>
        <v>1.9932700728447399</v>
      </c>
      <c r="K5908" t="str" cm="1">
        <f t="array" ref="K5908">INDEX($P$6:$P$13,MATCH(MIN(ABS(MOD(J5908 - $Q$6:$Q$13 + PI(), 2*PI()) - PI())),ABS(MOD(J5908 - $Q$6:$Q$13 + PI(), 2*PI()) - PI()),0))</f>
        <v>SE</v>
      </c>
      <c r="L5908">
        <v>0.59221168856545203</v>
      </c>
      <c r="M5908">
        <v>7.8240333133273596</v>
      </c>
      <c r="N5908">
        <v>1.22760974036322</v>
      </c>
    </row>
    <row r="5909" spans="1:14" x14ac:dyDescent="0.3">
      <c r="A5909">
        <v>1725332</v>
      </c>
      <c r="B5909">
        <v>2024</v>
      </c>
      <c r="C5909">
        <v>9</v>
      </c>
      <c r="D5909">
        <v>3</v>
      </c>
      <c r="E5909">
        <v>600</v>
      </c>
      <c r="F5909">
        <v>-2.1902209472656202</v>
      </c>
      <c r="G5909">
        <v>0.90919677734375004</v>
      </c>
      <c r="H5909">
        <v>2.3714355521020098</v>
      </c>
      <c r="I5909">
        <v>1.9642658380567199</v>
      </c>
      <c r="J5909">
        <f t="shared" si="93"/>
        <v>1.9642658380567199</v>
      </c>
      <c r="K5909" t="str" cm="1">
        <f t="array" ref="K5909">INDEX($P$6:$P$13,MATCH(MIN(ABS(MOD(J5909 - $Q$6:$Q$13 + PI(), 2*PI()) - PI())),ABS(MOD(J5909 - $Q$6:$Q$13 + PI(), 2*PI()) - PI()),0))</f>
        <v>SE</v>
      </c>
      <c r="L5909">
        <v>0.602415915779557</v>
      </c>
      <c r="M5909">
        <v>7.8462070888943103</v>
      </c>
      <c r="N5909">
        <v>1.22318628099229</v>
      </c>
    </row>
    <row r="5910" spans="1:14" x14ac:dyDescent="0.3">
      <c r="A5910">
        <v>1725336</v>
      </c>
      <c r="B5910">
        <v>2024</v>
      </c>
      <c r="C5910">
        <v>9</v>
      </c>
      <c r="D5910">
        <v>3</v>
      </c>
      <c r="E5910">
        <v>700</v>
      </c>
      <c r="F5910">
        <v>-2.10899353027343</v>
      </c>
      <c r="G5910">
        <v>0.50755310058593694</v>
      </c>
      <c r="H5910">
        <v>2.1692081183348</v>
      </c>
      <c r="I5910">
        <v>1.80696648647217</v>
      </c>
      <c r="J5910">
        <f t="shared" si="93"/>
        <v>1.80696648647217</v>
      </c>
      <c r="K5910" t="str" cm="1">
        <f t="array" ref="K5910">INDEX($P$6:$P$13,MATCH(MIN(ABS(MOD(J5910 - $Q$6:$Q$13 + PI(), 2*PI()) - PI())),ABS(MOD(J5910 - $Q$6:$Q$13 + PI(), 2*PI()) - PI()),0))</f>
        <v>E</v>
      </c>
      <c r="L5910">
        <v>0.61140964750618498</v>
      </c>
      <c r="M5910">
        <v>7.8681234783596397</v>
      </c>
      <c r="N5910">
        <v>1.2185237672593801</v>
      </c>
    </row>
    <row r="5911" spans="1:14" x14ac:dyDescent="0.3">
      <c r="A5911">
        <v>1725339</v>
      </c>
      <c r="B5911">
        <v>2024</v>
      </c>
      <c r="C5911">
        <v>9</v>
      </c>
      <c r="D5911">
        <v>3</v>
      </c>
      <c r="E5911">
        <v>800</v>
      </c>
      <c r="F5911">
        <v>-2.4088256835937498</v>
      </c>
      <c r="G5911">
        <v>0.108934326171875</v>
      </c>
      <c r="H5911">
        <v>2.4112875940790199</v>
      </c>
      <c r="I5911">
        <v>1.6159885366980999</v>
      </c>
      <c r="J5911">
        <f t="shared" si="93"/>
        <v>1.6159885366980999</v>
      </c>
      <c r="K5911" t="str" cm="1">
        <f t="array" ref="K5911">INDEX($P$6:$P$13,MATCH(MIN(ABS(MOD(J5911 - $Q$6:$Q$13 + PI(), 2*PI()) - PI())),ABS(MOD(J5911 - $Q$6:$Q$13 + PI(), 2*PI()) - PI()),0))</f>
        <v>E</v>
      </c>
      <c r="L5911">
        <v>0.62053174359735397</v>
      </c>
      <c r="M5911">
        <v>7.8832530975341797</v>
      </c>
      <c r="N5911">
        <v>1.21423085530598</v>
      </c>
    </row>
    <row r="5912" spans="1:14" x14ac:dyDescent="0.3">
      <c r="A5912">
        <v>1725343</v>
      </c>
      <c r="B5912">
        <v>2024</v>
      </c>
      <c r="C5912">
        <v>9</v>
      </c>
      <c r="D5912">
        <v>3</v>
      </c>
      <c r="E5912">
        <v>900</v>
      </c>
      <c r="F5912">
        <v>-3.04586364746093</v>
      </c>
      <c r="G5912">
        <v>-9.9095458984374996E-2</v>
      </c>
      <c r="H5912">
        <v>3.0474752285974902</v>
      </c>
      <c r="I5912">
        <v>1.53827336161942</v>
      </c>
      <c r="J5912">
        <f t="shared" si="93"/>
        <v>1.53827336161942</v>
      </c>
      <c r="K5912" t="str" cm="1">
        <f t="array" ref="K5912">INDEX($P$6:$P$13,MATCH(MIN(ABS(MOD(J5912 - $Q$6:$Q$13 + PI(), 2*PI()) - PI())),ABS(MOD(J5912 - $Q$6:$Q$13 + PI(), 2*PI()) - PI()),0))</f>
        <v>E</v>
      </c>
      <c r="L5912">
        <v>0.63097944291645003</v>
      </c>
      <c r="M5912">
        <v>7.8847366968790604</v>
      </c>
      <c r="N5912">
        <v>1.2107844882541201</v>
      </c>
    </row>
    <row r="5913" spans="1:14" x14ac:dyDescent="0.3">
      <c r="A5913">
        <v>1725346</v>
      </c>
      <c r="B5913">
        <v>2024</v>
      </c>
      <c r="C5913">
        <v>9</v>
      </c>
      <c r="D5913">
        <v>3</v>
      </c>
      <c r="E5913">
        <v>1000</v>
      </c>
      <c r="F5913">
        <v>-2.9740734863281202</v>
      </c>
      <c r="G5913">
        <v>0.53595581054687502</v>
      </c>
      <c r="H5913">
        <v>3.0219797704383899</v>
      </c>
      <c r="I5913">
        <v>1.7490920247613699</v>
      </c>
      <c r="J5913">
        <f t="shared" si="93"/>
        <v>1.7490920247613699</v>
      </c>
      <c r="K5913" t="str" cm="1">
        <f t="array" ref="K5913">INDEX($P$6:$P$13,MATCH(MIN(ABS(MOD(J5913 - $Q$6:$Q$13 + PI(), 2*PI()) - PI())),ABS(MOD(J5913 - $Q$6:$Q$13 + PI(), 2*PI()) - PI()),0))</f>
        <v>E</v>
      </c>
      <c r="L5913">
        <v>0.644065269611379</v>
      </c>
      <c r="M5913">
        <v>7.8844602372911199</v>
      </c>
      <c r="N5913">
        <v>1.20649825202094</v>
      </c>
    </row>
    <row r="5914" spans="1:14" x14ac:dyDescent="0.3">
      <c r="A5914">
        <v>1725350</v>
      </c>
      <c r="B5914">
        <v>2024</v>
      </c>
      <c r="C5914">
        <v>9</v>
      </c>
      <c r="D5914">
        <v>3</v>
      </c>
      <c r="E5914">
        <v>1100</v>
      </c>
      <c r="F5914">
        <v>-3.4315570068359298</v>
      </c>
      <c r="G5914">
        <v>0.65075012207031202</v>
      </c>
      <c r="H5914">
        <v>3.49271516338497</v>
      </c>
      <c r="I5914">
        <v>1.7582078825169101</v>
      </c>
      <c r="J5914">
        <f t="shared" si="93"/>
        <v>1.7582078825169101</v>
      </c>
      <c r="K5914" t="str" cm="1">
        <f t="array" ref="K5914">INDEX($P$6:$P$13,MATCH(MIN(ABS(MOD(J5914 - $Q$6:$Q$13 + PI(), 2*PI()) - PI())),ABS(MOD(J5914 - $Q$6:$Q$13 + PI(), 2*PI()) - PI()),0))</f>
        <v>E</v>
      </c>
      <c r="L5914">
        <v>0.65745084988233504</v>
      </c>
      <c r="M5914">
        <v>7.8681461546156104</v>
      </c>
      <c r="N5914">
        <v>1.2032486597696901</v>
      </c>
    </row>
    <row r="5915" spans="1:14" x14ac:dyDescent="0.3">
      <c r="A5915">
        <v>1725354</v>
      </c>
      <c r="B5915">
        <v>2024</v>
      </c>
      <c r="C5915">
        <v>9</v>
      </c>
      <c r="D5915">
        <v>3</v>
      </c>
      <c r="E5915">
        <v>1200</v>
      </c>
      <c r="F5915">
        <v>-3.7830212402343699</v>
      </c>
      <c r="G5915">
        <v>0.97051574707031196</v>
      </c>
      <c r="H5915">
        <v>3.9055281997926801</v>
      </c>
      <c r="I5915">
        <v>1.8219255801854699</v>
      </c>
      <c r="J5915">
        <f t="shared" si="93"/>
        <v>1.8219255801854699</v>
      </c>
      <c r="K5915" t="str" cm="1">
        <f t="array" ref="K5915">INDEX($P$6:$P$13,MATCH(MIN(ABS(MOD(J5915 - $Q$6:$Q$13 + PI(), 2*PI()) - PI())),ABS(MOD(J5915 - $Q$6:$Q$13 + PI(), 2*PI()) - PI()),0))</f>
        <v>E</v>
      </c>
      <c r="L5915">
        <v>0.67428779815399797</v>
      </c>
      <c r="M5915">
        <v>7.8365782631768104</v>
      </c>
      <c r="N5915">
        <v>1.2008624606662299</v>
      </c>
    </row>
    <row r="5916" spans="1:14" x14ac:dyDescent="0.3">
      <c r="A5916">
        <v>1725357</v>
      </c>
      <c r="B5916">
        <v>2024</v>
      </c>
      <c r="C5916">
        <v>9</v>
      </c>
      <c r="D5916">
        <v>3</v>
      </c>
      <c r="E5916">
        <v>1300</v>
      </c>
      <c r="F5916">
        <v>-3.7792468261718701</v>
      </c>
      <c r="G5916">
        <v>1.2745117187499999</v>
      </c>
      <c r="H5916">
        <v>3.9883689265614901</v>
      </c>
      <c r="I5916">
        <v>1.8960583989878099</v>
      </c>
      <c r="J5916">
        <f t="shared" si="93"/>
        <v>1.8960583989878099</v>
      </c>
      <c r="K5916" t="str" cm="1">
        <f t="array" ref="K5916">INDEX($P$6:$P$13,MATCH(MIN(ABS(MOD(J5916 - $Q$6:$Q$13 + PI(), 2*PI()) - PI())),ABS(MOD(J5916 - $Q$6:$Q$13 + PI(), 2*PI()) - PI()),0))</f>
        <v>E</v>
      </c>
      <c r="L5916">
        <v>0.68983272861814804</v>
      </c>
      <c r="M5916">
        <v>7.8144281175401398</v>
      </c>
      <c r="N5916">
        <v>1.1971033944023901</v>
      </c>
    </row>
    <row r="5917" spans="1:14" x14ac:dyDescent="0.3">
      <c r="A5917">
        <v>1725361</v>
      </c>
      <c r="B5917">
        <v>2024</v>
      </c>
      <c r="C5917">
        <v>9</v>
      </c>
      <c r="D5917">
        <v>3</v>
      </c>
      <c r="E5917">
        <v>1400</v>
      </c>
      <c r="F5917">
        <v>-3.5758398437499999</v>
      </c>
      <c r="G5917">
        <v>1.4351879882812499</v>
      </c>
      <c r="H5917">
        <v>3.8531020165389802</v>
      </c>
      <c r="I5917">
        <v>1.9524718961737599</v>
      </c>
      <c r="J5917">
        <f t="shared" si="93"/>
        <v>1.9524718961737599</v>
      </c>
      <c r="K5917" t="str" cm="1">
        <f t="array" ref="K5917">INDEX($P$6:$P$13,MATCH(MIN(ABS(MOD(J5917 - $Q$6:$Q$13 + PI(), 2*PI()) - PI())),ABS(MOD(J5917 - $Q$6:$Q$13 + PI(), 2*PI()) - PI()),0))</f>
        <v>E</v>
      </c>
      <c r="L5917">
        <v>0.70386951095698602</v>
      </c>
      <c r="M5917">
        <v>7.7973743014865402</v>
      </c>
      <c r="N5917">
        <v>1.1919092602199901</v>
      </c>
    </row>
    <row r="5918" spans="1:14" x14ac:dyDescent="0.3">
      <c r="A5918">
        <v>1725364</v>
      </c>
      <c r="B5918">
        <v>2024</v>
      </c>
      <c r="C5918">
        <v>9</v>
      </c>
      <c r="D5918">
        <v>3</v>
      </c>
      <c r="E5918">
        <v>1500</v>
      </c>
      <c r="F5918">
        <v>-3.5028961181640601</v>
      </c>
      <c r="G5918">
        <v>1.60458923339843</v>
      </c>
      <c r="H5918">
        <v>3.85291938957812</v>
      </c>
      <c r="I5918">
        <v>2.0003451208307501</v>
      </c>
      <c r="J5918">
        <f t="shared" si="93"/>
        <v>2.0003451208307501</v>
      </c>
      <c r="K5918" t="str" cm="1">
        <f t="array" ref="K5918">INDEX($P$6:$P$13,MATCH(MIN(ABS(MOD(J5918 - $Q$6:$Q$13 + PI(), 2*PI()) - PI())),ABS(MOD(J5918 - $Q$6:$Q$13 + PI(), 2*PI()) - PI()),0))</f>
        <v>SE</v>
      </c>
      <c r="L5918">
        <v>0.71658521744175097</v>
      </c>
      <c r="M5918">
        <v>7.7862230936686201</v>
      </c>
      <c r="N5918">
        <v>1.1851606369018499</v>
      </c>
    </row>
    <row r="5919" spans="1:14" x14ac:dyDescent="0.3">
      <c r="A5919">
        <v>1725368</v>
      </c>
      <c r="B5919">
        <v>2024</v>
      </c>
      <c r="C5919">
        <v>9</v>
      </c>
      <c r="D5919">
        <v>3</v>
      </c>
      <c r="E5919">
        <v>1600</v>
      </c>
      <c r="F5919">
        <v>-3.5558966064453101</v>
      </c>
      <c r="G5919">
        <v>1.5604010009765601</v>
      </c>
      <c r="H5919">
        <v>3.8832012514905698</v>
      </c>
      <c r="I5919">
        <v>1.9843147438344499</v>
      </c>
      <c r="J5919">
        <f t="shared" si="93"/>
        <v>1.9843147438344499</v>
      </c>
      <c r="K5919" t="str" cm="1">
        <f t="array" ref="K5919">INDEX($P$6:$P$13,MATCH(MIN(ABS(MOD(J5919 - $Q$6:$Q$13 + PI(), 2*PI()) - PI())),ABS(MOD(J5919 - $Q$6:$Q$13 + PI(), 2*PI()) - PI()),0))</f>
        <v>SE</v>
      </c>
      <c r="L5919">
        <v>0.73031535157640604</v>
      </c>
      <c r="M5919">
        <v>7.7724228964911504</v>
      </c>
      <c r="N5919">
        <v>1.1780771679348401</v>
      </c>
    </row>
    <row r="5920" spans="1:14" x14ac:dyDescent="0.3">
      <c r="A5920">
        <v>1725372</v>
      </c>
      <c r="B5920">
        <v>2024</v>
      </c>
      <c r="C5920">
        <v>9</v>
      </c>
      <c r="D5920">
        <v>3</v>
      </c>
      <c r="E5920">
        <v>1700</v>
      </c>
      <c r="F5920">
        <v>-3.8036437988281202</v>
      </c>
      <c r="G5920">
        <v>1.42364501953125</v>
      </c>
      <c r="H5920">
        <v>4.0613386081438403</v>
      </c>
      <c r="I5920">
        <v>1.9289395854295599</v>
      </c>
      <c r="J5920">
        <f t="shared" si="93"/>
        <v>1.9289395854295599</v>
      </c>
      <c r="K5920" t="str" cm="1">
        <f t="array" ref="K5920">INDEX($P$6:$P$13,MATCH(MIN(ABS(MOD(J5920 - $Q$6:$Q$13 + PI(), 2*PI()) - PI())),ABS(MOD(J5920 - $Q$6:$Q$13 + PI(), 2*PI()) - PI()),0))</f>
        <v>E</v>
      </c>
      <c r="L5920">
        <v>0.74550258991547902</v>
      </c>
      <c r="M5920">
        <v>7.7551178402370802</v>
      </c>
      <c r="N5920">
        <v>1.17071141137017</v>
      </c>
    </row>
    <row r="5921" spans="1:14" x14ac:dyDescent="0.3">
      <c r="A5921">
        <v>1725375</v>
      </c>
      <c r="B5921">
        <v>2024</v>
      </c>
      <c r="C5921">
        <v>9</v>
      </c>
      <c r="D5921">
        <v>3</v>
      </c>
      <c r="E5921">
        <v>1800</v>
      </c>
      <c r="F5921">
        <v>-4.0843951416015596</v>
      </c>
      <c r="G5921">
        <v>1.2185083007812501</v>
      </c>
      <c r="H5921">
        <v>4.2622818010792303</v>
      </c>
      <c r="I5921">
        <v>1.8607227130644399</v>
      </c>
      <c r="J5921">
        <f t="shared" si="93"/>
        <v>1.8607227130644399</v>
      </c>
      <c r="K5921" t="str" cm="1">
        <f t="array" ref="K5921">INDEX($P$6:$P$13,MATCH(MIN(ABS(MOD(J5921 - $Q$6:$Q$13 + PI(), 2*PI()) - PI())),ABS(MOD(J5921 - $Q$6:$Q$13 + PI(), 2*PI()) - PI()),0))</f>
        <v>E</v>
      </c>
      <c r="L5921">
        <v>0.76434350772606896</v>
      </c>
      <c r="M5921">
        <v>7.7261153327094103</v>
      </c>
      <c r="N5921">
        <v>1.1643051571316101</v>
      </c>
    </row>
    <row r="5922" spans="1:14" x14ac:dyDescent="0.3">
      <c r="A5922">
        <v>1725379</v>
      </c>
      <c r="B5922">
        <v>2024</v>
      </c>
      <c r="C5922">
        <v>9</v>
      </c>
      <c r="D5922">
        <v>3</v>
      </c>
      <c r="E5922">
        <v>1900</v>
      </c>
      <c r="F5922">
        <v>-4.4600048828125001</v>
      </c>
      <c r="G5922">
        <v>1.12435791015625</v>
      </c>
      <c r="H5922">
        <v>4.5995460933490202</v>
      </c>
      <c r="I5922">
        <v>1.81774851683231</v>
      </c>
      <c r="J5922">
        <f t="shared" si="93"/>
        <v>1.81774851683231</v>
      </c>
      <c r="K5922" t="str" cm="1">
        <f t="array" ref="K5922">INDEX($P$6:$P$13,MATCH(MIN(ABS(MOD(J5922 - $Q$6:$Q$13 + PI(), 2*PI()) - PI())),ABS(MOD(J5922 - $Q$6:$Q$13 + PI(), 2*PI()) - PI()),0))</f>
        <v>E</v>
      </c>
      <c r="L5922">
        <v>0.78788446100046705</v>
      </c>
      <c r="M5922">
        <v>7.6815697352091403</v>
      </c>
      <c r="N5922">
        <v>1.1592053307427299</v>
      </c>
    </row>
    <row r="5923" spans="1:14" x14ac:dyDescent="0.3">
      <c r="A5923">
        <v>1725382</v>
      </c>
      <c r="B5923">
        <v>2024</v>
      </c>
      <c r="C5923">
        <v>9</v>
      </c>
      <c r="D5923">
        <v>3</v>
      </c>
      <c r="E5923">
        <v>2000</v>
      </c>
      <c r="F5923">
        <v>-4.8663568115234304</v>
      </c>
      <c r="G5923">
        <v>0.91717285156249995</v>
      </c>
      <c r="H5923">
        <v>4.95203338606514</v>
      </c>
      <c r="I5923">
        <v>1.75708326869667</v>
      </c>
      <c r="J5923">
        <f t="shared" si="93"/>
        <v>1.75708326869667</v>
      </c>
      <c r="K5923" t="str" cm="1">
        <f t="array" ref="K5923">INDEX($P$6:$P$13,MATCH(MIN(ABS(MOD(J5923 - $Q$6:$Q$13 + PI(), 2*PI()) - PI())),ABS(MOD(J5923 - $Q$6:$Q$13 + PI(), 2*PI()) - PI()),0))</f>
        <v>E</v>
      </c>
      <c r="L5923">
        <v>0.81695993647091003</v>
      </c>
      <c r="M5923">
        <v>7.6175203323364196</v>
      </c>
      <c r="N5923">
        <v>1.1563200420803399</v>
      </c>
    </row>
    <row r="5924" spans="1:14" x14ac:dyDescent="0.3">
      <c r="A5924">
        <v>1725386</v>
      </c>
      <c r="B5924">
        <v>2024</v>
      </c>
      <c r="C5924">
        <v>9</v>
      </c>
      <c r="D5924">
        <v>3</v>
      </c>
      <c r="E5924">
        <v>2100</v>
      </c>
      <c r="F5924">
        <v>-5.2067810058593702</v>
      </c>
      <c r="G5924">
        <v>0.838709716796875</v>
      </c>
      <c r="H5924">
        <v>5.2738982197258402</v>
      </c>
      <c r="I5924">
        <v>1.7305047214604199</v>
      </c>
      <c r="J5924">
        <f t="shared" si="93"/>
        <v>1.7305047214604199</v>
      </c>
      <c r="K5924" t="str" cm="1">
        <f t="array" ref="K5924">INDEX($P$6:$P$13,MATCH(MIN(ABS(MOD(J5924 - $Q$6:$Q$13 + PI(), 2*PI()) - PI())),ABS(MOD(J5924 - $Q$6:$Q$13 + PI(), 2*PI()) - PI()),0))</f>
        <v>E</v>
      </c>
      <c r="L5924">
        <v>0.85489610397619198</v>
      </c>
      <c r="M5924">
        <v>7.5211054484049402</v>
      </c>
      <c r="N5924">
        <v>1.1573357052273201</v>
      </c>
    </row>
    <row r="5925" spans="1:14" x14ac:dyDescent="0.3">
      <c r="A5925">
        <v>1725390</v>
      </c>
      <c r="B5925">
        <v>2024</v>
      </c>
      <c r="C5925">
        <v>9</v>
      </c>
      <c r="D5925">
        <v>3</v>
      </c>
      <c r="E5925">
        <v>2200</v>
      </c>
      <c r="F5925">
        <v>-4.84157592773437</v>
      </c>
      <c r="G5925">
        <v>0.72573303222656205</v>
      </c>
      <c r="H5925">
        <v>4.89566603212287</v>
      </c>
      <c r="I5925">
        <v>1.7195845950889099</v>
      </c>
      <c r="J5925">
        <f t="shared" si="93"/>
        <v>1.7195845950889099</v>
      </c>
      <c r="K5925" t="str" cm="1">
        <f t="array" ref="K5925">INDEX($P$6:$P$13,MATCH(MIN(ABS(MOD(J5925 - $Q$6:$Q$13 + PI(), 2*PI()) - PI())),ABS(MOD(J5925 - $Q$6:$Q$13 + PI(), 2*PI()) - PI()),0))</f>
        <v>E</v>
      </c>
      <c r="L5925">
        <v>0.88617777168433498</v>
      </c>
      <c r="M5925">
        <v>7.4644055896335102</v>
      </c>
      <c r="N5925">
        <v>1.15359115600585</v>
      </c>
    </row>
    <row r="5926" spans="1:14" x14ac:dyDescent="0.3">
      <c r="A5926">
        <v>1725393</v>
      </c>
      <c r="B5926">
        <v>2024</v>
      </c>
      <c r="C5926">
        <v>9</v>
      </c>
      <c r="D5926">
        <v>3</v>
      </c>
      <c r="E5926">
        <v>2300</v>
      </c>
      <c r="F5926">
        <v>-4.9711425781249998</v>
      </c>
      <c r="G5926">
        <v>0.74910034179687501</v>
      </c>
      <c r="H5926">
        <v>5.0272666384554796</v>
      </c>
      <c r="I5926">
        <v>1.7203607997140899</v>
      </c>
      <c r="J5926">
        <f t="shared" si="93"/>
        <v>1.7203607997140899</v>
      </c>
      <c r="K5926" t="str" cm="1">
        <f t="array" ref="K5926">INDEX($P$6:$P$13,MATCH(MIN(ABS(MOD(J5926 - $Q$6:$Q$13 + PI(), 2*PI()) - PI())),ABS(MOD(J5926 - $Q$6:$Q$13 + PI(), 2*PI()) - PI()),0))</f>
        <v>E</v>
      </c>
      <c r="L5926">
        <v>0.91874506561337499</v>
      </c>
      <c r="M5926">
        <v>7.39405833350287</v>
      </c>
      <c r="N5926">
        <v>1.1521998511420299</v>
      </c>
    </row>
    <row r="5927" spans="1:14" x14ac:dyDescent="0.3">
      <c r="A5927">
        <v>1725397</v>
      </c>
      <c r="B5927">
        <v>2024</v>
      </c>
      <c r="C5927">
        <v>9</v>
      </c>
      <c r="D5927">
        <v>3</v>
      </c>
      <c r="E5927">
        <v>0</v>
      </c>
      <c r="F5927">
        <v>-3.2752246093749999</v>
      </c>
      <c r="G5927">
        <v>1.0363531494140601</v>
      </c>
      <c r="H5927">
        <v>3.4352764215061402</v>
      </c>
      <c r="I5927">
        <v>1.8772502702412801</v>
      </c>
      <c r="J5927">
        <f t="shared" si="93"/>
        <v>1.8772502702412801</v>
      </c>
      <c r="K5927" t="str" cm="1">
        <f t="array" ref="K5927">INDEX($P$6:$P$13,MATCH(MIN(ABS(MOD(J5927 - $Q$6:$Q$13 + PI(), 2*PI()) - PI())),ABS(MOD(J5927 - $Q$6:$Q$13 + PI(), 2*PI()) - PI()),0))</f>
        <v>E</v>
      </c>
      <c r="L5927">
        <v>0.51430845649827195</v>
      </c>
      <c r="M5927">
        <v>7.7624764972262899</v>
      </c>
      <c r="N5927">
        <v>1.2486223644680401</v>
      </c>
    </row>
    <row r="5928" spans="1:14" x14ac:dyDescent="0.3">
      <c r="A5928">
        <v>1725400</v>
      </c>
      <c r="B5928">
        <v>2024</v>
      </c>
      <c r="C5928">
        <v>9</v>
      </c>
      <c r="D5928">
        <v>3</v>
      </c>
      <c r="E5928">
        <v>100</v>
      </c>
      <c r="F5928">
        <v>-3.05043701171875</v>
      </c>
      <c r="G5928">
        <v>1.3626184082031201</v>
      </c>
      <c r="H5928">
        <v>3.3409422157286102</v>
      </c>
      <c r="I5928">
        <v>1.99089935775038</v>
      </c>
      <c r="J5928">
        <f t="shared" si="93"/>
        <v>1.99089935775038</v>
      </c>
      <c r="K5928" t="str" cm="1">
        <f t="array" ref="K5928">INDEX($P$6:$P$13,MATCH(MIN(ABS(MOD(J5928 - $Q$6:$Q$13 + PI(), 2*PI()) - PI())),ABS(MOD(J5928 - $Q$6:$Q$13 + PI(), 2*PI()) - PI()),0))</f>
        <v>SE</v>
      </c>
      <c r="L5928">
        <v>0.53398631706743704</v>
      </c>
      <c r="M5928">
        <v>7.7636849085489903</v>
      </c>
      <c r="N5928">
        <v>1.24412271711561</v>
      </c>
    </row>
    <row r="5929" spans="1:14" x14ac:dyDescent="0.3">
      <c r="A5929">
        <v>1725404</v>
      </c>
      <c r="B5929">
        <v>2024</v>
      </c>
      <c r="C5929">
        <v>9</v>
      </c>
      <c r="D5929">
        <v>3</v>
      </c>
      <c r="E5929">
        <v>200</v>
      </c>
      <c r="F5929">
        <v>-2.7510748291015599</v>
      </c>
      <c r="G5929">
        <v>1.430419921875</v>
      </c>
      <c r="H5929">
        <v>3.1007279577887901</v>
      </c>
      <c r="I5929">
        <v>2.0502758495441298</v>
      </c>
      <c r="J5929">
        <f t="shared" si="93"/>
        <v>2.0502758495441298</v>
      </c>
      <c r="K5929" t="str" cm="1">
        <f t="array" ref="K5929">INDEX($P$6:$P$13,MATCH(MIN(ABS(MOD(J5929 - $Q$6:$Q$13 + PI(), 2*PI()) - PI())),ABS(MOD(J5929 - $Q$6:$Q$13 + PI(), 2*PI()) - PI()),0))</f>
        <v>SE</v>
      </c>
      <c r="L5929">
        <v>0.55147559185277595</v>
      </c>
      <c r="M5929">
        <v>7.7723494635687898</v>
      </c>
      <c r="N5929">
        <v>1.23982567257351</v>
      </c>
    </row>
    <row r="5930" spans="1:14" x14ac:dyDescent="0.3">
      <c r="A5930">
        <v>1725408</v>
      </c>
      <c r="B5930">
        <v>2024</v>
      </c>
      <c r="C5930">
        <v>9</v>
      </c>
      <c r="D5930">
        <v>4</v>
      </c>
      <c r="E5930">
        <v>300</v>
      </c>
      <c r="F5930">
        <v>-5.3826849365234297</v>
      </c>
      <c r="G5930">
        <v>0.54155578613281197</v>
      </c>
      <c r="H5930">
        <v>5.40985949867187</v>
      </c>
      <c r="I5930">
        <v>1.6710696120816499</v>
      </c>
      <c r="J5930">
        <f t="shared" si="93"/>
        <v>1.6710696120816499</v>
      </c>
      <c r="K5930" t="str" cm="1">
        <f t="array" ref="K5930">INDEX($P$6:$P$13,MATCH(MIN(ABS(MOD(J5930 - $Q$6:$Q$13 + PI(), 2*PI()) - PI())),ABS(MOD(J5930 - $Q$6:$Q$13 + PI(), 2*PI()) - PI()),0))</f>
        <v>E</v>
      </c>
      <c r="L5930">
        <v>1.05526657421139</v>
      </c>
      <c r="M5930">
        <v>7.1117681927151102</v>
      </c>
      <c r="N5930">
        <v>1.16237767537434</v>
      </c>
    </row>
    <row r="5931" spans="1:14" x14ac:dyDescent="0.3">
      <c r="A5931">
        <v>1725411</v>
      </c>
      <c r="B5931">
        <v>2024</v>
      </c>
      <c r="C5931">
        <v>9</v>
      </c>
      <c r="D5931">
        <v>4</v>
      </c>
      <c r="E5931">
        <v>400</v>
      </c>
      <c r="F5931">
        <v>-5.2222692871093699</v>
      </c>
      <c r="G5931">
        <v>0.6492919921875</v>
      </c>
      <c r="H5931">
        <v>5.2624781803067497</v>
      </c>
      <c r="I5931">
        <v>1.6944929422022901</v>
      </c>
      <c r="J5931">
        <f t="shared" si="93"/>
        <v>1.6944929422022901</v>
      </c>
      <c r="K5931" t="str" cm="1">
        <f t="array" ref="K5931">INDEX($P$6:$P$13,MATCH(MIN(ABS(MOD(J5931 - $Q$6:$Q$13 + PI(), 2*PI()) - PI())),ABS(MOD(J5931 - $Q$6:$Q$13 + PI(), 2*PI()) - PI()),0))</f>
        <v>E</v>
      </c>
      <c r="L5931">
        <v>1.0862694089534</v>
      </c>
      <c r="M5931">
        <v>7.05123668246799</v>
      </c>
      <c r="N5931">
        <v>1.16257180107964</v>
      </c>
    </row>
    <row r="5932" spans="1:14" x14ac:dyDescent="0.3">
      <c r="A5932">
        <v>1725415</v>
      </c>
      <c r="B5932">
        <v>2024</v>
      </c>
      <c r="C5932">
        <v>9</v>
      </c>
      <c r="D5932">
        <v>4</v>
      </c>
      <c r="E5932">
        <v>500</v>
      </c>
      <c r="F5932">
        <v>-5.0559991455078102</v>
      </c>
      <c r="G5932">
        <v>0.56231323242187503</v>
      </c>
      <c r="H5932">
        <v>5.0871724494784401</v>
      </c>
      <c r="I5932">
        <v>1.68155817859229</v>
      </c>
      <c r="J5932">
        <f t="shared" si="93"/>
        <v>1.68155817859229</v>
      </c>
      <c r="K5932" t="str" cm="1">
        <f t="array" ref="K5932">INDEX($P$6:$P$13,MATCH(MIN(ABS(MOD(J5932 - $Q$6:$Q$13 + PI(), 2*PI()) - PI())),ABS(MOD(J5932 - $Q$6:$Q$13 + PI(), 2*PI()) - PI()),0))</f>
        <v>E</v>
      </c>
      <c r="L5932">
        <v>1.1130567260059301</v>
      </c>
      <c r="M5932">
        <v>7.0137908723619198</v>
      </c>
      <c r="N5932">
        <v>1.16070069207085</v>
      </c>
    </row>
    <row r="5933" spans="1:14" x14ac:dyDescent="0.3">
      <c r="A5933">
        <v>1725418</v>
      </c>
      <c r="B5933">
        <v>2024</v>
      </c>
      <c r="C5933">
        <v>9</v>
      </c>
      <c r="D5933">
        <v>4</v>
      </c>
      <c r="E5933">
        <v>600</v>
      </c>
      <c r="F5933">
        <v>-4.9549114990234298</v>
      </c>
      <c r="G5933">
        <v>0.39022888183593701</v>
      </c>
      <c r="H5933">
        <v>4.9702541729144603</v>
      </c>
      <c r="I5933">
        <v>1.6493900761512299</v>
      </c>
      <c r="J5933">
        <f t="shared" si="93"/>
        <v>1.6493900761512299</v>
      </c>
      <c r="K5933" t="str" cm="1">
        <f t="array" ref="K5933">INDEX($P$6:$P$13,MATCH(MIN(ABS(MOD(J5933 - $Q$6:$Q$13 + PI(), 2*PI()) - PI())),ABS(MOD(J5933 - $Q$6:$Q$13 + PI(), 2*PI()) - PI()),0))</f>
        <v>E</v>
      </c>
      <c r="L5933">
        <v>1.13758517941252</v>
      </c>
      <c r="M5933">
        <v>6.98363897535536</v>
      </c>
      <c r="N5933">
        <v>1.1587701373630099</v>
      </c>
    </row>
    <row r="5934" spans="1:14" x14ac:dyDescent="0.3">
      <c r="A5934">
        <v>1725422</v>
      </c>
      <c r="B5934">
        <v>2024</v>
      </c>
      <c r="C5934">
        <v>9</v>
      </c>
      <c r="D5934">
        <v>4</v>
      </c>
      <c r="E5934">
        <v>700</v>
      </c>
      <c r="F5934">
        <v>-4.8083068847656198</v>
      </c>
      <c r="G5934">
        <v>8.7957763671874994E-2</v>
      </c>
      <c r="H5934">
        <v>4.8091113177254101</v>
      </c>
      <c r="I5934">
        <v>1.5890871631883501</v>
      </c>
      <c r="J5934">
        <f t="shared" si="93"/>
        <v>1.5890871631883501</v>
      </c>
      <c r="K5934" t="str" cm="1">
        <f t="array" ref="K5934">INDEX($P$6:$P$13,MATCH(MIN(ABS(MOD(J5934 - $Q$6:$Q$13 + PI(), 2*PI()) - PI())),ABS(MOD(J5934 - $Q$6:$Q$13 + PI(), 2*PI()) - PI()),0))</f>
        <v>E</v>
      </c>
      <c r="L5934">
        <v>1.1596382245859</v>
      </c>
      <c r="M5934">
        <v>6.9620807435777401</v>
      </c>
      <c r="N5934">
        <v>1.15658452775743</v>
      </c>
    </row>
    <row r="5935" spans="1:14" x14ac:dyDescent="0.3">
      <c r="A5935">
        <v>1725426</v>
      </c>
      <c r="B5935">
        <v>2024</v>
      </c>
      <c r="C5935">
        <v>9</v>
      </c>
      <c r="D5935">
        <v>4</v>
      </c>
      <c r="E5935">
        <v>800</v>
      </c>
      <c r="F5935">
        <v>-4.6337481689453099</v>
      </c>
      <c r="G5935">
        <v>-0.28991394042968699</v>
      </c>
      <c r="H5935">
        <v>4.6428086527509898</v>
      </c>
      <c r="I5935">
        <v>1.50831202055443</v>
      </c>
      <c r="J5935">
        <f t="shared" si="93"/>
        <v>1.50831202055443</v>
      </c>
      <c r="K5935" t="str" cm="1">
        <f t="array" ref="K5935">INDEX($P$6:$P$13,MATCH(MIN(ABS(MOD(J5935 - $Q$6:$Q$13 + PI(), 2*PI()) - PI())),ABS(MOD(J5935 - $Q$6:$Q$13 + PI(), 2*PI()) - PI()),0))</f>
        <v>E</v>
      </c>
      <c r="L5935">
        <v>1.1792582353780501</v>
      </c>
      <c r="M5935">
        <v>6.9461767408582897</v>
      </c>
      <c r="N5935">
        <v>1.15457566579182</v>
      </c>
    </row>
    <row r="5936" spans="1:14" x14ac:dyDescent="0.3">
      <c r="A5936">
        <v>1725429</v>
      </c>
      <c r="B5936">
        <v>2024</v>
      </c>
      <c r="C5936">
        <v>9</v>
      </c>
      <c r="D5936">
        <v>4</v>
      </c>
      <c r="E5936">
        <v>900</v>
      </c>
      <c r="F5936">
        <v>-4.6135687255859299</v>
      </c>
      <c r="G5936">
        <v>-0.49951599121093698</v>
      </c>
      <c r="H5936">
        <v>4.6405315009360804</v>
      </c>
      <c r="I5936">
        <v>1.4629453861588499</v>
      </c>
      <c r="J5936">
        <f t="shared" si="93"/>
        <v>1.4629453861588499</v>
      </c>
      <c r="K5936" t="str" cm="1">
        <f t="array" ref="K5936">INDEX($P$6:$P$13,MATCH(MIN(ABS(MOD(J5936 - $Q$6:$Q$13 + PI(), 2*PI()) - PI())),ABS(MOD(J5936 - $Q$6:$Q$13 + PI(), 2*PI()) - PI()),0))</f>
        <v>E</v>
      </c>
      <c r="L5936">
        <v>1.19781993554368</v>
      </c>
      <c r="M5936">
        <v>6.92828898959689</v>
      </c>
      <c r="N5936">
        <v>1.15389993455674</v>
      </c>
    </row>
    <row r="5937" spans="1:14" x14ac:dyDescent="0.3">
      <c r="A5937">
        <v>1725433</v>
      </c>
      <c r="B5937">
        <v>2024</v>
      </c>
      <c r="C5937">
        <v>9</v>
      </c>
      <c r="D5937">
        <v>4</v>
      </c>
      <c r="E5937">
        <v>1000</v>
      </c>
      <c r="F5937">
        <v>-4.6597558593750001</v>
      </c>
      <c r="G5937">
        <v>-0.46586059570312499</v>
      </c>
      <c r="H5937">
        <v>4.6829852405926404</v>
      </c>
      <c r="I5937">
        <v>1.4711521073424501</v>
      </c>
      <c r="J5937">
        <f t="shared" si="93"/>
        <v>1.4711521073424501</v>
      </c>
      <c r="K5937" t="str" cm="1">
        <f t="array" ref="K5937">INDEX($P$6:$P$13,MATCH(MIN(ABS(MOD(J5937 - $Q$6:$Q$13 + PI(), 2*PI()) - PI())),ABS(MOD(J5937 - $Q$6:$Q$13 + PI(), 2*PI()) - PI()),0))</f>
        <v>E</v>
      </c>
      <c r="L5937">
        <v>1.2157925444761899</v>
      </c>
      <c r="M5937">
        <v>6.9224923451741498</v>
      </c>
      <c r="N5937">
        <v>1.15207237667507</v>
      </c>
    </row>
    <row r="5938" spans="1:14" x14ac:dyDescent="0.3">
      <c r="A5938">
        <v>1725436</v>
      </c>
      <c r="B5938">
        <v>2024</v>
      </c>
      <c r="C5938">
        <v>9</v>
      </c>
      <c r="D5938">
        <v>4</v>
      </c>
      <c r="E5938">
        <v>1100</v>
      </c>
      <c r="F5938">
        <v>-4.9091967773437499</v>
      </c>
      <c r="G5938">
        <v>-0.50909973144531195</v>
      </c>
      <c r="H5938">
        <v>4.9355238359509404</v>
      </c>
      <c r="I5938">
        <v>1.46746243619187</v>
      </c>
      <c r="J5938">
        <f t="shared" si="93"/>
        <v>1.46746243619187</v>
      </c>
      <c r="K5938" t="str" cm="1">
        <f t="array" ref="K5938">INDEX($P$6:$P$13,MATCH(MIN(ABS(MOD(J5938 - $Q$6:$Q$13 + PI(), 2*PI()) - PI())),ABS(MOD(J5938 - $Q$6:$Q$13 + PI(), 2*PI()) - PI()),0))</f>
        <v>E</v>
      </c>
      <c r="L5938">
        <v>1.23417986677178</v>
      </c>
      <c r="M5938">
        <v>6.8878024419148698</v>
      </c>
      <c r="N5938">
        <v>1.1557769775390601</v>
      </c>
    </row>
    <row r="5939" spans="1:14" x14ac:dyDescent="0.3">
      <c r="A5939">
        <v>1725440</v>
      </c>
      <c r="B5939">
        <v>2024</v>
      </c>
      <c r="C5939">
        <v>9</v>
      </c>
      <c r="D5939">
        <v>4</v>
      </c>
      <c r="E5939">
        <v>1200</v>
      </c>
      <c r="F5939">
        <v>-4.84643859863281</v>
      </c>
      <c r="G5939">
        <v>-0.62907714843749996</v>
      </c>
      <c r="H5939">
        <v>4.8870957785789502</v>
      </c>
      <c r="I5939">
        <v>1.44171609279351</v>
      </c>
      <c r="J5939">
        <f t="shared" si="93"/>
        <v>1.44171609279351</v>
      </c>
      <c r="K5939" t="str" cm="1">
        <f t="array" ref="K5939">INDEX($P$6:$P$13,MATCH(MIN(ABS(MOD(J5939 - $Q$6:$Q$13 + PI(), 2*PI()) - PI())),ABS(MOD(J5939 - $Q$6:$Q$13 + PI(), 2*PI()) - PI()),0))</f>
        <v>E</v>
      </c>
      <c r="L5939">
        <v>1.25167571068781</v>
      </c>
      <c r="M5939">
        <v>6.9270936118231798</v>
      </c>
      <c r="N5939">
        <v>1.1895522011650901</v>
      </c>
    </row>
    <row r="5940" spans="1:14" x14ac:dyDescent="0.3">
      <c r="A5940">
        <v>1725444</v>
      </c>
      <c r="B5940">
        <v>2024</v>
      </c>
      <c r="C5940">
        <v>9</v>
      </c>
      <c r="D5940">
        <v>4</v>
      </c>
      <c r="E5940">
        <v>1300</v>
      </c>
      <c r="F5940">
        <v>-4.7555975341796799</v>
      </c>
      <c r="G5940">
        <v>-0.75023254394531202</v>
      </c>
      <c r="H5940">
        <v>4.8144113635096204</v>
      </c>
      <c r="I5940">
        <v>1.4143280710371799</v>
      </c>
      <c r="J5940">
        <f t="shared" si="93"/>
        <v>1.4143280710371799</v>
      </c>
      <c r="K5940" t="str" cm="1">
        <f t="array" ref="K5940">INDEX($P$6:$P$13,MATCH(MIN(ABS(MOD(J5940 - $Q$6:$Q$13 + PI(), 2*PI()) - PI())),ABS(MOD(J5940 - $Q$6:$Q$13 + PI(), 2*PI()) - PI()),0))</f>
        <v>E</v>
      </c>
      <c r="L5940">
        <v>1.2664888636657601</v>
      </c>
      <c r="M5940">
        <v>6.9058556026882503</v>
      </c>
      <c r="N5940">
        <v>1.1951190100775799</v>
      </c>
    </row>
    <row r="5941" spans="1:14" x14ac:dyDescent="0.3">
      <c r="A5941">
        <v>1725447</v>
      </c>
      <c r="B5941">
        <v>2024</v>
      </c>
      <c r="C5941">
        <v>9</v>
      </c>
      <c r="D5941">
        <v>4</v>
      </c>
      <c r="E5941">
        <v>1400</v>
      </c>
      <c r="F5941">
        <v>-4.6953680419921797</v>
      </c>
      <c r="G5941">
        <v>-0.83039672851562496</v>
      </c>
      <c r="H5941">
        <v>4.7682323534503803</v>
      </c>
      <c r="I5941">
        <v>1.3957518844804699</v>
      </c>
      <c r="J5941">
        <f t="shared" si="93"/>
        <v>1.3957518844804699</v>
      </c>
      <c r="K5941" t="str" cm="1">
        <f t="array" ref="K5941">INDEX($P$6:$P$13,MATCH(MIN(ABS(MOD(J5941 - $Q$6:$Q$13 + PI(), 2*PI()) - PI())),ABS(MOD(J5941 - $Q$6:$Q$13 + PI(), 2*PI()) - PI()),0))</f>
        <v>E</v>
      </c>
      <c r="L5941">
        <v>1.2797692194829799</v>
      </c>
      <c r="M5941">
        <v>6.8894766701592296</v>
      </c>
      <c r="N5941">
        <v>1.20050483279758</v>
      </c>
    </row>
    <row r="5942" spans="1:14" x14ac:dyDescent="0.3">
      <c r="A5942">
        <v>1725451</v>
      </c>
      <c r="B5942">
        <v>2024</v>
      </c>
      <c r="C5942">
        <v>9</v>
      </c>
      <c r="D5942">
        <v>4</v>
      </c>
      <c r="E5942">
        <v>1500</v>
      </c>
      <c r="F5942">
        <v>-4.6055963134765596</v>
      </c>
      <c r="G5942">
        <v>-0.86151428222656201</v>
      </c>
      <c r="H5942">
        <v>4.6854801526833096</v>
      </c>
      <c r="I5942">
        <v>1.38587526390394</v>
      </c>
      <c r="J5942">
        <f t="shared" si="93"/>
        <v>1.38587526390394</v>
      </c>
      <c r="K5942" t="str" cm="1">
        <f t="array" ref="K5942">INDEX($P$6:$P$13,MATCH(MIN(ABS(MOD(J5942 - $Q$6:$Q$13 + PI(), 2*PI()) - PI())),ABS(MOD(J5942 - $Q$6:$Q$13 + PI(), 2*PI()) - PI()),0))</f>
        <v>E</v>
      </c>
      <c r="L5942">
        <v>1.2918816312088099</v>
      </c>
      <c r="M5942">
        <v>6.8776021533542204</v>
      </c>
      <c r="N5942">
        <v>1.2057115766737101</v>
      </c>
    </row>
    <row r="5943" spans="1:14" x14ac:dyDescent="0.3">
      <c r="A5943">
        <v>1725454</v>
      </c>
      <c r="B5943">
        <v>2024</v>
      </c>
      <c r="C5943">
        <v>9</v>
      </c>
      <c r="D5943">
        <v>4</v>
      </c>
      <c r="E5943">
        <v>1600</v>
      </c>
      <c r="F5943">
        <v>-4.5056787109374996</v>
      </c>
      <c r="G5943">
        <v>-0.98493957519531194</v>
      </c>
      <c r="H5943">
        <v>4.6120761716369403</v>
      </c>
      <c r="I5943">
        <v>1.3555821609987</v>
      </c>
      <c r="J5943">
        <f t="shared" si="93"/>
        <v>1.3555821609987</v>
      </c>
      <c r="K5943" t="str" cm="1">
        <f t="array" ref="K5943">INDEX($P$6:$P$13,MATCH(MIN(ABS(MOD(J5943 - $Q$6:$Q$13 + PI(), 2*PI()) - PI())),ABS(MOD(J5943 - $Q$6:$Q$13 + PI(), 2*PI()) - PI()),0))</f>
        <v>E</v>
      </c>
      <c r="L5943">
        <v>1.30295703759684</v>
      </c>
      <c r="M5943">
        <v>6.8717561297946501</v>
      </c>
      <c r="N5943">
        <v>1.21044625176323</v>
      </c>
    </row>
    <row r="5944" spans="1:14" x14ac:dyDescent="0.3">
      <c r="A5944">
        <v>1725458</v>
      </c>
      <c r="B5944">
        <v>2024</v>
      </c>
      <c r="C5944">
        <v>9</v>
      </c>
      <c r="D5944">
        <v>4</v>
      </c>
      <c r="E5944">
        <v>1700</v>
      </c>
      <c r="F5944">
        <v>-4.5400158691406203</v>
      </c>
      <c r="G5944">
        <v>-0.95311889648437498</v>
      </c>
      <c r="H5944">
        <v>4.6389847728661797</v>
      </c>
      <c r="I5944">
        <v>1.3638641380146601</v>
      </c>
      <c r="J5944">
        <f t="shared" si="93"/>
        <v>1.3638641380146601</v>
      </c>
      <c r="K5944" t="str" cm="1">
        <f t="array" ref="K5944">INDEX($P$6:$P$13,MATCH(MIN(ABS(MOD(J5944 - $Q$6:$Q$13 + PI(), 2*PI()) - PI())),ABS(MOD(J5944 - $Q$6:$Q$13 + PI(), 2*PI()) - PI()),0))</f>
        <v>E</v>
      </c>
      <c r="L5944">
        <v>1.3131051017026201</v>
      </c>
      <c r="M5944">
        <v>6.8683825598822699</v>
      </c>
      <c r="N5944">
        <v>1.21490224202473</v>
      </c>
    </row>
    <row r="5945" spans="1:14" x14ac:dyDescent="0.3">
      <c r="A5945">
        <v>1725462</v>
      </c>
      <c r="B5945">
        <v>2024</v>
      </c>
      <c r="C5945">
        <v>9</v>
      </c>
      <c r="D5945">
        <v>4</v>
      </c>
      <c r="E5945">
        <v>1800</v>
      </c>
      <c r="F5945">
        <v>-4.5979492187500002</v>
      </c>
      <c r="G5945">
        <v>-0.87463439941406196</v>
      </c>
      <c r="H5945">
        <v>4.6803976701603096</v>
      </c>
      <c r="I5945">
        <v>1.38281943067066</v>
      </c>
      <c r="J5945">
        <f t="shared" si="93"/>
        <v>1.38281943067066</v>
      </c>
      <c r="K5945" t="str" cm="1">
        <f t="array" ref="K5945">INDEX($P$6:$P$13,MATCH(MIN(ABS(MOD(J5945 - $Q$6:$Q$13 + PI(), 2*PI()) - PI())),ABS(MOD(J5945 - $Q$6:$Q$13 + PI(), 2*PI()) - PI()),0))</f>
        <v>E</v>
      </c>
      <c r="L5945">
        <v>1.3232958651578799</v>
      </c>
      <c r="M5945">
        <v>6.8598055309719497</v>
      </c>
      <c r="N5945">
        <v>1.2202002207438101</v>
      </c>
    </row>
    <row r="5946" spans="1:14" x14ac:dyDescent="0.3">
      <c r="A5946">
        <v>1725465</v>
      </c>
      <c r="B5946">
        <v>2024</v>
      </c>
      <c r="C5946">
        <v>9</v>
      </c>
      <c r="D5946">
        <v>4</v>
      </c>
      <c r="E5946">
        <v>1900</v>
      </c>
      <c r="F5946">
        <v>-4.6866375732421801</v>
      </c>
      <c r="G5946">
        <v>-0.76456542968749996</v>
      </c>
      <c r="H5946">
        <v>4.7485926377400096</v>
      </c>
      <c r="I5946">
        <v>1.4090835745143</v>
      </c>
      <c r="J5946">
        <f t="shared" si="93"/>
        <v>1.4090835745143</v>
      </c>
      <c r="K5946" t="str" cm="1">
        <f t="array" ref="K5946">INDEX($P$6:$P$13,MATCH(MIN(ABS(MOD(J5946 - $Q$6:$Q$13 + PI(), 2*PI()) - PI())),ABS(MOD(J5946 - $Q$6:$Q$13 + PI(), 2*PI()) - PI()),0))</f>
        <v>E</v>
      </c>
      <c r="L5946">
        <v>1.3333570214400901</v>
      </c>
      <c r="M5946">
        <v>6.8465209537082199</v>
      </c>
      <c r="N5946">
        <v>1.2259907192654</v>
      </c>
    </row>
    <row r="5947" spans="1:14" x14ac:dyDescent="0.3">
      <c r="A5947">
        <v>1725469</v>
      </c>
      <c r="B5947">
        <v>2024</v>
      </c>
      <c r="C5947">
        <v>9</v>
      </c>
      <c r="D5947">
        <v>4</v>
      </c>
      <c r="E5947">
        <v>2000</v>
      </c>
      <c r="F5947">
        <v>-4.70923767089843</v>
      </c>
      <c r="G5947">
        <v>-0.664319458007812</v>
      </c>
      <c r="H5947">
        <v>4.7558637263168801</v>
      </c>
      <c r="I5947">
        <v>1.43065375296208</v>
      </c>
      <c r="J5947">
        <f t="shared" si="93"/>
        <v>1.43065375296208</v>
      </c>
      <c r="K5947" t="str" cm="1">
        <f t="array" ref="K5947">INDEX($P$6:$P$13,MATCH(MIN(ABS(MOD(J5947 - $Q$6:$Q$13 + PI(), 2*PI()) - PI())),ABS(MOD(J5947 - $Q$6:$Q$13 + PI(), 2*PI()) - PI()),0))</f>
        <v>E</v>
      </c>
      <c r="L5947">
        <v>1.3431943242373401</v>
      </c>
      <c r="M5947">
        <v>6.8263183169894699</v>
      </c>
      <c r="N5947">
        <v>1.23232968648274</v>
      </c>
    </row>
    <row r="5948" spans="1:14" x14ac:dyDescent="0.3">
      <c r="A5948">
        <v>1725472</v>
      </c>
      <c r="B5948">
        <v>2024</v>
      </c>
      <c r="C5948">
        <v>9</v>
      </c>
      <c r="D5948">
        <v>4</v>
      </c>
      <c r="E5948">
        <v>2100</v>
      </c>
      <c r="F5948">
        <v>-4.8178509521484303</v>
      </c>
      <c r="G5948">
        <v>-0.56363220214843701</v>
      </c>
      <c r="H5948">
        <v>4.8507080984549296</v>
      </c>
      <c r="I5948">
        <v>1.4543373953730601</v>
      </c>
      <c r="J5948">
        <f t="shared" si="93"/>
        <v>1.4543373953730601</v>
      </c>
      <c r="K5948" t="str" cm="1">
        <f t="array" ref="K5948">INDEX($P$6:$P$13,MATCH(MIN(ABS(MOD(J5948 - $Q$6:$Q$13 + PI(), 2*PI()) - PI())),ABS(MOD(J5948 - $Q$6:$Q$13 + PI(), 2*PI()) - PI()),0))</f>
        <v>E</v>
      </c>
      <c r="L5948">
        <v>1.3527496574565101</v>
      </c>
      <c r="M5948">
        <v>6.8000565634833396</v>
      </c>
      <c r="N5948">
        <v>1.2390591303507399</v>
      </c>
    </row>
    <row r="5949" spans="1:14" x14ac:dyDescent="0.3">
      <c r="A5949">
        <v>1725476</v>
      </c>
      <c r="B5949">
        <v>2024</v>
      </c>
      <c r="C5949">
        <v>9</v>
      </c>
      <c r="D5949">
        <v>4</v>
      </c>
      <c r="E5949">
        <v>2200</v>
      </c>
      <c r="F5949">
        <v>-4.9185583496093699</v>
      </c>
      <c r="G5949">
        <v>-0.40776977539062498</v>
      </c>
      <c r="H5949">
        <v>4.9354323446111801</v>
      </c>
      <c r="I5949">
        <v>1.48808115654457</v>
      </c>
      <c r="J5949">
        <f t="shared" si="93"/>
        <v>1.48808115654457</v>
      </c>
      <c r="K5949" t="str" cm="1">
        <f t="array" ref="K5949">INDEX($P$6:$P$13,MATCH(MIN(ABS(MOD(J5949 - $Q$6:$Q$13 + PI(), 2*PI()) - PI())),ABS(MOD(J5949 - $Q$6:$Q$13 + PI(), 2*PI()) - PI()),0))</f>
        <v>E</v>
      </c>
      <c r="L5949">
        <v>1.3625279564402699</v>
      </c>
      <c r="M5949">
        <v>6.7852117750379701</v>
      </c>
      <c r="N5949">
        <v>1.2430478201972099</v>
      </c>
    </row>
    <row r="5950" spans="1:14" x14ac:dyDescent="0.3">
      <c r="A5950">
        <v>1725480</v>
      </c>
      <c r="B5950">
        <v>2024</v>
      </c>
      <c r="C5950">
        <v>9</v>
      </c>
      <c r="D5950">
        <v>4</v>
      </c>
      <c r="E5950">
        <v>2300</v>
      </c>
      <c r="F5950">
        <v>-5.4115594482421798</v>
      </c>
      <c r="G5950">
        <v>-4.9490966796875001E-2</v>
      </c>
      <c r="H5950">
        <v>5.4117857512704397</v>
      </c>
      <c r="I5950">
        <v>1.5616511649328499</v>
      </c>
      <c r="J5950">
        <f t="shared" si="93"/>
        <v>1.5616511649328499</v>
      </c>
      <c r="K5950" t="str" cm="1">
        <f t="array" ref="K5950">INDEX($P$6:$P$13,MATCH(MIN(ABS(MOD(J5950 - $Q$6:$Q$13 + PI(), 2*PI()) - PI())),ABS(MOD(J5950 - $Q$6:$Q$13 + PI(), 2*PI()) - PI()),0))</f>
        <v>E</v>
      </c>
      <c r="L5950">
        <v>1.3739897579117899</v>
      </c>
      <c r="M5950">
        <v>6.7403839959038603</v>
      </c>
      <c r="N5950">
        <v>1.2511102888319201</v>
      </c>
    </row>
    <row r="5951" spans="1:14" x14ac:dyDescent="0.3">
      <c r="A5951">
        <v>1725483</v>
      </c>
      <c r="B5951">
        <v>2024</v>
      </c>
      <c r="C5951">
        <v>9</v>
      </c>
      <c r="D5951">
        <v>4</v>
      </c>
      <c r="E5951">
        <v>0</v>
      </c>
      <c r="F5951">
        <v>-5.09456970214843</v>
      </c>
      <c r="G5951">
        <v>0.60884155273437501</v>
      </c>
      <c r="H5951">
        <v>5.1308214241371504</v>
      </c>
      <c r="I5951">
        <v>1.68974015403626</v>
      </c>
      <c r="J5951">
        <f t="shared" si="93"/>
        <v>1.68974015403626</v>
      </c>
      <c r="K5951" t="str" cm="1">
        <f t="array" ref="K5951">INDEX($P$6:$P$13,MATCH(MIN(ABS(MOD(J5951 - $Q$6:$Q$13 + PI(), 2*PI()) - PI())),ABS(MOD(J5951 - $Q$6:$Q$13 + PI(), 2*PI()) - PI()),0))</f>
        <v>E</v>
      </c>
      <c r="L5951">
        <v>0.95276958210954898</v>
      </c>
      <c r="M5951">
        <v>7.3197682698567696</v>
      </c>
      <c r="N5951">
        <v>1.15178871154785</v>
      </c>
    </row>
    <row r="5952" spans="1:14" x14ac:dyDescent="0.3">
      <c r="A5952">
        <v>1725487</v>
      </c>
      <c r="B5952">
        <v>2024</v>
      </c>
      <c r="C5952">
        <v>9</v>
      </c>
      <c r="D5952">
        <v>4</v>
      </c>
      <c r="E5952">
        <v>100</v>
      </c>
      <c r="F5952">
        <v>-5.2534765625000004</v>
      </c>
      <c r="G5952">
        <v>0.48870910644531201</v>
      </c>
      <c r="H5952">
        <v>5.2761588853501502</v>
      </c>
      <c r="I5952">
        <v>1.66355521584864</v>
      </c>
      <c r="J5952">
        <f t="shared" si="93"/>
        <v>1.66355521584864</v>
      </c>
      <c r="K5952" t="str" cm="1">
        <f t="array" ref="K5952">INDEX($P$6:$P$13,MATCH(MIN(ABS(MOD(J5952 - $Q$6:$Q$13 + PI(), 2*PI()) - PI())),ABS(MOD(J5952 - $Q$6:$Q$13 + PI(), 2*PI()) - PI()),0))</f>
        <v>E</v>
      </c>
      <c r="L5952">
        <v>0.98727154420781604</v>
      </c>
      <c r="M5952">
        <v>7.2691095140245201</v>
      </c>
      <c r="N5952">
        <v>1.1601033740573401</v>
      </c>
    </row>
    <row r="5953" spans="1:14" x14ac:dyDescent="0.3">
      <c r="A5953">
        <v>1725490</v>
      </c>
      <c r="B5953">
        <v>2024</v>
      </c>
      <c r="C5953">
        <v>9</v>
      </c>
      <c r="D5953">
        <v>4</v>
      </c>
      <c r="E5953">
        <v>200</v>
      </c>
      <c r="F5953">
        <v>-5.3821038818359304</v>
      </c>
      <c r="G5953">
        <v>0.49791076660156203</v>
      </c>
      <c r="H5953">
        <v>5.4050862459697298</v>
      </c>
      <c r="I5953">
        <v>1.6630460430740599</v>
      </c>
      <c r="J5953">
        <f t="shared" si="93"/>
        <v>1.6630460430740599</v>
      </c>
      <c r="K5953" t="str" cm="1">
        <f t="array" ref="K5953">INDEX($P$6:$P$13,MATCH(MIN(ABS(MOD(J5953 - $Q$6:$Q$13 + PI(), 2*PI()) - PI())),ABS(MOD(J5953 - $Q$6:$Q$13 + PI(), 2*PI()) - PI()),0))</f>
        <v>E</v>
      </c>
      <c r="L5953">
        <v>1.02198031556006</v>
      </c>
      <c r="M5953">
        <v>7.1854740778605102</v>
      </c>
      <c r="N5953">
        <v>1.1614214579264299</v>
      </c>
    </row>
    <row r="5954" spans="1:14" x14ac:dyDescent="0.3">
      <c r="A5954">
        <v>1725494</v>
      </c>
      <c r="B5954">
        <v>2024</v>
      </c>
      <c r="C5954">
        <v>9</v>
      </c>
      <c r="D5954">
        <v>5</v>
      </c>
      <c r="E5954">
        <v>300</v>
      </c>
      <c r="F5954">
        <v>-5.4479083251953098</v>
      </c>
      <c r="G5954">
        <v>1.52874450683593</v>
      </c>
      <c r="H5954">
        <v>5.6583358761135196</v>
      </c>
      <c r="I5954">
        <v>1.8443717759529801</v>
      </c>
      <c r="J5954">
        <f t="shared" si="93"/>
        <v>1.8443717759529801</v>
      </c>
      <c r="K5954" t="str" cm="1">
        <f t="array" ref="K5954">INDEX($P$6:$P$13,MATCH(MIN(ABS(MOD(J5954 - $Q$6:$Q$13 + PI(), 2*PI()) - PI())),ABS(MOD(J5954 - $Q$6:$Q$13 + PI(), 2*PI()) - PI()),0))</f>
        <v>E</v>
      </c>
      <c r="L5954">
        <v>1.4393258287016799</v>
      </c>
      <c r="M5954">
        <v>6.7336374918619697</v>
      </c>
      <c r="N5954">
        <v>1.3526850806342201</v>
      </c>
    </row>
    <row r="5955" spans="1:14" x14ac:dyDescent="0.3">
      <c r="A5955">
        <v>1725498</v>
      </c>
      <c r="B5955">
        <v>2024</v>
      </c>
      <c r="C5955">
        <v>9</v>
      </c>
      <c r="D5955">
        <v>5</v>
      </c>
      <c r="E5955">
        <v>400</v>
      </c>
      <c r="F5955">
        <v>-5.0821569824218704</v>
      </c>
      <c r="G5955">
        <v>1.50576354980468</v>
      </c>
      <c r="H5955">
        <v>5.3005323753279496</v>
      </c>
      <c r="I5955">
        <v>1.8588407865288401</v>
      </c>
      <c r="J5955">
        <f t="shared" ref="J5955:J6018" si="94">IF(I5955&lt;0,I5955+2*PI(),I5955)</f>
        <v>1.8588407865288401</v>
      </c>
      <c r="K5955" t="str" cm="1">
        <f t="array" ref="K5955">INDEX($P$6:$P$13,MATCH(MIN(ABS(MOD(J5955 - $Q$6:$Q$13 + PI(), 2*PI()) - PI())),ABS(MOD(J5955 - $Q$6:$Q$13 + PI(), 2*PI()) - PI()),0))</f>
        <v>E</v>
      </c>
      <c r="L5955">
        <v>1.45168828166318</v>
      </c>
      <c r="M5955">
        <v>6.7392752965291303</v>
      </c>
      <c r="N5955">
        <v>1.3519241544935401</v>
      </c>
    </row>
    <row r="5956" spans="1:14" x14ac:dyDescent="0.3">
      <c r="A5956">
        <v>1725501</v>
      </c>
      <c r="B5956">
        <v>2024</v>
      </c>
      <c r="C5956">
        <v>9</v>
      </c>
      <c r="D5956">
        <v>5</v>
      </c>
      <c r="E5956">
        <v>500</v>
      </c>
      <c r="F5956">
        <v>-4.8565850830078103</v>
      </c>
      <c r="G5956">
        <v>1.38461181640625</v>
      </c>
      <c r="H5956">
        <v>5.0501057959834599</v>
      </c>
      <c r="I5956">
        <v>1.8485278566671399</v>
      </c>
      <c r="J5956">
        <f t="shared" si="94"/>
        <v>1.8485278566671399</v>
      </c>
      <c r="K5956" t="str" cm="1">
        <f t="array" ref="K5956">INDEX($P$6:$P$13,MATCH(MIN(ABS(MOD(J5956 - $Q$6:$Q$13 + PI(), 2*PI()) - PI())),ABS(MOD(J5956 - $Q$6:$Q$13 + PI(), 2*PI()) - PI()),0))</f>
        <v>E</v>
      </c>
      <c r="L5956">
        <v>1.46075900833599</v>
      </c>
      <c r="M5956">
        <v>6.7642928229437898</v>
      </c>
      <c r="N5956">
        <v>1.3464441299438401</v>
      </c>
    </row>
    <row r="5957" spans="1:14" x14ac:dyDescent="0.3">
      <c r="A5957">
        <v>1725505</v>
      </c>
      <c r="B5957">
        <v>2024</v>
      </c>
      <c r="C5957">
        <v>9</v>
      </c>
      <c r="D5957">
        <v>5</v>
      </c>
      <c r="E5957">
        <v>600</v>
      </c>
      <c r="F5957">
        <v>-4.84511779785156</v>
      </c>
      <c r="G5957">
        <v>1.39955871582031</v>
      </c>
      <c r="H5957">
        <v>5.04320642786774</v>
      </c>
      <c r="I5957">
        <v>1.8520014817370301</v>
      </c>
      <c r="J5957">
        <f t="shared" si="94"/>
        <v>1.8520014817370301</v>
      </c>
      <c r="K5957" t="str" cm="1">
        <f t="array" ref="K5957">INDEX($P$6:$P$13,MATCH(MIN(ABS(MOD(J5957 - $Q$6:$Q$13 + PI(), 2*PI()) - PI())),ABS(MOD(J5957 - $Q$6:$Q$13 + PI(), 2*PI()) - PI()),0))</f>
        <v>E</v>
      </c>
      <c r="L5957">
        <v>1.467649345843</v>
      </c>
      <c r="M5957">
        <v>6.7956612904866498</v>
      </c>
      <c r="N5957">
        <v>1.33867624070909</v>
      </c>
    </row>
    <row r="5958" spans="1:14" x14ac:dyDescent="0.3">
      <c r="A5958">
        <v>1725508</v>
      </c>
      <c r="B5958">
        <v>2024</v>
      </c>
      <c r="C5958">
        <v>9</v>
      </c>
      <c r="D5958">
        <v>5</v>
      </c>
      <c r="E5958">
        <v>700</v>
      </c>
      <c r="F5958">
        <v>-4.8069915771484304</v>
      </c>
      <c r="G5958">
        <v>1.26437194824218</v>
      </c>
      <c r="H5958">
        <v>4.9704933805687501</v>
      </c>
      <c r="I5958">
        <v>1.8279982773335699</v>
      </c>
      <c r="J5958">
        <f t="shared" si="94"/>
        <v>1.8279982773335699</v>
      </c>
      <c r="K5958" t="str" cm="1">
        <f t="array" ref="K5958">INDEX($P$6:$P$13,MATCH(MIN(ABS(MOD(J5958 - $Q$6:$Q$13 + PI(), 2*PI()) - PI())),ABS(MOD(J5958 - $Q$6:$Q$13 + PI(), 2*PI()) - PI()),0))</f>
        <v>E</v>
      </c>
      <c r="L5958">
        <v>1.47403252870641</v>
      </c>
      <c r="M5958">
        <v>6.8222030003865504</v>
      </c>
      <c r="N5958">
        <v>1.3307127422756599</v>
      </c>
    </row>
    <row r="5959" spans="1:14" x14ac:dyDescent="0.3">
      <c r="A5959">
        <v>1725512</v>
      </c>
      <c r="B5959">
        <v>2024</v>
      </c>
      <c r="C5959">
        <v>9</v>
      </c>
      <c r="D5959">
        <v>5</v>
      </c>
      <c r="E5959">
        <v>800</v>
      </c>
      <c r="F5959">
        <v>-4.91941467285156</v>
      </c>
      <c r="G5959">
        <v>1.1811700439453101</v>
      </c>
      <c r="H5959">
        <v>5.0592295259437501</v>
      </c>
      <c r="I5959">
        <v>1.80643943027469</v>
      </c>
      <c r="J5959">
        <f t="shared" si="94"/>
        <v>1.80643943027469</v>
      </c>
      <c r="K5959" t="str" cm="1">
        <f t="array" ref="K5959">INDEX($P$6:$P$13,MATCH(MIN(ABS(MOD(J5959 - $Q$6:$Q$13 + PI(), 2*PI()) - PI())),ABS(MOD(J5959 - $Q$6:$Q$13 + PI(), 2*PI()) - PI()),0))</f>
        <v>E</v>
      </c>
      <c r="L5959">
        <v>1.4810867985738501</v>
      </c>
      <c r="M5959">
        <v>6.8301845126681799</v>
      </c>
      <c r="N5959">
        <v>1.3247770733303399</v>
      </c>
    </row>
    <row r="5960" spans="1:14" x14ac:dyDescent="0.3">
      <c r="A5960">
        <v>1725516</v>
      </c>
      <c r="B5960">
        <v>2024</v>
      </c>
      <c r="C5960">
        <v>9</v>
      </c>
      <c r="D5960">
        <v>5</v>
      </c>
      <c r="E5960">
        <v>900</v>
      </c>
      <c r="F5960">
        <v>-5.1035473632812502</v>
      </c>
      <c r="G5960">
        <v>1.19350036621093</v>
      </c>
      <c r="H5960">
        <v>5.24124401391507</v>
      </c>
      <c r="I5960">
        <v>1.80052484732687</v>
      </c>
      <c r="J5960">
        <f t="shared" si="94"/>
        <v>1.80052484732687</v>
      </c>
      <c r="K5960" t="str" cm="1">
        <f t="array" ref="K5960">INDEX($P$6:$P$13,MATCH(MIN(ABS(MOD(J5960 - $Q$6:$Q$13 + PI(), 2*PI()) - PI())),ABS(MOD(J5960 - $Q$6:$Q$13 + PI(), 2*PI()) - PI()),0))</f>
        <v>E</v>
      </c>
      <c r="L5960">
        <v>1.4906720479692599</v>
      </c>
      <c r="M5960">
        <v>6.8123138215806698</v>
      </c>
      <c r="N5960">
        <v>1.3221096462673601</v>
      </c>
    </row>
    <row r="5961" spans="1:14" x14ac:dyDescent="0.3">
      <c r="A5961">
        <v>1725519</v>
      </c>
      <c r="B5961">
        <v>2024</v>
      </c>
      <c r="C5961">
        <v>9</v>
      </c>
      <c r="D5961">
        <v>5</v>
      </c>
      <c r="E5961">
        <v>1000</v>
      </c>
      <c r="F5961">
        <v>-4.6401464843750002</v>
      </c>
      <c r="G5961">
        <v>0.96863647460937496</v>
      </c>
      <c r="H5961">
        <v>4.7401704627999699</v>
      </c>
      <c r="I5961">
        <v>1.7765922347762899</v>
      </c>
      <c r="J5961">
        <f t="shared" si="94"/>
        <v>1.7765922347762899</v>
      </c>
      <c r="K5961" t="str" cm="1">
        <f t="array" ref="K5961">INDEX($P$6:$P$13,MATCH(MIN(ABS(MOD(J5961 - $Q$6:$Q$13 + PI(), 2*PI()) - PI())),ABS(MOD(J5961 - $Q$6:$Q$13 + PI(), 2*PI()) - PI()),0))</f>
        <v>E</v>
      </c>
      <c r="L5961">
        <v>1.4986795223722</v>
      </c>
      <c r="M5961">
        <v>6.8199530707465197</v>
      </c>
      <c r="N5961">
        <v>1.3144407272338801</v>
      </c>
    </row>
    <row r="5962" spans="1:14" x14ac:dyDescent="0.3">
      <c r="A5962">
        <v>1725523</v>
      </c>
      <c r="B5962">
        <v>2024</v>
      </c>
      <c r="C5962">
        <v>9</v>
      </c>
      <c r="D5962">
        <v>5</v>
      </c>
      <c r="E5962">
        <v>1100</v>
      </c>
      <c r="F5962">
        <v>-4.88698486328125</v>
      </c>
      <c r="G5962">
        <v>1.15541870117187</v>
      </c>
      <c r="H5962">
        <v>5.0217141922811299</v>
      </c>
      <c r="I5962">
        <v>1.8029608592391</v>
      </c>
      <c r="J5962">
        <f t="shared" si="94"/>
        <v>1.8029608592391</v>
      </c>
      <c r="K5962" t="str" cm="1">
        <f t="array" ref="K5962">INDEX($P$6:$P$13,MATCH(MIN(ABS(MOD(J5962 - $Q$6:$Q$13 + PI(), 2*PI()) - PI())),ABS(MOD(J5962 - $Q$6:$Q$13 + PI(), 2*PI()) - PI()),0))</f>
        <v>E</v>
      </c>
      <c r="L5962">
        <v>1.5074891113047899</v>
      </c>
      <c r="M5962">
        <v>6.8097420798407597</v>
      </c>
      <c r="N5962">
        <v>1.30865436130099</v>
      </c>
    </row>
    <row r="5963" spans="1:14" x14ac:dyDescent="0.3">
      <c r="A5963">
        <v>1725526</v>
      </c>
      <c r="B5963">
        <v>2024</v>
      </c>
      <c r="C5963">
        <v>9</v>
      </c>
      <c r="D5963">
        <v>5</v>
      </c>
      <c r="E5963">
        <v>1200</v>
      </c>
      <c r="F5963">
        <v>-5.0489288330078104</v>
      </c>
      <c r="G5963">
        <v>1.4202978515625</v>
      </c>
      <c r="H5963">
        <v>5.2448954563394903</v>
      </c>
      <c r="I5963">
        <v>1.8450163838045199</v>
      </c>
      <c r="J5963">
        <f t="shared" si="94"/>
        <v>1.8450163838045199</v>
      </c>
      <c r="K5963" t="str" cm="1">
        <f t="array" ref="K5963">INDEX($P$6:$P$13,MATCH(MIN(ABS(MOD(J5963 - $Q$6:$Q$13 + PI(), 2*PI()) - PI())),ABS(MOD(J5963 - $Q$6:$Q$13 + PI(), 2*PI()) - PI()),0))</f>
        <v>E</v>
      </c>
      <c r="L5963">
        <v>1.5181452769558801</v>
      </c>
      <c r="M5963">
        <v>6.7845213148328902</v>
      </c>
      <c r="N5963">
        <v>1.3048339419894699</v>
      </c>
    </row>
    <row r="5964" spans="1:14" x14ac:dyDescent="0.3">
      <c r="A5964">
        <v>1725530</v>
      </c>
      <c r="B5964">
        <v>2024</v>
      </c>
      <c r="C5964">
        <v>9</v>
      </c>
      <c r="D5964">
        <v>5</v>
      </c>
      <c r="E5964">
        <v>1300</v>
      </c>
      <c r="F5964">
        <v>-4.92163391113281</v>
      </c>
      <c r="G5964">
        <v>1.5119799804687499</v>
      </c>
      <c r="H5964">
        <v>5.1486467946976804</v>
      </c>
      <c r="I5964">
        <v>1.86885550019869</v>
      </c>
      <c r="J5964">
        <f t="shared" si="94"/>
        <v>1.86885550019869</v>
      </c>
      <c r="K5964" t="str" cm="1">
        <f t="array" ref="K5964">INDEX($P$6:$P$13,MATCH(MIN(ABS(MOD(J5964 - $Q$6:$Q$13 + PI(), 2*PI()) - PI())),ABS(MOD(J5964 - $Q$6:$Q$13 + PI(), 2*PI()) - PI()),0))</f>
        <v>E</v>
      </c>
      <c r="L5964">
        <v>1.5283919372033501</v>
      </c>
      <c r="M5964">
        <v>6.7657774819268104</v>
      </c>
      <c r="N5964">
        <v>1.2995603349473701</v>
      </c>
    </row>
    <row r="5965" spans="1:14" x14ac:dyDescent="0.3">
      <c r="A5965">
        <v>1725534</v>
      </c>
      <c r="B5965">
        <v>2024</v>
      </c>
      <c r="C5965">
        <v>9</v>
      </c>
      <c r="D5965">
        <v>5</v>
      </c>
      <c r="E5965">
        <v>1400</v>
      </c>
      <c r="F5965">
        <v>-4.6424755859375004</v>
      </c>
      <c r="G5965">
        <v>1.56590881347656</v>
      </c>
      <c r="H5965">
        <v>4.8994540489884404</v>
      </c>
      <c r="I5965">
        <v>1.8961129706258899</v>
      </c>
      <c r="J5965">
        <f t="shared" si="94"/>
        <v>1.8961129706258899</v>
      </c>
      <c r="K5965" t="str" cm="1">
        <f t="array" ref="K5965">INDEX($P$6:$P$13,MATCH(MIN(ABS(MOD(J5965 - $Q$6:$Q$13 + PI(), 2*PI()) - PI())),ABS(MOD(J5965 - $Q$6:$Q$13 + PI(), 2*PI()) - PI()),0))</f>
        <v>E</v>
      </c>
      <c r="L5965">
        <v>1.5369670791879799</v>
      </c>
      <c r="M5965">
        <v>6.7614574432373002</v>
      </c>
      <c r="N5965">
        <v>1.2916202545166</v>
      </c>
    </row>
    <row r="5966" spans="1:14" x14ac:dyDescent="0.3">
      <c r="A5966">
        <v>1725537</v>
      </c>
      <c r="B5966">
        <v>2024</v>
      </c>
      <c r="C5966">
        <v>9</v>
      </c>
      <c r="D5966">
        <v>5</v>
      </c>
      <c r="E5966">
        <v>1500</v>
      </c>
      <c r="F5966">
        <v>-4.4095587158203102</v>
      </c>
      <c r="G5966">
        <v>1.55344177246093</v>
      </c>
      <c r="H5966">
        <v>4.6751887030037</v>
      </c>
      <c r="I5966">
        <v>1.9095094403841499</v>
      </c>
      <c r="J5966">
        <f t="shared" si="94"/>
        <v>1.9095094403841499</v>
      </c>
      <c r="K5966" t="str" cm="1">
        <f t="array" ref="K5966">INDEX($P$6:$P$13,MATCH(MIN(ABS(MOD(J5966 - $Q$6:$Q$13 + PI(), 2*PI()) - PI())),ABS(MOD(J5966 - $Q$6:$Q$13 + PI(), 2*PI()) - PI()),0))</f>
        <v>E</v>
      </c>
      <c r="L5966">
        <v>1.5440513835943801</v>
      </c>
      <c r="M5966">
        <v>6.7671577665540896</v>
      </c>
      <c r="N5966">
        <v>1.28205225202772</v>
      </c>
    </row>
    <row r="5967" spans="1:14" x14ac:dyDescent="0.3">
      <c r="A5967">
        <v>1725541</v>
      </c>
      <c r="B5967">
        <v>2024</v>
      </c>
      <c r="C5967">
        <v>9</v>
      </c>
      <c r="D5967">
        <v>5</v>
      </c>
      <c r="E5967">
        <v>1600</v>
      </c>
      <c r="F5967">
        <v>-4.2040136718749999</v>
      </c>
      <c r="G5967">
        <v>1.6818536376953099</v>
      </c>
      <c r="H5967">
        <v>4.5279534683939504</v>
      </c>
      <c r="I5967">
        <v>1.95135359203648</v>
      </c>
      <c r="J5967">
        <f t="shared" si="94"/>
        <v>1.95135359203648</v>
      </c>
      <c r="K5967" t="str" cm="1">
        <f t="array" ref="K5967">INDEX($P$6:$P$13,MATCH(MIN(ABS(MOD(J5967 - $Q$6:$Q$13 + PI(), 2*PI()) - PI())),ABS(MOD(J5967 - $Q$6:$Q$13 + PI(), 2*PI()) - PI()),0))</f>
        <v>E</v>
      </c>
      <c r="L5967">
        <v>1.55000547202482</v>
      </c>
      <c r="M5967">
        <v>6.7810699674818196</v>
      </c>
      <c r="N5967">
        <v>1.2714520560370499</v>
      </c>
    </row>
    <row r="5968" spans="1:14" x14ac:dyDescent="0.3">
      <c r="A5968">
        <v>1725544</v>
      </c>
      <c r="B5968">
        <v>2024</v>
      </c>
      <c r="C5968">
        <v>9</v>
      </c>
      <c r="D5968">
        <v>5</v>
      </c>
      <c r="E5968">
        <v>1700</v>
      </c>
      <c r="F5968">
        <v>-4.0384906005859298</v>
      </c>
      <c r="G5968">
        <v>1.6108221435546799</v>
      </c>
      <c r="H5968">
        <v>4.3478907885533502</v>
      </c>
      <c r="I5968">
        <v>1.95032592159353</v>
      </c>
      <c r="J5968">
        <f t="shared" si="94"/>
        <v>1.95032592159353</v>
      </c>
      <c r="K5968" t="str" cm="1">
        <f t="array" ref="K5968">INDEX($P$6:$P$13,MATCH(MIN(ABS(MOD(J5968 - $Q$6:$Q$13 + PI(), 2*PI()) - PI())),ABS(MOD(J5968 - $Q$6:$Q$13 + PI(), 2*PI()) - PI()),0))</f>
        <v>E</v>
      </c>
      <c r="L5968">
        <v>1.5547332931360101</v>
      </c>
      <c r="M5968">
        <v>6.799683464898</v>
      </c>
      <c r="N5968">
        <v>1.2604078186882799</v>
      </c>
    </row>
    <row r="5969" spans="1:14" x14ac:dyDescent="0.3">
      <c r="A5969">
        <v>1725548</v>
      </c>
      <c r="B5969">
        <v>2024</v>
      </c>
      <c r="C5969">
        <v>9</v>
      </c>
      <c r="D5969">
        <v>5</v>
      </c>
      <c r="E5969">
        <v>1800</v>
      </c>
      <c r="F5969">
        <v>-3.9688769531250001</v>
      </c>
      <c r="G5969">
        <v>1.3821710205078099</v>
      </c>
      <c r="H5969">
        <v>4.2026635600507403</v>
      </c>
      <c r="I5969">
        <v>1.9059134382949099</v>
      </c>
      <c r="J5969">
        <f t="shared" si="94"/>
        <v>1.9059134382949099</v>
      </c>
      <c r="K5969" t="str" cm="1">
        <f t="array" ref="K5969">INDEX($P$6:$P$13,MATCH(MIN(ABS(MOD(J5969 - $Q$6:$Q$13 + PI(), 2*PI()) - PI())),ABS(MOD(J5969 - $Q$6:$Q$13 + PI(), 2*PI()) - PI()),0))</f>
        <v>E</v>
      </c>
      <c r="L5969">
        <v>1.5583661111789799</v>
      </c>
      <c r="M5969">
        <v>6.81810336642795</v>
      </c>
      <c r="N5969">
        <v>1.24987581041124</v>
      </c>
    </row>
    <row r="5970" spans="1:14" x14ac:dyDescent="0.3">
      <c r="A5970">
        <v>1725552</v>
      </c>
      <c r="B5970">
        <v>2024</v>
      </c>
      <c r="C5970">
        <v>9</v>
      </c>
      <c r="D5970">
        <v>5</v>
      </c>
      <c r="E5970">
        <v>1900</v>
      </c>
      <c r="F5970">
        <v>-4.0261090087890601</v>
      </c>
      <c r="G5970">
        <v>1.1192187499999999</v>
      </c>
      <c r="H5970">
        <v>4.1787802479915097</v>
      </c>
      <c r="I5970">
        <v>1.8419403493316</v>
      </c>
      <c r="J5970">
        <f t="shared" si="94"/>
        <v>1.8419403493316</v>
      </c>
      <c r="K5970" t="str" cm="1">
        <f t="array" ref="K5970">INDEX($P$6:$P$13,MATCH(MIN(ABS(MOD(J5970 - $Q$6:$Q$13 + PI(), 2*PI()) - PI())),ABS(MOD(J5970 - $Q$6:$Q$13 + PI(), 2*PI()) - PI()),0))</f>
        <v>E</v>
      </c>
      <c r="L5970">
        <v>1.5614364400090599</v>
      </c>
      <c r="M5970">
        <v>6.83303504519992</v>
      </c>
      <c r="N5970">
        <v>1.2402855555216401</v>
      </c>
    </row>
    <row r="5971" spans="1:14" x14ac:dyDescent="0.3">
      <c r="A5971">
        <v>1725555</v>
      </c>
      <c r="B5971">
        <v>2024</v>
      </c>
      <c r="C5971">
        <v>9</v>
      </c>
      <c r="D5971">
        <v>5</v>
      </c>
      <c r="E5971">
        <v>2000</v>
      </c>
      <c r="F5971">
        <v>-4.2552246093750004</v>
      </c>
      <c r="G5971">
        <v>0.98945312500000004</v>
      </c>
      <c r="H5971">
        <v>4.3687474134816799</v>
      </c>
      <c r="I5971">
        <v>1.79926309237409</v>
      </c>
      <c r="J5971">
        <f t="shared" si="94"/>
        <v>1.79926309237409</v>
      </c>
      <c r="K5971" t="str" cm="1">
        <f t="array" ref="K5971">INDEX($P$6:$P$13,MATCH(MIN(ABS(MOD(J5971 - $Q$6:$Q$13 + PI(), 2*PI()) - PI())),ABS(MOD(J5971 - $Q$6:$Q$13 + PI(), 2*PI()) - PI()),0))</f>
        <v>E</v>
      </c>
      <c r="L5971">
        <v>1.56456529920175</v>
      </c>
      <c r="M5971">
        <v>6.8393806881374699</v>
      </c>
      <c r="N5971">
        <v>1.2324944337209001</v>
      </c>
    </row>
    <row r="5972" spans="1:14" x14ac:dyDescent="0.3">
      <c r="A5972">
        <v>1725559</v>
      </c>
      <c r="B5972">
        <v>2024</v>
      </c>
      <c r="C5972">
        <v>9</v>
      </c>
      <c r="D5972">
        <v>5</v>
      </c>
      <c r="E5972">
        <v>2100</v>
      </c>
      <c r="F5972">
        <v>-4.3468432617187496</v>
      </c>
      <c r="G5972">
        <v>1.09806396484375</v>
      </c>
      <c r="H5972">
        <v>4.4833905487742198</v>
      </c>
      <c r="I5972">
        <v>1.8182316538496599</v>
      </c>
      <c r="J5972">
        <f t="shared" si="94"/>
        <v>1.8182316538496599</v>
      </c>
      <c r="K5972" t="str" cm="1">
        <f t="array" ref="K5972">INDEX($P$6:$P$13,MATCH(MIN(ABS(MOD(J5972 - $Q$6:$Q$13 + PI(), 2*PI()) - PI())),ABS(MOD(J5972 - $Q$6:$Q$13 + PI(), 2*PI()) - PI()),0))</f>
        <v>E</v>
      </c>
      <c r="L5972">
        <v>1.5679886152389799</v>
      </c>
      <c r="M5972">
        <v>6.8381648593478701</v>
      </c>
      <c r="N5972">
        <v>1.2263279755910199</v>
      </c>
    </row>
    <row r="5973" spans="1:14" x14ac:dyDescent="0.3">
      <c r="A5973">
        <v>1725562</v>
      </c>
      <c r="B5973">
        <v>2024</v>
      </c>
      <c r="C5973">
        <v>9</v>
      </c>
      <c r="D5973">
        <v>5</v>
      </c>
      <c r="E5973">
        <v>2200</v>
      </c>
      <c r="F5973">
        <v>-3.9852929687500001</v>
      </c>
      <c r="G5973">
        <v>0.87779602050781202</v>
      </c>
      <c r="H5973">
        <v>4.0808192682827196</v>
      </c>
      <c r="I5973">
        <v>1.7875935122428801</v>
      </c>
      <c r="J5973">
        <f t="shared" si="94"/>
        <v>1.7875935122428801</v>
      </c>
      <c r="K5973" t="str" cm="1">
        <f t="array" ref="K5973">INDEX($P$6:$P$13,MATCH(MIN(ABS(MOD(J5973 - $Q$6:$Q$13 + PI(), 2*PI()) - PI())),ABS(MOD(J5973 - $Q$6:$Q$13 + PI(), 2*PI()) - PI()),0))</f>
        <v>E</v>
      </c>
      <c r="L5973">
        <v>1.56981533661202</v>
      </c>
      <c r="M5973">
        <v>6.8649809095594598</v>
      </c>
      <c r="N5973">
        <v>1.21688803037007</v>
      </c>
    </row>
    <row r="5974" spans="1:14" x14ac:dyDescent="0.3">
      <c r="A5974">
        <v>1725566</v>
      </c>
      <c r="B5974">
        <v>2024</v>
      </c>
      <c r="C5974">
        <v>9</v>
      </c>
      <c r="D5974">
        <v>5</v>
      </c>
      <c r="E5974">
        <v>2300</v>
      </c>
      <c r="F5974">
        <v>-4.0787524414062499</v>
      </c>
      <c r="G5974">
        <v>0.82709716796874999</v>
      </c>
      <c r="H5974">
        <v>4.1617677978882197</v>
      </c>
      <c r="I5974">
        <v>1.77086535345726</v>
      </c>
      <c r="J5974">
        <f t="shared" si="94"/>
        <v>1.77086535345726</v>
      </c>
      <c r="K5974" t="str" cm="1">
        <f t="array" ref="K5974">INDEX($P$6:$P$13,MATCH(MIN(ABS(MOD(J5974 - $Q$6:$Q$13 + PI(), 2*PI()) - PI())),ABS(MOD(J5974 - $Q$6:$Q$13 + PI(), 2*PI()) - PI()),0))</f>
        <v>E</v>
      </c>
      <c r="L5974">
        <v>1.5713582241942201</v>
      </c>
      <c r="M5974">
        <v>6.8786673016018298</v>
      </c>
      <c r="N5974">
        <v>1.20995672543843</v>
      </c>
    </row>
    <row r="5975" spans="1:14" x14ac:dyDescent="0.3">
      <c r="A5975">
        <v>1725570</v>
      </c>
      <c r="B5975">
        <v>2024</v>
      </c>
      <c r="C5975">
        <v>9</v>
      </c>
      <c r="D5975">
        <v>5</v>
      </c>
      <c r="E5975">
        <v>0</v>
      </c>
      <c r="F5975">
        <v>-5.70351440429687</v>
      </c>
      <c r="G5975">
        <v>0.49471984863281199</v>
      </c>
      <c r="H5975">
        <v>5.7249300684508899</v>
      </c>
      <c r="I5975">
        <v>1.6573192441860101</v>
      </c>
      <c r="J5975">
        <f t="shared" si="94"/>
        <v>1.6573192441860101</v>
      </c>
      <c r="K5975" t="str" cm="1">
        <f t="array" ref="K5975">INDEX($P$6:$P$13,MATCH(MIN(ABS(MOD(J5975 - $Q$6:$Q$13 + PI(), 2*PI()) - PI())),ABS(MOD(J5975 - $Q$6:$Q$13 + PI(), 2*PI()) - PI()),0))</f>
        <v>E</v>
      </c>
      <c r="L5975">
        <v>1.38897240629779</v>
      </c>
      <c r="M5975">
        <v>6.8343666924370599</v>
      </c>
      <c r="N5975">
        <v>1.32732942369249</v>
      </c>
    </row>
    <row r="5976" spans="1:14" x14ac:dyDescent="0.3">
      <c r="A5976">
        <v>1725573</v>
      </c>
      <c r="B5976">
        <v>2024</v>
      </c>
      <c r="C5976">
        <v>9</v>
      </c>
      <c r="D5976">
        <v>5</v>
      </c>
      <c r="E5976">
        <v>100</v>
      </c>
      <c r="F5976">
        <v>-5.7946881103515597</v>
      </c>
      <c r="G5976">
        <v>0.96076538085937502</v>
      </c>
      <c r="H5976">
        <v>5.8737960820331097</v>
      </c>
      <c r="I5976">
        <v>1.73510266584771</v>
      </c>
      <c r="J5976">
        <f t="shared" si="94"/>
        <v>1.73510266584771</v>
      </c>
      <c r="K5976" t="str" cm="1">
        <f t="array" ref="K5976">INDEX($P$6:$P$13,MATCH(MIN(ABS(MOD(J5976 - $Q$6:$Q$13 + PI(), 2*PI()) - PI())),ABS(MOD(J5976 - $Q$6:$Q$13 + PI(), 2*PI()) - PI()),0))</f>
        <v>E</v>
      </c>
      <c r="L5976">
        <v>1.4060043275519301</v>
      </c>
      <c r="M5976">
        <v>6.7882029215494697</v>
      </c>
      <c r="N5976">
        <v>1.3388841417100601</v>
      </c>
    </row>
    <row r="5977" spans="1:14" x14ac:dyDescent="0.3">
      <c r="A5977">
        <v>1725577</v>
      </c>
      <c r="B5977">
        <v>2024</v>
      </c>
      <c r="C5977">
        <v>9</v>
      </c>
      <c r="D5977">
        <v>5</v>
      </c>
      <c r="E5977">
        <v>200</v>
      </c>
      <c r="F5977">
        <v>-5.6627410888671799</v>
      </c>
      <c r="G5977">
        <v>1.35790344238281</v>
      </c>
      <c r="H5977">
        <v>5.8232755729382903</v>
      </c>
      <c r="I5977">
        <v>1.8061485393191501</v>
      </c>
      <c r="J5977">
        <f t="shared" si="94"/>
        <v>1.8061485393191501</v>
      </c>
      <c r="K5977" t="str" cm="1">
        <f t="array" ref="K5977">INDEX($P$6:$P$13,MATCH(MIN(ABS(MOD(J5977 - $Q$6:$Q$13 + PI(), 2*PI()) - PI())),ABS(MOD(J5977 - $Q$6:$Q$13 + PI(), 2*PI()) - PI()),0))</f>
        <v>E</v>
      </c>
      <c r="L5977">
        <v>1.42328552068409</v>
      </c>
      <c r="M5977">
        <v>6.7539912329779703</v>
      </c>
      <c r="N5977">
        <v>1.3475432925754101</v>
      </c>
    </row>
    <row r="5978" spans="1:14" x14ac:dyDescent="0.3">
      <c r="A5978">
        <v>1725580</v>
      </c>
      <c r="B5978">
        <v>2024</v>
      </c>
      <c r="C5978">
        <v>9</v>
      </c>
      <c r="D5978">
        <v>6</v>
      </c>
      <c r="E5978">
        <v>300</v>
      </c>
      <c r="F5978">
        <v>-4.1499133300781201</v>
      </c>
      <c r="G5978">
        <v>2.2689105224609301</v>
      </c>
      <c r="H5978">
        <v>4.7296654856442002</v>
      </c>
      <c r="I5978">
        <v>2.07113078503557</v>
      </c>
      <c r="J5978">
        <f t="shared" si="94"/>
        <v>2.07113078503557</v>
      </c>
      <c r="K5978" t="str" cm="1">
        <f t="array" ref="K5978">INDEX($P$6:$P$13,MATCH(MIN(ABS(MOD(J5978 - $Q$6:$Q$13 + PI(), 2*PI()) - PI())),ABS(MOD(J5978 - $Q$6:$Q$13 + PI(), 2*PI()) - PI()),0))</f>
        <v>SE</v>
      </c>
      <c r="L5978">
        <v>1.59299060827807</v>
      </c>
      <c r="M5978">
        <v>6.8449557622273698</v>
      </c>
      <c r="N5978">
        <v>1.1990998321109301</v>
      </c>
    </row>
    <row r="5979" spans="1:14" x14ac:dyDescent="0.3">
      <c r="A5979">
        <v>1725584</v>
      </c>
      <c r="B5979">
        <v>2024</v>
      </c>
      <c r="C5979">
        <v>9</v>
      </c>
      <c r="D5979">
        <v>6</v>
      </c>
      <c r="E5979">
        <v>400</v>
      </c>
      <c r="F5979">
        <v>-3.7164746093750001</v>
      </c>
      <c r="G5979">
        <v>2.5113580322265601</v>
      </c>
      <c r="H5979">
        <v>4.4854322743920596</v>
      </c>
      <c r="I5979">
        <v>2.1650518789704698</v>
      </c>
      <c r="J5979">
        <f t="shared" si="94"/>
        <v>2.1650518789704698</v>
      </c>
      <c r="K5979" t="str" cm="1">
        <f t="array" ref="K5979">INDEX($P$6:$P$13,MATCH(MIN(ABS(MOD(J5979 - $Q$6:$Q$13 + PI(), 2*PI()) - PI())),ABS(MOD(J5979 - $Q$6:$Q$13 + PI(), 2*PI()) - PI()),0))</f>
        <v>SE</v>
      </c>
      <c r="L5979">
        <v>1.6005279163858901</v>
      </c>
      <c r="M5979">
        <v>6.8473760816785996</v>
      </c>
      <c r="N5979">
        <v>1.19598091973198</v>
      </c>
    </row>
    <row r="5980" spans="1:14" x14ac:dyDescent="0.3">
      <c r="A5980">
        <v>1725588</v>
      </c>
      <c r="B5980">
        <v>2024</v>
      </c>
      <c r="C5980">
        <v>9</v>
      </c>
      <c r="D5980">
        <v>6</v>
      </c>
      <c r="E5980">
        <v>500</v>
      </c>
      <c r="F5980">
        <v>-3.3270867919921798</v>
      </c>
      <c r="G5980">
        <v>2.7168768310546798</v>
      </c>
      <c r="H5980">
        <v>4.2954541362434098</v>
      </c>
      <c r="I5980">
        <v>2.25557356718156</v>
      </c>
      <c r="J5980">
        <f t="shared" si="94"/>
        <v>2.25557356718156</v>
      </c>
      <c r="K5980" t="str" cm="1">
        <f t="array" ref="K5980">INDEX($P$6:$P$13,MATCH(MIN(ABS(MOD(J5980 - $Q$6:$Q$13 + PI(), 2*PI()) - PI())),ABS(MOD(J5980 - $Q$6:$Q$13 + PI(), 2*PI()) - PI()),0))</f>
        <v>SE</v>
      </c>
      <c r="L5980">
        <v>1.6065861344149599</v>
      </c>
      <c r="M5980">
        <v>6.8625808291965003</v>
      </c>
      <c r="N5980">
        <v>1.19139167997572</v>
      </c>
    </row>
    <row r="5981" spans="1:14" x14ac:dyDescent="0.3">
      <c r="A5981">
        <v>1725591</v>
      </c>
      <c r="B5981">
        <v>2024</v>
      </c>
      <c r="C5981">
        <v>9</v>
      </c>
      <c r="D5981">
        <v>6</v>
      </c>
      <c r="E5981">
        <v>600</v>
      </c>
      <c r="F5981">
        <v>-2.9479559326171798</v>
      </c>
      <c r="G5981">
        <v>2.4131878662109298</v>
      </c>
      <c r="H5981">
        <v>3.8097138814195102</v>
      </c>
      <c r="I5981">
        <v>2.2567744817977702</v>
      </c>
      <c r="J5981">
        <f t="shared" si="94"/>
        <v>2.2567744817977702</v>
      </c>
      <c r="K5981" t="str" cm="1">
        <f t="array" ref="K5981">INDEX($P$6:$P$13,MATCH(MIN(ABS(MOD(J5981 - $Q$6:$Q$13 + PI(), 2*PI()) - PI())),ABS(MOD(J5981 - $Q$6:$Q$13 + PI(), 2*PI()) - PI()),0))</f>
        <v>SE</v>
      </c>
      <c r="L5981">
        <v>1.6102581896979999</v>
      </c>
      <c r="M5981">
        <v>6.8875136905246297</v>
      </c>
      <c r="N5981">
        <v>1.18591520521375</v>
      </c>
    </row>
    <row r="5982" spans="1:14" x14ac:dyDescent="0.3">
      <c r="A5982">
        <v>1725595</v>
      </c>
      <c r="B5982">
        <v>2024</v>
      </c>
      <c r="C5982">
        <v>9</v>
      </c>
      <c r="D5982">
        <v>6</v>
      </c>
      <c r="E5982">
        <v>700</v>
      </c>
      <c r="F5982">
        <v>-2.5205090332031199</v>
      </c>
      <c r="G5982">
        <v>1.8620434570312501</v>
      </c>
      <c r="H5982">
        <v>3.1337153065221801</v>
      </c>
      <c r="I5982">
        <v>2.2070629392040302</v>
      </c>
      <c r="J5982">
        <f t="shared" si="94"/>
        <v>2.2070629392040302</v>
      </c>
      <c r="K5982" t="str" cm="1">
        <f t="array" ref="K5982">INDEX($P$6:$P$13,MATCH(MIN(ABS(MOD(J5982 - $Q$6:$Q$13 + PI(), 2*PI()) - PI())),ABS(MOD(J5982 - $Q$6:$Q$13 + PI(), 2*PI()) - PI()),0))</f>
        <v>SE</v>
      </c>
      <c r="L5982">
        <v>1.6110544156825799</v>
      </c>
      <c r="M5982">
        <v>6.9240149392022001</v>
      </c>
      <c r="N5982">
        <v>1.17919625176323</v>
      </c>
    </row>
    <row r="5983" spans="1:14" x14ac:dyDescent="0.3">
      <c r="A5983">
        <v>1725598</v>
      </c>
      <c r="B5983">
        <v>2024</v>
      </c>
      <c r="C5983">
        <v>9</v>
      </c>
      <c r="D5983">
        <v>6</v>
      </c>
      <c r="E5983">
        <v>800</v>
      </c>
      <c r="F5983">
        <v>-2.2288287353515601</v>
      </c>
      <c r="G5983">
        <v>1.3640917968749999</v>
      </c>
      <c r="H5983">
        <v>2.6131253245549599</v>
      </c>
      <c r="I5983">
        <v>2.1200085312539101</v>
      </c>
      <c r="J5983">
        <f t="shared" si="94"/>
        <v>2.1200085312539101</v>
      </c>
      <c r="K5983" t="str" cm="1">
        <f t="array" ref="K5983">INDEX($P$6:$P$13,MATCH(MIN(ABS(MOD(J5983 - $Q$6:$Q$13 + PI(), 2*PI()) - PI())),ABS(MOD(J5983 - $Q$6:$Q$13 + PI(), 2*PI()) - PI()),0))</f>
        <v>SE</v>
      </c>
      <c r="L5983">
        <v>1.6100802609465099</v>
      </c>
      <c r="M5983">
        <v>6.9648811552259602</v>
      </c>
      <c r="N5983">
        <v>1.17250739203559</v>
      </c>
    </row>
    <row r="5984" spans="1:14" x14ac:dyDescent="0.3">
      <c r="A5984">
        <v>1725602</v>
      </c>
      <c r="B5984">
        <v>2024</v>
      </c>
      <c r="C5984">
        <v>9</v>
      </c>
      <c r="D5984">
        <v>6</v>
      </c>
      <c r="E5984">
        <v>900</v>
      </c>
      <c r="F5984">
        <v>-2.28509887695312</v>
      </c>
      <c r="G5984">
        <v>1.47847045898437</v>
      </c>
      <c r="H5984">
        <v>2.7216817917496998</v>
      </c>
      <c r="I5984">
        <v>2.1450632355540402</v>
      </c>
      <c r="J5984">
        <f t="shared" si="94"/>
        <v>2.1450632355540402</v>
      </c>
      <c r="K5984" t="str" cm="1">
        <f t="array" ref="K5984">INDEX($P$6:$P$13,MATCH(MIN(ABS(MOD(J5984 - $Q$6:$Q$13 + PI(), 2*PI()) - PI())),ABS(MOD(J5984 - $Q$6:$Q$13 + PI(), 2*PI()) - PI()),0))</f>
        <v>SE</v>
      </c>
      <c r="L5984">
        <v>1.60895841913265</v>
      </c>
      <c r="M5984">
        <v>7.0005872514512797</v>
      </c>
      <c r="N5984">
        <v>1.1669427553812599</v>
      </c>
    </row>
    <row r="5985" spans="1:14" x14ac:dyDescent="0.3">
      <c r="A5985">
        <v>1725606</v>
      </c>
      <c r="B5985">
        <v>2024</v>
      </c>
      <c r="C5985">
        <v>9</v>
      </c>
      <c r="D5985">
        <v>6</v>
      </c>
      <c r="E5985">
        <v>1000</v>
      </c>
      <c r="F5985">
        <v>-2.3479766845703098</v>
      </c>
      <c r="G5985">
        <v>2.4656945800781198</v>
      </c>
      <c r="H5985">
        <v>3.4047972441119598</v>
      </c>
      <c r="I5985">
        <v>2.38064452649142</v>
      </c>
      <c r="J5985">
        <f t="shared" si="94"/>
        <v>2.38064452649142</v>
      </c>
      <c r="K5985" t="str" cm="1">
        <f t="array" ref="K5985">INDEX($P$6:$P$13,MATCH(MIN(ABS(MOD(J5985 - $Q$6:$Q$13 + PI(), 2*PI()) - PI())),ABS(MOD(J5985 - $Q$6:$Q$13 + PI(), 2*PI()) - PI()),0))</f>
        <v>SE</v>
      </c>
      <c r="L5985">
        <v>1.6129506751507501</v>
      </c>
      <c r="M5985">
        <v>7.02360693613688</v>
      </c>
      <c r="N5985">
        <v>1.1634405983818901</v>
      </c>
    </row>
    <row r="5986" spans="1:14" x14ac:dyDescent="0.3">
      <c r="A5986">
        <v>1725609</v>
      </c>
      <c r="B5986">
        <v>2024</v>
      </c>
      <c r="C5986">
        <v>9</v>
      </c>
      <c r="D5986">
        <v>6</v>
      </c>
      <c r="E5986">
        <v>1100</v>
      </c>
      <c r="F5986">
        <v>-2.68512023925781</v>
      </c>
      <c r="G5986">
        <v>3.0080963134765599</v>
      </c>
      <c r="H5986">
        <v>4.0321847837646496</v>
      </c>
      <c r="I5986">
        <v>2.4128637318676902</v>
      </c>
      <c r="J5986">
        <f t="shared" si="94"/>
        <v>2.4128637318676902</v>
      </c>
      <c r="K5986" t="str" cm="1">
        <f t="array" ref="K5986">INDEX($P$6:$P$13,MATCH(MIN(ABS(MOD(J5986 - $Q$6:$Q$13 + PI(), 2*PI()) - PI())),ABS(MOD(J5986 - $Q$6:$Q$13 + PI(), 2*PI()) - PI()),0))</f>
        <v>SE</v>
      </c>
      <c r="L5986">
        <v>1.6172610605564</v>
      </c>
      <c r="M5986">
        <v>7.0263661278618699</v>
      </c>
      <c r="N5986">
        <v>1.1632546848720899</v>
      </c>
    </row>
    <row r="5987" spans="1:14" x14ac:dyDescent="0.3">
      <c r="A5987">
        <v>1725613</v>
      </c>
      <c r="B5987">
        <v>2024</v>
      </c>
      <c r="C5987">
        <v>9</v>
      </c>
      <c r="D5987">
        <v>6</v>
      </c>
      <c r="E5987">
        <v>1200</v>
      </c>
      <c r="F5987">
        <v>-2.4200994873046802</v>
      </c>
      <c r="G5987">
        <v>3.1308636474609299</v>
      </c>
      <c r="H5987">
        <v>3.9571692796044</v>
      </c>
      <c r="I5987">
        <v>2.4835449263962901</v>
      </c>
      <c r="J5987">
        <f t="shared" si="94"/>
        <v>2.4835449263962901</v>
      </c>
      <c r="K5987" t="str" cm="1">
        <f t="array" ref="K5987">INDEX($P$6:$P$13,MATCH(MIN(ABS(MOD(J5987 - $Q$6:$Q$13 + PI(), 2*PI()) - PI())),ABS(MOD(J5987 - $Q$6:$Q$13 + PI(), 2*PI()) - PI()),0))</f>
        <v>SE</v>
      </c>
      <c r="L5987">
        <v>1.61742451946597</v>
      </c>
      <c r="M5987">
        <v>7.1808822419908296</v>
      </c>
      <c r="N5987">
        <v>1.2152252197265601</v>
      </c>
    </row>
    <row r="5988" spans="1:14" x14ac:dyDescent="0.3">
      <c r="A5988">
        <v>1725616</v>
      </c>
      <c r="B5988">
        <v>2024</v>
      </c>
      <c r="C5988">
        <v>9</v>
      </c>
      <c r="D5988">
        <v>6</v>
      </c>
      <c r="E5988">
        <v>1300</v>
      </c>
      <c r="F5988">
        <v>-1.8601184082031199</v>
      </c>
      <c r="G5988">
        <v>3.0794152832031201</v>
      </c>
      <c r="H5988">
        <v>3.5976157353115199</v>
      </c>
      <c r="I5988">
        <v>2.5982011017876201</v>
      </c>
      <c r="J5988">
        <f t="shared" si="94"/>
        <v>2.5982011017876201</v>
      </c>
      <c r="K5988" t="str" cm="1">
        <f t="array" ref="K5988">INDEX($P$6:$P$13,MATCH(MIN(ABS(MOD(J5988 - $Q$6:$Q$13 + PI(), 2*PI()) - PI())),ABS(MOD(J5988 - $Q$6:$Q$13 + PI(), 2*PI()) - PI()),0))</f>
        <v>SE</v>
      </c>
      <c r="L5988">
        <v>1.6095647617315001</v>
      </c>
      <c r="M5988">
        <v>7.2101431952582402</v>
      </c>
      <c r="N5988">
        <v>1.21561087502373</v>
      </c>
    </row>
    <row r="5989" spans="1:14" x14ac:dyDescent="0.3">
      <c r="A5989">
        <v>1725620</v>
      </c>
      <c r="B5989">
        <v>2024</v>
      </c>
      <c r="C5989">
        <v>9</v>
      </c>
      <c r="D5989">
        <v>6</v>
      </c>
      <c r="E5989">
        <v>1400</v>
      </c>
      <c r="F5989">
        <v>-1.3240179443359299</v>
      </c>
      <c r="G5989">
        <v>2.9560015869140601</v>
      </c>
      <c r="H5989">
        <v>3.23897652025481</v>
      </c>
      <c r="I5989">
        <v>2.7204794636220901</v>
      </c>
      <c r="J5989">
        <f t="shared" si="94"/>
        <v>2.7204794636220901</v>
      </c>
      <c r="K5989" t="str" cm="1">
        <f t="array" ref="K5989">INDEX($P$6:$P$13,MATCH(MIN(ABS(MOD(J5989 - $Q$6:$Q$13 + PI(), 2*PI()) - PI())),ABS(MOD(J5989 - $Q$6:$Q$13 + PI(), 2*PI()) - PI()),0))</f>
        <v>SE</v>
      </c>
      <c r="L5989">
        <v>1.59655723197262</v>
      </c>
      <c r="M5989">
        <v>7.2436502244737397</v>
      </c>
      <c r="N5989">
        <v>1.2162143389383899</v>
      </c>
    </row>
    <row r="5990" spans="1:14" x14ac:dyDescent="0.3">
      <c r="A5990">
        <v>1725624</v>
      </c>
      <c r="B5990">
        <v>2024</v>
      </c>
      <c r="C5990">
        <v>9</v>
      </c>
      <c r="D5990">
        <v>6</v>
      </c>
      <c r="E5990">
        <v>1500</v>
      </c>
      <c r="F5990">
        <v>-1.2821582031250001</v>
      </c>
      <c r="G5990">
        <v>3.3480145263671801</v>
      </c>
      <c r="H5990">
        <v>3.5851263473699801</v>
      </c>
      <c r="I5990">
        <v>2.7758610140307001</v>
      </c>
      <c r="J5990">
        <f t="shared" si="94"/>
        <v>2.7758610140307001</v>
      </c>
      <c r="K5990" t="str" cm="1">
        <f t="array" ref="K5990">INDEX($P$6:$P$13,MATCH(MIN(ABS(MOD(J5990 - $Q$6:$Q$13 + PI(), 2*PI()) - PI())),ABS(MOD(J5990 - $Q$6:$Q$13 + PI(), 2*PI()) - PI()),0))</f>
        <v>S</v>
      </c>
      <c r="L5990">
        <v>1.58123790084348</v>
      </c>
      <c r="M5990">
        <v>7.268312242296</v>
      </c>
      <c r="N5990">
        <v>1.2187226613362601</v>
      </c>
    </row>
    <row r="5991" spans="1:14" x14ac:dyDescent="0.3">
      <c r="A5991">
        <v>1725627</v>
      </c>
      <c r="B5991">
        <v>2024</v>
      </c>
      <c r="C5991">
        <v>9</v>
      </c>
      <c r="D5991">
        <v>6</v>
      </c>
      <c r="E5991">
        <v>1600</v>
      </c>
      <c r="F5991">
        <v>-1.20817138671875</v>
      </c>
      <c r="G5991">
        <v>3.5244061279296801</v>
      </c>
      <c r="H5991">
        <v>3.7257370618810701</v>
      </c>
      <c r="I5991">
        <v>2.8113451709892501</v>
      </c>
      <c r="J5991">
        <f t="shared" si="94"/>
        <v>2.8113451709892501</v>
      </c>
      <c r="K5991" t="str" cm="1">
        <f t="array" ref="K5991">INDEX($P$6:$P$13,MATCH(MIN(ABS(MOD(J5991 - $Q$6:$Q$13 + PI(), 2*PI()) - PI())),ABS(MOD(J5991 - $Q$6:$Q$13 + PI(), 2*PI()) - PI()),0))</f>
        <v>S</v>
      </c>
      <c r="L5991">
        <v>1.5607614470354401</v>
      </c>
      <c r="M5991">
        <v>7.2872775395711198</v>
      </c>
      <c r="N5991">
        <v>1.22266684638129</v>
      </c>
    </row>
    <row r="5992" spans="1:14" x14ac:dyDescent="0.3">
      <c r="A5992">
        <v>1725631</v>
      </c>
      <c r="B5992">
        <v>2024</v>
      </c>
      <c r="C5992">
        <v>9</v>
      </c>
      <c r="D5992">
        <v>6</v>
      </c>
      <c r="E5992">
        <v>1700</v>
      </c>
      <c r="F5992">
        <v>-0.66881591796874995</v>
      </c>
      <c r="G5992">
        <v>3.3026867675781202</v>
      </c>
      <c r="H5992">
        <v>3.3697261931593201</v>
      </c>
      <c r="I5992">
        <v>2.9417880528529698</v>
      </c>
      <c r="J5992">
        <f t="shared" si="94"/>
        <v>2.9417880528529698</v>
      </c>
      <c r="K5992" t="str" cm="1">
        <f t="array" ref="K5992">INDEX($P$6:$P$13,MATCH(MIN(ABS(MOD(J5992 - $Q$6:$Q$13 + PI(), 2*PI()) - PI())),ABS(MOD(J5992 - $Q$6:$Q$13 + PI(), 2*PI()) - PI()),0))</f>
        <v>S</v>
      </c>
      <c r="L5992">
        <v>1.52806374698502</v>
      </c>
      <c r="M5992">
        <v>7.3157347573174301</v>
      </c>
      <c r="N5992">
        <v>1.2262571122911201</v>
      </c>
    </row>
    <row r="5993" spans="1:14" x14ac:dyDescent="0.3">
      <c r="A5993">
        <v>1725634</v>
      </c>
      <c r="B5993">
        <v>2024</v>
      </c>
      <c r="C5993">
        <v>9</v>
      </c>
      <c r="D5993">
        <v>6</v>
      </c>
      <c r="E5993">
        <v>1800</v>
      </c>
      <c r="F5993">
        <v>-0.334058227539062</v>
      </c>
      <c r="G5993">
        <v>3.1878582763671801</v>
      </c>
      <c r="H5993">
        <v>3.2053136023779798</v>
      </c>
      <c r="I5993">
        <v>3.03718291654243</v>
      </c>
      <c r="J5993">
        <f t="shared" si="94"/>
        <v>3.03718291654243</v>
      </c>
      <c r="K5993" t="str" cm="1">
        <f t="array" ref="K5993">INDEX($P$6:$P$13,MATCH(MIN(ABS(MOD(J5993 - $Q$6:$Q$13 + PI(), 2*PI()) - PI())),ABS(MOD(J5993 - $Q$6:$Q$13 + PI(), 2*PI()) - PI()),0))</f>
        <v>S</v>
      </c>
      <c r="L5993">
        <v>1.4835827427381501</v>
      </c>
      <c r="M5993">
        <v>7.3481338289048903</v>
      </c>
      <c r="N5993">
        <v>1.23043929206</v>
      </c>
    </row>
    <row r="5994" spans="1:14" x14ac:dyDescent="0.3">
      <c r="A5994">
        <v>1725638</v>
      </c>
      <c r="B5994">
        <v>2024</v>
      </c>
      <c r="C5994">
        <v>9</v>
      </c>
      <c r="D5994">
        <v>6</v>
      </c>
      <c r="E5994">
        <v>1900</v>
      </c>
      <c r="F5994">
        <v>-0.112260131835937</v>
      </c>
      <c r="G5994">
        <v>3.3951409912109298</v>
      </c>
      <c r="H5994">
        <v>3.3969964214583102</v>
      </c>
      <c r="I5994">
        <v>3.10853975594179</v>
      </c>
      <c r="J5994">
        <f t="shared" si="94"/>
        <v>3.10853975594179</v>
      </c>
      <c r="K5994" t="str" cm="1">
        <f t="array" ref="K5994">INDEX($P$6:$P$13,MATCH(MIN(ABS(MOD(J5994 - $Q$6:$Q$13 + PI(), 2*PI()) - PI())),ABS(MOD(J5994 - $Q$6:$Q$13 + PI(), 2*PI()) - PI()),0))</f>
        <v>S</v>
      </c>
      <c r="L5994">
        <v>1.4301163809267501</v>
      </c>
      <c r="M5994">
        <v>7.3729779985215904</v>
      </c>
      <c r="N5994">
        <v>1.2368352678087</v>
      </c>
    </row>
    <row r="5995" spans="1:14" x14ac:dyDescent="0.3">
      <c r="A5995">
        <v>1725642</v>
      </c>
      <c r="B5995">
        <v>2024</v>
      </c>
      <c r="C5995">
        <v>9</v>
      </c>
      <c r="D5995">
        <v>6</v>
      </c>
      <c r="E5995">
        <v>2000</v>
      </c>
      <c r="F5995">
        <v>0.24827148437499999</v>
      </c>
      <c r="G5995">
        <v>3.2160180664062499</v>
      </c>
      <c r="H5995">
        <v>3.2255869130136801</v>
      </c>
      <c r="I5995">
        <v>-3.0645470536556201</v>
      </c>
      <c r="J5995">
        <f t="shared" si="94"/>
        <v>3.2186382535239662</v>
      </c>
      <c r="K5995" t="str" cm="1">
        <f t="array" ref="K5995">INDEX($P$6:$P$13,MATCH(MIN(ABS(MOD(J5995 - $Q$6:$Q$13 + PI(), 2*PI()) - PI())),ABS(MOD(J5995 - $Q$6:$Q$13 + PI(), 2*PI()) - PI()),0))</f>
        <v>S</v>
      </c>
      <c r="L5995">
        <v>1.3638434396560599</v>
      </c>
      <c r="M5995">
        <v>7.3974900775485501</v>
      </c>
      <c r="N5995">
        <v>1.2446392907036601</v>
      </c>
    </row>
    <row r="5996" spans="1:14" x14ac:dyDescent="0.3">
      <c r="A5996">
        <v>1725645</v>
      </c>
      <c r="B5996">
        <v>2024</v>
      </c>
      <c r="C5996">
        <v>9</v>
      </c>
      <c r="D5996">
        <v>6</v>
      </c>
      <c r="E5996">
        <v>2100</v>
      </c>
      <c r="F5996">
        <v>0.58270935058593698</v>
      </c>
      <c r="G5996">
        <v>2.9328887939453101</v>
      </c>
      <c r="H5996">
        <v>2.9902151870576499</v>
      </c>
      <c r="I5996">
        <v>-2.9454656604181499</v>
      </c>
      <c r="J5996">
        <f t="shared" si="94"/>
        <v>3.3377196467614363</v>
      </c>
      <c r="K5996" t="str" cm="1">
        <f t="array" ref="K5996">INDEX($P$6:$P$13,MATCH(MIN(ABS(MOD(J5996 - $Q$6:$Q$13 + PI(), 2*PI()) - PI())),ABS(MOD(J5996 - $Q$6:$Q$13 + PI(), 2*PI()) - PI()),0))</f>
        <v>S</v>
      </c>
      <c r="L5996">
        <v>1.28339887132333</v>
      </c>
      <c r="M5996">
        <v>7.4256659613715197</v>
      </c>
      <c r="N5996">
        <v>1.25353961520724</v>
      </c>
    </row>
    <row r="5997" spans="1:14" x14ac:dyDescent="0.3">
      <c r="A5997">
        <v>1725649</v>
      </c>
      <c r="B5997">
        <v>2024</v>
      </c>
      <c r="C5997">
        <v>9</v>
      </c>
      <c r="D5997">
        <v>6</v>
      </c>
      <c r="E5997">
        <v>2200</v>
      </c>
      <c r="F5997">
        <v>0.75650085449218696</v>
      </c>
      <c r="G5997">
        <v>3.2612933349609299</v>
      </c>
      <c r="H5997">
        <v>3.3478840719935299</v>
      </c>
      <c r="I5997">
        <v>-2.9136602649519201</v>
      </c>
      <c r="J5997">
        <f t="shared" si="94"/>
        <v>3.3695250422276661</v>
      </c>
      <c r="K5997" t="str" cm="1">
        <f t="array" ref="K5997">INDEX($P$6:$P$13,MATCH(MIN(ABS(MOD(J5997 - $Q$6:$Q$13 + PI(), 2*PI()) - PI())),ABS(MOD(J5997 - $Q$6:$Q$13 + PI(), 2*PI()) - PI()),0))</f>
        <v>S</v>
      </c>
      <c r="L5997">
        <v>1.19316919815072</v>
      </c>
      <c r="M5997">
        <v>7.4555970297919298</v>
      </c>
      <c r="N5997">
        <v>1.26363372802734</v>
      </c>
    </row>
    <row r="5998" spans="1:14" x14ac:dyDescent="0.3">
      <c r="A5998">
        <v>1725652</v>
      </c>
      <c r="B5998">
        <v>2024</v>
      </c>
      <c r="C5998">
        <v>9</v>
      </c>
      <c r="D5998">
        <v>6</v>
      </c>
      <c r="E5998">
        <v>2300</v>
      </c>
      <c r="F5998">
        <v>0.84216979980468698</v>
      </c>
      <c r="G5998">
        <v>3.4631231689453101</v>
      </c>
      <c r="H5998">
        <v>3.5640527570434299</v>
      </c>
      <c r="I5998">
        <v>-2.9030409954723901</v>
      </c>
      <c r="J5998">
        <f t="shared" si="94"/>
        <v>3.3801443117071961</v>
      </c>
      <c r="K5998" t="str" cm="1">
        <f t="array" ref="K5998">INDEX($P$6:$P$13,MATCH(MIN(ABS(MOD(J5998 - $Q$6:$Q$13 + PI(), 2*PI()) - PI())),ABS(MOD(J5998 - $Q$6:$Q$13 + PI(), 2*PI()) - PI()),0))</f>
        <v>S</v>
      </c>
      <c r="L5998">
        <v>1.09372652632173</v>
      </c>
      <c r="M5998">
        <v>7.4737331602308403</v>
      </c>
      <c r="N5998">
        <v>1.2774207856919999</v>
      </c>
    </row>
    <row r="5999" spans="1:14" x14ac:dyDescent="0.3">
      <c r="A5999">
        <v>1725656</v>
      </c>
      <c r="B5999">
        <v>2024</v>
      </c>
      <c r="C5999">
        <v>9</v>
      </c>
      <c r="D5999">
        <v>6</v>
      </c>
      <c r="E5999">
        <v>0</v>
      </c>
      <c r="F5999">
        <v>-4.31256103515625</v>
      </c>
      <c r="G5999">
        <v>1.08100341796875</v>
      </c>
      <c r="H5999">
        <v>4.4459814520089997</v>
      </c>
      <c r="I5999">
        <v>1.81639975019473</v>
      </c>
      <c r="J5999">
        <f t="shared" si="94"/>
        <v>1.81639975019473</v>
      </c>
      <c r="K5999" t="str" cm="1">
        <f t="array" ref="K5999">INDEX($P$6:$P$13,MATCH(MIN(ABS(MOD(J5999 - $Q$6:$Q$13 + PI(), 2*PI()) - PI())),ABS(MOD(J5999 - $Q$6:$Q$13 + PI(), 2*PI()) - PI()),0))</f>
        <v>E</v>
      </c>
      <c r="L5999">
        <v>1.5739985708709601</v>
      </c>
      <c r="M5999">
        <v>6.87967862023247</v>
      </c>
      <c r="N5999">
        <v>1.2052854696909501</v>
      </c>
    </row>
    <row r="6000" spans="1:14" x14ac:dyDescent="0.3">
      <c r="A6000">
        <v>1725660</v>
      </c>
      <c r="B6000">
        <v>2024</v>
      </c>
      <c r="C6000">
        <v>9</v>
      </c>
      <c r="D6000">
        <v>6</v>
      </c>
      <c r="E6000">
        <v>100</v>
      </c>
      <c r="F6000">
        <v>-4.4175183105468703</v>
      </c>
      <c r="G6000">
        <v>1.43238891601562</v>
      </c>
      <c r="H6000">
        <v>4.6439429400824102</v>
      </c>
      <c r="I6000">
        <v>1.8843514894155899</v>
      </c>
      <c r="J6000">
        <f t="shared" si="94"/>
        <v>1.8843514894155899</v>
      </c>
      <c r="K6000" t="str" cm="1">
        <f t="array" ref="K6000">INDEX($P$6:$P$13,MATCH(MIN(ABS(MOD(J6000 - $Q$6:$Q$13 + PI(), 2*PI()) - PI())),ABS(MOD(J6000 - $Q$6:$Q$13 + PI(), 2*PI()) - PI()),0))</f>
        <v>E</v>
      </c>
      <c r="L6000">
        <v>1.5788388365615</v>
      </c>
      <c r="M6000">
        <v>6.8681519826253199</v>
      </c>
      <c r="N6000">
        <v>1.20261653264363</v>
      </c>
    </row>
    <row r="6001" spans="1:14" x14ac:dyDescent="0.3">
      <c r="A6001">
        <v>1725663</v>
      </c>
      <c r="B6001">
        <v>2024</v>
      </c>
      <c r="C6001">
        <v>9</v>
      </c>
      <c r="D6001">
        <v>6</v>
      </c>
      <c r="E6001">
        <v>200</v>
      </c>
      <c r="F6001">
        <v>-4.3436004638671797</v>
      </c>
      <c r="G6001">
        <v>1.83437683105468</v>
      </c>
      <c r="H6001">
        <v>4.7150613302498501</v>
      </c>
      <c r="I6001">
        <v>1.97039235644932</v>
      </c>
      <c r="J6001">
        <f t="shared" si="94"/>
        <v>1.97039235644932</v>
      </c>
      <c r="K6001" t="str" cm="1">
        <f t="array" ref="K6001">INDEX($P$6:$P$13,MATCH(MIN(ABS(MOD(J6001 - $Q$6:$Q$13 + PI(), 2*PI()) - PI())),ABS(MOD(J6001 - $Q$6:$Q$13 + PI(), 2*PI()) - PI()),0))</f>
        <v>SE</v>
      </c>
      <c r="L6001">
        <v>1.58500722068766</v>
      </c>
      <c r="M6001">
        <v>6.8558473587036097</v>
      </c>
      <c r="N6001">
        <v>1.20081440607706</v>
      </c>
    </row>
    <row r="6002" spans="1:14" x14ac:dyDescent="0.3">
      <c r="A6002">
        <v>1725667</v>
      </c>
      <c r="B6002">
        <v>2024</v>
      </c>
      <c r="C6002">
        <v>9</v>
      </c>
      <c r="D6002">
        <v>7</v>
      </c>
      <c r="E6002">
        <v>300</v>
      </c>
      <c r="F6002">
        <v>1.50931274414062</v>
      </c>
      <c r="G6002">
        <v>2.7007977294921801</v>
      </c>
      <c r="H6002">
        <v>3.09391876675123</v>
      </c>
      <c r="I6002">
        <v>-2.6319881365765001</v>
      </c>
      <c r="J6002">
        <f t="shared" si="94"/>
        <v>3.6511971706030861</v>
      </c>
      <c r="K6002" t="str" cm="1">
        <f t="array" ref="K6002">INDEX($P$6:$P$13,MATCH(MIN(ABS(MOD(J6002 - $Q$6:$Q$13 + PI(), 2*PI()) - PI())),ABS(MOD(J6002 - $Q$6:$Q$13 + PI(), 2*PI()) - PI()),0))</f>
        <v>SW</v>
      </c>
      <c r="L6002">
        <v>0.66396041453481602</v>
      </c>
      <c r="M6002">
        <v>7.5698538886176197</v>
      </c>
      <c r="N6002">
        <v>1.3331858317057199</v>
      </c>
    </row>
    <row r="6003" spans="1:14" x14ac:dyDescent="0.3">
      <c r="A6003">
        <v>1725670</v>
      </c>
      <c r="B6003">
        <v>2024</v>
      </c>
      <c r="C6003">
        <v>9</v>
      </c>
      <c r="D6003">
        <v>7</v>
      </c>
      <c r="E6003">
        <v>400</v>
      </c>
      <c r="F6003">
        <v>1.4095898437500001</v>
      </c>
      <c r="G6003">
        <v>2.4584405517578101</v>
      </c>
      <c r="H6003">
        <v>2.83387958003342</v>
      </c>
      <c r="I6003">
        <v>-2.6209861275523001</v>
      </c>
      <c r="J6003">
        <f t="shared" si="94"/>
        <v>3.6621991796272861</v>
      </c>
      <c r="K6003" t="str" cm="1">
        <f t="array" ref="K6003">INDEX($P$6:$P$13,MATCH(MIN(ABS(MOD(J6003 - $Q$6:$Q$13 + PI(), 2*PI()) - PI())),ABS(MOD(J6003 - $Q$6:$Q$13 + PI(), 2*PI()) - PI()),0))</f>
        <v>SW</v>
      </c>
      <c r="L6003">
        <v>0.57599576911640404</v>
      </c>
      <c r="M6003">
        <v>7.6187516318427102</v>
      </c>
      <c r="N6003">
        <v>1.3484876420762799</v>
      </c>
    </row>
    <row r="6004" spans="1:14" x14ac:dyDescent="0.3">
      <c r="A6004">
        <v>1725674</v>
      </c>
      <c r="B6004">
        <v>2024</v>
      </c>
      <c r="C6004">
        <v>9</v>
      </c>
      <c r="D6004">
        <v>7</v>
      </c>
      <c r="E6004">
        <v>500</v>
      </c>
      <c r="F6004">
        <v>0.82780273437499996</v>
      </c>
      <c r="G6004">
        <v>2.1657574462890601</v>
      </c>
      <c r="H6004">
        <v>2.3185691025275101</v>
      </c>
      <c r="I6004">
        <v>-2.7765044046452898</v>
      </c>
      <c r="J6004">
        <f t="shared" si="94"/>
        <v>3.5066809025342964</v>
      </c>
      <c r="K6004" t="str" cm="1">
        <f t="array" ref="K6004">INDEX($P$6:$P$13,MATCH(MIN(ABS(MOD(J6004 - $Q$6:$Q$13 + PI(), 2*PI()) - PI())),ABS(MOD(J6004 - $Q$6:$Q$13 + PI(), 2*PI()) - PI()),0))</f>
        <v>S</v>
      </c>
      <c r="L6004">
        <v>0.50368424138259205</v>
      </c>
      <c r="M6004">
        <v>7.6634358300103003</v>
      </c>
      <c r="N6004">
        <v>1.3642472161187</v>
      </c>
    </row>
    <row r="6005" spans="1:14" x14ac:dyDescent="0.3">
      <c r="A6005">
        <v>1725678</v>
      </c>
      <c r="B6005">
        <v>2024</v>
      </c>
      <c r="C6005">
        <v>9</v>
      </c>
      <c r="D6005">
        <v>7</v>
      </c>
      <c r="E6005">
        <v>600</v>
      </c>
      <c r="F6005">
        <v>0.21764221191406199</v>
      </c>
      <c r="G6005">
        <v>2.0782995605468702</v>
      </c>
      <c r="H6005">
        <v>2.0896643739548599</v>
      </c>
      <c r="I6005">
        <v>-3.03725167421885</v>
      </c>
      <c r="J6005">
        <f t="shared" si="94"/>
        <v>3.2459336329607362</v>
      </c>
      <c r="K6005" t="str" cm="1">
        <f t="array" ref="K6005">INDEX($P$6:$P$13,MATCH(MIN(ABS(MOD(J6005 - $Q$6:$Q$13 + PI(), 2*PI()) - PI())),ABS(MOD(J6005 - $Q$6:$Q$13 + PI(), 2*PI()) - PI()),0))</f>
        <v>S</v>
      </c>
      <c r="L6005">
        <v>0.44541117340922098</v>
      </c>
      <c r="M6005">
        <v>7.7061919106377497</v>
      </c>
      <c r="N6005">
        <v>1.3798768785264699</v>
      </c>
    </row>
    <row r="6006" spans="1:14" x14ac:dyDescent="0.3">
      <c r="A6006">
        <v>1725681</v>
      </c>
      <c r="B6006">
        <v>2024</v>
      </c>
      <c r="C6006">
        <v>9</v>
      </c>
      <c r="D6006">
        <v>7</v>
      </c>
      <c r="E6006">
        <v>700</v>
      </c>
      <c r="F6006">
        <v>0.27982299804687499</v>
      </c>
      <c r="G6006">
        <v>2.33682067871093</v>
      </c>
      <c r="H6006">
        <v>2.3535147746906002</v>
      </c>
      <c r="I6006">
        <v>-3.0224149440441899</v>
      </c>
      <c r="J6006">
        <f t="shared" si="94"/>
        <v>3.2607703631353964</v>
      </c>
      <c r="K6006" t="str" cm="1">
        <f t="array" ref="K6006">INDEX($P$6:$P$13,MATCH(MIN(ABS(MOD(J6006 - $Q$6:$Q$13 + PI(), 2*PI()) - PI())),ABS(MOD(J6006 - $Q$6:$Q$13 + PI(), 2*PI()) - PI()),0))</f>
        <v>S</v>
      </c>
      <c r="L6006">
        <v>0.40059944894098498</v>
      </c>
      <c r="M6006">
        <v>7.7384586334228498</v>
      </c>
      <c r="N6006">
        <v>1.39582623375786</v>
      </c>
    </row>
    <row r="6007" spans="1:14" x14ac:dyDescent="0.3">
      <c r="A6007">
        <v>1725685</v>
      </c>
      <c r="B6007">
        <v>2024</v>
      </c>
      <c r="C6007">
        <v>9</v>
      </c>
      <c r="D6007">
        <v>7</v>
      </c>
      <c r="E6007">
        <v>800</v>
      </c>
      <c r="F6007">
        <v>0.54766662597656202</v>
      </c>
      <c r="G6007">
        <v>3.3116583251953098</v>
      </c>
      <c r="H6007">
        <v>3.3566381389783402</v>
      </c>
      <c r="I6007">
        <v>-2.9777006632978602</v>
      </c>
      <c r="J6007">
        <f t="shared" si="94"/>
        <v>3.305484643881726</v>
      </c>
      <c r="K6007" t="str" cm="1">
        <f t="array" ref="K6007">INDEX($P$6:$P$13,MATCH(MIN(ABS(MOD(J6007 - $Q$6:$Q$13 + PI(), 2*PI()) - PI())),ABS(MOD(J6007 - $Q$6:$Q$13 + PI(), 2*PI()) - PI()),0))</f>
        <v>S</v>
      </c>
      <c r="L6007">
        <v>0.36911545866552697</v>
      </c>
      <c r="M6007">
        <v>7.7537174224853498</v>
      </c>
      <c r="N6007">
        <v>1.41240713331434</v>
      </c>
    </row>
    <row r="6008" spans="1:14" x14ac:dyDescent="0.3">
      <c r="A6008">
        <v>1725688</v>
      </c>
      <c r="B6008">
        <v>2024</v>
      </c>
      <c r="C6008">
        <v>9</v>
      </c>
      <c r="D6008">
        <v>7</v>
      </c>
      <c r="E6008">
        <v>900</v>
      </c>
      <c r="F6008">
        <v>0.748156127929687</v>
      </c>
      <c r="G6008">
        <v>3.9907055664062501</v>
      </c>
      <c r="H6008">
        <v>4.0602301054871903</v>
      </c>
      <c r="I6008">
        <v>-2.9562691930985001</v>
      </c>
      <c r="J6008">
        <f t="shared" si="94"/>
        <v>3.3269161140810861</v>
      </c>
      <c r="K6008" t="str" cm="1">
        <f t="array" ref="K6008">INDEX($P$6:$P$13,MATCH(MIN(ABS(MOD(J6008 - $Q$6:$Q$13 + PI(), 2*PI()) - PI())),ABS(MOD(J6008 - $Q$6:$Q$13 + PI(), 2*PI()) - PI()),0))</f>
        <v>S</v>
      </c>
      <c r="L6008">
        <v>0.34574411361363599</v>
      </c>
      <c r="M6008">
        <v>7.7577486038207999</v>
      </c>
      <c r="N6008">
        <v>1.4287111494276199</v>
      </c>
    </row>
    <row r="6009" spans="1:14" x14ac:dyDescent="0.3">
      <c r="A6009">
        <v>1725692</v>
      </c>
      <c r="B6009">
        <v>2024</v>
      </c>
      <c r="C6009">
        <v>9</v>
      </c>
      <c r="D6009">
        <v>7</v>
      </c>
      <c r="E6009">
        <v>1000</v>
      </c>
      <c r="F6009">
        <v>-0.58121948242187504</v>
      </c>
      <c r="G6009">
        <v>4.5130010986328104</v>
      </c>
      <c r="H6009">
        <v>4.5502741678944698</v>
      </c>
      <c r="I6009">
        <v>3.0135098881192901</v>
      </c>
      <c r="J6009">
        <f t="shared" si="94"/>
        <v>3.0135098881192901</v>
      </c>
      <c r="K6009" t="str" cm="1">
        <f t="array" ref="K6009">INDEX($P$6:$P$13,MATCH(MIN(ABS(MOD(J6009 - $Q$6:$Q$13 + PI(), 2*PI()) - PI())),ABS(MOD(J6009 - $Q$6:$Q$13 + PI(), 2*PI()) - PI()),0))</f>
        <v>S</v>
      </c>
      <c r="L6009">
        <v>0.33867365579548903</v>
      </c>
      <c r="M6009">
        <v>7.7629851235283702</v>
      </c>
      <c r="N6009">
        <v>1.4427417119343999</v>
      </c>
    </row>
    <row r="6010" spans="1:14" x14ac:dyDescent="0.3">
      <c r="A6010">
        <v>1725696</v>
      </c>
      <c r="B6010">
        <v>2024</v>
      </c>
      <c r="C6010">
        <v>9</v>
      </c>
      <c r="D6010">
        <v>7</v>
      </c>
      <c r="E6010">
        <v>1100</v>
      </c>
      <c r="F6010">
        <v>-0.19184326171874999</v>
      </c>
      <c r="G6010">
        <v>5.2620928955078101</v>
      </c>
      <c r="H6010">
        <v>5.2655888063938896</v>
      </c>
      <c r="I6010">
        <v>3.1051511964201999</v>
      </c>
      <c r="J6010">
        <f t="shared" si="94"/>
        <v>3.1051511964201999</v>
      </c>
      <c r="K6010" t="str" cm="1">
        <f t="array" ref="K6010">INDEX($P$6:$P$13,MATCH(MIN(ABS(MOD(J6010 - $Q$6:$Q$13 + PI(), 2*PI()) - PI())),ABS(MOD(J6010 - $Q$6:$Q$13 + PI(), 2*PI()) - PI()),0))</f>
        <v>S</v>
      </c>
      <c r="L6010">
        <v>0.33887808484924797</v>
      </c>
      <c r="M6010">
        <v>7.7304258346557599</v>
      </c>
      <c r="N6010">
        <v>1.4604955249362499</v>
      </c>
    </row>
    <row r="6011" spans="1:14" x14ac:dyDescent="0.3">
      <c r="A6011">
        <v>1725699</v>
      </c>
      <c r="B6011">
        <v>2024</v>
      </c>
      <c r="C6011">
        <v>9</v>
      </c>
      <c r="D6011">
        <v>7</v>
      </c>
      <c r="E6011">
        <v>1200</v>
      </c>
      <c r="F6011">
        <v>6.0589599609374998E-3</v>
      </c>
      <c r="G6011">
        <v>5.9611834716796803</v>
      </c>
      <c r="H6011">
        <v>5.9611865508489901</v>
      </c>
      <c r="I6011">
        <v>-3.14057625174555</v>
      </c>
      <c r="J6011">
        <f t="shared" si="94"/>
        <v>3.1426090554340362</v>
      </c>
      <c r="K6011" t="str" cm="1">
        <f t="array" ref="K6011">INDEX($P$6:$P$13,MATCH(MIN(ABS(MOD(J6011 - $Q$6:$Q$13 + PI(), 2*PI()) - PI())),ABS(MOD(J6011 - $Q$6:$Q$13 + PI(), 2*PI()) - PI()),0))</f>
        <v>S</v>
      </c>
      <c r="L6011">
        <v>0.353298295806031</v>
      </c>
      <c r="M6011">
        <v>7.6459486219618</v>
      </c>
      <c r="N6011">
        <v>1.48478433820936</v>
      </c>
    </row>
    <row r="6012" spans="1:14" x14ac:dyDescent="0.3">
      <c r="A6012">
        <v>1725703</v>
      </c>
      <c r="B6012">
        <v>2024</v>
      </c>
      <c r="C6012">
        <v>9</v>
      </c>
      <c r="D6012">
        <v>7</v>
      </c>
      <c r="E6012">
        <v>1300</v>
      </c>
      <c r="F6012">
        <v>9.1115722656249995E-2</v>
      </c>
      <c r="G6012">
        <v>6.7891290283203096</v>
      </c>
      <c r="H6012">
        <v>6.7897404249423703</v>
      </c>
      <c r="I6012">
        <v>-3.1281726328003199</v>
      </c>
      <c r="J6012">
        <f t="shared" si="94"/>
        <v>3.1550126743792664</v>
      </c>
      <c r="K6012" t="str" cm="1">
        <f t="array" ref="K6012">INDEX($P$6:$P$13,MATCH(MIN(ABS(MOD(J6012 - $Q$6:$Q$13 + PI(), 2*PI()) - PI())),ABS(MOD(J6012 - $Q$6:$Q$13 + PI(), 2*PI()) - PI()),0))</f>
        <v>S</v>
      </c>
      <c r="L6012">
        <v>0.39276566072597602</v>
      </c>
      <c r="M6012">
        <v>7.4928814570108999</v>
      </c>
      <c r="N6012">
        <v>1.5196310679117799</v>
      </c>
    </row>
    <row r="6013" spans="1:14" x14ac:dyDescent="0.3">
      <c r="A6013">
        <v>1725706</v>
      </c>
      <c r="B6013">
        <v>2024</v>
      </c>
      <c r="C6013">
        <v>9</v>
      </c>
      <c r="D6013">
        <v>7</v>
      </c>
      <c r="E6013">
        <v>1400</v>
      </c>
      <c r="F6013">
        <v>0.46491577148437502</v>
      </c>
      <c r="G6013">
        <v>7.0597418212890597</v>
      </c>
      <c r="H6013">
        <v>7.0750336577172996</v>
      </c>
      <c r="I6013">
        <v>-3.0758331057110899</v>
      </c>
      <c r="J6013">
        <f t="shared" si="94"/>
        <v>3.2073522014684963</v>
      </c>
      <c r="K6013" t="str" cm="1">
        <f t="array" ref="K6013">INDEX($P$6:$P$13,MATCH(MIN(ABS(MOD(J6013 - $Q$6:$Q$13 + PI(), 2*PI()) - PI())),ABS(MOD(J6013 - $Q$6:$Q$13 + PI(), 2*PI()) - PI()),0))</f>
        <v>S</v>
      </c>
      <c r="L6013">
        <v>0.44734667381628901</v>
      </c>
      <c r="M6013">
        <v>7.3273656633165096</v>
      </c>
      <c r="N6013">
        <v>1.55752902560763</v>
      </c>
    </row>
    <row r="6014" spans="1:14" x14ac:dyDescent="0.3">
      <c r="A6014">
        <v>1725710</v>
      </c>
      <c r="B6014">
        <v>2024</v>
      </c>
      <c r="C6014">
        <v>9</v>
      </c>
      <c r="D6014">
        <v>7</v>
      </c>
      <c r="E6014">
        <v>1500</v>
      </c>
      <c r="F6014">
        <v>1.1048797607421801</v>
      </c>
      <c r="G6014">
        <v>6.6356787109375004</v>
      </c>
      <c r="H6014">
        <v>6.7270343570169802</v>
      </c>
      <c r="I6014">
        <v>-2.9766003864964201</v>
      </c>
      <c r="J6014">
        <f t="shared" si="94"/>
        <v>3.3065849206831661</v>
      </c>
      <c r="K6014" t="str" cm="1">
        <f t="array" ref="K6014">INDEX($P$6:$P$13,MATCH(MIN(ABS(MOD(J6014 - $Q$6:$Q$13 + PI(), 2*PI()) - PI())),ABS(MOD(J6014 - $Q$6:$Q$13 + PI(), 2*PI()) - PI()),0))</f>
        <v>S</v>
      </c>
      <c r="L6014">
        <v>0.47596683751236502</v>
      </c>
      <c r="M6014">
        <v>7.2423818376329203</v>
      </c>
      <c r="N6014">
        <v>1.5808542039659199</v>
      </c>
    </row>
    <row r="6015" spans="1:14" x14ac:dyDescent="0.3">
      <c r="A6015">
        <v>1725714</v>
      </c>
      <c r="B6015">
        <v>2024</v>
      </c>
      <c r="C6015">
        <v>9</v>
      </c>
      <c r="D6015">
        <v>7</v>
      </c>
      <c r="E6015">
        <v>1600</v>
      </c>
      <c r="F6015">
        <v>1.46811096191406</v>
      </c>
      <c r="G6015">
        <v>6.06895690917968</v>
      </c>
      <c r="H6015">
        <v>6.2440041449355297</v>
      </c>
      <c r="I6015">
        <v>-2.9042472142632398</v>
      </c>
      <c r="J6015">
        <f t="shared" si="94"/>
        <v>3.3789380929163464</v>
      </c>
      <c r="K6015" t="str" cm="1">
        <f t="array" ref="K6015">INDEX($P$6:$P$13,MATCH(MIN(ABS(MOD(J6015 - $Q$6:$Q$13 + PI(), 2*PI()) - PI())),ABS(MOD(J6015 - $Q$6:$Q$13 + PI(), 2*PI()) - PI()),0))</f>
        <v>S</v>
      </c>
      <c r="L6015">
        <v>0.46869262012956497</v>
      </c>
      <c r="M6015">
        <v>7.2536916732787997</v>
      </c>
      <c r="N6015">
        <v>1.58399931589762</v>
      </c>
    </row>
    <row r="6016" spans="1:14" x14ac:dyDescent="0.3">
      <c r="A6016">
        <v>1725717</v>
      </c>
      <c r="B6016">
        <v>2024</v>
      </c>
      <c r="C6016">
        <v>9</v>
      </c>
      <c r="D6016">
        <v>7</v>
      </c>
      <c r="E6016">
        <v>1700</v>
      </c>
      <c r="F6016">
        <v>1.6789703369140601</v>
      </c>
      <c r="G6016">
        <v>5.3610021972656199</v>
      </c>
      <c r="H6016">
        <v>5.6177652097007504</v>
      </c>
      <c r="I6016">
        <v>-2.8380864212377999</v>
      </c>
      <c r="J6016">
        <f t="shared" si="94"/>
        <v>3.4450988859417864</v>
      </c>
      <c r="K6016" t="str" cm="1">
        <f t="array" ref="K6016">INDEX($P$6:$P$13,MATCH(MIN(ABS(MOD(J6016 - $Q$6:$Q$13 + PI(), 2*PI()) - PI())),ABS(MOD(J6016 - $Q$6:$Q$13 + PI(), 2*PI()) - PI()),0))</f>
        <v>S</v>
      </c>
      <c r="L6016">
        <v>0.445564220098699</v>
      </c>
      <c r="M6016">
        <v>7.3145765728420598</v>
      </c>
      <c r="N6016">
        <v>1.57564004262288</v>
      </c>
    </row>
    <row r="6017" spans="1:14" x14ac:dyDescent="0.3">
      <c r="A6017">
        <v>1725721</v>
      </c>
      <c r="B6017">
        <v>2024</v>
      </c>
      <c r="C6017">
        <v>9</v>
      </c>
      <c r="D6017">
        <v>7</v>
      </c>
      <c r="E6017">
        <v>1800</v>
      </c>
      <c r="F6017">
        <v>2.0094464111328101</v>
      </c>
      <c r="G6017">
        <v>4.8559509277343702</v>
      </c>
      <c r="H6017">
        <v>5.2552958329459303</v>
      </c>
      <c r="I6017">
        <v>-2.7492371410431899</v>
      </c>
      <c r="J6017">
        <f t="shared" si="94"/>
        <v>3.5339481661363963</v>
      </c>
      <c r="K6017" t="str" cm="1">
        <f t="array" ref="K6017">INDEX($P$6:$P$13,MATCH(MIN(ABS(MOD(J6017 - $Q$6:$Q$13 + PI(), 2*PI()) - PI())),ABS(MOD(J6017 - $Q$6:$Q$13 + PI(), 2*PI()) - PI()),0))</f>
        <v>S</v>
      </c>
      <c r="L6017">
        <v>0.42406940308048802</v>
      </c>
      <c r="M6017">
        <v>7.3928575515746999</v>
      </c>
      <c r="N6017">
        <v>1.5627056757608999</v>
      </c>
    </row>
    <row r="6018" spans="1:14" x14ac:dyDescent="0.3">
      <c r="A6018">
        <v>1725724</v>
      </c>
      <c r="B6018">
        <v>2024</v>
      </c>
      <c r="C6018">
        <v>9</v>
      </c>
      <c r="D6018">
        <v>7</v>
      </c>
      <c r="E6018">
        <v>1900</v>
      </c>
      <c r="F6018">
        <v>2.2980389404296799</v>
      </c>
      <c r="G6018">
        <v>4.6043554687499997</v>
      </c>
      <c r="H6018">
        <v>5.1459763169236599</v>
      </c>
      <c r="I6018">
        <v>-2.6786644124861398</v>
      </c>
      <c r="J6018">
        <f t="shared" si="94"/>
        <v>3.6045208946934464</v>
      </c>
      <c r="K6018" t="str" cm="1">
        <f t="array" ref="K6018">INDEX($P$6:$P$13,MATCH(MIN(ABS(MOD(J6018 - $Q$6:$Q$13 + PI(), 2*PI()) - PI())),ABS(MOD(J6018 - $Q$6:$Q$13 + PI(), 2*PI()) - PI()),0))</f>
        <v>SW</v>
      </c>
      <c r="L6018">
        <v>0.410018535578551</v>
      </c>
      <c r="M6018">
        <v>7.4744159910413899</v>
      </c>
      <c r="N6018">
        <v>1.5486781862046901</v>
      </c>
    </row>
    <row r="6019" spans="1:14" x14ac:dyDescent="0.3">
      <c r="A6019">
        <v>1725728</v>
      </c>
      <c r="B6019">
        <v>2024</v>
      </c>
      <c r="C6019">
        <v>9</v>
      </c>
      <c r="D6019">
        <v>7</v>
      </c>
      <c r="E6019">
        <v>2000</v>
      </c>
      <c r="F6019">
        <v>2.2528582763671801</v>
      </c>
      <c r="G6019">
        <v>4.6970147705078098</v>
      </c>
      <c r="H6019">
        <v>5.2093491117187201</v>
      </c>
      <c r="I6019">
        <v>-2.6943684034338502</v>
      </c>
      <c r="J6019">
        <f t="shared" ref="J6019:J6082" si="95">IF(I6019&lt;0,I6019+2*PI(),I6019)</f>
        <v>3.588816903745736</v>
      </c>
      <c r="K6019" t="str" cm="1">
        <f t="array" ref="K6019">INDEX($P$6:$P$13,MATCH(MIN(ABS(MOD(J6019 - $Q$6:$Q$13 + PI(), 2*PI()) - PI())),ABS(MOD(J6019 - $Q$6:$Q$13 + PI(), 2*PI()) - PI()),0))</f>
        <v>SW</v>
      </c>
      <c r="L6019">
        <v>0.40279843954723699</v>
      </c>
      <c r="M6019">
        <v>7.5464134216308496</v>
      </c>
      <c r="N6019">
        <v>1.53612486521403</v>
      </c>
    </row>
    <row r="6020" spans="1:14" x14ac:dyDescent="0.3">
      <c r="A6020">
        <v>1725732</v>
      </c>
      <c r="B6020">
        <v>2024</v>
      </c>
      <c r="C6020">
        <v>9</v>
      </c>
      <c r="D6020">
        <v>7</v>
      </c>
      <c r="E6020">
        <v>2100</v>
      </c>
      <c r="F6020">
        <v>2.0701605224609301</v>
      </c>
      <c r="G6020">
        <v>4.9380181884765602</v>
      </c>
      <c r="H6020">
        <v>5.3543989595921104</v>
      </c>
      <c r="I6020">
        <v>-2.7446202153330299</v>
      </c>
      <c r="J6020">
        <f t="shared" si="95"/>
        <v>3.5385650918465563</v>
      </c>
      <c r="K6020" t="str" cm="1">
        <f t="array" ref="K6020">INDEX($P$6:$P$13,MATCH(MIN(ABS(MOD(J6020 - $Q$6:$Q$13 + PI(), 2*PI()) - PI())),ABS(MOD(J6020 - $Q$6:$Q$13 + PI(), 2*PI()) - PI()),0))</f>
        <v>SW</v>
      </c>
      <c r="L6020">
        <v>0.40123409872292498</v>
      </c>
      <c r="M6020">
        <v>7.5995448430379202</v>
      </c>
      <c r="N6020">
        <v>1.5263222588433101</v>
      </c>
    </row>
    <row r="6021" spans="1:14" x14ac:dyDescent="0.3">
      <c r="A6021">
        <v>1725735</v>
      </c>
      <c r="B6021">
        <v>2024</v>
      </c>
      <c r="C6021">
        <v>9</v>
      </c>
      <c r="D6021">
        <v>7</v>
      </c>
      <c r="E6021">
        <v>2200</v>
      </c>
      <c r="F6021">
        <v>1.41381225585937</v>
      </c>
      <c r="G6021">
        <v>5.9177526855468701</v>
      </c>
      <c r="H6021">
        <v>6.0842963391106597</v>
      </c>
      <c r="I6021">
        <v>-2.9070782492944001</v>
      </c>
      <c r="J6021">
        <f t="shared" si="95"/>
        <v>3.3761070578851862</v>
      </c>
      <c r="K6021" t="str" cm="1">
        <f t="array" ref="K6021">INDEX($P$6:$P$13,MATCH(MIN(ABS(MOD(J6021 - $Q$6:$Q$13 + PI(), 2*PI()) - PI())),ABS(MOD(J6021 - $Q$6:$Q$13 + PI(), 2*PI()) - PI()),0))</f>
        <v>S</v>
      </c>
      <c r="L6021">
        <v>0.41861445021967902</v>
      </c>
      <c r="M6021">
        <v>7.5593786239623997</v>
      </c>
      <c r="N6021">
        <v>1.53054353925916</v>
      </c>
    </row>
    <row r="6022" spans="1:14" x14ac:dyDescent="0.3">
      <c r="A6022">
        <v>1725739</v>
      </c>
      <c r="B6022">
        <v>2024</v>
      </c>
      <c r="C6022">
        <v>9</v>
      </c>
      <c r="D6022">
        <v>7</v>
      </c>
      <c r="E6022">
        <v>2300</v>
      </c>
      <c r="F6022">
        <v>1.5998260498046799</v>
      </c>
      <c r="G6022">
        <v>5.4390893554687496</v>
      </c>
      <c r="H6022">
        <v>5.66949172381503</v>
      </c>
      <c r="I6022">
        <v>-2.8555253248392298</v>
      </c>
      <c r="J6022">
        <f t="shared" si="95"/>
        <v>3.4276599823403564</v>
      </c>
      <c r="K6022" t="str" cm="1">
        <f t="array" ref="K6022">INDEX($P$6:$P$13,MATCH(MIN(ABS(MOD(J6022 - $Q$6:$Q$13 + PI(), 2*PI()) - PI())),ABS(MOD(J6022 - $Q$6:$Q$13 + PI(), 2*PI()) - PI()),0))</f>
        <v>S</v>
      </c>
      <c r="L6022">
        <v>0.43602770655123402</v>
      </c>
      <c r="M6022">
        <v>7.5290186140272297</v>
      </c>
      <c r="N6022">
        <v>1.53301790025499</v>
      </c>
    </row>
    <row r="6023" spans="1:14" x14ac:dyDescent="0.3">
      <c r="A6023">
        <v>1725742</v>
      </c>
      <c r="B6023">
        <v>2024</v>
      </c>
      <c r="C6023">
        <v>9</v>
      </c>
      <c r="D6023">
        <v>7</v>
      </c>
      <c r="E6023">
        <v>0</v>
      </c>
      <c r="F6023">
        <v>0.94213745117187497</v>
      </c>
      <c r="G6023">
        <v>3.5733660888671799</v>
      </c>
      <c r="H6023">
        <v>3.69547942518513</v>
      </c>
      <c r="I6023">
        <v>-2.8838036636153102</v>
      </c>
      <c r="J6023">
        <f t="shared" si="95"/>
        <v>3.3993816435642761</v>
      </c>
      <c r="K6023" t="str" cm="1">
        <f t="array" ref="K6023">INDEX($P$6:$P$13,MATCH(MIN(ABS(MOD(J6023 - $Q$6:$Q$13 + PI(), 2*PI()) - PI())),ABS(MOD(J6023 - $Q$6:$Q$13 + PI(), 2*PI()) - PI()),0))</f>
        <v>S</v>
      </c>
      <c r="L6023">
        <v>0.987581299433271</v>
      </c>
      <c r="M6023">
        <v>7.4673395156860298</v>
      </c>
      <c r="N6023">
        <v>1.2860175238715199</v>
      </c>
    </row>
    <row r="6024" spans="1:14" x14ac:dyDescent="0.3">
      <c r="A6024">
        <v>1725746</v>
      </c>
      <c r="B6024">
        <v>2024</v>
      </c>
      <c r="C6024">
        <v>9</v>
      </c>
      <c r="D6024">
        <v>7</v>
      </c>
      <c r="E6024">
        <v>100</v>
      </c>
      <c r="F6024">
        <v>1.12795471191406</v>
      </c>
      <c r="G6024">
        <v>3.57428283691406</v>
      </c>
      <c r="H6024">
        <v>3.74803677014881</v>
      </c>
      <c r="I6024">
        <v>-2.83590871616927</v>
      </c>
      <c r="J6024">
        <f t="shared" si="95"/>
        <v>3.4472765910103162</v>
      </c>
      <c r="K6024" t="str" cm="1">
        <f t="array" ref="K6024">INDEX($P$6:$P$13,MATCH(MIN(ABS(MOD(J6024 - $Q$6:$Q$13 + PI(), 2*PI()) - PI())),ABS(MOD(J6024 - $Q$6:$Q$13 + PI(), 2*PI()) - PI()),0))</f>
        <v>S</v>
      </c>
      <c r="L6024">
        <v>0.87872837748316601</v>
      </c>
      <c r="M6024">
        <v>7.4896443684895804</v>
      </c>
      <c r="N6024">
        <v>1.3021041022406601</v>
      </c>
    </row>
    <row r="6025" spans="1:14" x14ac:dyDescent="0.3">
      <c r="A6025">
        <v>1725750</v>
      </c>
      <c r="B6025">
        <v>2024</v>
      </c>
      <c r="C6025">
        <v>9</v>
      </c>
      <c r="D6025">
        <v>7</v>
      </c>
      <c r="E6025">
        <v>200</v>
      </c>
      <c r="F6025">
        <v>1.48397705078125</v>
      </c>
      <c r="G6025">
        <v>3.2017645263671799</v>
      </c>
      <c r="H6025">
        <v>3.5289494144218998</v>
      </c>
      <c r="I6025">
        <v>-2.7075795036352099</v>
      </c>
      <c r="J6025">
        <f t="shared" si="95"/>
        <v>3.5756058035443763</v>
      </c>
      <c r="K6025" t="str" cm="1">
        <f t="array" ref="K6025">INDEX($P$6:$P$13,MATCH(MIN(ABS(MOD(J6025 - $Q$6:$Q$13 + PI(), 2*PI()) - PI())),ABS(MOD(J6025 - $Q$6:$Q$13 + PI(), 2*PI()) - PI()),0))</f>
        <v>SW</v>
      </c>
      <c r="L6025">
        <v>0.76712967726783099</v>
      </c>
      <c r="M6025">
        <v>7.5265170203314797</v>
      </c>
      <c r="N6025">
        <v>1.3176335228814</v>
      </c>
    </row>
    <row r="6026" spans="1:14" x14ac:dyDescent="0.3">
      <c r="A6026">
        <v>1725753</v>
      </c>
      <c r="B6026">
        <v>2024</v>
      </c>
      <c r="C6026">
        <v>9</v>
      </c>
      <c r="D6026">
        <v>8</v>
      </c>
      <c r="E6026">
        <v>300</v>
      </c>
      <c r="F6026">
        <v>1.2539532470703101</v>
      </c>
      <c r="G6026">
        <v>6.0809667968749999</v>
      </c>
      <c r="H6026">
        <v>6.2089093994464397</v>
      </c>
      <c r="I6026">
        <v>-2.9382335930227699</v>
      </c>
      <c r="J6026">
        <f t="shared" si="95"/>
        <v>3.3449517141568164</v>
      </c>
      <c r="K6026" t="str" cm="1">
        <f t="array" ref="K6026">INDEX($P$6:$P$13,MATCH(MIN(ABS(MOD(J6026 - $Q$6:$Q$13 + PI(), 2*PI()) - PI())),ABS(MOD(J6026 - $Q$6:$Q$13 + PI(), 2*PI()) - PI()),0))</f>
        <v>S</v>
      </c>
      <c r="L6026">
        <v>0.56217294772872695</v>
      </c>
      <c r="M6026">
        <v>7.4373881022135402</v>
      </c>
      <c r="N6026">
        <v>1.5311523013644699</v>
      </c>
    </row>
    <row r="6027" spans="1:14" x14ac:dyDescent="0.3">
      <c r="A6027">
        <v>1725757</v>
      </c>
      <c r="B6027">
        <v>2024</v>
      </c>
      <c r="C6027">
        <v>9</v>
      </c>
      <c r="D6027">
        <v>8</v>
      </c>
      <c r="E6027">
        <v>400</v>
      </c>
      <c r="F6027">
        <v>1.75806701660156</v>
      </c>
      <c r="G6027">
        <v>6.3038610839843701</v>
      </c>
      <c r="H6027">
        <v>6.5444223733676399</v>
      </c>
      <c r="I6027">
        <v>-2.8696160224176199</v>
      </c>
      <c r="J6027">
        <f t="shared" si="95"/>
        <v>3.4135692847619663</v>
      </c>
      <c r="K6027" t="str" cm="1">
        <f t="array" ref="K6027">INDEX($P$6:$P$13,MATCH(MIN(ABS(MOD(J6027 - $Q$6:$Q$13 + PI(), 2*PI()) - PI())),ABS(MOD(J6027 - $Q$6:$Q$13 + PI(), 2*PI()) - PI()),0))</f>
        <v>S</v>
      </c>
      <c r="L6027">
        <v>0.60708547284422298</v>
      </c>
      <c r="M6027">
        <v>7.3806791305541903</v>
      </c>
      <c r="N6027">
        <v>1.53442690107557</v>
      </c>
    </row>
    <row r="6028" spans="1:14" x14ac:dyDescent="0.3">
      <c r="A6028">
        <v>1725760</v>
      </c>
      <c r="B6028">
        <v>2024</v>
      </c>
      <c r="C6028">
        <v>9</v>
      </c>
      <c r="D6028">
        <v>8</v>
      </c>
      <c r="E6028">
        <v>500</v>
      </c>
      <c r="F6028">
        <v>2.2402838134765601</v>
      </c>
      <c r="G6028">
        <v>5.9991638183593698</v>
      </c>
      <c r="H6028">
        <v>6.4038143386920003</v>
      </c>
      <c r="I6028">
        <v>-2.7841967809427701</v>
      </c>
      <c r="J6028">
        <f t="shared" si="95"/>
        <v>3.4989885262368161</v>
      </c>
      <c r="K6028" t="str" cm="1">
        <f t="array" ref="K6028">INDEX($P$6:$P$13,MATCH(MIN(ABS(MOD(J6028 - $Q$6:$Q$13 + PI(), 2*PI()) - PI())),ABS(MOD(J6028 - $Q$6:$Q$13 + PI(), 2*PI()) - PI()),0))</f>
        <v>S</v>
      </c>
      <c r="L6028">
        <v>0.62865225439322403</v>
      </c>
      <c r="M6028">
        <v>7.3482777277628504</v>
      </c>
      <c r="N6028">
        <v>1.53225474887424</v>
      </c>
    </row>
    <row r="6029" spans="1:14" x14ac:dyDescent="0.3">
      <c r="A6029">
        <v>1725764</v>
      </c>
      <c r="B6029">
        <v>2024</v>
      </c>
      <c r="C6029">
        <v>9</v>
      </c>
      <c r="D6029">
        <v>8</v>
      </c>
      <c r="E6029">
        <v>600</v>
      </c>
      <c r="F6029">
        <v>2.3699462890624998</v>
      </c>
      <c r="G6029">
        <v>5.1118988037109299</v>
      </c>
      <c r="H6029">
        <v>5.6345500967177804</v>
      </c>
      <c r="I6029">
        <v>-2.70747542786083</v>
      </c>
      <c r="J6029">
        <f t="shared" si="95"/>
        <v>3.5757098793187563</v>
      </c>
      <c r="K6029" t="str" cm="1">
        <f t="array" ref="K6029">INDEX($P$6:$P$13,MATCH(MIN(ABS(MOD(J6029 - $Q$6:$Q$13 + PI(), 2*PI()) - PI())),ABS(MOD(J6029 - $Q$6:$Q$13 + PI(), 2*PI()) - PI()),0))</f>
        <v>SW</v>
      </c>
      <c r="L6029">
        <v>0.62572375368653699</v>
      </c>
      <c r="M6029">
        <v>7.3665595584445498</v>
      </c>
      <c r="N6029">
        <v>1.5205716027153799</v>
      </c>
    </row>
    <row r="6030" spans="1:14" x14ac:dyDescent="0.3">
      <c r="A6030">
        <v>1725768</v>
      </c>
      <c r="B6030">
        <v>2024</v>
      </c>
      <c r="C6030">
        <v>9</v>
      </c>
      <c r="D6030">
        <v>8</v>
      </c>
      <c r="E6030">
        <v>700</v>
      </c>
      <c r="F6030">
        <v>2.1894671630859301</v>
      </c>
      <c r="G6030">
        <v>4.4689874267578098</v>
      </c>
      <c r="H6030">
        <v>4.9765063125400504</v>
      </c>
      <c r="I6030">
        <v>-2.6860377521965599</v>
      </c>
      <c r="J6030">
        <f t="shared" si="95"/>
        <v>3.5971475549830263</v>
      </c>
      <c r="K6030" t="str" cm="1">
        <f t="array" ref="K6030">INDEX($P$6:$P$13,MATCH(MIN(ABS(MOD(J6030 - $Q$6:$Q$13 + PI(), 2*PI()) - PI())),ABS(MOD(J6030 - $Q$6:$Q$13 + PI(), 2*PI()) - PI()),0))</f>
        <v>SW</v>
      </c>
      <c r="L6030">
        <v>0.61604996898021802</v>
      </c>
      <c r="M6030">
        <v>7.4308586120605398</v>
      </c>
      <c r="N6030">
        <v>1.5010975731743701</v>
      </c>
    </row>
    <row r="6031" spans="1:14" x14ac:dyDescent="0.3">
      <c r="A6031">
        <v>1725771</v>
      </c>
      <c r="B6031">
        <v>2024</v>
      </c>
      <c r="C6031">
        <v>9</v>
      </c>
      <c r="D6031">
        <v>8</v>
      </c>
      <c r="E6031">
        <v>800</v>
      </c>
      <c r="F6031">
        <v>1.6146575927734299</v>
      </c>
      <c r="G6031">
        <v>4.3174560546874998</v>
      </c>
      <c r="H6031">
        <v>4.6095060392691298</v>
      </c>
      <c r="I6031">
        <v>-2.7837134049684198</v>
      </c>
      <c r="J6031">
        <f t="shared" si="95"/>
        <v>3.4994719022111664</v>
      </c>
      <c r="K6031" t="str" cm="1">
        <f t="array" ref="K6031">INDEX($P$6:$P$13,MATCH(MIN(ABS(MOD(J6031 - $Q$6:$Q$13 + PI(), 2*PI()) - PI())),ABS(MOD(J6031 - $Q$6:$Q$13 + PI(), 2*PI()) - PI()),0))</f>
        <v>S</v>
      </c>
      <c r="L6031">
        <v>0.61028168042182096</v>
      </c>
      <c r="M6031">
        <v>7.5045031441582504</v>
      </c>
      <c r="N6031">
        <v>1.4805516137017101</v>
      </c>
    </row>
    <row r="6032" spans="1:14" x14ac:dyDescent="0.3">
      <c r="A6032">
        <v>1725775</v>
      </c>
      <c r="B6032">
        <v>2024</v>
      </c>
      <c r="C6032">
        <v>9</v>
      </c>
      <c r="D6032">
        <v>8</v>
      </c>
      <c r="E6032">
        <v>900</v>
      </c>
      <c r="F6032">
        <v>0.90553222656249999</v>
      </c>
      <c r="G6032">
        <v>4.7656396484375003</v>
      </c>
      <c r="H6032">
        <v>4.8509081492131596</v>
      </c>
      <c r="I6032">
        <v>-2.9538184152251699</v>
      </c>
      <c r="J6032">
        <f t="shared" si="95"/>
        <v>3.3293668919544164</v>
      </c>
      <c r="K6032" t="str" cm="1">
        <f t="array" ref="K6032">INDEX($P$6:$P$13,MATCH(MIN(ABS(MOD(J6032 - $Q$6:$Q$13 + PI(), 2*PI()) - PI())),ABS(MOD(J6032 - $Q$6:$Q$13 + PI(), 2*PI()) - PI()),0))</f>
        <v>S</v>
      </c>
      <c r="L6032">
        <v>0.611997140842656</v>
      </c>
      <c r="M6032">
        <v>7.5734458499484596</v>
      </c>
      <c r="N6032">
        <v>1.46115091111924</v>
      </c>
    </row>
    <row r="6033" spans="1:14" x14ac:dyDescent="0.3">
      <c r="A6033">
        <v>1725778</v>
      </c>
      <c r="B6033">
        <v>2024</v>
      </c>
      <c r="C6033">
        <v>9</v>
      </c>
      <c r="D6033">
        <v>8</v>
      </c>
      <c r="E6033">
        <v>1000</v>
      </c>
      <c r="F6033">
        <v>-0.79398681640625002</v>
      </c>
      <c r="G6033">
        <v>5.6323907470703096</v>
      </c>
      <c r="H6033">
        <v>5.6880788138272296</v>
      </c>
      <c r="I6033">
        <v>3.0015474540318499</v>
      </c>
      <c r="J6033">
        <f t="shared" si="95"/>
        <v>3.0015474540318499</v>
      </c>
      <c r="K6033" t="str" cm="1">
        <f t="array" ref="K6033">INDEX($P$6:$P$13,MATCH(MIN(ABS(MOD(J6033 - $Q$6:$Q$13 + PI(), 2*PI()) - PI())),ABS(MOD(J6033 - $Q$6:$Q$13 + PI(), 2*PI()) - PI()),0))</f>
        <v>S</v>
      </c>
      <c r="L6033">
        <v>0.64490759787349194</v>
      </c>
      <c r="M6033">
        <v>7.5815184911092102</v>
      </c>
      <c r="N6033">
        <v>1.4508984883626299</v>
      </c>
    </row>
    <row r="6034" spans="1:14" x14ac:dyDescent="0.3">
      <c r="A6034">
        <v>1725782</v>
      </c>
      <c r="B6034">
        <v>2024</v>
      </c>
      <c r="C6034">
        <v>9</v>
      </c>
      <c r="D6034">
        <v>8</v>
      </c>
      <c r="E6034">
        <v>1100</v>
      </c>
      <c r="F6034">
        <v>-0.71535278320312501</v>
      </c>
      <c r="G6034">
        <v>6.2124627685546798</v>
      </c>
      <c r="H6034">
        <v>6.2535128731869198</v>
      </c>
      <c r="I6034">
        <v>3.0269495419139298</v>
      </c>
      <c r="J6034">
        <f t="shared" si="95"/>
        <v>3.0269495419139298</v>
      </c>
      <c r="K6034" t="str" cm="1">
        <f t="array" ref="K6034">INDEX($P$6:$P$13,MATCH(MIN(ABS(MOD(J6034 - $Q$6:$Q$13 + PI(), 2*PI()) - PI())),ABS(MOD(J6034 - $Q$6:$Q$13 + PI(), 2*PI()) - PI()),0))</f>
        <v>S</v>
      </c>
      <c r="L6034">
        <v>0.713185396403477</v>
      </c>
      <c r="M6034">
        <v>7.5113296508789</v>
      </c>
      <c r="N6034">
        <v>1.45229562123616</v>
      </c>
    </row>
    <row r="6035" spans="1:14" x14ac:dyDescent="0.3">
      <c r="A6035">
        <v>1725786</v>
      </c>
      <c r="B6035">
        <v>2024</v>
      </c>
      <c r="C6035">
        <v>9</v>
      </c>
      <c r="D6035">
        <v>8</v>
      </c>
      <c r="E6035">
        <v>1200</v>
      </c>
      <c r="F6035">
        <v>-0.53861938476562499</v>
      </c>
      <c r="G6035">
        <v>5.8641424560546804</v>
      </c>
      <c r="H6035">
        <v>5.8888265033492297</v>
      </c>
      <c r="I6035">
        <v>3.0500000041834001</v>
      </c>
      <c r="J6035">
        <f t="shared" si="95"/>
        <v>3.0500000041834001</v>
      </c>
      <c r="K6035" t="str" cm="1">
        <f t="array" ref="K6035">INDEX($P$6:$P$13,MATCH(MIN(ABS(MOD(J6035 - $Q$6:$Q$13 + PI(), 2*PI()) - PI())),ABS(MOD(J6035 - $Q$6:$Q$13 + PI(), 2*PI()) - PI()),0))</f>
        <v>S</v>
      </c>
      <c r="L6035">
        <v>0.79604116119648305</v>
      </c>
      <c r="M6035">
        <v>7.6799960666232598</v>
      </c>
      <c r="N6035">
        <v>1.5662039650810999</v>
      </c>
    </row>
    <row r="6036" spans="1:14" x14ac:dyDescent="0.3">
      <c r="A6036">
        <v>1725789</v>
      </c>
      <c r="B6036">
        <v>2024</v>
      </c>
      <c r="C6036">
        <v>9</v>
      </c>
      <c r="D6036">
        <v>8</v>
      </c>
      <c r="E6036">
        <v>1300</v>
      </c>
      <c r="F6036">
        <v>-1.2063995361328099</v>
      </c>
      <c r="G6036">
        <v>5.3672528076171799</v>
      </c>
      <c r="H6036">
        <v>5.5011637443050203</v>
      </c>
      <c r="I6036">
        <v>2.9204967628862</v>
      </c>
      <c r="J6036">
        <f t="shared" si="95"/>
        <v>2.9204967628862</v>
      </c>
      <c r="K6036" t="str" cm="1">
        <f t="array" ref="K6036">INDEX($P$6:$P$13,MATCH(MIN(ABS(MOD(J6036 - $Q$6:$Q$13 + PI(), 2*PI()) - PI())),ABS(MOD(J6036 - $Q$6:$Q$13 + PI(), 2*PI()) - PI()),0))</f>
        <v>S</v>
      </c>
      <c r="L6036">
        <v>0.84510342392254001</v>
      </c>
      <c r="M6036">
        <v>7.6268051995171398</v>
      </c>
      <c r="N6036">
        <v>1.5676877763536201</v>
      </c>
    </row>
    <row r="6037" spans="1:14" x14ac:dyDescent="0.3">
      <c r="A6037">
        <v>1725793</v>
      </c>
      <c r="B6037">
        <v>2024</v>
      </c>
      <c r="C6037">
        <v>9</v>
      </c>
      <c r="D6037">
        <v>8</v>
      </c>
      <c r="E6037">
        <v>1400</v>
      </c>
      <c r="F6037">
        <v>-1.7708251953125</v>
      </c>
      <c r="G6037">
        <v>5.0811706542968702</v>
      </c>
      <c r="H6037">
        <v>5.3809029995383897</v>
      </c>
      <c r="I6037">
        <v>2.8062482294204001</v>
      </c>
      <c r="J6037">
        <f t="shared" si="95"/>
        <v>2.8062482294204001</v>
      </c>
      <c r="K6037" t="str" cm="1">
        <f t="array" ref="K6037">INDEX($P$6:$P$13,MATCH(MIN(ABS(MOD(J6037 - $Q$6:$Q$13 + PI(), 2*PI()) - PI())),ABS(MOD(J6037 - $Q$6:$Q$13 + PI(), 2*PI()) - PI()),0))</f>
        <v>S</v>
      </c>
      <c r="L6037">
        <v>0.90540271732411404</v>
      </c>
      <c r="M6037">
        <v>7.5732852088080502</v>
      </c>
      <c r="N6037">
        <v>1.56725279490153</v>
      </c>
    </row>
    <row r="6038" spans="1:14" x14ac:dyDescent="0.3">
      <c r="A6038">
        <v>1725796</v>
      </c>
      <c r="B6038">
        <v>2024</v>
      </c>
      <c r="C6038">
        <v>9</v>
      </c>
      <c r="D6038">
        <v>8</v>
      </c>
      <c r="E6038">
        <v>1500</v>
      </c>
      <c r="F6038">
        <v>-2.1155163574218698</v>
      </c>
      <c r="G6038">
        <v>5.4567169189453102</v>
      </c>
      <c r="H6038">
        <v>5.8524498282363302</v>
      </c>
      <c r="I6038">
        <v>2.7717428976213898</v>
      </c>
      <c r="J6038">
        <f t="shared" si="95"/>
        <v>2.7717428976213898</v>
      </c>
      <c r="K6038" t="str" cm="1">
        <f t="array" ref="K6038">INDEX($P$6:$P$13,MATCH(MIN(ABS(MOD(J6038 - $Q$6:$Q$13 + PI(), 2*PI()) - PI())),ABS(MOD(J6038 - $Q$6:$Q$13 + PI(), 2*PI()) - PI()),0))</f>
        <v>S</v>
      </c>
      <c r="L6038">
        <v>0.98078363993220097</v>
      </c>
      <c r="M6038">
        <v>7.5081108940972197</v>
      </c>
      <c r="N6038">
        <v>1.56685246361626</v>
      </c>
    </row>
    <row r="6039" spans="1:14" x14ac:dyDescent="0.3">
      <c r="A6039">
        <v>1725800</v>
      </c>
      <c r="B6039">
        <v>2024</v>
      </c>
      <c r="C6039">
        <v>9</v>
      </c>
      <c r="D6039">
        <v>8</v>
      </c>
      <c r="E6039">
        <v>1600</v>
      </c>
      <c r="F6039">
        <v>-2.1122833251953099</v>
      </c>
      <c r="G6039">
        <v>6.4493603515625004</v>
      </c>
      <c r="H6039">
        <v>6.7864563499815196</v>
      </c>
      <c r="I6039">
        <v>2.8250847569217501</v>
      </c>
      <c r="J6039">
        <f t="shared" si="95"/>
        <v>2.8250847569217501</v>
      </c>
      <c r="K6039" t="str" cm="1">
        <f t="array" ref="K6039">INDEX($P$6:$P$13,MATCH(MIN(ABS(MOD(J6039 - $Q$6:$Q$13 + PI(), 2*PI()) - PI())),ABS(MOD(J6039 - $Q$6:$Q$13 + PI(), 2*PI()) - PI()),0))</f>
        <v>S</v>
      </c>
      <c r="L6039">
        <v>1.08338467286063</v>
      </c>
      <c r="M6039">
        <v>7.4168953365749699</v>
      </c>
      <c r="N6039">
        <v>1.5699425803290401</v>
      </c>
    </row>
    <row r="6040" spans="1:14" x14ac:dyDescent="0.3">
      <c r="A6040">
        <v>1725804</v>
      </c>
      <c r="B6040">
        <v>2024</v>
      </c>
      <c r="C6040">
        <v>9</v>
      </c>
      <c r="D6040">
        <v>8</v>
      </c>
      <c r="E6040">
        <v>1700</v>
      </c>
      <c r="F6040">
        <v>-1.37860717773437</v>
      </c>
      <c r="G6040">
        <v>6.9868859863281196</v>
      </c>
      <c r="H6040">
        <v>7.1215962772716201</v>
      </c>
      <c r="I6040">
        <v>2.94678156191361</v>
      </c>
      <c r="J6040">
        <f t="shared" si="95"/>
        <v>2.94678156191361</v>
      </c>
      <c r="K6040" t="str" cm="1">
        <f t="array" ref="K6040">INDEX($P$6:$P$13,MATCH(MIN(ABS(MOD(J6040 - $Q$6:$Q$13 + PI(), 2*PI()) - PI())),ABS(MOD(J6040 - $Q$6:$Q$13 + PI(), 2*PI()) - PI()),0))</f>
        <v>S</v>
      </c>
      <c r="L6040">
        <v>1.19289311711771</v>
      </c>
      <c r="M6040">
        <v>7.31319501664903</v>
      </c>
      <c r="N6040">
        <v>1.5716067420111699</v>
      </c>
    </row>
    <row r="6041" spans="1:14" x14ac:dyDescent="0.3">
      <c r="A6041">
        <v>1725807</v>
      </c>
      <c r="B6041">
        <v>2024</v>
      </c>
      <c r="C6041">
        <v>9</v>
      </c>
      <c r="D6041">
        <v>8</v>
      </c>
      <c r="E6041">
        <v>1800</v>
      </c>
      <c r="F6041">
        <v>-1.15837707519531</v>
      </c>
      <c r="G6041">
        <v>6.4204144287109299</v>
      </c>
      <c r="H6041">
        <v>6.5240753279478296</v>
      </c>
      <c r="I6041">
        <v>2.96309203553457</v>
      </c>
      <c r="J6041">
        <f t="shared" si="95"/>
        <v>2.96309203553457</v>
      </c>
      <c r="K6041" t="str" cm="1">
        <f t="array" ref="K6041">INDEX($P$6:$P$13,MATCH(MIN(ABS(MOD(J6041 - $Q$6:$Q$13 + PI(), 2*PI()) - PI())),ABS(MOD(J6041 - $Q$6:$Q$13 + PI(), 2*PI()) - PI()),0))</f>
        <v>S</v>
      </c>
      <c r="L6041">
        <v>1.28240888557411</v>
      </c>
      <c r="M6041">
        <v>7.2288050121731198</v>
      </c>
      <c r="N6041">
        <v>1.5635505252414199</v>
      </c>
    </row>
    <row r="6042" spans="1:14" x14ac:dyDescent="0.3">
      <c r="A6042">
        <v>1725811</v>
      </c>
      <c r="B6042">
        <v>2024</v>
      </c>
      <c r="C6042">
        <v>9</v>
      </c>
      <c r="D6042">
        <v>8</v>
      </c>
      <c r="E6042">
        <v>1900</v>
      </c>
      <c r="F6042">
        <v>-1.6392095947265599</v>
      </c>
      <c r="G6042">
        <v>6.1526409912109301</v>
      </c>
      <c r="H6042">
        <v>6.3672599493167104</v>
      </c>
      <c r="I6042">
        <v>2.8812170787167402</v>
      </c>
      <c r="J6042">
        <f t="shared" si="95"/>
        <v>2.8812170787167402</v>
      </c>
      <c r="K6042" t="str" cm="1">
        <f t="array" ref="K6042">INDEX($P$6:$P$13,MATCH(MIN(ABS(MOD(J6042 - $Q$6:$Q$13 + PI(), 2*PI()) - PI())),ABS(MOD(J6042 - $Q$6:$Q$13 + PI(), 2*PI()) - PI()),0))</f>
        <v>S</v>
      </c>
      <c r="L6042">
        <v>1.3587201687136801</v>
      </c>
      <c r="M6042">
        <v>7.1613254547119096</v>
      </c>
      <c r="N6042">
        <v>1.5495485729641301</v>
      </c>
    </row>
    <row r="6043" spans="1:14" x14ac:dyDescent="0.3">
      <c r="A6043">
        <v>1725814</v>
      </c>
      <c r="B6043">
        <v>2024</v>
      </c>
      <c r="C6043">
        <v>9</v>
      </c>
      <c r="D6043">
        <v>8</v>
      </c>
      <c r="E6043">
        <v>2000</v>
      </c>
      <c r="F6043">
        <v>-2.24251220703125</v>
      </c>
      <c r="G6043">
        <v>6.2937481689453101</v>
      </c>
      <c r="H6043">
        <v>6.6813267404600598</v>
      </c>
      <c r="I6043">
        <v>2.7993094119520099</v>
      </c>
      <c r="J6043">
        <f t="shared" si="95"/>
        <v>2.7993094119520099</v>
      </c>
      <c r="K6043" t="str" cm="1">
        <f t="array" ref="K6043">INDEX($P$6:$P$13,MATCH(MIN(ABS(MOD(J6043 - $Q$6:$Q$13 + PI(), 2*PI()) - PI())),ABS(MOD(J6043 - $Q$6:$Q$13 + PI(), 2*PI()) - PI()),0))</f>
        <v>S</v>
      </c>
      <c r="L6043">
        <v>1.4142018332939801</v>
      </c>
      <c r="M6043">
        <v>7.1130520502726204</v>
      </c>
      <c r="N6043">
        <v>1.5298547744750901</v>
      </c>
    </row>
    <row r="6044" spans="1:14" x14ac:dyDescent="0.3">
      <c r="A6044">
        <v>1725818</v>
      </c>
      <c r="B6044">
        <v>2024</v>
      </c>
      <c r="C6044">
        <v>9</v>
      </c>
      <c r="D6044">
        <v>8</v>
      </c>
      <c r="E6044">
        <v>2100</v>
      </c>
      <c r="F6044">
        <v>-2.0439398193359302</v>
      </c>
      <c r="G6044">
        <v>6.2077520751953097</v>
      </c>
      <c r="H6044">
        <v>6.53558534579411</v>
      </c>
      <c r="I6044">
        <v>2.82351614744623</v>
      </c>
      <c r="J6044">
        <f t="shared" si="95"/>
        <v>2.82351614744623</v>
      </c>
      <c r="K6044" t="str" cm="1">
        <f t="array" ref="K6044">INDEX($P$6:$P$13,MATCH(MIN(ABS(MOD(J6044 - $Q$6:$Q$13 + PI(), 2*PI()) - PI())),ABS(MOD(J6044 - $Q$6:$Q$13 + PI(), 2*PI()) - PI()),0))</f>
        <v>S</v>
      </c>
      <c r="L6044">
        <v>1.4627724764828101</v>
      </c>
      <c r="M6044">
        <v>7.0667119556003097</v>
      </c>
      <c r="N6044">
        <v>1.5094330045911999</v>
      </c>
    </row>
    <row r="6045" spans="1:14" x14ac:dyDescent="0.3">
      <c r="A6045">
        <v>1725822</v>
      </c>
      <c r="B6045">
        <v>2024</v>
      </c>
      <c r="C6045">
        <v>9</v>
      </c>
      <c r="D6045">
        <v>8</v>
      </c>
      <c r="E6045">
        <v>2200</v>
      </c>
      <c r="F6045">
        <v>-3.5392779541015602</v>
      </c>
      <c r="G6045">
        <v>5.2253186035156203</v>
      </c>
      <c r="H6045">
        <v>6.3111364225974196</v>
      </c>
      <c r="I6045">
        <v>2.5462423359533499</v>
      </c>
      <c r="J6045">
        <f t="shared" si="95"/>
        <v>2.5462423359533499</v>
      </c>
      <c r="K6045" t="str" cm="1">
        <f t="array" ref="K6045">INDEX($P$6:$P$13,MATCH(MIN(ABS(MOD(J6045 - $Q$6:$Q$13 + PI(), 2*PI()) - PI())),ABS(MOD(J6045 - $Q$6:$Q$13 + PI(), 2*PI()) - PI()),0))</f>
        <v>SE</v>
      </c>
      <c r="L6045">
        <v>1.47597577817249</v>
      </c>
      <c r="M6045">
        <v>7.0409355163574201</v>
      </c>
      <c r="N6045">
        <v>1.4847668541802299</v>
      </c>
    </row>
    <row r="6046" spans="1:14" x14ac:dyDescent="0.3">
      <c r="A6046">
        <v>1725825</v>
      </c>
      <c r="B6046">
        <v>2024</v>
      </c>
      <c r="C6046">
        <v>9</v>
      </c>
      <c r="D6046">
        <v>8</v>
      </c>
      <c r="E6046">
        <v>2300</v>
      </c>
      <c r="F6046">
        <v>-4.3520343017578096</v>
      </c>
      <c r="G6046">
        <v>5.3107196044921796</v>
      </c>
      <c r="H6046">
        <v>6.8661448631101702</v>
      </c>
      <c r="I6046">
        <v>2.4550853601215201</v>
      </c>
      <c r="J6046">
        <f t="shared" si="95"/>
        <v>2.4550853601215201</v>
      </c>
      <c r="K6046" t="str" cm="1">
        <f t="array" ref="K6046">INDEX($P$6:$P$13,MATCH(MIN(ABS(MOD(J6046 - $Q$6:$Q$13 + PI(), 2*PI()) - PI())),ABS(MOD(J6046 - $Q$6:$Q$13 + PI(), 2*PI()) - PI()),0))</f>
        <v>SE</v>
      </c>
      <c r="L6046">
        <v>1.51564169839645</v>
      </c>
      <c r="M6046">
        <v>6.9638587103949599</v>
      </c>
      <c r="N6046">
        <v>1.47272215949164</v>
      </c>
    </row>
    <row r="6047" spans="1:14" x14ac:dyDescent="0.3">
      <c r="A6047">
        <v>1725829</v>
      </c>
      <c r="B6047">
        <v>2024</v>
      </c>
      <c r="C6047">
        <v>9</v>
      </c>
      <c r="D6047">
        <v>8</v>
      </c>
      <c r="E6047">
        <v>0</v>
      </c>
      <c r="F6047">
        <v>1.6932043457031201</v>
      </c>
      <c r="G6047">
        <v>5.2186712646484299</v>
      </c>
      <c r="H6047">
        <v>5.4864807230842603</v>
      </c>
      <c r="I6047">
        <v>-2.82785717218619</v>
      </c>
      <c r="J6047">
        <f t="shared" si="95"/>
        <v>3.4553281349933962</v>
      </c>
      <c r="K6047" t="str" cm="1">
        <f t="array" ref="K6047">INDEX($P$6:$P$13,MATCH(MIN(ABS(MOD(J6047 - $Q$6:$Q$13 + PI(), 2*PI()) - PI())),ABS(MOD(J6047 - $Q$6:$Q$13 + PI(), 2*PI()) - PI()),0))</f>
        <v>S</v>
      </c>
      <c r="L6047">
        <v>0.45798721558898597</v>
      </c>
      <c r="M6047">
        <v>7.5135002136230398</v>
      </c>
      <c r="N6047">
        <v>1.5323443942599799</v>
      </c>
    </row>
    <row r="6048" spans="1:14" x14ac:dyDescent="0.3">
      <c r="A6048">
        <v>1725832</v>
      </c>
      <c r="B6048">
        <v>2024</v>
      </c>
      <c r="C6048">
        <v>9</v>
      </c>
      <c r="D6048">
        <v>8</v>
      </c>
      <c r="E6048">
        <v>100</v>
      </c>
      <c r="F6048">
        <v>1.64526000976562</v>
      </c>
      <c r="G6048">
        <v>5.1791015624999996</v>
      </c>
      <c r="H6048">
        <v>5.4341488288805504</v>
      </c>
      <c r="I6048">
        <v>-2.8340021081794902</v>
      </c>
      <c r="J6048">
        <f t="shared" si="95"/>
        <v>3.4491831990000961</v>
      </c>
      <c r="K6048" t="str" cm="1">
        <f t="array" ref="K6048">INDEX($P$6:$P$13,MATCH(MIN(ABS(MOD(J6048 - $Q$6:$Q$13 + PI(), 2*PI()) - PI())),ABS(MOD(J6048 - $Q$6:$Q$13 + PI(), 2*PI()) - PI()),0))</f>
        <v>S</v>
      </c>
      <c r="L6048">
        <v>0.483862044880014</v>
      </c>
      <c r="M6048">
        <v>7.5009822845458896</v>
      </c>
      <c r="N6048">
        <v>1.53044509887695</v>
      </c>
    </row>
    <row r="6049" spans="1:14" x14ac:dyDescent="0.3">
      <c r="A6049">
        <v>1725836</v>
      </c>
      <c r="B6049">
        <v>2024</v>
      </c>
      <c r="C6049">
        <v>9</v>
      </c>
      <c r="D6049">
        <v>8</v>
      </c>
      <c r="E6049">
        <v>200</v>
      </c>
      <c r="F6049">
        <v>1.1138220214843699</v>
      </c>
      <c r="G6049">
        <v>5.4988800048828104</v>
      </c>
      <c r="H6049">
        <v>5.6105508467211598</v>
      </c>
      <c r="I6049">
        <v>-2.9417422064230201</v>
      </c>
      <c r="J6049">
        <f t="shared" si="95"/>
        <v>3.3414431007565661</v>
      </c>
      <c r="K6049" t="str" cm="1">
        <f t="array" ref="K6049">INDEX($P$6:$P$13,MATCH(MIN(ABS(MOD(J6049 - $Q$6:$Q$13 + PI(), 2*PI()) - PI())),ABS(MOD(J6049 - $Q$6:$Q$13 + PI(), 2*PI()) - PI()),0))</f>
        <v>S</v>
      </c>
      <c r="L6049">
        <v>0.51668358192111996</v>
      </c>
      <c r="M6049">
        <v>7.4790929158528598</v>
      </c>
      <c r="N6049">
        <v>1.52949481540256</v>
      </c>
    </row>
    <row r="6050" spans="1:14" x14ac:dyDescent="0.3">
      <c r="A6050">
        <v>1725840</v>
      </c>
      <c r="B6050">
        <v>2024</v>
      </c>
      <c r="C6050">
        <v>9</v>
      </c>
      <c r="D6050">
        <v>9</v>
      </c>
      <c r="E6050">
        <v>300</v>
      </c>
      <c r="F6050">
        <v>-4.24786376953125</v>
      </c>
      <c r="G6050">
        <v>6.0290576171875001</v>
      </c>
      <c r="H6050">
        <v>7.37522083437932</v>
      </c>
      <c r="I6050">
        <v>2.5278094093990902</v>
      </c>
      <c r="J6050">
        <f t="shared" si="95"/>
        <v>2.5278094093990902</v>
      </c>
      <c r="K6050" t="str" cm="1">
        <f t="array" ref="K6050">INDEX($P$6:$P$13,MATCH(MIN(ABS(MOD(J6050 - $Q$6:$Q$13 + PI(), 2*PI()) - PI())),ABS(MOD(J6050 - $Q$6:$Q$13 + PI(), 2*PI()) - PI()),0))</f>
        <v>SE</v>
      </c>
      <c r="L6050">
        <v>1.8364968313215</v>
      </c>
      <c r="M6050">
        <v>6.4680471420287997</v>
      </c>
      <c r="N6050">
        <v>1.50201808081732</v>
      </c>
    </row>
    <row r="6051" spans="1:14" x14ac:dyDescent="0.3">
      <c r="A6051">
        <v>1725843</v>
      </c>
      <c r="B6051">
        <v>2024</v>
      </c>
      <c r="C6051">
        <v>9</v>
      </c>
      <c r="D6051">
        <v>9</v>
      </c>
      <c r="E6051">
        <v>400</v>
      </c>
      <c r="F6051">
        <v>-4.2314837646484298</v>
      </c>
      <c r="G6051">
        <v>5.8866619873046799</v>
      </c>
      <c r="H6051">
        <v>7.2497064908354201</v>
      </c>
      <c r="I6051">
        <v>2.5183434290287101</v>
      </c>
      <c r="J6051">
        <f t="shared" si="95"/>
        <v>2.5183434290287101</v>
      </c>
      <c r="K6051" t="str" cm="1">
        <f t="array" ref="K6051">INDEX($P$6:$P$13,MATCH(MIN(ABS(MOD(J6051 - $Q$6:$Q$13 + PI(), 2*PI()) - PI())),ABS(MOD(J6051 - $Q$6:$Q$13 + PI(), 2*PI()) - PI()),0))</f>
        <v>SE</v>
      </c>
      <c r="L6051">
        <v>1.8910792055830401</v>
      </c>
      <c r="M6051">
        <v>6.3987260394626198</v>
      </c>
      <c r="N6051">
        <v>1.49889967176649</v>
      </c>
    </row>
    <row r="6052" spans="1:14" x14ac:dyDescent="0.3">
      <c r="A6052">
        <v>1725847</v>
      </c>
      <c r="B6052">
        <v>2024</v>
      </c>
      <c r="C6052">
        <v>9</v>
      </c>
      <c r="D6052">
        <v>9</v>
      </c>
      <c r="E6052">
        <v>500</v>
      </c>
      <c r="F6052">
        <v>-3.9681121826171801</v>
      </c>
      <c r="G6052">
        <v>5.5554388427734303</v>
      </c>
      <c r="H6052">
        <v>6.8270648912714096</v>
      </c>
      <c r="I6052">
        <v>2.5213501307444899</v>
      </c>
      <c r="J6052">
        <f t="shared" si="95"/>
        <v>2.5213501307444899</v>
      </c>
      <c r="K6052" t="str" cm="1">
        <f t="array" ref="K6052">INDEX($P$6:$P$13,MATCH(MIN(ABS(MOD(J6052 - $Q$6:$Q$13 + PI(), 2*PI()) - PI())),ABS(MOD(J6052 - $Q$6:$Q$13 + PI(), 2*PI()) - PI()),0))</f>
        <v>SE</v>
      </c>
      <c r="L6052">
        <v>1.92713754861303</v>
      </c>
      <c r="M6052">
        <v>6.35405010647243</v>
      </c>
      <c r="N6052">
        <v>1.4898397657606299</v>
      </c>
    </row>
    <row r="6053" spans="1:14" x14ac:dyDescent="0.3">
      <c r="A6053">
        <v>1725850</v>
      </c>
      <c r="B6053">
        <v>2024</v>
      </c>
      <c r="C6053">
        <v>9</v>
      </c>
      <c r="D6053">
        <v>9</v>
      </c>
      <c r="E6053">
        <v>600</v>
      </c>
      <c r="F6053">
        <v>-4.16331726074218</v>
      </c>
      <c r="G6053">
        <v>5.3448120117187496</v>
      </c>
      <c r="H6053">
        <v>6.7749705574420602</v>
      </c>
      <c r="I6053">
        <v>2.4798223160814898</v>
      </c>
      <c r="J6053">
        <f t="shared" si="95"/>
        <v>2.4798223160814898</v>
      </c>
      <c r="K6053" t="str" cm="1">
        <f t="array" ref="K6053">INDEX($P$6:$P$13,MATCH(MIN(ABS(MOD(J6053 - $Q$6:$Q$13 + PI(), 2*PI()) - PI())),ABS(MOD(J6053 - $Q$6:$Q$13 + PI(), 2*PI()) - PI()),0))</f>
        <v>SE</v>
      </c>
      <c r="L6053">
        <v>1.9505786037558701</v>
      </c>
      <c r="M6053">
        <v>6.3230205112033397</v>
      </c>
      <c r="N6053">
        <v>1.47881857554117</v>
      </c>
    </row>
    <row r="6054" spans="1:14" x14ac:dyDescent="0.3">
      <c r="A6054">
        <v>1725854</v>
      </c>
      <c r="B6054">
        <v>2024</v>
      </c>
      <c r="C6054">
        <v>9</v>
      </c>
      <c r="D6054">
        <v>9</v>
      </c>
      <c r="E6054">
        <v>700</v>
      </c>
      <c r="F6054">
        <v>-4.3038055419921797</v>
      </c>
      <c r="G6054">
        <v>5.1187646484374998</v>
      </c>
      <c r="H6054">
        <v>6.6876373757386203</v>
      </c>
      <c r="I6054">
        <v>2.4424698960849902</v>
      </c>
      <c r="J6054">
        <f t="shared" si="95"/>
        <v>2.4424698960849902</v>
      </c>
      <c r="K6054" t="str" cm="1">
        <f t="array" ref="K6054">INDEX($P$6:$P$13,MATCH(MIN(ABS(MOD(J6054 - $Q$6:$Q$13 + PI(), 2*PI()) - PI())),ABS(MOD(J6054 - $Q$6:$Q$13 + PI(), 2*PI()) - PI()),0))</f>
        <v>SE</v>
      </c>
      <c r="L6054">
        <v>1.9615282793497699</v>
      </c>
      <c r="M6054">
        <v>6.3157021204630501</v>
      </c>
      <c r="N6054">
        <v>1.46304437849256</v>
      </c>
    </row>
    <row r="6055" spans="1:14" x14ac:dyDescent="0.3">
      <c r="A6055">
        <v>1725858</v>
      </c>
      <c r="B6055">
        <v>2024</v>
      </c>
      <c r="C6055">
        <v>9</v>
      </c>
      <c r="D6055">
        <v>9</v>
      </c>
      <c r="E6055">
        <v>800</v>
      </c>
      <c r="F6055">
        <v>-4.3942626953125004</v>
      </c>
      <c r="G6055">
        <v>5.0036138916015602</v>
      </c>
      <c r="H6055">
        <v>6.6592564608703197</v>
      </c>
      <c r="I6055">
        <v>2.4209430967766501</v>
      </c>
      <c r="J6055">
        <f t="shared" si="95"/>
        <v>2.4209430967766501</v>
      </c>
      <c r="K6055" t="str" cm="1">
        <f t="array" ref="K6055">INDEX($P$6:$P$13,MATCH(MIN(ABS(MOD(J6055 - $Q$6:$Q$13 + PI(), 2*PI()) - PI())),ABS(MOD(J6055 - $Q$6:$Q$13 + PI(), 2*PI()) - PI()),0))</f>
        <v>SE</v>
      </c>
      <c r="L6055">
        <v>1.96757519373954</v>
      </c>
      <c r="M6055">
        <v>6.3155641555786097</v>
      </c>
      <c r="N6055">
        <v>1.4469392564561601</v>
      </c>
    </row>
    <row r="6056" spans="1:14" x14ac:dyDescent="0.3">
      <c r="A6056">
        <v>1725861</v>
      </c>
      <c r="B6056">
        <v>2024</v>
      </c>
      <c r="C6056">
        <v>9</v>
      </c>
      <c r="D6056">
        <v>9</v>
      </c>
      <c r="E6056">
        <v>900</v>
      </c>
      <c r="F6056">
        <v>-4.6724060058593704</v>
      </c>
      <c r="G6056">
        <v>5.1022192382812497</v>
      </c>
      <c r="H6056">
        <v>6.9183826895509304</v>
      </c>
      <c r="I6056">
        <v>2.4001385308426699</v>
      </c>
      <c r="J6056">
        <f t="shared" si="95"/>
        <v>2.4001385308426699</v>
      </c>
      <c r="K6056" t="str" cm="1">
        <f t="array" ref="K6056">INDEX($P$6:$P$13,MATCH(MIN(ABS(MOD(J6056 - $Q$6:$Q$13 + PI(), 2*PI()) - PI())),ABS(MOD(J6056 - $Q$6:$Q$13 + PI(), 2*PI()) - PI()),0))</f>
        <v>SE</v>
      </c>
      <c r="L6056">
        <v>1.9825456507658901</v>
      </c>
      <c r="M6056">
        <v>6.2781642278035399</v>
      </c>
      <c r="N6056">
        <v>1.44305207994249</v>
      </c>
    </row>
    <row r="6057" spans="1:14" x14ac:dyDescent="0.3">
      <c r="A6057">
        <v>1725865</v>
      </c>
      <c r="B6057">
        <v>2024</v>
      </c>
      <c r="C6057">
        <v>9</v>
      </c>
      <c r="D6057">
        <v>9</v>
      </c>
      <c r="E6057">
        <v>1000</v>
      </c>
      <c r="F6057">
        <v>-5.2294567871093696</v>
      </c>
      <c r="G6057">
        <v>5.8530487060546799</v>
      </c>
      <c r="H6057">
        <v>7.84891058961004</v>
      </c>
      <c r="I6057">
        <v>2.4124033545103001</v>
      </c>
      <c r="J6057">
        <f t="shared" si="95"/>
        <v>2.4124033545103001</v>
      </c>
      <c r="K6057" t="str" cm="1">
        <f t="array" ref="K6057">INDEX($P$6:$P$13,MATCH(MIN(ABS(MOD(J6057 - $Q$6:$Q$13 + PI(), 2*PI()) - PI())),ABS(MOD(J6057 - $Q$6:$Q$13 + PI(), 2*PI()) - PI()),0))</f>
        <v>SE</v>
      </c>
      <c r="L6057">
        <v>2.01579725873236</v>
      </c>
      <c r="M6057">
        <v>6.1953289243910001</v>
      </c>
      <c r="N6057">
        <v>1.4567322201199</v>
      </c>
    </row>
    <row r="6058" spans="1:14" x14ac:dyDescent="0.3">
      <c r="A6058">
        <v>1725868</v>
      </c>
      <c r="B6058">
        <v>2024</v>
      </c>
      <c r="C6058">
        <v>9</v>
      </c>
      <c r="D6058">
        <v>9</v>
      </c>
      <c r="E6058">
        <v>1100</v>
      </c>
      <c r="F6058">
        <v>-5.2881445312500004</v>
      </c>
      <c r="G6058">
        <v>6.2083599853515601</v>
      </c>
      <c r="H6058">
        <v>8.1552563596188499</v>
      </c>
      <c r="I6058">
        <v>2.4360672665323402</v>
      </c>
      <c r="J6058">
        <f t="shared" si="95"/>
        <v>2.4360672665323402</v>
      </c>
      <c r="K6058" t="str" cm="1">
        <f t="array" ref="K6058">INDEX($P$6:$P$13,MATCH(MIN(ABS(MOD(J6058 - $Q$6:$Q$13 + PI(), 2*PI()) - PI())),ABS(MOD(J6058 - $Q$6:$Q$13 + PI(), 2*PI()) - PI()),0))</f>
        <v>SE</v>
      </c>
      <c r="L6058">
        <v>2.0639482173240702</v>
      </c>
      <c r="M6058">
        <v>6.0859024259779098</v>
      </c>
      <c r="N6058">
        <v>1.48711543613009</v>
      </c>
    </row>
    <row r="6059" spans="1:14" x14ac:dyDescent="0.3">
      <c r="A6059">
        <v>1725872</v>
      </c>
      <c r="B6059">
        <v>2024</v>
      </c>
      <c r="C6059">
        <v>9</v>
      </c>
      <c r="D6059">
        <v>9</v>
      </c>
      <c r="E6059">
        <v>1200</v>
      </c>
      <c r="F6059">
        <v>-5.4867602539062501</v>
      </c>
      <c r="G6059">
        <v>6.0369342041015601</v>
      </c>
      <c r="H6059">
        <v>8.1577639502805397</v>
      </c>
      <c r="I6059">
        <v>2.4039011093337499</v>
      </c>
      <c r="J6059">
        <f t="shared" si="95"/>
        <v>2.4039011093337499</v>
      </c>
      <c r="K6059" t="str" cm="1">
        <f t="array" ref="K6059">INDEX($P$6:$P$13,MATCH(MIN(ABS(MOD(J6059 - $Q$6:$Q$13 + PI(), 2*PI()) - PI())),ABS(MOD(J6059 - $Q$6:$Q$13 + PI(), 2*PI()) - PI()),0))</f>
        <v>SE</v>
      </c>
      <c r="L6059">
        <v>2.0972843658598199</v>
      </c>
      <c r="M6059">
        <v>6.0201598273383201</v>
      </c>
      <c r="N6059">
        <v>1.5111929575602201</v>
      </c>
    </row>
    <row r="6060" spans="1:14" x14ac:dyDescent="0.3">
      <c r="A6060">
        <v>1725876</v>
      </c>
      <c r="B6060">
        <v>2024</v>
      </c>
      <c r="C6060">
        <v>9</v>
      </c>
      <c r="D6060">
        <v>9</v>
      </c>
      <c r="E6060">
        <v>1300</v>
      </c>
      <c r="F6060">
        <v>-5.5533599853515598</v>
      </c>
      <c r="G6060">
        <v>5.7621759033203102</v>
      </c>
      <c r="H6060">
        <v>8.0026544513498195</v>
      </c>
      <c r="I6060">
        <v>2.3746463090891998</v>
      </c>
      <c r="J6060">
        <f t="shared" si="95"/>
        <v>2.3746463090891998</v>
      </c>
      <c r="K6060" t="str" cm="1">
        <f t="array" ref="K6060">INDEX($P$6:$P$13,MATCH(MIN(ABS(MOD(J6060 - $Q$6:$Q$13 + PI(), 2*PI()) - PI())),ABS(MOD(J6060 - $Q$6:$Q$13 + PI(), 2*PI()) - PI()),0))</f>
        <v>SE</v>
      </c>
      <c r="L6060">
        <v>2.1134222343453302</v>
      </c>
      <c r="M6060">
        <v>5.9986863666110501</v>
      </c>
      <c r="N6060">
        <v>1.5237815645005901</v>
      </c>
    </row>
    <row r="6061" spans="1:14" x14ac:dyDescent="0.3">
      <c r="A6061">
        <v>1725879</v>
      </c>
      <c r="B6061">
        <v>2024</v>
      </c>
      <c r="C6061">
        <v>9</v>
      </c>
      <c r="D6061">
        <v>9</v>
      </c>
      <c r="E6061">
        <v>1400</v>
      </c>
      <c r="F6061">
        <v>-5.6101660156250004</v>
      </c>
      <c r="G6061">
        <v>5.6741003417968701</v>
      </c>
      <c r="H6061">
        <v>7.9793093317437602</v>
      </c>
      <c r="I6061">
        <v>2.3618602233500599</v>
      </c>
      <c r="J6061">
        <f t="shared" si="95"/>
        <v>2.3618602233500599</v>
      </c>
      <c r="K6061" t="str" cm="1">
        <f t="array" ref="K6061">INDEX($P$6:$P$13,MATCH(MIN(ABS(MOD(J6061 - $Q$6:$Q$13 + PI(), 2*PI()) - PI())),ABS(MOD(J6061 - $Q$6:$Q$13 + PI(), 2*PI()) - PI()),0))</f>
        <v>SE</v>
      </c>
      <c r="L6061">
        <v>2.1230353285694799</v>
      </c>
      <c r="M6061">
        <v>6.0027312172783702</v>
      </c>
      <c r="N6061">
        <v>1.5277360280354799</v>
      </c>
    </row>
    <row r="6062" spans="1:14" x14ac:dyDescent="0.3">
      <c r="A6062">
        <v>1725883</v>
      </c>
      <c r="B6062">
        <v>2024</v>
      </c>
      <c r="C6062">
        <v>9</v>
      </c>
      <c r="D6062">
        <v>9</v>
      </c>
      <c r="E6062">
        <v>1500</v>
      </c>
      <c r="F6062">
        <v>-5.50726928710937</v>
      </c>
      <c r="G6062">
        <v>5.6101007080078098</v>
      </c>
      <c r="H6062">
        <v>7.8615039880882804</v>
      </c>
      <c r="I6062">
        <v>2.36544384399624</v>
      </c>
      <c r="J6062">
        <f t="shared" si="95"/>
        <v>2.36544384399624</v>
      </c>
      <c r="K6062" t="str" cm="1">
        <f t="array" ref="K6062">INDEX($P$6:$P$13,MATCH(MIN(ABS(MOD(J6062 - $Q$6:$Q$13 + PI(), 2*PI()) - PI())),ABS(MOD(J6062 - $Q$6:$Q$13 + PI(), 2*PI()) - PI()),0))</f>
        <v>SE</v>
      </c>
      <c r="L6062">
        <v>2.12705365397558</v>
      </c>
      <c r="M6062">
        <v>6.0275847117106096</v>
      </c>
      <c r="N6062">
        <v>1.52350733015272</v>
      </c>
    </row>
    <row r="6063" spans="1:14" x14ac:dyDescent="0.3">
      <c r="A6063">
        <v>1725886</v>
      </c>
      <c r="B6063">
        <v>2024</v>
      </c>
      <c r="C6063">
        <v>9</v>
      </c>
      <c r="D6063">
        <v>9</v>
      </c>
      <c r="E6063">
        <v>1600</v>
      </c>
      <c r="F6063">
        <v>-5.3013189697265597</v>
      </c>
      <c r="G6063">
        <v>5.63480773925781</v>
      </c>
      <c r="H6063">
        <v>7.73660397572361</v>
      </c>
      <c r="I6063">
        <v>2.3866792738683</v>
      </c>
      <c r="J6063">
        <f t="shared" si="95"/>
        <v>2.3866792738683</v>
      </c>
      <c r="K6063" t="str" cm="1">
        <f t="array" ref="K6063">INDEX($P$6:$P$13,MATCH(MIN(ABS(MOD(J6063 - $Q$6:$Q$13 + PI(), 2*PI()) - PI())),ABS(MOD(J6063 - $Q$6:$Q$13 + PI(), 2*PI()) - PI()),0))</f>
        <v>SE</v>
      </c>
      <c r="L6063">
        <v>2.1260337816408001</v>
      </c>
      <c r="M6063">
        <v>6.0620849397447296</v>
      </c>
      <c r="N6063">
        <v>1.5151933034261</v>
      </c>
    </row>
    <row r="6064" spans="1:14" x14ac:dyDescent="0.3">
      <c r="A6064">
        <v>1725890</v>
      </c>
      <c r="B6064">
        <v>2024</v>
      </c>
      <c r="C6064">
        <v>9</v>
      </c>
      <c r="D6064">
        <v>9</v>
      </c>
      <c r="E6064">
        <v>1700</v>
      </c>
      <c r="F6064">
        <v>-5.1621722412109303</v>
      </c>
      <c r="G6064">
        <v>5.5303167724609299</v>
      </c>
      <c r="H6064">
        <v>7.5652115536640103</v>
      </c>
      <c r="I6064">
        <v>2.3906110945247598</v>
      </c>
      <c r="J6064">
        <f t="shared" si="95"/>
        <v>2.3906110945247598</v>
      </c>
      <c r="K6064" t="str" cm="1">
        <f t="array" ref="K6064">INDEX($P$6:$P$13,MATCH(MIN(ABS(MOD(J6064 - $Q$6:$Q$13 + PI(), 2*PI()) - PI())),ABS(MOD(J6064 - $Q$6:$Q$13 + PI(), 2*PI()) - PI()),0))</f>
        <v>SE</v>
      </c>
      <c r="L6064">
        <v>2.1233348750107499</v>
      </c>
      <c r="M6064">
        <v>6.0976833767361098</v>
      </c>
      <c r="N6064">
        <v>1.5064041349622901</v>
      </c>
    </row>
    <row r="6065" spans="1:14" x14ac:dyDescent="0.3">
      <c r="A6065">
        <v>1725894</v>
      </c>
      <c r="B6065">
        <v>2024</v>
      </c>
      <c r="C6065">
        <v>9</v>
      </c>
      <c r="D6065">
        <v>9</v>
      </c>
      <c r="E6065">
        <v>1800</v>
      </c>
      <c r="F6065">
        <v>-5.0368243408203099</v>
      </c>
      <c r="G6065">
        <v>5.1835180664062497</v>
      </c>
      <c r="H6065">
        <v>7.22761779461531</v>
      </c>
      <c r="I6065">
        <v>2.3705466172971001</v>
      </c>
      <c r="J6065">
        <f t="shared" si="95"/>
        <v>2.3705466172971001</v>
      </c>
      <c r="K6065" t="str" cm="1">
        <f t="array" ref="K6065">INDEX($P$6:$P$13,MATCH(MIN(ABS(MOD(J6065 - $Q$6:$Q$13 + PI(), 2*PI()) - PI())),ABS(MOD(J6065 - $Q$6:$Q$13 + PI(), 2*PI()) - PI()),0))</f>
        <v>SE</v>
      </c>
      <c r="L6065">
        <v>2.1213382439601598</v>
      </c>
      <c r="M6065">
        <v>6.1251423094007702</v>
      </c>
      <c r="N6065">
        <v>1.50083298153347</v>
      </c>
    </row>
    <row r="6066" spans="1:14" x14ac:dyDescent="0.3">
      <c r="A6066">
        <v>1725897</v>
      </c>
      <c r="B6066">
        <v>2024</v>
      </c>
      <c r="C6066">
        <v>9</v>
      </c>
      <c r="D6066">
        <v>9</v>
      </c>
      <c r="E6066">
        <v>1900</v>
      </c>
      <c r="F6066">
        <v>-5.2687304687500003</v>
      </c>
      <c r="G6066">
        <v>4.7259832763671801</v>
      </c>
      <c r="H6066">
        <v>7.0777424847783799</v>
      </c>
      <c r="I6066">
        <v>2.3019443483049802</v>
      </c>
      <c r="J6066">
        <f t="shared" si="95"/>
        <v>2.3019443483049802</v>
      </c>
      <c r="K6066" t="str" cm="1">
        <f t="array" ref="K6066">INDEX($P$6:$P$13,MATCH(MIN(ABS(MOD(J6066 - $Q$6:$Q$13 + PI(), 2*PI()) - PI())),ABS(MOD(J6066 - $Q$6:$Q$13 + PI(), 2*PI()) - PI()),0))</f>
        <v>SE</v>
      </c>
      <c r="L6066">
        <v>2.11470146897961</v>
      </c>
      <c r="M6066">
        <v>6.1516404681735501</v>
      </c>
      <c r="N6066">
        <v>1.49598089853922</v>
      </c>
    </row>
    <row r="6067" spans="1:14" x14ac:dyDescent="0.3">
      <c r="A6067">
        <v>1725901</v>
      </c>
      <c r="B6067">
        <v>2024</v>
      </c>
      <c r="C6067">
        <v>9</v>
      </c>
      <c r="D6067">
        <v>9</v>
      </c>
      <c r="E6067">
        <v>2000</v>
      </c>
      <c r="F6067">
        <v>-5.4412304687499997</v>
      </c>
      <c r="G6067">
        <v>4.6128308105468703</v>
      </c>
      <c r="H6067">
        <v>7.1333860894237198</v>
      </c>
      <c r="I6067">
        <v>2.2739856588583498</v>
      </c>
      <c r="J6067">
        <f t="shared" si="95"/>
        <v>2.2739856588583498</v>
      </c>
      <c r="K6067" t="str" cm="1">
        <f t="array" ref="K6067">INDEX($P$6:$P$13,MATCH(MIN(ABS(MOD(J6067 - $Q$6:$Q$13 + PI(), 2*PI()) - PI())),ABS(MOD(J6067 - $Q$6:$Q$13 + PI(), 2*PI()) - PI()),0))</f>
        <v>SE</v>
      </c>
      <c r="L6067">
        <v>2.10059316597017</v>
      </c>
      <c r="M6067">
        <v>6.1771021948920302</v>
      </c>
      <c r="N6067">
        <v>1.4915115568372901</v>
      </c>
    </row>
    <row r="6068" spans="1:14" x14ac:dyDescent="0.3">
      <c r="A6068">
        <v>1725904</v>
      </c>
      <c r="B6068">
        <v>2024</v>
      </c>
      <c r="C6068">
        <v>9</v>
      </c>
      <c r="D6068">
        <v>9</v>
      </c>
      <c r="E6068">
        <v>2100</v>
      </c>
      <c r="F6068">
        <v>-5.5777990722656199</v>
      </c>
      <c r="G6068">
        <v>4.3241046142578101</v>
      </c>
      <c r="H6068">
        <v>7.0576003857977803</v>
      </c>
      <c r="I6068">
        <v>2.2302531457331698</v>
      </c>
      <c r="J6068">
        <f t="shared" si="95"/>
        <v>2.2302531457331698</v>
      </c>
      <c r="K6068" t="str" cm="1">
        <f t="array" ref="K6068">INDEX($P$6:$P$13,MATCH(MIN(ABS(MOD(J6068 - $Q$6:$Q$13 + PI(), 2*PI()) - PI())),ABS(MOD(J6068 - $Q$6:$Q$13 + PI(), 2*PI()) - PI()),0))</f>
        <v>SE</v>
      </c>
      <c r="L6068">
        <v>2.07833097387919</v>
      </c>
      <c r="M6068">
        <v>6.2004289627075098</v>
      </c>
      <c r="N6068">
        <v>1.4882928000555999</v>
      </c>
    </row>
    <row r="6069" spans="1:14" x14ac:dyDescent="0.3">
      <c r="A6069">
        <v>1725908</v>
      </c>
      <c r="B6069">
        <v>2024</v>
      </c>
      <c r="C6069">
        <v>9</v>
      </c>
      <c r="D6069">
        <v>9</v>
      </c>
      <c r="E6069">
        <v>2200</v>
      </c>
      <c r="F6069">
        <v>-5.9834161376953103</v>
      </c>
      <c r="G6069">
        <v>4.5947058105468699</v>
      </c>
      <c r="H6069">
        <v>7.5440433563378901</v>
      </c>
      <c r="I6069">
        <v>2.2256596197762399</v>
      </c>
      <c r="J6069">
        <f t="shared" si="95"/>
        <v>2.2256596197762399</v>
      </c>
      <c r="K6069" t="str" cm="1">
        <f t="array" ref="K6069">INDEX($P$6:$P$13,MATCH(MIN(ABS(MOD(J6069 - $Q$6:$Q$13 + PI(), 2*PI()) - PI())),ABS(MOD(J6069 - $Q$6:$Q$13 + PI(), 2*PI()) - PI()),0))</f>
        <v>SE</v>
      </c>
      <c r="L6069">
        <v>2.0654693261666899</v>
      </c>
      <c r="M6069">
        <v>6.2126244439019098</v>
      </c>
      <c r="N6069">
        <v>1.4908699459499699</v>
      </c>
    </row>
    <row r="6070" spans="1:14" x14ac:dyDescent="0.3">
      <c r="A6070">
        <v>1725912</v>
      </c>
      <c r="B6070">
        <v>2024</v>
      </c>
      <c r="C6070">
        <v>9</v>
      </c>
      <c r="D6070">
        <v>9</v>
      </c>
      <c r="E6070">
        <v>2300</v>
      </c>
      <c r="F6070">
        <v>-6.0247375488281198</v>
      </c>
      <c r="G6070">
        <v>4.3880950927734297</v>
      </c>
      <c r="H6070">
        <v>7.4533778299159001</v>
      </c>
      <c r="I6070">
        <v>2.20029440658341</v>
      </c>
      <c r="J6070">
        <f t="shared" si="95"/>
        <v>2.20029440658341</v>
      </c>
      <c r="K6070" t="str" cm="1">
        <f t="array" ref="K6070">INDEX($P$6:$P$13,MATCH(MIN(ABS(MOD(J6070 - $Q$6:$Q$13 + PI(), 2*PI()) - PI())),ABS(MOD(J6070 - $Q$6:$Q$13 + PI(), 2*PI()) - PI()),0))</f>
        <v>SE</v>
      </c>
      <c r="L6070">
        <v>2.0466110682183398</v>
      </c>
      <c r="M6070">
        <v>6.24508433871799</v>
      </c>
      <c r="N6070">
        <v>1.48851256900363</v>
      </c>
    </row>
    <row r="6071" spans="1:14" x14ac:dyDescent="0.3">
      <c r="A6071">
        <v>1725915</v>
      </c>
      <c r="B6071">
        <v>2024</v>
      </c>
      <c r="C6071">
        <v>9</v>
      </c>
      <c r="D6071">
        <v>9</v>
      </c>
      <c r="E6071">
        <v>0</v>
      </c>
      <c r="F6071">
        <v>-4.6249786376953104</v>
      </c>
      <c r="G6071">
        <v>5.4472338867187498</v>
      </c>
      <c r="H6071">
        <v>7.1458228648459396</v>
      </c>
      <c r="I6071">
        <v>2.4376498698705702</v>
      </c>
      <c r="J6071">
        <f t="shared" si="95"/>
        <v>2.4376498698705702</v>
      </c>
      <c r="K6071" t="str" cm="1">
        <f t="array" ref="K6071">INDEX($P$6:$P$13,MATCH(MIN(ABS(MOD(J6071 - $Q$6:$Q$13 + PI(), 2*PI()) - PI())),ABS(MOD(J6071 - $Q$6:$Q$13 + PI(), 2*PI()) - PI()),0))</f>
        <v>SE</v>
      </c>
      <c r="L6071">
        <v>1.58160337531708</v>
      </c>
      <c r="M6071">
        <v>6.8550122578938799</v>
      </c>
      <c r="N6071">
        <v>1.47625637054443</v>
      </c>
    </row>
    <row r="6072" spans="1:14" x14ac:dyDescent="0.3">
      <c r="A6072">
        <v>1725919</v>
      </c>
      <c r="B6072">
        <v>2024</v>
      </c>
      <c r="C6072">
        <v>9</v>
      </c>
      <c r="D6072">
        <v>9</v>
      </c>
      <c r="E6072">
        <v>100</v>
      </c>
      <c r="F6072">
        <v>-4.6244360351562497</v>
      </c>
      <c r="G6072">
        <v>5.80140075683593</v>
      </c>
      <c r="H6072">
        <v>7.4190066305852698</v>
      </c>
      <c r="I6072">
        <v>2.4686078045874802</v>
      </c>
      <c r="J6072">
        <f t="shared" si="95"/>
        <v>2.4686078045874802</v>
      </c>
      <c r="K6072" t="str" cm="1">
        <f t="array" ref="K6072">INDEX($P$6:$P$13,MATCH(MIN(ABS(MOD(J6072 - $Q$6:$Q$13 + PI(), 2*PI()) - PI())),ABS(MOD(J6072 - $Q$6:$Q$13 + PI(), 2*PI()) - PI()),0))</f>
        <v>SE</v>
      </c>
      <c r="L6072">
        <v>1.66882761201817</v>
      </c>
      <c r="M6072">
        <v>6.7104429668850303</v>
      </c>
      <c r="N6072">
        <v>1.48580254448784</v>
      </c>
    </row>
    <row r="6073" spans="1:14" x14ac:dyDescent="0.3">
      <c r="A6073">
        <v>1725922</v>
      </c>
      <c r="B6073">
        <v>2024</v>
      </c>
      <c r="C6073">
        <v>9</v>
      </c>
      <c r="D6073">
        <v>9</v>
      </c>
      <c r="E6073">
        <v>200</v>
      </c>
      <c r="F6073">
        <v>-4.3235852050781203</v>
      </c>
      <c r="G6073">
        <v>6.0206500244140599</v>
      </c>
      <c r="H6073">
        <v>7.4122611760546704</v>
      </c>
      <c r="I6073">
        <v>2.5188049041085701</v>
      </c>
      <c r="J6073">
        <f t="shared" si="95"/>
        <v>2.5188049041085701</v>
      </c>
      <c r="K6073" t="str" cm="1">
        <f t="array" ref="K6073">INDEX($P$6:$P$13,MATCH(MIN(ABS(MOD(J6073 - $Q$6:$Q$13 + PI(), 2*PI()) - PI())),ABS(MOD(J6073 - $Q$6:$Q$13 + PI(), 2*PI()) - PI()),0))</f>
        <v>SE</v>
      </c>
      <c r="L6073">
        <v>1.7588214770716</v>
      </c>
      <c r="M6073">
        <v>6.5759264628092398</v>
      </c>
      <c r="N6073">
        <v>1.4959632025824601</v>
      </c>
    </row>
    <row r="6074" spans="1:14" x14ac:dyDescent="0.3">
      <c r="A6074">
        <v>1725926</v>
      </c>
      <c r="B6074">
        <v>2024</v>
      </c>
      <c r="C6074">
        <v>9</v>
      </c>
      <c r="D6074">
        <v>10</v>
      </c>
      <c r="E6074">
        <v>300</v>
      </c>
      <c r="F6074">
        <v>-6.6107025146484304</v>
      </c>
      <c r="G6074">
        <v>4.6305187988281196</v>
      </c>
      <c r="H6074">
        <v>8.0711270640152701</v>
      </c>
      <c r="I6074">
        <v>2.1818295403011101</v>
      </c>
      <c r="J6074">
        <f t="shared" si="95"/>
        <v>2.1818295403011101</v>
      </c>
      <c r="K6074" t="str" cm="1">
        <f t="array" ref="K6074">INDEX($P$6:$P$13,MATCH(MIN(ABS(MOD(J6074 - $Q$6:$Q$13 + PI(), 2*PI()) - PI())),ABS(MOD(J6074 - $Q$6:$Q$13 + PI(), 2*PI()) - PI()),0))</f>
        <v>SE</v>
      </c>
      <c r="L6074">
        <v>1.9854837388525</v>
      </c>
      <c r="M6074">
        <v>6.2284066942002996</v>
      </c>
      <c r="N6074">
        <v>1.51376883188883</v>
      </c>
    </row>
    <row r="6075" spans="1:14" x14ac:dyDescent="0.3">
      <c r="A6075">
        <v>1725930</v>
      </c>
      <c r="B6075">
        <v>2024</v>
      </c>
      <c r="C6075">
        <v>9</v>
      </c>
      <c r="D6075">
        <v>10</v>
      </c>
      <c r="E6075">
        <v>400</v>
      </c>
      <c r="F6075">
        <v>-6.6010998535156196</v>
      </c>
      <c r="G6075">
        <v>4.8939874267578096</v>
      </c>
      <c r="H6075">
        <v>8.2173981410996202</v>
      </c>
      <c r="I6075">
        <v>2.20876402927624</v>
      </c>
      <c r="J6075">
        <f t="shared" si="95"/>
        <v>2.20876402927624</v>
      </c>
      <c r="K6075" t="str" cm="1">
        <f t="array" ref="K6075">INDEX($P$6:$P$13,MATCH(MIN(ABS(MOD(J6075 - $Q$6:$Q$13 + PI(), 2*PI()) - PI())),ABS(MOD(J6075 - $Q$6:$Q$13 + PI(), 2*PI()) - PI()),0))</f>
        <v>SE</v>
      </c>
      <c r="L6075">
        <v>1.98025985960227</v>
      </c>
      <c r="M6075">
        <v>6.1953483157687703</v>
      </c>
      <c r="N6075">
        <v>1.5324585172865099</v>
      </c>
    </row>
    <row r="6076" spans="1:14" x14ac:dyDescent="0.3">
      <c r="A6076">
        <v>1725933</v>
      </c>
      <c r="B6076">
        <v>2024</v>
      </c>
      <c r="C6076">
        <v>9</v>
      </c>
      <c r="D6076">
        <v>10</v>
      </c>
      <c r="E6076">
        <v>500</v>
      </c>
      <c r="F6076">
        <v>-6.3396569824218698</v>
      </c>
      <c r="G6076">
        <v>4.8765783691406197</v>
      </c>
      <c r="H6076">
        <v>7.9982665150106502</v>
      </c>
      <c r="I6076">
        <v>2.2264839410317099</v>
      </c>
      <c r="J6076">
        <f t="shared" si="95"/>
        <v>2.2264839410317099</v>
      </c>
      <c r="K6076" t="str" cm="1">
        <f t="array" ref="K6076">INDEX($P$6:$P$13,MATCH(MIN(ABS(MOD(J6076 - $Q$6:$Q$13 + PI(), 2*PI()) - PI())),ABS(MOD(J6076 - $Q$6:$Q$13 + PI(), 2*PI()) - PI()),0))</f>
        <v>SE</v>
      </c>
      <c r="L6076">
        <v>1.9846302549044801</v>
      </c>
      <c r="M6076">
        <v>6.1736693912082199</v>
      </c>
      <c r="N6076">
        <v>1.5514036814371699</v>
      </c>
    </row>
    <row r="6077" spans="1:14" x14ac:dyDescent="0.3">
      <c r="A6077">
        <v>1725937</v>
      </c>
      <c r="B6077">
        <v>2024</v>
      </c>
      <c r="C6077">
        <v>9</v>
      </c>
      <c r="D6077">
        <v>10</v>
      </c>
      <c r="E6077">
        <v>600</v>
      </c>
      <c r="F6077">
        <v>-6.1762463378906203</v>
      </c>
      <c r="G6077">
        <v>4.9652343749999996</v>
      </c>
      <c r="H6077">
        <v>7.9246180491547298</v>
      </c>
      <c r="I6077">
        <v>2.2479255447851898</v>
      </c>
      <c r="J6077">
        <f t="shared" si="95"/>
        <v>2.2479255447851898</v>
      </c>
      <c r="K6077" t="str" cm="1">
        <f t="array" ref="K6077">INDEX($P$6:$P$13,MATCH(MIN(ABS(MOD(J6077 - $Q$6:$Q$13 + PI(), 2*PI()) - PI())),ABS(MOD(J6077 - $Q$6:$Q$13 + PI(), 2*PI()) - PI()),0))</f>
        <v>SE</v>
      </c>
      <c r="L6077">
        <v>1.9959088604836901</v>
      </c>
      <c r="M6077">
        <v>6.1633635626898799</v>
      </c>
      <c r="N6077">
        <v>1.56905174255371</v>
      </c>
    </row>
    <row r="6078" spans="1:14" x14ac:dyDescent="0.3">
      <c r="A6078">
        <v>1725940</v>
      </c>
      <c r="B6078">
        <v>2024</v>
      </c>
      <c r="C6078">
        <v>9</v>
      </c>
      <c r="D6078">
        <v>10</v>
      </c>
      <c r="E6078">
        <v>700</v>
      </c>
      <c r="F6078">
        <v>-5.76796752929687</v>
      </c>
      <c r="G6078">
        <v>5.3287817382812497</v>
      </c>
      <c r="H6078">
        <v>7.8527297313267299</v>
      </c>
      <c r="I6078">
        <v>2.3166372576250902</v>
      </c>
      <c r="J6078">
        <f t="shared" si="95"/>
        <v>2.3166372576250902</v>
      </c>
      <c r="K6078" t="str" cm="1">
        <f t="array" ref="K6078">INDEX($P$6:$P$13,MATCH(MIN(ABS(MOD(J6078 - $Q$6:$Q$13 + PI(), 2*PI()) - PI())),ABS(MOD(J6078 - $Q$6:$Q$13 + PI(), 2*PI()) - PI()),0))</f>
        <v>SE</v>
      </c>
      <c r="L6078">
        <v>2.01238468411153</v>
      </c>
      <c r="M6078">
        <v>6.1718747880723699</v>
      </c>
      <c r="N6078">
        <v>1.58022223578559</v>
      </c>
    </row>
    <row r="6079" spans="1:14" x14ac:dyDescent="0.3">
      <c r="A6079">
        <v>1725944</v>
      </c>
      <c r="B6079">
        <v>2024</v>
      </c>
      <c r="C6079">
        <v>9</v>
      </c>
      <c r="D6079">
        <v>10</v>
      </c>
      <c r="E6079">
        <v>800</v>
      </c>
      <c r="F6079">
        <v>-5.1616699218750002</v>
      </c>
      <c r="G6079">
        <v>5.5440600585937503</v>
      </c>
      <c r="H6079">
        <v>7.57492167059723</v>
      </c>
      <c r="I6079">
        <v>2.3918975804701201</v>
      </c>
      <c r="J6079">
        <f t="shared" si="95"/>
        <v>2.3918975804701201</v>
      </c>
      <c r="K6079" t="str" cm="1">
        <f t="array" ref="K6079">INDEX($P$6:$P$13,MATCH(MIN(ABS(MOD(J6079 - $Q$6:$Q$13 + PI(), 2*PI()) - PI())),ABS(MOD(J6079 - $Q$6:$Q$13 + PI(), 2*PI()) - PI()),0))</f>
        <v>SE</v>
      </c>
      <c r="L6079">
        <v>2.0287084116504599</v>
      </c>
      <c r="M6079">
        <v>6.1880999671088297</v>
      </c>
      <c r="N6079">
        <v>1.58712620205349</v>
      </c>
    </row>
    <row r="6080" spans="1:14" x14ac:dyDescent="0.3">
      <c r="A6080">
        <v>1725948</v>
      </c>
      <c r="B6080">
        <v>2024</v>
      </c>
      <c r="C6080">
        <v>9</v>
      </c>
      <c r="D6080">
        <v>10</v>
      </c>
      <c r="E6080">
        <v>900</v>
      </c>
      <c r="F6080">
        <v>-4.7353045654296801</v>
      </c>
      <c r="G6080">
        <v>5.3192144775390604</v>
      </c>
      <c r="H6080">
        <v>7.1215975725563396</v>
      </c>
      <c r="I6080">
        <v>2.41420370941219</v>
      </c>
      <c r="J6080">
        <f t="shared" si="95"/>
        <v>2.41420370941219</v>
      </c>
      <c r="K6080" t="str" cm="1">
        <f t="array" ref="K6080">INDEX($P$6:$P$13,MATCH(MIN(ABS(MOD(J6080 - $Q$6:$Q$13 + PI(), 2*PI()) - PI())),ABS(MOD(J6080 - $Q$6:$Q$13 + PI(), 2*PI()) - PI()),0))</f>
        <v>SE</v>
      </c>
      <c r="L6080">
        <v>2.0483402291234398</v>
      </c>
      <c r="M6080">
        <v>6.1866208182440801</v>
      </c>
      <c r="N6080">
        <v>1.59962611728244</v>
      </c>
    </row>
    <row r="6081" spans="1:14" x14ac:dyDescent="0.3">
      <c r="A6081">
        <v>1725951</v>
      </c>
      <c r="B6081">
        <v>2024</v>
      </c>
      <c r="C6081">
        <v>9</v>
      </c>
      <c r="D6081">
        <v>10</v>
      </c>
      <c r="E6081">
        <v>1000</v>
      </c>
      <c r="F6081">
        <v>-5.7291046142578104</v>
      </c>
      <c r="G6081">
        <v>5.6765582275390596</v>
      </c>
      <c r="H6081">
        <v>8.0651071283493501</v>
      </c>
      <c r="I6081">
        <v>2.3515874791234301</v>
      </c>
      <c r="J6081">
        <f t="shared" si="95"/>
        <v>2.3515874791234301</v>
      </c>
      <c r="K6081" t="str" cm="1">
        <f t="array" ref="K6081">INDEX($P$6:$P$13,MATCH(MIN(ABS(MOD(J6081 - $Q$6:$Q$13 + PI(), 2*PI()) - PI())),ABS(MOD(J6081 - $Q$6:$Q$13 + PI(), 2*PI()) - PI()),0))</f>
        <v>SE</v>
      </c>
      <c r="L6081">
        <v>2.0508571530789999</v>
      </c>
      <c r="M6081">
        <v>6.1818292405870201</v>
      </c>
      <c r="N6081">
        <v>1.6159214443630601</v>
      </c>
    </row>
    <row r="6082" spans="1:14" x14ac:dyDescent="0.3">
      <c r="A6082">
        <v>1725955</v>
      </c>
      <c r="B6082">
        <v>2024</v>
      </c>
      <c r="C6082">
        <v>9</v>
      </c>
      <c r="D6082">
        <v>10</v>
      </c>
      <c r="E6082">
        <v>1100</v>
      </c>
      <c r="F6082">
        <v>-5.9999694824218697</v>
      </c>
      <c r="G6082">
        <v>5.9260968017578097</v>
      </c>
      <c r="H6082">
        <v>8.4331641211231005</v>
      </c>
      <c r="I6082">
        <v>2.3500003492128898</v>
      </c>
      <c r="J6082">
        <f t="shared" si="95"/>
        <v>2.3500003492128898</v>
      </c>
      <c r="K6082" t="str" cm="1">
        <f t="array" ref="K6082">INDEX($P$6:$P$13,MATCH(MIN(ABS(MOD(J6082 - $Q$6:$Q$13 + PI(), 2*PI()) - PI())),ABS(MOD(J6082 - $Q$6:$Q$13 + PI(), 2*PI()) - PI()),0))</f>
        <v>SE</v>
      </c>
      <c r="L6082">
        <v>2.05575813884239</v>
      </c>
      <c r="M6082">
        <v>6.1588602066040004</v>
      </c>
      <c r="N6082">
        <v>1.6393728256225499</v>
      </c>
    </row>
    <row r="6083" spans="1:14" x14ac:dyDescent="0.3">
      <c r="A6083">
        <v>1725958</v>
      </c>
      <c r="B6083">
        <v>2024</v>
      </c>
      <c r="C6083">
        <v>9</v>
      </c>
      <c r="D6083">
        <v>10</v>
      </c>
      <c r="E6083">
        <v>1200</v>
      </c>
      <c r="F6083">
        <v>-6.2123614501953099</v>
      </c>
      <c r="G6083">
        <v>6.2360125732421796</v>
      </c>
      <c r="H6083">
        <v>8.8023455738517402</v>
      </c>
      <c r="I6083">
        <v>2.35809442463712</v>
      </c>
      <c r="J6083">
        <f t="shared" ref="J6083:J6146" si="96">IF(I6083&lt;0,I6083+2*PI(),I6083)</f>
        <v>2.35809442463712</v>
      </c>
      <c r="K6083" t="str" cm="1">
        <f t="array" ref="K6083">INDEX($P$6:$P$13,MATCH(MIN(ABS(MOD(J6083 - $Q$6:$Q$13 + PI(), 2*PI()) - PI())),ABS(MOD(J6083 - $Q$6:$Q$13 + PI(), 2*PI()) - PI()),0))</f>
        <v>SE</v>
      </c>
      <c r="L6083">
        <v>2.0678735984081298</v>
      </c>
      <c r="M6083">
        <v>6.0901694827609596</v>
      </c>
      <c r="N6083">
        <v>1.6573616663614901</v>
      </c>
    </row>
    <row r="6084" spans="1:14" x14ac:dyDescent="0.3">
      <c r="A6084">
        <v>1725962</v>
      </c>
      <c r="B6084">
        <v>2024</v>
      </c>
      <c r="C6084">
        <v>9</v>
      </c>
      <c r="D6084">
        <v>10</v>
      </c>
      <c r="E6084">
        <v>1300</v>
      </c>
      <c r="F6084">
        <v>-6.3511370849609303</v>
      </c>
      <c r="G6084">
        <v>6.4864770507812501</v>
      </c>
      <c r="H6084">
        <v>9.0780684510680896</v>
      </c>
      <c r="I6084">
        <v>2.36673655437014</v>
      </c>
      <c r="J6084">
        <f t="shared" si="96"/>
        <v>2.36673655437014</v>
      </c>
      <c r="K6084" t="str" cm="1">
        <f t="array" ref="K6084">INDEX($P$6:$P$13,MATCH(MIN(ABS(MOD(J6084 - $Q$6:$Q$13 + PI(), 2*PI()) - PI())),ABS(MOD(J6084 - $Q$6:$Q$13 + PI(), 2*PI()) - PI()),0))</f>
        <v>SE</v>
      </c>
      <c r="L6084">
        <v>2.08440585146041</v>
      </c>
      <c r="M6084">
        <v>6.0449637307061002</v>
      </c>
      <c r="N6084">
        <v>1.69751686520046</v>
      </c>
    </row>
    <row r="6085" spans="1:14" x14ac:dyDescent="0.3">
      <c r="A6085">
        <v>1725966</v>
      </c>
      <c r="B6085">
        <v>2024</v>
      </c>
      <c r="C6085">
        <v>9</v>
      </c>
      <c r="D6085">
        <v>10</v>
      </c>
      <c r="E6085">
        <v>1400</v>
      </c>
      <c r="F6085">
        <v>-6.5482183837890604</v>
      </c>
      <c r="G6085">
        <v>6.4525616455078101</v>
      </c>
      <c r="H6085">
        <v>9.1931885540802103</v>
      </c>
      <c r="I6085">
        <v>2.3488368538090199</v>
      </c>
      <c r="J6085">
        <f t="shared" si="96"/>
        <v>2.3488368538090199</v>
      </c>
      <c r="K6085" t="str" cm="1">
        <f t="array" ref="K6085">INDEX($P$6:$P$13,MATCH(MIN(ABS(MOD(J6085 - $Q$6:$Q$13 + PI(), 2*PI()) - PI())),ABS(MOD(J6085 - $Q$6:$Q$13 + PI(), 2*PI()) - PI()),0))</f>
        <v>SE</v>
      </c>
      <c r="L6085">
        <v>2.0947829770106199</v>
      </c>
      <c r="M6085">
        <v>6.0253007676866304</v>
      </c>
      <c r="N6085">
        <v>1.7283205456203801</v>
      </c>
    </row>
    <row r="6086" spans="1:14" x14ac:dyDescent="0.3">
      <c r="A6086">
        <v>1725969</v>
      </c>
      <c r="B6086">
        <v>2024</v>
      </c>
      <c r="C6086">
        <v>9</v>
      </c>
      <c r="D6086">
        <v>10</v>
      </c>
      <c r="E6086">
        <v>1500</v>
      </c>
      <c r="F6086">
        <v>-6.3495263671875</v>
      </c>
      <c r="G6086">
        <v>6.7413946533203104</v>
      </c>
      <c r="H6086">
        <v>9.2608253929887301</v>
      </c>
      <c r="I6086">
        <v>2.3861199096366601</v>
      </c>
      <c r="J6086">
        <f t="shared" si="96"/>
        <v>2.3861199096366601</v>
      </c>
      <c r="K6086" t="str" cm="1">
        <f t="array" ref="K6086">INDEX($P$6:$P$13,MATCH(MIN(ABS(MOD(J6086 - $Q$6:$Q$13 + PI(), 2*PI()) - PI())),ABS(MOD(J6086 - $Q$6:$Q$13 + PI(), 2*PI()) - PI()),0))</f>
        <v>SE</v>
      </c>
      <c r="L6086">
        <v>2.1012670344979898</v>
      </c>
      <c r="M6086">
        <v>6.0114967558119003</v>
      </c>
      <c r="N6086">
        <v>1.75484996371799</v>
      </c>
    </row>
    <row r="6087" spans="1:14" x14ac:dyDescent="0.3">
      <c r="A6087">
        <v>1725973</v>
      </c>
      <c r="B6087">
        <v>2024</v>
      </c>
      <c r="C6087">
        <v>9</v>
      </c>
      <c r="D6087">
        <v>10</v>
      </c>
      <c r="E6087">
        <v>1600</v>
      </c>
      <c r="F6087">
        <v>-6.1017755126953102</v>
      </c>
      <c r="G6087">
        <v>7.2384033203125</v>
      </c>
      <c r="H6087">
        <v>9.4671086945719107</v>
      </c>
      <c r="I6087">
        <v>2.4411925437604101</v>
      </c>
      <c r="J6087">
        <f t="shared" si="96"/>
        <v>2.4411925437604101</v>
      </c>
      <c r="K6087" t="str" cm="1">
        <f t="array" ref="K6087">INDEX($P$6:$P$13,MATCH(MIN(ABS(MOD(J6087 - $Q$6:$Q$13 + PI(), 2*PI()) - PI())),ABS(MOD(J6087 - $Q$6:$Q$13 + PI(), 2*PI()) - PI()),0))</f>
        <v>SE</v>
      </c>
      <c r="L6087">
        <v>2.11420203750319</v>
      </c>
      <c r="M6087">
        <v>5.99447568257649</v>
      </c>
      <c r="N6087">
        <v>1.78210353851318</v>
      </c>
    </row>
    <row r="6088" spans="1:14" x14ac:dyDescent="0.3">
      <c r="A6088">
        <v>1725976</v>
      </c>
      <c r="B6088">
        <v>2024</v>
      </c>
      <c r="C6088">
        <v>9</v>
      </c>
      <c r="D6088">
        <v>10</v>
      </c>
      <c r="E6088">
        <v>1700</v>
      </c>
      <c r="F6088">
        <v>-5.9430584716796799</v>
      </c>
      <c r="G6088">
        <v>7.8946435546874998</v>
      </c>
      <c r="H6088">
        <v>9.8815657085996502</v>
      </c>
      <c r="I6088">
        <v>2.4963043124434598</v>
      </c>
      <c r="J6088">
        <f t="shared" si="96"/>
        <v>2.4963043124434598</v>
      </c>
      <c r="K6088" t="str" cm="1">
        <f t="array" ref="K6088">INDEX($P$6:$P$13,MATCH(MIN(ABS(MOD(J6088 - $Q$6:$Q$13 + PI(), 2*PI()) - PI())),ABS(MOD(J6088 - $Q$6:$Q$13 + PI(), 2*PI()) - PI()),0))</f>
        <v>SE</v>
      </c>
      <c r="L6088">
        <v>2.1390316944290801</v>
      </c>
      <c r="M6088">
        <v>5.9792771869235501</v>
      </c>
      <c r="N6088">
        <v>1.8047681384616401</v>
      </c>
    </row>
    <row r="6089" spans="1:14" x14ac:dyDescent="0.3">
      <c r="A6089">
        <v>1725980</v>
      </c>
      <c r="B6089">
        <v>2024</v>
      </c>
      <c r="C6089">
        <v>9</v>
      </c>
      <c r="D6089">
        <v>10</v>
      </c>
      <c r="E6089">
        <v>1800</v>
      </c>
      <c r="F6089">
        <v>-5.82833129882812</v>
      </c>
      <c r="G6089">
        <v>8.5929522705078103</v>
      </c>
      <c r="H6089">
        <v>10.3830763481795</v>
      </c>
      <c r="I6089">
        <v>2.5456007661569902</v>
      </c>
      <c r="J6089">
        <f t="shared" si="96"/>
        <v>2.5456007661569902</v>
      </c>
      <c r="K6089" t="str" cm="1">
        <f t="array" ref="K6089">INDEX($P$6:$P$13,MATCH(MIN(ABS(MOD(J6089 - $Q$6:$Q$13 + PI(), 2*PI()) - PI())),ABS(MOD(J6089 - $Q$6:$Q$13 + PI(), 2*PI()) - PI()),0))</f>
        <v>SE</v>
      </c>
      <c r="L6089">
        <v>2.1739274196898499</v>
      </c>
      <c r="M6089">
        <v>5.9571944342719103</v>
      </c>
      <c r="N6089">
        <v>1.82669745551215</v>
      </c>
    </row>
    <row r="6090" spans="1:14" x14ac:dyDescent="0.3">
      <c r="A6090">
        <v>1725984</v>
      </c>
      <c r="B6090">
        <v>2024</v>
      </c>
      <c r="C6090">
        <v>9</v>
      </c>
      <c r="D6090">
        <v>10</v>
      </c>
      <c r="E6090">
        <v>1900</v>
      </c>
      <c r="F6090">
        <v>-5.74391845703125</v>
      </c>
      <c r="G6090">
        <v>8.8280541992187498</v>
      </c>
      <c r="H6090">
        <v>10.5321954114689</v>
      </c>
      <c r="I6090">
        <v>2.5647650044377501</v>
      </c>
      <c r="J6090">
        <f t="shared" si="96"/>
        <v>2.5647650044377501</v>
      </c>
      <c r="K6090" t="str" cm="1">
        <f t="array" ref="K6090">INDEX($P$6:$P$13,MATCH(MIN(ABS(MOD(J6090 - $Q$6:$Q$13 + PI(), 2*PI()) - PI())),ABS(MOD(J6090 - $Q$6:$Q$13 + PI(), 2*PI()) - PI()),0))</f>
        <v>SE</v>
      </c>
      <c r="L6090">
        <v>2.2153557311512002</v>
      </c>
      <c r="M6090">
        <v>5.9173629548814501</v>
      </c>
      <c r="N6090">
        <v>1.8642901314629401</v>
      </c>
    </row>
    <row r="6091" spans="1:14" x14ac:dyDescent="0.3">
      <c r="A6091">
        <v>1725987</v>
      </c>
      <c r="B6091">
        <v>2024</v>
      </c>
      <c r="C6091">
        <v>9</v>
      </c>
      <c r="D6091">
        <v>10</v>
      </c>
      <c r="E6091">
        <v>2000</v>
      </c>
      <c r="F6091">
        <v>-5.8971307373046802</v>
      </c>
      <c r="G6091">
        <v>8.7269018554687499</v>
      </c>
      <c r="H6091">
        <v>10.5325669676412</v>
      </c>
      <c r="I6091">
        <v>2.5473336811873502</v>
      </c>
      <c r="J6091">
        <f t="shared" si="96"/>
        <v>2.5473336811873502</v>
      </c>
      <c r="K6091" t="str" cm="1">
        <f t="array" ref="K6091">INDEX($P$6:$P$13,MATCH(MIN(ABS(MOD(J6091 - $Q$6:$Q$13 + PI(), 2*PI()) - PI())),ABS(MOD(J6091 - $Q$6:$Q$13 + PI(), 2*PI()) - PI()),0))</f>
        <v>SE</v>
      </c>
      <c r="L6091">
        <v>2.2567970625111999</v>
      </c>
      <c r="M6091">
        <v>5.8724188274807396</v>
      </c>
      <c r="N6091">
        <v>1.91791428460015</v>
      </c>
    </row>
    <row r="6092" spans="1:14" x14ac:dyDescent="0.3">
      <c r="A6092">
        <v>1725991</v>
      </c>
      <c r="B6092">
        <v>2024</v>
      </c>
      <c r="C6092">
        <v>9</v>
      </c>
      <c r="D6092">
        <v>10</v>
      </c>
      <c r="E6092">
        <v>2100</v>
      </c>
      <c r="F6092">
        <v>-5.5641857910156203</v>
      </c>
      <c r="G6092">
        <v>8.7567999267578092</v>
      </c>
      <c r="H6092">
        <v>10.3750522154929</v>
      </c>
      <c r="I6092">
        <v>2.57554025278385</v>
      </c>
      <c r="J6092">
        <f t="shared" si="96"/>
        <v>2.57554025278385</v>
      </c>
      <c r="K6092" t="str" cm="1">
        <f t="array" ref="K6092">INDEX($P$6:$P$13,MATCH(MIN(ABS(MOD(J6092 - $Q$6:$Q$13 + PI(), 2*PI()) - PI())),ABS(MOD(J6092 - $Q$6:$Q$13 + PI(), 2*PI()) - PI()),0))</f>
        <v>SE</v>
      </c>
      <c r="L6092">
        <v>2.29323307137444</v>
      </c>
      <c r="M6092">
        <v>5.8452823426988303</v>
      </c>
      <c r="N6092">
        <v>1.97249825795491</v>
      </c>
    </row>
    <row r="6093" spans="1:14" x14ac:dyDescent="0.3">
      <c r="A6093">
        <v>1725994</v>
      </c>
      <c r="B6093">
        <v>2024</v>
      </c>
      <c r="C6093">
        <v>9</v>
      </c>
      <c r="D6093">
        <v>10</v>
      </c>
      <c r="E6093">
        <v>2200</v>
      </c>
      <c r="F6093">
        <v>-5.4366162109375002</v>
      </c>
      <c r="G6093">
        <v>9.1062066650390605</v>
      </c>
      <c r="H6093">
        <v>10.605649232905501</v>
      </c>
      <c r="I6093">
        <v>2.60336488666952</v>
      </c>
      <c r="J6093">
        <f t="shared" si="96"/>
        <v>2.60336488666952</v>
      </c>
      <c r="K6093" t="str" cm="1">
        <f t="array" ref="K6093">INDEX($P$6:$P$13,MATCH(MIN(ABS(MOD(J6093 - $Q$6:$Q$13 + PI(), 2*PI()) - PI())),ABS(MOD(J6093 - $Q$6:$Q$13 + PI(), 2*PI()) - PI()),0))</f>
        <v>SE</v>
      </c>
      <c r="L6093">
        <v>2.32407573177223</v>
      </c>
      <c r="M6093">
        <v>5.85752285851372</v>
      </c>
      <c r="N6093">
        <v>1.99244350857204</v>
      </c>
    </row>
    <row r="6094" spans="1:14" x14ac:dyDescent="0.3">
      <c r="A6094">
        <v>1725998</v>
      </c>
      <c r="B6094">
        <v>2024</v>
      </c>
      <c r="C6094">
        <v>9</v>
      </c>
      <c r="D6094">
        <v>10</v>
      </c>
      <c r="E6094">
        <v>2300</v>
      </c>
      <c r="F6094">
        <v>-4.9048034667968698</v>
      </c>
      <c r="G6094">
        <v>9.1506323242187495</v>
      </c>
      <c r="H6094">
        <v>10.382252596664101</v>
      </c>
      <c r="I6094">
        <v>2.64955602297545</v>
      </c>
      <c r="J6094">
        <f t="shared" si="96"/>
        <v>2.64955602297545</v>
      </c>
      <c r="K6094" t="str" cm="1">
        <f t="array" ref="K6094">INDEX($P$6:$P$13,MATCH(MIN(ABS(MOD(J6094 - $Q$6:$Q$13 + PI(), 2*PI()) - PI())),ABS(MOD(J6094 - $Q$6:$Q$13 + PI(), 2*PI()) - PI()),0))</f>
        <v>SE</v>
      </c>
      <c r="L6094">
        <v>2.3526030695089699</v>
      </c>
      <c r="M6094">
        <v>5.8804497188991904</v>
      </c>
      <c r="N6094">
        <v>1.9963191350301099</v>
      </c>
    </row>
    <row r="6095" spans="1:14" x14ac:dyDescent="0.3">
      <c r="A6095">
        <v>1726002</v>
      </c>
      <c r="B6095">
        <v>2024</v>
      </c>
      <c r="C6095">
        <v>9</v>
      </c>
      <c r="D6095">
        <v>10</v>
      </c>
      <c r="E6095">
        <v>0</v>
      </c>
      <c r="F6095">
        <v>-5.8948321533203103</v>
      </c>
      <c r="G6095">
        <v>4.7760382080078099</v>
      </c>
      <c r="H6095">
        <v>7.5868034823744699</v>
      </c>
      <c r="I6095">
        <v>2.2517305383556399</v>
      </c>
      <c r="J6095">
        <f t="shared" si="96"/>
        <v>2.2517305383556399</v>
      </c>
      <c r="K6095" t="str" cm="1">
        <f t="array" ref="K6095">INDEX($P$6:$P$13,MATCH(MIN(ABS(MOD(J6095 - $Q$6:$Q$13 + PI(), 2*PI()) - PI())),ABS(MOD(J6095 - $Q$6:$Q$13 + PI(), 2*PI()) - PI()),0))</f>
        <v>SE</v>
      </c>
      <c r="L6095">
        <v>2.0279246433416498</v>
      </c>
      <c r="M6095">
        <v>6.2705333497789102</v>
      </c>
      <c r="N6095">
        <v>1.48630926344129</v>
      </c>
    </row>
    <row r="6096" spans="1:14" x14ac:dyDescent="0.3">
      <c r="A6096">
        <v>1726005</v>
      </c>
      <c r="B6096">
        <v>2024</v>
      </c>
      <c r="C6096">
        <v>9</v>
      </c>
      <c r="D6096">
        <v>10</v>
      </c>
      <c r="E6096">
        <v>100</v>
      </c>
      <c r="F6096">
        <v>-5.9911572265624997</v>
      </c>
      <c r="G6096">
        <v>4.9269311523437498</v>
      </c>
      <c r="H6096">
        <v>7.7568431396623803</v>
      </c>
      <c r="I6096">
        <v>2.2590277814293498</v>
      </c>
      <c r="J6096">
        <f t="shared" si="96"/>
        <v>2.2590277814293498</v>
      </c>
      <c r="K6096" t="str" cm="1">
        <f t="array" ref="K6096">INDEX($P$6:$P$13,MATCH(MIN(ABS(MOD(J6096 - $Q$6:$Q$13 + PI(), 2*PI()) - PI())),ABS(MOD(J6096 - $Q$6:$Q$13 + PI(), 2*PI()) - PI()),0))</f>
        <v>SE</v>
      </c>
      <c r="L6096">
        <v>2.0144953576381401</v>
      </c>
      <c r="M6096">
        <v>6.2692396375868</v>
      </c>
      <c r="N6096">
        <v>1.49123774634467</v>
      </c>
    </row>
    <row r="6097" spans="1:14" x14ac:dyDescent="0.3">
      <c r="A6097">
        <v>1726009</v>
      </c>
      <c r="B6097">
        <v>2024</v>
      </c>
      <c r="C6097">
        <v>9</v>
      </c>
      <c r="D6097">
        <v>10</v>
      </c>
      <c r="E6097">
        <v>200</v>
      </c>
      <c r="F6097">
        <v>-6.29177001953125</v>
      </c>
      <c r="G6097">
        <v>4.59790649414062</v>
      </c>
      <c r="H6097">
        <v>7.7927603650781396</v>
      </c>
      <c r="I6097">
        <v>2.2018834389347899</v>
      </c>
      <c r="J6097">
        <f t="shared" si="96"/>
        <v>2.2018834389347899</v>
      </c>
      <c r="K6097" t="str" cm="1">
        <f t="array" ref="K6097">INDEX($P$6:$P$13,MATCH(MIN(ABS(MOD(J6097 - $Q$6:$Q$13 + PI(), 2*PI()) - PI())),ABS(MOD(J6097 - $Q$6:$Q$13 + PI(), 2*PI()) - PI()),0))</f>
        <v>SE</v>
      </c>
      <c r="L6097">
        <v>1.99916741562147</v>
      </c>
      <c r="M6097">
        <v>6.2567208607991498</v>
      </c>
      <c r="N6097">
        <v>1.49951616923014</v>
      </c>
    </row>
    <row r="6098" spans="1:14" x14ac:dyDescent="0.3">
      <c r="A6098">
        <v>1726012</v>
      </c>
      <c r="B6098">
        <v>2024</v>
      </c>
      <c r="C6098">
        <v>9</v>
      </c>
      <c r="D6098">
        <v>11</v>
      </c>
      <c r="E6098">
        <v>300</v>
      </c>
      <c r="F6098">
        <v>-6.03371765136718</v>
      </c>
      <c r="G6098">
        <v>8.2688256835937501</v>
      </c>
      <c r="H6098">
        <v>10.236172472271001</v>
      </c>
      <c r="I6098">
        <v>2.5112141396512402</v>
      </c>
      <c r="J6098">
        <f t="shared" si="96"/>
        <v>2.5112141396512402</v>
      </c>
      <c r="K6098" t="str" cm="1">
        <f t="array" ref="K6098">INDEX($P$6:$P$13,MATCH(MIN(ABS(MOD(J6098 - $Q$6:$Q$13 + PI(), 2*PI()) - PI())),ABS(MOD(J6098 - $Q$6:$Q$13 + PI(), 2*PI()) - PI()),0))</f>
        <v>SE</v>
      </c>
      <c r="L6098">
        <v>2.38015086700611</v>
      </c>
      <c r="M6098">
        <v>5.6966506110297299</v>
      </c>
      <c r="N6098">
        <v>1.86479345957438</v>
      </c>
    </row>
    <row r="6099" spans="1:14" x14ac:dyDescent="0.3">
      <c r="A6099">
        <v>1726016</v>
      </c>
      <c r="B6099">
        <v>2024</v>
      </c>
      <c r="C6099">
        <v>9</v>
      </c>
      <c r="D6099">
        <v>11</v>
      </c>
      <c r="E6099">
        <v>400</v>
      </c>
      <c r="F6099">
        <v>-5.0558709716796804</v>
      </c>
      <c r="G6099">
        <v>8.5719305419921792</v>
      </c>
      <c r="H6099">
        <v>9.9518754262205107</v>
      </c>
      <c r="I6099">
        <v>2.60869424764548</v>
      </c>
      <c r="J6099">
        <f t="shared" si="96"/>
        <v>2.60869424764548</v>
      </c>
      <c r="K6099" t="str" cm="1">
        <f t="array" ref="K6099">INDEX($P$6:$P$13,MATCH(MIN(ABS(MOD(J6099 - $Q$6:$Q$13 + PI(), 2*PI()) - PI())),ABS(MOD(J6099 - $Q$6:$Q$13 + PI(), 2*PI()) - PI()),0))</f>
        <v>SE</v>
      </c>
      <c r="L6099">
        <v>2.3967136872295698</v>
      </c>
      <c r="M6099">
        <v>5.7138157950507198</v>
      </c>
      <c r="N6099">
        <v>1.88298892974853</v>
      </c>
    </row>
    <row r="6100" spans="1:14" x14ac:dyDescent="0.3">
      <c r="A6100">
        <v>1726020</v>
      </c>
      <c r="B6100">
        <v>2024</v>
      </c>
      <c r="C6100">
        <v>9</v>
      </c>
      <c r="D6100">
        <v>11</v>
      </c>
      <c r="E6100">
        <v>500</v>
      </c>
      <c r="F6100">
        <v>-4.34550720214843</v>
      </c>
      <c r="G6100">
        <v>8.4944628906249999</v>
      </c>
      <c r="H6100">
        <v>9.5414533821702996</v>
      </c>
      <c r="I6100">
        <v>2.6687324279143301</v>
      </c>
      <c r="J6100">
        <f t="shared" si="96"/>
        <v>2.6687324279143301</v>
      </c>
      <c r="K6100" t="str" cm="1">
        <f t="array" ref="K6100">INDEX($P$6:$P$13,MATCH(MIN(ABS(MOD(J6100 - $Q$6:$Q$13 + PI(), 2*PI()) - PI())),ABS(MOD(J6100 - $Q$6:$Q$13 + PI(), 2*PI()) - PI()),0))</f>
        <v>SE</v>
      </c>
      <c r="L6100">
        <v>2.4217832357883098</v>
      </c>
      <c r="M6100">
        <v>5.75196753607855</v>
      </c>
      <c r="N6100">
        <v>1.88473584916856</v>
      </c>
    </row>
    <row r="6101" spans="1:14" x14ac:dyDescent="0.3">
      <c r="A6101">
        <v>1726023</v>
      </c>
      <c r="B6101">
        <v>2024</v>
      </c>
      <c r="C6101">
        <v>9</v>
      </c>
      <c r="D6101">
        <v>11</v>
      </c>
      <c r="E6101">
        <v>600</v>
      </c>
      <c r="F6101">
        <v>-4.2488079833984296</v>
      </c>
      <c r="G6101">
        <v>8.5814520263671792</v>
      </c>
      <c r="H6101">
        <v>9.5756821250828796</v>
      </c>
      <c r="I6101">
        <v>2.6818604545764702</v>
      </c>
      <c r="J6101">
        <f t="shared" si="96"/>
        <v>2.6818604545764702</v>
      </c>
      <c r="K6101" t="str" cm="1">
        <f t="array" ref="K6101">INDEX($P$6:$P$13,MATCH(MIN(ABS(MOD(J6101 - $Q$6:$Q$13 + PI(), 2*PI()) - PI())),ABS(MOD(J6101 - $Q$6:$Q$13 + PI(), 2*PI()) - PI()),0))</f>
        <v>SE</v>
      </c>
      <c r="L6101">
        <v>2.4442614694250602</v>
      </c>
      <c r="M6101">
        <v>5.8026663462320904</v>
      </c>
      <c r="N6101">
        <v>1.87058533562554</v>
      </c>
    </row>
    <row r="6102" spans="1:14" x14ac:dyDescent="0.3">
      <c r="A6102">
        <v>1726027</v>
      </c>
      <c r="B6102">
        <v>2024</v>
      </c>
      <c r="C6102">
        <v>9</v>
      </c>
      <c r="D6102">
        <v>11</v>
      </c>
      <c r="E6102">
        <v>700</v>
      </c>
      <c r="F6102">
        <v>-4.3483892822265604</v>
      </c>
      <c r="G6102">
        <v>8.5822485351562499</v>
      </c>
      <c r="H6102">
        <v>9.6209915948915796</v>
      </c>
      <c r="I6102">
        <v>2.6726213076711201</v>
      </c>
      <c r="J6102">
        <f t="shared" si="96"/>
        <v>2.6726213076711201</v>
      </c>
      <c r="K6102" t="str" cm="1">
        <f t="array" ref="K6102">INDEX($P$6:$P$13,MATCH(MIN(ABS(MOD(J6102 - $Q$6:$Q$13 + PI(), 2*PI()) - PI())),ABS(MOD(J6102 - $Q$6:$Q$13 + PI(), 2*PI()) - PI()),0))</f>
        <v>SE</v>
      </c>
      <c r="L6102">
        <v>2.4620096626497099</v>
      </c>
      <c r="M6102">
        <v>5.8422544267442396</v>
      </c>
      <c r="N6102">
        <v>1.8601261774698801</v>
      </c>
    </row>
    <row r="6103" spans="1:14" x14ac:dyDescent="0.3">
      <c r="A6103">
        <v>1726030</v>
      </c>
      <c r="B6103">
        <v>2024</v>
      </c>
      <c r="C6103">
        <v>9</v>
      </c>
      <c r="D6103">
        <v>11</v>
      </c>
      <c r="E6103">
        <v>800</v>
      </c>
      <c r="F6103">
        <v>-4.0682391357421803</v>
      </c>
      <c r="G6103">
        <v>8.5109326171874997</v>
      </c>
      <c r="H6103">
        <v>9.4332679215577393</v>
      </c>
      <c r="I6103">
        <v>2.6956981575657299</v>
      </c>
      <c r="J6103">
        <f t="shared" si="96"/>
        <v>2.6956981575657299</v>
      </c>
      <c r="K6103" t="str" cm="1">
        <f t="array" ref="K6103">INDEX($P$6:$P$13,MATCH(MIN(ABS(MOD(J6103 - $Q$6:$Q$13 + PI(), 2*PI()) - PI())),ABS(MOD(J6103 - $Q$6:$Q$13 + PI(), 2*PI()) - PI()),0))</f>
        <v>SE</v>
      </c>
      <c r="L6103">
        <v>2.4710751517723701</v>
      </c>
      <c r="M6103">
        <v>5.8591608471340599</v>
      </c>
      <c r="N6103">
        <v>1.86553298102484</v>
      </c>
    </row>
    <row r="6104" spans="1:14" x14ac:dyDescent="0.3">
      <c r="A6104">
        <v>1726034</v>
      </c>
      <c r="B6104">
        <v>2024</v>
      </c>
      <c r="C6104">
        <v>9</v>
      </c>
      <c r="D6104">
        <v>11</v>
      </c>
      <c r="E6104">
        <v>900</v>
      </c>
      <c r="F6104">
        <v>-3.69655822753906</v>
      </c>
      <c r="G6104">
        <v>8.5966760253906198</v>
      </c>
      <c r="H6104">
        <v>9.3577444619476893</v>
      </c>
      <c r="I6104">
        <v>2.7354958188279399</v>
      </c>
      <c r="J6104">
        <f t="shared" si="96"/>
        <v>2.7354958188279399</v>
      </c>
      <c r="K6104" t="str" cm="1">
        <f t="array" ref="K6104">INDEX($P$6:$P$13,MATCH(MIN(ABS(MOD(J6104 - $Q$6:$Q$13 + PI(), 2*PI()) - PI())),ABS(MOD(J6104 - $Q$6:$Q$13 + PI(), 2*PI()) - PI()),0))</f>
        <v>SE</v>
      </c>
      <c r="L6104">
        <v>2.4771281618419798</v>
      </c>
      <c r="M6104">
        <v>5.8568564520941804</v>
      </c>
      <c r="N6104">
        <v>1.88590070936414</v>
      </c>
    </row>
    <row r="6105" spans="1:14" x14ac:dyDescent="0.3">
      <c r="A6105">
        <v>1726038</v>
      </c>
      <c r="B6105">
        <v>2024</v>
      </c>
      <c r="C6105">
        <v>9</v>
      </c>
      <c r="D6105">
        <v>11</v>
      </c>
      <c r="E6105">
        <v>1000</v>
      </c>
      <c r="F6105">
        <v>-3.7943505859375</v>
      </c>
      <c r="G6105">
        <v>9.1740673828125008</v>
      </c>
      <c r="H6105">
        <v>9.92776957394703</v>
      </c>
      <c r="I6105">
        <v>2.7494214598006099</v>
      </c>
      <c r="J6105">
        <f t="shared" si="96"/>
        <v>2.7494214598006099</v>
      </c>
      <c r="K6105" t="str" cm="1">
        <f t="array" ref="K6105">INDEX($P$6:$P$13,MATCH(MIN(ABS(MOD(J6105 - $Q$6:$Q$13 + PI(), 2*PI()) - PI())),ABS(MOD(J6105 - $Q$6:$Q$13 + PI(), 2*PI()) - PI()),0))</f>
        <v>S</v>
      </c>
      <c r="L6105">
        <v>2.4901203044478901</v>
      </c>
      <c r="M6105">
        <v>5.87259854210747</v>
      </c>
      <c r="N6105">
        <v>1.89127741919623</v>
      </c>
    </row>
    <row r="6106" spans="1:14" x14ac:dyDescent="0.3">
      <c r="A6106">
        <v>1726041</v>
      </c>
      <c r="B6106">
        <v>2024</v>
      </c>
      <c r="C6106">
        <v>9</v>
      </c>
      <c r="D6106">
        <v>11</v>
      </c>
      <c r="E6106">
        <v>1100</v>
      </c>
      <c r="F6106">
        <v>-3.4938696289062499</v>
      </c>
      <c r="G6106">
        <v>9.4382141113281204</v>
      </c>
      <c r="H6106">
        <v>10.064144801972301</v>
      </c>
      <c r="I6106">
        <v>2.7870514804892901</v>
      </c>
      <c r="J6106">
        <f t="shared" si="96"/>
        <v>2.7870514804892901</v>
      </c>
      <c r="K6106" t="str" cm="1">
        <f t="array" ref="K6106">INDEX($P$6:$P$13,MATCH(MIN(ABS(MOD(J6106 - $Q$6:$Q$13 + PI(), 2*PI()) - PI())),ABS(MOD(J6106 - $Q$6:$Q$13 + PI(), 2*PI()) - PI()),0))</f>
        <v>S</v>
      </c>
      <c r="L6106">
        <v>2.51298733001311</v>
      </c>
      <c r="M6106">
        <v>5.87652026282416</v>
      </c>
      <c r="N6106">
        <v>1.9013594521416499</v>
      </c>
    </row>
    <row r="6107" spans="1:14" x14ac:dyDescent="0.3">
      <c r="A6107">
        <v>1726045</v>
      </c>
      <c r="B6107">
        <v>2024</v>
      </c>
      <c r="C6107">
        <v>9</v>
      </c>
      <c r="D6107">
        <v>11</v>
      </c>
      <c r="E6107">
        <v>1200</v>
      </c>
      <c r="F6107">
        <v>-3.5814160156249999</v>
      </c>
      <c r="G6107">
        <v>8.9768780517578097</v>
      </c>
      <c r="H6107">
        <v>9.6649304308466899</v>
      </c>
      <c r="I6107">
        <v>2.7619830777056902</v>
      </c>
      <c r="J6107">
        <f t="shared" si="96"/>
        <v>2.7619830777056902</v>
      </c>
      <c r="K6107" t="str" cm="1">
        <f t="array" ref="K6107">INDEX($P$6:$P$13,MATCH(MIN(ABS(MOD(J6107 - $Q$6:$Q$13 + PI(), 2*PI()) - PI())),ABS(MOD(J6107 - $Q$6:$Q$13 + PI(), 2*PI()) - PI()),0))</f>
        <v>S</v>
      </c>
      <c r="L6107">
        <v>2.5313414515671102</v>
      </c>
      <c r="M6107">
        <v>5.8853954739040697</v>
      </c>
      <c r="N6107">
        <v>1.89656639099121</v>
      </c>
    </row>
    <row r="6108" spans="1:14" x14ac:dyDescent="0.3">
      <c r="A6108">
        <v>1726048</v>
      </c>
      <c r="B6108">
        <v>2024</v>
      </c>
      <c r="C6108">
        <v>9</v>
      </c>
      <c r="D6108">
        <v>11</v>
      </c>
      <c r="E6108">
        <v>1300</v>
      </c>
      <c r="F6108">
        <v>-4.08366333007812</v>
      </c>
      <c r="G6108">
        <v>8.8127709960937501</v>
      </c>
      <c r="H6108">
        <v>9.7129418212514693</v>
      </c>
      <c r="I6108">
        <v>2.70766765516349</v>
      </c>
      <c r="J6108">
        <f t="shared" si="96"/>
        <v>2.70766765516349</v>
      </c>
      <c r="K6108" t="str" cm="1">
        <f t="array" ref="K6108">INDEX($P$6:$P$13,MATCH(MIN(ABS(MOD(J6108 - $Q$6:$Q$13 + PI(), 2*PI()) - PI())),ABS(MOD(J6108 - $Q$6:$Q$13 + PI(), 2*PI()) - PI()),0))</f>
        <v>SE</v>
      </c>
      <c r="L6108">
        <v>2.53698516336785</v>
      </c>
      <c r="M6108">
        <v>5.89571815066867</v>
      </c>
      <c r="N6108">
        <v>1.8840650982326901</v>
      </c>
    </row>
    <row r="6109" spans="1:14" x14ac:dyDescent="0.3">
      <c r="A6109">
        <v>1726052</v>
      </c>
      <c r="B6109">
        <v>2024</v>
      </c>
      <c r="C6109">
        <v>9</v>
      </c>
      <c r="D6109">
        <v>11</v>
      </c>
      <c r="E6109">
        <v>1400</v>
      </c>
      <c r="F6109">
        <v>-4.0126867675781197</v>
      </c>
      <c r="G6109">
        <v>8.7478094482421795</v>
      </c>
      <c r="H6109">
        <v>9.6242311504582894</v>
      </c>
      <c r="I6109">
        <v>2.71152111626848</v>
      </c>
      <c r="J6109">
        <f t="shared" si="96"/>
        <v>2.71152111626848</v>
      </c>
      <c r="K6109" t="str" cm="1">
        <f t="array" ref="K6109">INDEX($P$6:$P$13,MATCH(MIN(ABS(MOD(J6109 - $Q$6:$Q$13 + PI(), 2*PI()) - PI())),ABS(MOD(J6109 - $Q$6:$Q$13 + PI(), 2*PI()) - PI()),0))</f>
        <v>SE</v>
      </c>
      <c r="L6109">
        <v>2.53888296155132</v>
      </c>
      <c r="M6109">
        <v>5.8963951534695003</v>
      </c>
      <c r="N6109">
        <v>1.8750330607096299</v>
      </c>
    </row>
    <row r="6110" spans="1:14" x14ac:dyDescent="0.3">
      <c r="A6110">
        <v>1726056</v>
      </c>
      <c r="B6110">
        <v>2024</v>
      </c>
      <c r="C6110">
        <v>9</v>
      </c>
      <c r="D6110">
        <v>11</v>
      </c>
      <c r="E6110">
        <v>1500</v>
      </c>
      <c r="F6110">
        <v>-3.6540991210937501</v>
      </c>
      <c r="G6110">
        <v>8.3847216796874999</v>
      </c>
      <c r="H6110">
        <v>9.1463652907917297</v>
      </c>
      <c r="I6110">
        <v>2.7306062377086699</v>
      </c>
      <c r="J6110">
        <f t="shared" si="96"/>
        <v>2.7306062377086699</v>
      </c>
      <c r="K6110" t="str" cm="1">
        <f t="array" ref="K6110">INDEX($P$6:$P$13,MATCH(MIN(ABS(MOD(J6110 - $Q$6:$Q$13 + PI(), 2*PI()) - PI())),ABS(MOD(J6110 - $Q$6:$Q$13 + PI(), 2*PI()) - PI()),0))</f>
        <v>SE</v>
      </c>
      <c r="L6110">
        <v>2.5408768406687798</v>
      </c>
      <c r="M6110">
        <v>5.90410900115966</v>
      </c>
      <c r="N6110">
        <v>1.8536497751871699</v>
      </c>
    </row>
    <row r="6111" spans="1:14" x14ac:dyDescent="0.3">
      <c r="A6111">
        <v>1726059</v>
      </c>
      <c r="B6111">
        <v>2024</v>
      </c>
      <c r="C6111">
        <v>9</v>
      </c>
      <c r="D6111">
        <v>11</v>
      </c>
      <c r="E6111">
        <v>1600</v>
      </c>
      <c r="F6111">
        <v>-3.6252368164062498</v>
      </c>
      <c r="G6111">
        <v>8.0326324462890604</v>
      </c>
      <c r="H6111">
        <v>8.8128046609579993</v>
      </c>
      <c r="I6111">
        <v>2.71764681692513</v>
      </c>
      <c r="J6111">
        <f t="shared" si="96"/>
        <v>2.71764681692513</v>
      </c>
      <c r="K6111" t="str" cm="1">
        <f t="array" ref="K6111">INDEX($P$6:$P$13,MATCH(MIN(ABS(MOD(J6111 - $Q$6:$Q$13 + PI(), 2*PI()) - PI())),ABS(MOD(J6111 - $Q$6:$Q$13 + PI(), 2*PI()) - PI()),0))</f>
        <v>SE</v>
      </c>
      <c r="L6111">
        <v>2.5424464190432401</v>
      </c>
      <c r="M6111">
        <v>5.9246942732069199</v>
      </c>
      <c r="N6111">
        <v>1.8186152776082301</v>
      </c>
    </row>
    <row r="6112" spans="1:14" x14ac:dyDescent="0.3">
      <c r="A6112">
        <v>1726063</v>
      </c>
      <c r="B6112">
        <v>2024</v>
      </c>
      <c r="C6112">
        <v>9</v>
      </c>
      <c r="D6112">
        <v>11</v>
      </c>
      <c r="E6112">
        <v>1700</v>
      </c>
      <c r="F6112">
        <v>-3.6153051757812502</v>
      </c>
      <c r="G6112">
        <v>7.8454913330078098</v>
      </c>
      <c r="H6112">
        <v>8.6384122250753492</v>
      </c>
      <c r="I6112">
        <v>2.7097830246800099</v>
      </c>
      <c r="J6112">
        <f t="shared" si="96"/>
        <v>2.7097830246800099</v>
      </c>
      <c r="K6112" t="str" cm="1">
        <f t="array" ref="K6112">INDEX($P$6:$P$13,MATCH(MIN(ABS(MOD(J6112 - $Q$6:$Q$13 + PI(), 2*PI()) - PI())),ABS(MOD(J6112 - $Q$6:$Q$13 + PI(), 2*PI()) - PI()),0))</f>
        <v>SE</v>
      </c>
      <c r="L6112">
        <v>2.5431999456783401</v>
      </c>
      <c r="M6112">
        <v>5.95262834760877</v>
      </c>
      <c r="N6112">
        <v>1.7757816314697199</v>
      </c>
    </row>
    <row r="6113" spans="1:14" x14ac:dyDescent="0.3">
      <c r="A6113">
        <v>1726066</v>
      </c>
      <c r="B6113">
        <v>2024</v>
      </c>
      <c r="C6113">
        <v>9</v>
      </c>
      <c r="D6113">
        <v>11</v>
      </c>
      <c r="E6113">
        <v>1800</v>
      </c>
      <c r="F6113">
        <v>-3.4136651611328102</v>
      </c>
      <c r="G6113">
        <v>7.4483367919921797</v>
      </c>
      <c r="H6113">
        <v>8.1933406373271396</v>
      </c>
      <c r="I6113">
        <v>2.7118476683667598</v>
      </c>
      <c r="J6113">
        <f t="shared" si="96"/>
        <v>2.7118476683667598</v>
      </c>
      <c r="K6113" t="str" cm="1">
        <f t="array" ref="K6113">INDEX($P$6:$P$13,MATCH(MIN(ABS(MOD(J6113 - $Q$6:$Q$13 + PI(), 2*PI()) - PI())),ABS(MOD(J6113 - $Q$6:$Q$13 + PI(), 2*PI()) - PI()),0))</f>
        <v>SE</v>
      </c>
      <c r="L6113">
        <v>2.5410621374992899</v>
      </c>
      <c r="M6113">
        <v>5.9816769493950703</v>
      </c>
      <c r="N6113">
        <v>1.7311861250135601</v>
      </c>
    </row>
    <row r="6114" spans="1:14" x14ac:dyDescent="0.3">
      <c r="A6114">
        <v>1726070</v>
      </c>
      <c r="B6114">
        <v>2024</v>
      </c>
      <c r="C6114">
        <v>9</v>
      </c>
      <c r="D6114">
        <v>11</v>
      </c>
      <c r="E6114">
        <v>1900</v>
      </c>
      <c r="F6114">
        <v>-3.0203826904296802</v>
      </c>
      <c r="G6114">
        <v>7.0168017578124999</v>
      </c>
      <c r="H6114">
        <v>7.6392551014537897</v>
      </c>
      <c r="I6114">
        <v>2.7351148334737601</v>
      </c>
      <c r="J6114">
        <f t="shared" si="96"/>
        <v>2.7351148334737601</v>
      </c>
      <c r="K6114" t="str" cm="1">
        <f t="array" ref="K6114">INDEX($P$6:$P$13,MATCH(MIN(ABS(MOD(J6114 - $Q$6:$Q$13 + PI(), 2*PI()) - PI())),ABS(MOD(J6114 - $Q$6:$Q$13 + PI(), 2*PI()) - PI()),0))</f>
        <v>SE</v>
      </c>
      <c r="L6114">
        <v>2.5380022245881499</v>
      </c>
      <c r="M6114">
        <v>6.0120471318562796</v>
      </c>
      <c r="N6114">
        <v>1.68663024902343</v>
      </c>
    </row>
    <row r="6115" spans="1:14" x14ac:dyDescent="0.3">
      <c r="A6115">
        <v>1726074</v>
      </c>
      <c r="B6115">
        <v>2024</v>
      </c>
      <c r="C6115">
        <v>9</v>
      </c>
      <c r="D6115">
        <v>11</v>
      </c>
      <c r="E6115">
        <v>2000</v>
      </c>
      <c r="F6115">
        <v>-2.4934625244140598</v>
      </c>
      <c r="G6115">
        <v>6.8384313964843697</v>
      </c>
      <c r="H6115">
        <v>7.2788391468063498</v>
      </c>
      <c r="I6115">
        <v>2.79194881977913</v>
      </c>
      <c r="J6115">
        <f t="shared" si="96"/>
        <v>2.79194881977913</v>
      </c>
      <c r="K6115" t="str" cm="1">
        <f t="array" ref="K6115">INDEX($P$6:$P$13,MATCH(MIN(ABS(MOD(J6115 - $Q$6:$Q$13 + PI(), 2*PI()) - PI())),ABS(MOD(J6115 - $Q$6:$Q$13 + PI(), 2*PI()) - PI()),0))</f>
        <v>S</v>
      </c>
      <c r="L6115">
        <v>2.53787610911519</v>
      </c>
      <c r="M6115">
        <v>6.0382094913058797</v>
      </c>
      <c r="N6115">
        <v>1.64606899685329</v>
      </c>
    </row>
    <row r="6116" spans="1:14" x14ac:dyDescent="0.3">
      <c r="A6116">
        <v>1726077</v>
      </c>
      <c r="B6116">
        <v>2024</v>
      </c>
      <c r="C6116">
        <v>9</v>
      </c>
      <c r="D6116">
        <v>11</v>
      </c>
      <c r="E6116">
        <v>2100</v>
      </c>
      <c r="F6116">
        <v>-2.5396832275390602</v>
      </c>
      <c r="G6116">
        <v>6.8291381835937504</v>
      </c>
      <c r="H6116">
        <v>7.28609080555968</v>
      </c>
      <c r="I6116">
        <v>2.7855519821096499</v>
      </c>
      <c r="J6116">
        <f t="shared" si="96"/>
        <v>2.7855519821096499</v>
      </c>
      <c r="K6116" t="str" cm="1">
        <f t="array" ref="K6116">INDEX($P$6:$P$13,MATCH(MIN(ABS(MOD(J6116 - $Q$6:$Q$13 + PI(), 2*PI()) - PI())),ABS(MOD(J6116 - $Q$6:$Q$13 + PI(), 2*PI()) - PI()),0))</f>
        <v>S</v>
      </c>
      <c r="L6116">
        <v>2.5397346404679202</v>
      </c>
      <c r="M6116">
        <v>6.0611136754353803</v>
      </c>
      <c r="N6116">
        <v>1.60924583011203</v>
      </c>
    </row>
    <row r="6117" spans="1:14" x14ac:dyDescent="0.3">
      <c r="A6117">
        <v>1726081</v>
      </c>
      <c r="B6117">
        <v>2024</v>
      </c>
      <c r="C6117">
        <v>9</v>
      </c>
      <c r="D6117">
        <v>11</v>
      </c>
      <c r="E6117">
        <v>2200</v>
      </c>
      <c r="F6117">
        <v>-3.29219848632812</v>
      </c>
      <c r="G6117">
        <v>7.1868902587890604</v>
      </c>
      <c r="H6117">
        <v>7.9050592954928698</v>
      </c>
      <c r="I6117">
        <v>2.7120365521024201</v>
      </c>
      <c r="J6117">
        <f t="shared" si="96"/>
        <v>2.7120365521024201</v>
      </c>
      <c r="K6117" t="str" cm="1">
        <f t="array" ref="K6117">INDEX($P$6:$P$13,MATCH(MIN(ABS(MOD(J6117 - $Q$6:$Q$13 + PI(), 2*PI()) - PI())),ABS(MOD(J6117 - $Q$6:$Q$13 + PI(), 2*PI()) - PI()),0))</f>
        <v>SE</v>
      </c>
      <c r="L6117">
        <v>2.5350327407913502</v>
      </c>
      <c r="M6117">
        <v>6.0491060680813202</v>
      </c>
      <c r="N6117">
        <v>1.5865405400593999</v>
      </c>
    </row>
    <row r="6118" spans="1:14" x14ac:dyDescent="0.3">
      <c r="A6118">
        <v>1726084</v>
      </c>
      <c r="B6118">
        <v>2024</v>
      </c>
      <c r="C6118">
        <v>9</v>
      </c>
      <c r="D6118">
        <v>11</v>
      </c>
      <c r="E6118">
        <v>2300</v>
      </c>
      <c r="F6118">
        <v>-2.95484069824218</v>
      </c>
      <c r="G6118">
        <v>7.34044128417968</v>
      </c>
      <c r="H6118">
        <v>7.9128478943094702</v>
      </c>
      <c r="I6118">
        <v>2.7588962591269399</v>
      </c>
      <c r="J6118">
        <f t="shared" si="96"/>
        <v>2.7588962591269399</v>
      </c>
      <c r="K6118" t="str" cm="1">
        <f t="array" ref="K6118">INDEX($P$6:$P$13,MATCH(MIN(ABS(MOD(J6118 - $Q$6:$Q$13 + PI(), 2*PI()) - PI())),ABS(MOD(J6118 - $Q$6:$Q$13 + PI(), 2*PI()) - PI()),0))</f>
        <v>S</v>
      </c>
      <c r="L6118">
        <v>2.535869861094</v>
      </c>
      <c r="M6118">
        <v>6.0233907699584899</v>
      </c>
      <c r="N6118">
        <v>1.57242012023925</v>
      </c>
    </row>
    <row r="6119" spans="1:14" x14ac:dyDescent="0.3">
      <c r="A6119">
        <v>1726088</v>
      </c>
      <c r="B6119">
        <v>2024</v>
      </c>
      <c r="C6119">
        <v>9</v>
      </c>
      <c r="D6119">
        <v>11</v>
      </c>
      <c r="E6119">
        <v>0</v>
      </c>
      <c r="F6119">
        <v>-5.2162042236328103</v>
      </c>
      <c r="G6119">
        <v>8.6767974853515604</v>
      </c>
      <c r="H6119">
        <v>10.124011117360901</v>
      </c>
      <c r="I6119">
        <v>2.6003155144957</v>
      </c>
      <c r="J6119">
        <f t="shared" si="96"/>
        <v>2.6003155144957</v>
      </c>
      <c r="K6119" t="str" cm="1">
        <f t="array" ref="K6119">INDEX($P$6:$P$13,MATCH(MIN(ABS(MOD(J6119 - $Q$6:$Q$13 + PI(), 2*PI()) - PI())),ABS(MOD(J6119 - $Q$6:$Q$13 + PI(), 2*PI()) - PI()),0))</f>
        <v>SE</v>
      </c>
      <c r="L6119">
        <v>2.3660341010625299</v>
      </c>
      <c r="M6119">
        <v>5.6836402681138702</v>
      </c>
      <c r="N6119">
        <v>1.8318036397298101</v>
      </c>
    </row>
    <row r="6120" spans="1:14" x14ac:dyDescent="0.3">
      <c r="A6120">
        <v>1726092</v>
      </c>
      <c r="B6120">
        <v>2024</v>
      </c>
      <c r="C6120">
        <v>9</v>
      </c>
      <c r="D6120">
        <v>11</v>
      </c>
      <c r="E6120">
        <v>100</v>
      </c>
      <c r="F6120">
        <v>-5.9742321777343701</v>
      </c>
      <c r="G6120">
        <v>8.3063330078124995</v>
      </c>
      <c r="H6120">
        <v>10.2316478707074</v>
      </c>
      <c r="I6120">
        <v>2.51807148018827</v>
      </c>
      <c r="J6120">
        <f t="shared" si="96"/>
        <v>2.51807148018827</v>
      </c>
      <c r="K6120" t="str" cm="1">
        <f t="array" ref="K6120">INDEX($P$6:$P$13,MATCH(MIN(ABS(MOD(J6120 - $Q$6:$Q$13 + PI(), 2*PI()) - PI())),ABS(MOD(J6120 - $Q$6:$Q$13 + PI(), 2*PI()) - PI()),0))</f>
        <v>SE</v>
      </c>
      <c r="L6120">
        <v>2.3741910971653399</v>
      </c>
      <c r="M6120">
        <v>5.6962777243720097</v>
      </c>
      <c r="N6120">
        <v>1.8322738011677999</v>
      </c>
    </row>
    <row r="6121" spans="1:14" x14ac:dyDescent="0.3">
      <c r="A6121">
        <v>1726095</v>
      </c>
      <c r="B6121">
        <v>2024</v>
      </c>
      <c r="C6121">
        <v>9</v>
      </c>
      <c r="D6121">
        <v>11</v>
      </c>
      <c r="E6121">
        <v>200</v>
      </c>
      <c r="F6121">
        <v>-6.2524462890625001</v>
      </c>
      <c r="G6121">
        <v>8.1704290771484303</v>
      </c>
      <c r="H6121">
        <v>10.288294120131001</v>
      </c>
      <c r="I6121">
        <v>2.4884008084815501</v>
      </c>
      <c r="J6121">
        <f t="shared" si="96"/>
        <v>2.4884008084815501</v>
      </c>
      <c r="K6121" t="str" cm="1">
        <f t="array" ref="K6121">INDEX($P$6:$P$13,MATCH(MIN(ABS(MOD(J6121 - $Q$6:$Q$13 + PI(), 2*PI()) - PI())),ABS(MOD(J6121 - $Q$6:$Q$13 + PI(), 2*PI()) - PI()),0))</f>
        <v>SE</v>
      </c>
      <c r="L6121">
        <v>2.3750482799481998</v>
      </c>
      <c r="M6121">
        <v>5.69612216949462</v>
      </c>
      <c r="N6121">
        <v>1.8434996075100301</v>
      </c>
    </row>
    <row r="6122" spans="1:14" x14ac:dyDescent="0.3">
      <c r="A6122">
        <v>1726099</v>
      </c>
      <c r="B6122">
        <v>2024</v>
      </c>
      <c r="C6122">
        <v>9</v>
      </c>
      <c r="D6122">
        <v>12</v>
      </c>
      <c r="E6122">
        <v>300</v>
      </c>
      <c r="F6122">
        <v>-2.9649096679687501</v>
      </c>
      <c r="G6122">
        <v>7.87630676269531</v>
      </c>
      <c r="H6122">
        <v>8.4158717646655194</v>
      </c>
      <c r="I6122">
        <v>2.7815653700376499</v>
      </c>
      <c r="J6122">
        <f t="shared" si="96"/>
        <v>2.7815653700376499</v>
      </c>
      <c r="K6122" t="str" cm="1">
        <f t="array" ref="K6122">INDEX($P$6:$P$13,MATCH(MIN(ABS(MOD(J6122 - $Q$6:$Q$13 + PI(), 2*PI()) - PI())),ABS(MOD(J6122 - $Q$6:$Q$13 + PI(), 2*PI()) - PI()),0))</f>
        <v>S</v>
      </c>
      <c r="L6122">
        <v>2.5474668031954999</v>
      </c>
      <c r="M6122">
        <v>5.9027612474229603</v>
      </c>
      <c r="N6122">
        <v>1.5646426942613301</v>
      </c>
    </row>
    <row r="6123" spans="1:14" x14ac:dyDescent="0.3">
      <c r="A6123">
        <v>1726102</v>
      </c>
      <c r="B6123">
        <v>2024</v>
      </c>
      <c r="C6123">
        <v>9</v>
      </c>
      <c r="D6123">
        <v>12</v>
      </c>
      <c r="E6123">
        <v>400</v>
      </c>
      <c r="F6123">
        <v>-2.1082342529296798</v>
      </c>
      <c r="G6123">
        <v>7.5962890625000004</v>
      </c>
      <c r="H6123">
        <v>7.8834167203239396</v>
      </c>
      <c r="I6123">
        <v>2.8708714281052501</v>
      </c>
      <c r="J6123">
        <f t="shared" si="96"/>
        <v>2.8708714281052501</v>
      </c>
      <c r="K6123" t="str" cm="1">
        <f t="array" ref="K6123">INDEX($P$6:$P$13,MATCH(MIN(ABS(MOD(J6123 - $Q$6:$Q$13 + PI(), 2*PI()) - PI())),ABS(MOD(J6123 - $Q$6:$Q$13 + PI(), 2*PI()) - PI()),0))</f>
        <v>S</v>
      </c>
      <c r="L6123">
        <v>2.5550013889608798</v>
      </c>
      <c r="M6123">
        <v>5.9052329593234596</v>
      </c>
      <c r="N6123">
        <v>1.55659622616238</v>
      </c>
    </row>
    <row r="6124" spans="1:14" x14ac:dyDescent="0.3">
      <c r="A6124">
        <v>1726106</v>
      </c>
      <c r="B6124">
        <v>2024</v>
      </c>
      <c r="C6124">
        <v>9</v>
      </c>
      <c r="D6124">
        <v>12</v>
      </c>
      <c r="E6124">
        <v>500</v>
      </c>
      <c r="F6124">
        <v>-1.66900573730468</v>
      </c>
      <c r="G6124">
        <v>6.9172674560546801</v>
      </c>
      <c r="H6124">
        <v>7.1157690525866002</v>
      </c>
      <c r="I6124">
        <v>2.90483672031425</v>
      </c>
      <c r="J6124">
        <f t="shared" si="96"/>
        <v>2.90483672031425</v>
      </c>
      <c r="K6124" t="str" cm="1">
        <f t="array" ref="K6124">INDEX($P$6:$P$13,MATCH(MIN(ABS(MOD(J6124 - $Q$6:$Q$13 + PI(), 2*PI()) - PI())),ABS(MOD(J6124 - $Q$6:$Q$13 + PI(), 2*PI()) - PI()),0))</f>
        <v>S</v>
      </c>
      <c r="L6124">
        <v>2.5601481253115299</v>
      </c>
      <c r="M6124">
        <v>5.9411087036132804</v>
      </c>
      <c r="N6124">
        <v>1.53495650821261</v>
      </c>
    </row>
    <row r="6125" spans="1:14" x14ac:dyDescent="0.3">
      <c r="A6125">
        <v>1726110</v>
      </c>
      <c r="B6125">
        <v>2024</v>
      </c>
      <c r="C6125">
        <v>9</v>
      </c>
      <c r="D6125">
        <v>12</v>
      </c>
      <c r="E6125">
        <v>600</v>
      </c>
      <c r="F6125">
        <v>-2.1770007324218699</v>
      </c>
      <c r="G6125">
        <v>6.3168157958984299</v>
      </c>
      <c r="H6125">
        <v>6.6814290378838397</v>
      </c>
      <c r="I6125">
        <v>2.80970462007615</v>
      </c>
      <c r="J6125">
        <f t="shared" si="96"/>
        <v>2.80970462007615</v>
      </c>
      <c r="K6125" t="str" cm="1">
        <f t="array" ref="K6125">INDEX($P$6:$P$13,MATCH(MIN(ABS(MOD(J6125 - $Q$6:$Q$13 + PI(), 2*PI()) - PI())),ABS(MOD(J6125 - $Q$6:$Q$13 + PI(), 2*PI()) - PI()),0))</f>
        <v>S</v>
      </c>
      <c r="L6125">
        <v>2.55640460853924</v>
      </c>
      <c r="M6125">
        <v>5.9977095921834298</v>
      </c>
      <c r="N6125">
        <v>1.5045665105183901</v>
      </c>
    </row>
    <row r="6126" spans="1:14" x14ac:dyDescent="0.3">
      <c r="A6126">
        <v>1726113</v>
      </c>
      <c r="B6126">
        <v>2024</v>
      </c>
      <c r="C6126">
        <v>9</v>
      </c>
      <c r="D6126">
        <v>12</v>
      </c>
      <c r="E6126">
        <v>700</v>
      </c>
      <c r="F6126">
        <v>-2.6782501220703101</v>
      </c>
      <c r="G6126">
        <v>6.4247082519531196</v>
      </c>
      <c r="H6126">
        <v>6.9605962272699102</v>
      </c>
      <c r="I6126">
        <v>2.7466306797689999</v>
      </c>
      <c r="J6126">
        <f t="shared" si="96"/>
        <v>2.7466306797689999</v>
      </c>
      <c r="K6126" t="str" cm="1">
        <f t="array" ref="K6126">INDEX($P$6:$P$13,MATCH(MIN(ABS(MOD(J6126 - $Q$6:$Q$13 + PI(), 2*PI()) - PI())),ABS(MOD(J6126 - $Q$6:$Q$13 + PI(), 2*PI()) - PI()),0))</f>
        <v>SE</v>
      </c>
      <c r="L6126">
        <v>2.5464105047351402</v>
      </c>
      <c r="M6126">
        <v>6.0654638078477596</v>
      </c>
      <c r="N6126">
        <v>1.4708623886108301</v>
      </c>
    </row>
    <row r="6127" spans="1:14" x14ac:dyDescent="0.3">
      <c r="A6127">
        <v>1726117</v>
      </c>
      <c r="B6127">
        <v>2024</v>
      </c>
      <c r="C6127">
        <v>9</v>
      </c>
      <c r="D6127">
        <v>12</v>
      </c>
      <c r="E6127">
        <v>800</v>
      </c>
      <c r="F6127">
        <v>-2.1946746826171801</v>
      </c>
      <c r="G6127">
        <v>6.5691375732421804</v>
      </c>
      <c r="H6127">
        <v>6.9260497701578103</v>
      </c>
      <c r="I6127">
        <v>2.8191624163828499</v>
      </c>
      <c r="J6127">
        <f t="shared" si="96"/>
        <v>2.8191624163828499</v>
      </c>
      <c r="K6127" t="str" cm="1">
        <f t="array" ref="K6127">INDEX($P$6:$P$13,MATCH(MIN(ABS(MOD(J6127 - $Q$6:$Q$13 + PI(), 2*PI()) - PI())),ABS(MOD(J6127 - $Q$6:$Q$13 + PI(), 2*PI()) - PI()),0))</f>
        <v>S</v>
      </c>
      <c r="L6127">
        <v>2.5345974619065199</v>
      </c>
      <c r="M6127">
        <v>6.1240210003323003</v>
      </c>
      <c r="N6127">
        <v>1.4407191806369299</v>
      </c>
    </row>
    <row r="6128" spans="1:14" x14ac:dyDescent="0.3">
      <c r="A6128">
        <v>1726120</v>
      </c>
      <c r="B6128">
        <v>2024</v>
      </c>
      <c r="C6128">
        <v>9</v>
      </c>
      <c r="D6128">
        <v>12</v>
      </c>
      <c r="E6128">
        <v>900</v>
      </c>
      <c r="F6128">
        <v>-1.77025695800781</v>
      </c>
      <c r="G6128">
        <v>6.5182519531249996</v>
      </c>
      <c r="H6128">
        <v>6.7543629027313097</v>
      </c>
      <c r="I6128">
        <v>2.8764044617240301</v>
      </c>
      <c r="J6128">
        <f t="shared" si="96"/>
        <v>2.8764044617240301</v>
      </c>
      <c r="K6128" t="str" cm="1">
        <f t="array" ref="K6128">INDEX($P$6:$P$13,MATCH(MIN(ABS(MOD(J6128 - $Q$6:$Q$13 + PI(), 2*PI()) - PI())),ABS(MOD(J6128 - $Q$6:$Q$13 + PI(), 2*PI()) - PI()),0))</f>
        <v>S</v>
      </c>
      <c r="L6128">
        <v>2.5275097545720602</v>
      </c>
      <c r="M6128">
        <v>6.1520616743299597</v>
      </c>
      <c r="N6128">
        <v>1.41935274336073</v>
      </c>
    </row>
    <row r="6129" spans="1:14" x14ac:dyDescent="0.3">
      <c r="A6129">
        <v>1726124</v>
      </c>
      <c r="B6129">
        <v>2024</v>
      </c>
      <c r="C6129">
        <v>9</v>
      </c>
      <c r="D6129">
        <v>12</v>
      </c>
      <c r="E6129">
        <v>1000</v>
      </c>
      <c r="F6129">
        <v>-2.1582580566406202</v>
      </c>
      <c r="G6129">
        <v>6.2372723388671796</v>
      </c>
      <c r="H6129">
        <v>6.6001245494499496</v>
      </c>
      <c r="I6129">
        <v>2.8084625723598902</v>
      </c>
      <c r="J6129">
        <f t="shared" si="96"/>
        <v>2.8084625723598902</v>
      </c>
      <c r="K6129" t="str" cm="1">
        <f t="array" ref="K6129">INDEX($P$6:$P$13,MATCH(MIN(ABS(MOD(J6129 - $Q$6:$Q$13 + PI(), 2*PI()) - PI())),ABS(MOD(J6129 - $Q$6:$Q$13 + PI(), 2*PI()) - PI()),0))</f>
        <v>S</v>
      </c>
      <c r="L6129">
        <v>2.5259516869716498</v>
      </c>
      <c r="M6129">
        <v>6.1735085381401902</v>
      </c>
      <c r="N6129">
        <v>1.39964803059895</v>
      </c>
    </row>
    <row r="6130" spans="1:14" x14ac:dyDescent="0.3">
      <c r="A6130">
        <v>1726128</v>
      </c>
      <c r="B6130">
        <v>2024</v>
      </c>
      <c r="C6130">
        <v>9</v>
      </c>
      <c r="D6130">
        <v>12</v>
      </c>
      <c r="E6130">
        <v>1100</v>
      </c>
      <c r="F6130">
        <v>-2.4984472656249999</v>
      </c>
      <c r="G6130">
        <v>6.3850274658203103</v>
      </c>
      <c r="H6130">
        <v>6.8564432819347898</v>
      </c>
      <c r="I6130">
        <v>2.76861060129258</v>
      </c>
      <c r="J6130">
        <f t="shared" si="96"/>
        <v>2.76861060129258</v>
      </c>
      <c r="K6130" t="str" cm="1">
        <f t="array" ref="K6130">INDEX($P$6:$P$13,MATCH(MIN(ABS(MOD(J6130 - $Q$6:$Q$13 + PI(), 2*PI()) - PI())),ABS(MOD(J6130 - $Q$6:$Q$13 + PI(), 2*PI()) - PI()),0))</f>
        <v>S</v>
      </c>
      <c r="L6130">
        <v>2.5259380752594098</v>
      </c>
      <c r="M6130">
        <v>6.1669695112440301</v>
      </c>
      <c r="N6130">
        <v>1.3877627054850199</v>
      </c>
    </row>
    <row r="6131" spans="1:14" x14ac:dyDescent="0.3">
      <c r="A6131">
        <v>1726131</v>
      </c>
      <c r="B6131">
        <v>2024</v>
      </c>
      <c r="C6131">
        <v>9</v>
      </c>
      <c r="D6131">
        <v>12</v>
      </c>
      <c r="E6131">
        <v>1200</v>
      </c>
      <c r="F6131">
        <v>-2.49074768066406</v>
      </c>
      <c r="G6131">
        <v>6.3424719238281204</v>
      </c>
      <c r="H6131">
        <v>6.8140130696441599</v>
      </c>
      <c r="I6131">
        <v>2.7673871239838999</v>
      </c>
      <c r="J6131">
        <f t="shared" si="96"/>
        <v>2.7673871239838999</v>
      </c>
      <c r="K6131" t="str" cm="1">
        <f t="array" ref="K6131">INDEX($P$6:$P$13,MATCH(MIN(ABS(MOD(J6131 - $Q$6:$Q$13 + PI(), 2*PI()) - PI())),ABS(MOD(J6131 - $Q$6:$Q$13 + PI(), 2*PI()) - PI()),0))</f>
        <v>S</v>
      </c>
      <c r="L6131">
        <v>2.5264856803608899</v>
      </c>
      <c r="M6131">
        <v>6.3742127948337099</v>
      </c>
      <c r="N6131">
        <v>1.47999403211805</v>
      </c>
    </row>
    <row r="6132" spans="1:14" x14ac:dyDescent="0.3">
      <c r="A6132">
        <v>1726135</v>
      </c>
      <c r="B6132">
        <v>2024</v>
      </c>
      <c r="C6132">
        <v>9</v>
      </c>
      <c r="D6132">
        <v>12</v>
      </c>
      <c r="E6132">
        <v>1300</v>
      </c>
      <c r="F6132">
        <v>-2.27592712402343</v>
      </c>
      <c r="G6132">
        <v>6.2532104492187504</v>
      </c>
      <c r="H6132">
        <v>6.65450863671271</v>
      </c>
      <c r="I6132">
        <v>2.7925346189740101</v>
      </c>
      <c r="J6132">
        <f t="shared" si="96"/>
        <v>2.7925346189740101</v>
      </c>
      <c r="K6132" t="str" cm="1">
        <f t="array" ref="K6132">INDEX($P$6:$P$13,MATCH(MIN(ABS(MOD(J6132 - $Q$6:$Q$13 + PI(), 2*PI()) - PI())),ABS(MOD(J6132 - $Q$6:$Q$13 + PI(), 2*PI()) - PI()),0))</f>
        <v>S</v>
      </c>
      <c r="L6132">
        <v>2.5260844899380102</v>
      </c>
      <c r="M6132">
        <v>6.3933546278211804</v>
      </c>
      <c r="N6132">
        <v>1.4573915269639699</v>
      </c>
    </row>
    <row r="6133" spans="1:14" x14ac:dyDescent="0.3">
      <c r="A6133">
        <v>1726138</v>
      </c>
      <c r="B6133">
        <v>2024</v>
      </c>
      <c r="C6133">
        <v>9</v>
      </c>
      <c r="D6133">
        <v>12</v>
      </c>
      <c r="E6133">
        <v>1400</v>
      </c>
      <c r="F6133">
        <v>-2.0111633300781202</v>
      </c>
      <c r="G6133">
        <v>6.0275238037109302</v>
      </c>
      <c r="H6133">
        <v>6.3541971282415197</v>
      </c>
      <c r="I6133">
        <v>2.8195451814511299</v>
      </c>
      <c r="J6133">
        <f t="shared" si="96"/>
        <v>2.8195451814511299</v>
      </c>
      <c r="K6133" t="str" cm="1">
        <f t="array" ref="K6133">INDEX($P$6:$P$13,MATCH(MIN(ABS(MOD(J6133 - $Q$6:$Q$13 + PI(), 2*PI()) - PI())),ABS(MOD(J6133 - $Q$6:$Q$13 + PI(), 2*PI()) - PI()),0))</f>
        <v>S</v>
      </c>
      <c r="L6133">
        <v>2.52518031715725</v>
      </c>
      <c r="M6133">
        <v>6.4162024392022001</v>
      </c>
      <c r="N6133">
        <v>1.4339791403876401</v>
      </c>
    </row>
    <row r="6134" spans="1:14" x14ac:dyDescent="0.3">
      <c r="A6134">
        <v>1726142</v>
      </c>
      <c r="B6134">
        <v>2024</v>
      </c>
      <c r="C6134">
        <v>9</v>
      </c>
      <c r="D6134">
        <v>12</v>
      </c>
      <c r="E6134">
        <v>1500</v>
      </c>
      <c r="F6134">
        <v>-1.4860699462890601</v>
      </c>
      <c r="G6134">
        <v>5.7695501708984303</v>
      </c>
      <c r="H6134">
        <v>5.9578614501998697</v>
      </c>
      <c r="I6134">
        <v>2.8895009493291202</v>
      </c>
      <c r="J6134">
        <f t="shared" si="96"/>
        <v>2.8895009493291202</v>
      </c>
      <c r="K6134" t="str" cm="1">
        <f t="array" ref="K6134">INDEX($P$6:$P$13,MATCH(MIN(ABS(MOD(J6134 - $Q$6:$Q$13 + PI(), 2*PI()) - PI())),ABS(MOD(J6134 - $Q$6:$Q$13 + PI(), 2*PI()) - PI()),0))</f>
        <v>S</v>
      </c>
      <c r="L6134">
        <v>2.5242347766075501</v>
      </c>
      <c r="M6134">
        <v>6.4444931877983898</v>
      </c>
      <c r="N6134">
        <v>1.41003248426649</v>
      </c>
    </row>
    <row r="6135" spans="1:14" x14ac:dyDescent="0.3">
      <c r="A6135">
        <v>1726146</v>
      </c>
      <c r="B6135">
        <v>2024</v>
      </c>
      <c r="C6135">
        <v>9</v>
      </c>
      <c r="D6135">
        <v>12</v>
      </c>
      <c r="E6135">
        <v>1600</v>
      </c>
      <c r="F6135">
        <v>-1.0739733886718701</v>
      </c>
      <c r="G6135">
        <v>5.5390325927734301</v>
      </c>
      <c r="H6135">
        <v>5.6421893714569498</v>
      </c>
      <c r="I6135">
        <v>2.95007713468758</v>
      </c>
      <c r="J6135">
        <f t="shared" si="96"/>
        <v>2.95007713468758</v>
      </c>
      <c r="K6135" t="str" cm="1">
        <f t="array" ref="K6135">INDEX($P$6:$P$13,MATCH(MIN(ABS(MOD(J6135 - $Q$6:$Q$13 + PI(), 2*PI()) - PI())),ABS(MOD(J6135 - $Q$6:$Q$13 + PI(), 2*PI()) - PI()),0))</f>
        <v>S</v>
      </c>
      <c r="L6135">
        <v>2.5218719609070801</v>
      </c>
      <c r="M6135">
        <v>6.4862872229682003</v>
      </c>
      <c r="N6135">
        <v>1.3842324150933101</v>
      </c>
    </row>
    <row r="6136" spans="1:14" x14ac:dyDescent="0.3">
      <c r="A6136">
        <v>1726149</v>
      </c>
      <c r="B6136">
        <v>2024</v>
      </c>
      <c r="C6136">
        <v>9</v>
      </c>
      <c r="D6136">
        <v>12</v>
      </c>
      <c r="E6136">
        <v>1700</v>
      </c>
      <c r="F6136">
        <v>-0.75352172851562504</v>
      </c>
      <c r="G6136">
        <v>5.54946350097656</v>
      </c>
      <c r="H6136">
        <v>5.6003874994518199</v>
      </c>
      <c r="I6136">
        <v>3.0066352104026501</v>
      </c>
      <c r="J6136">
        <f t="shared" si="96"/>
        <v>3.0066352104026501</v>
      </c>
      <c r="K6136" t="str" cm="1">
        <f t="array" ref="K6136">INDEX($P$6:$P$13,MATCH(MIN(ABS(MOD(J6136 - $Q$6:$Q$13 + PI(), 2*PI()) - PI())),ABS(MOD(J6136 - $Q$6:$Q$13 + PI(), 2*PI()) - PI()),0))</f>
        <v>S</v>
      </c>
      <c r="L6136">
        <v>2.5177276383907299</v>
      </c>
      <c r="M6136">
        <v>6.5291776657104403</v>
      </c>
      <c r="N6136">
        <v>1.35916476779513</v>
      </c>
    </row>
    <row r="6137" spans="1:14" x14ac:dyDescent="0.3">
      <c r="A6137">
        <v>1726153</v>
      </c>
      <c r="B6137">
        <v>2024</v>
      </c>
      <c r="C6137">
        <v>9</v>
      </c>
      <c r="D6137">
        <v>12</v>
      </c>
      <c r="E6137">
        <v>1800</v>
      </c>
      <c r="F6137">
        <v>-0.858045043945312</v>
      </c>
      <c r="G6137">
        <v>5.5227239990234303</v>
      </c>
      <c r="H6137">
        <v>5.5889821673385702</v>
      </c>
      <c r="I6137">
        <v>2.9874586936746002</v>
      </c>
      <c r="J6137">
        <f t="shared" si="96"/>
        <v>2.9874586936746002</v>
      </c>
      <c r="K6137" t="str" cm="1">
        <f t="array" ref="K6137">INDEX($P$6:$P$13,MATCH(MIN(ABS(MOD(J6137 - $Q$6:$Q$13 + PI(), 2*PI()) - PI())),ABS(MOD(J6137 - $Q$6:$Q$13 + PI(), 2*PI()) - PI()),0))</f>
        <v>S</v>
      </c>
      <c r="L6137">
        <v>2.5145166058830699</v>
      </c>
      <c r="M6137">
        <v>6.5566762288411402</v>
      </c>
      <c r="N6137">
        <v>1.3380963007608999</v>
      </c>
    </row>
    <row r="6138" spans="1:14" x14ac:dyDescent="0.3">
      <c r="A6138">
        <v>1726156</v>
      </c>
      <c r="B6138">
        <v>2024</v>
      </c>
      <c r="C6138">
        <v>9</v>
      </c>
      <c r="D6138">
        <v>12</v>
      </c>
      <c r="E6138">
        <v>1900</v>
      </c>
      <c r="F6138">
        <v>-0.839795532226562</v>
      </c>
      <c r="G6138">
        <v>5.4304797363281203</v>
      </c>
      <c r="H6138">
        <v>5.4950310920519803</v>
      </c>
      <c r="I6138">
        <v>2.9881632243406799</v>
      </c>
      <c r="J6138">
        <f t="shared" si="96"/>
        <v>2.9881632243406799</v>
      </c>
      <c r="K6138" t="str" cm="1">
        <f t="array" ref="K6138">INDEX($P$6:$P$13,MATCH(MIN(ABS(MOD(J6138 - $Q$6:$Q$13 + PI(), 2*PI()) - PI())),ABS(MOD(J6138 - $Q$6:$Q$13 + PI(), 2*PI()) - PI()),0))</f>
        <v>S</v>
      </c>
      <c r="L6138">
        <v>2.5113560550734002</v>
      </c>
      <c r="M6138">
        <v>6.5829615063137403</v>
      </c>
      <c r="N6138">
        <v>1.3178841272989901</v>
      </c>
    </row>
    <row r="6139" spans="1:14" x14ac:dyDescent="0.3">
      <c r="A6139">
        <v>1726160</v>
      </c>
      <c r="B6139">
        <v>2024</v>
      </c>
      <c r="C6139">
        <v>9</v>
      </c>
      <c r="D6139">
        <v>12</v>
      </c>
      <c r="E6139">
        <v>2000</v>
      </c>
      <c r="F6139">
        <v>-0.63310791015625001</v>
      </c>
      <c r="G6139">
        <v>5.0879858398437499</v>
      </c>
      <c r="H6139">
        <v>5.1272239596445202</v>
      </c>
      <c r="I6139">
        <v>3.0177970261762601</v>
      </c>
      <c r="J6139">
        <f t="shared" si="96"/>
        <v>3.0177970261762601</v>
      </c>
      <c r="K6139" t="str" cm="1">
        <f t="array" ref="K6139">INDEX($P$6:$P$13,MATCH(MIN(ABS(MOD(J6139 - $Q$6:$Q$13 + PI(), 2*PI()) - PI())),ABS(MOD(J6139 - $Q$6:$Q$13 + PI(), 2*PI()) - PI()),0))</f>
        <v>S</v>
      </c>
      <c r="L6139">
        <v>2.5067791464239901</v>
      </c>
      <c r="M6139">
        <v>6.6167193518744503</v>
      </c>
      <c r="N6139">
        <v>1.2970887290106801</v>
      </c>
    </row>
    <row r="6140" spans="1:14" x14ac:dyDescent="0.3">
      <c r="A6140">
        <v>1726164</v>
      </c>
      <c r="B6140">
        <v>2024</v>
      </c>
      <c r="C6140">
        <v>9</v>
      </c>
      <c r="D6140">
        <v>12</v>
      </c>
      <c r="E6140">
        <v>2100</v>
      </c>
      <c r="F6140">
        <v>-0.67122558593750004</v>
      </c>
      <c r="G6140">
        <v>4.8945806884765597</v>
      </c>
      <c r="H6140">
        <v>4.9403910678431897</v>
      </c>
      <c r="I6140">
        <v>3.0053062794552599</v>
      </c>
      <c r="J6140">
        <f t="shared" si="96"/>
        <v>3.0053062794552599</v>
      </c>
      <c r="K6140" t="str" cm="1">
        <f t="array" ref="K6140">INDEX($P$6:$P$13,MATCH(MIN(ABS(MOD(J6140 - $Q$6:$Q$13 + PI(), 2*PI()) - PI())),ABS(MOD(J6140 - $Q$6:$Q$13 + PI(), 2*PI()) - PI()),0))</f>
        <v>S</v>
      </c>
      <c r="L6140">
        <v>2.4991899362655898</v>
      </c>
      <c r="M6140">
        <v>6.6588645511203302</v>
      </c>
      <c r="N6140">
        <v>1.2759690814547999</v>
      </c>
    </row>
    <row r="6141" spans="1:14" x14ac:dyDescent="0.3">
      <c r="A6141">
        <v>1726167</v>
      </c>
      <c r="B6141">
        <v>2024</v>
      </c>
      <c r="C6141">
        <v>9</v>
      </c>
      <c r="D6141">
        <v>12</v>
      </c>
      <c r="E6141">
        <v>2200</v>
      </c>
      <c r="F6141">
        <v>-0.66297119140625005</v>
      </c>
      <c r="G6141">
        <v>4.37463684082031</v>
      </c>
      <c r="H6141">
        <v>4.4245879231513596</v>
      </c>
      <c r="I6141">
        <v>2.99118828149803</v>
      </c>
      <c r="J6141">
        <f t="shared" si="96"/>
        <v>2.99118828149803</v>
      </c>
      <c r="K6141" t="str" cm="1">
        <f t="array" ref="K6141">INDEX($P$6:$P$13,MATCH(MIN(ABS(MOD(J6141 - $Q$6:$Q$13 + PI(), 2*PI()) - PI())),ABS(MOD(J6141 - $Q$6:$Q$13 + PI(), 2*PI()) - PI()),0))</f>
        <v>S</v>
      </c>
      <c r="L6141">
        <v>2.4893363290043302</v>
      </c>
      <c r="M6141">
        <v>6.7102753321329702</v>
      </c>
      <c r="N6141">
        <v>1.2542063395182199</v>
      </c>
    </row>
    <row r="6142" spans="1:14" x14ac:dyDescent="0.3">
      <c r="A6142">
        <v>1726171</v>
      </c>
      <c r="B6142">
        <v>2024</v>
      </c>
      <c r="C6142">
        <v>9</v>
      </c>
      <c r="D6142">
        <v>12</v>
      </c>
      <c r="E6142">
        <v>2300</v>
      </c>
      <c r="F6142">
        <v>-0.98437438964843704</v>
      </c>
      <c r="G6142">
        <v>4.4377105712890597</v>
      </c>
      <c r="H6142">
        <v>4.5455767569722498</v>
      </c>
      <c r="I6142">
        <v>2.9233067271830802</v>
      </c>
      <c r="J6142">
        <f t="shared" si="96"/>
        <v>2.9233067271830802</v>
      </c>
      <c r="K6142" t="str" cm="1">
        <f t="array" ref="K6142">INDEX($P$6:$P$13,MATCH(MIN(ABS(MOD(J6142 - $Q$6:$Q$13 + PI(), 2*PI()) - PI())),ABS(MOD(J6142 - $Q$6:$Q$13 + PI(), 2*PI()) - PI()),0))</f>
        <v>S</v>
      </c>
      <c r="L6142">
        <v>2.47967461729495</v>
      </c>
      <c r="M6142">
        <v>6.7421051661173497</v>
      </c>
      <c r="N6142">
        <v>1.2368639840019999</v>
      </c>
    </row>
    <row r="6143" spans="1:14" x14ac:dyDescent="0.3">
      <c r="A6143">
        <v>1726174</v>
      </c>
      <c r="B6143">
        <v>2024</v>
      </c>
      <c r="C6143">
        <v>9</v>
      </c>
      <c r="D6143">
        <v>12</v>
      </c>
      <c r="E6143">
        <v>0</v>
      </c>
      <c r="F6143">
        <v>-3.3452227783203101</v>
      </c>
      <c r="G6143">
        <v>7.3586108398437498</v>
      </c>
      <c r="H6143">
        <v>8.0832956724877398</v>
      </c>
      <c r="I6143">
        <v>2.7149201484346501</v>
      </c>
      <c r="J6143">
        <f t="shared" si="96"/>
        <v>2.7149201484346501</v>
      </c>
      <c r="K6143" t="str" cm="1">
        <f t="array" ref="K6143">INDEX($P$6:$P$13,MATCH(MIN(ABS(MOD(J6143 - $Q$6:$Q$13 + PI(), 2*PI()) - PI())),ABS(MOD(J6143 - $Q$6:$Q$13 + PI(), 2*PI()) - PI()),0))</f>
        <v>SE</v>
      </c>
      <c r="L6143">
        <v>2.5366341291454999</v>
      </c>
      <c r="M6143">
        <v>5.99800480736626</v>
      </c>
      <c r="N6143">
        <v>1.56232346428765</v>
      </c>
    </row>
    <row r="6144" spans="1:14" x14ac:dyDescent="0.3">
      <c r="A6144">
        <v>1726178</v>
      </c>
      <c r="B6144">
        <v>2024</v>
      </c>
      <c r="C6144">
        <v>9</v>
      </c>
      <c r="D6144">
        <v>12</v>
      </c>
      <c r="E6144">
        <v>100</v>
      </c>
      <c r="F6144">
        <v>-3.5989868164062502</v>
      </c>
      <c r="G6144">
        <v>7.7435247802734297</v>
      </c>
      <c r="H6144">
        <v>8.5390211457388201</v>
      </c>
      <c r="I6144">
        <v>2.7065210481011102</v>
      </c>
      <c r="J6144">
        <f t="shared" si="96"/>
        <v>2.7065210481011102</v>
      </c>
      <c r="K6144" t="str" cm="1">
        <f t="array" ref="K6144">INDEX($P$6:$P$13,MATCH(MIN(ABS(MOD(J6144 - $Q$6:$Q$13 + PI(), 2*PI()) - PI())),ABS(MOD(J6144 - $Q$6:$Q$13 + PI(), 2*PI()) - PI()),0))</f>
        <v>SE</v>
      </c>
      <c r="L6144">
        <v>2.5380484452283998</v>
      </c>
      <c r="M6144">
        <v>5.9594837824503504</v>
      </c>
      <c r="N6144">
        <v>1.5615315967135901</v>
      </c>
    </row>
    <row r="6145" spans="1:14" x14ac:dyDescent="0.3">
      <c r="A6145">
        <v>1726182</v>
      </c>
      <c r="B6145">
        <v>2024</v>
      </c>
      <c r="C6145">
        <v>9</v>
      </c>
      <c r="D6145">
        <v>12</v>
      </c>
      <c r="E6145">
        <v>200</v>
      </c>
      <c r="F6145">
        <v>-3.4201629638671802</v>
      </c>
      <c r="G6145">
        <v>7.9389147949218701</v>
      </c>
      <c r="H6145">
        <v>8.6442977054494197</v>
      </c>
      <c r="I6145">
        <v>2.73481129190233</v>
      </c>
      <c r="J6145">
        <f t="shared" si="96"/>
        <v>2.73481129190233</v>
      </c>
      <c r="K6145" t="str" cm="1">
        <f t="array" ref="K6145">INDEX($P$6:$P$13,MATCH(MIN(ABS(MOD(J6145 - $Q$6:$Q$13 + PI(), 2*PI()) - PI())),ABS(MOD(J6145 - $Q$6:$Q$13 + PI(), 2*PI()) - PI()),0))</f>
        <v>SE</v>
      </c>
      <c r="L6145">
        <v>2.54174952896732</v>
      </c>
      <c r="M6145">
        <v>5.9216767417060003</v>
      </c>
      <c r="N6145">
        <v>1.5655176374647299</v>
      </c>
    </row>
    <row r="6146" spans="1:14" x14ac:dyDescent="0.3">
      <c r="A6146">
        <v>1726185</v>
      </c>
      <c r="B6146">
        <v>2024</v>
      </c>
      <c r="C6146">
        <v>9</v>
      </c>
      <c r="D6146">
        <v>13</v>
      </c>
      <c r="E6146">
        <v>300</v>
      </c>
      <c r="F6146">
        <v>-0.91127502441406205</v>
      </c>
      <c r="G6146">
        <v>5.1564019775390602</v>
      </c>
      <c r="H6146">
        <v>5.2363062863138099</v>
      </c>
      <c r="I6146">
        <v>2.9666718781785</v>
      </c>
      <c r="J6146">
        <f t="shared" si="96"/>
        <v>2.9666718781785</v>
      </c>
      <c r="K6146" t="str" cm="1">
        <f t="array" ref="K6146">INDEX($P$6:$P$13,MATCH(MIN(ABS(MOD(J6146 - $Q$6:$Q$13 + PI(), 2*PI()) - PI())),ABS(MOD(J6146 - $Q$6:$Q$13 + PI(), 2*PI()) - PI()),0))</f>
        <v>S</v>
      </c>
      <c r="L6146">
        <v>2.45489556042978</v>
      </c>
      <c r="M6146">
        <v>6.89054467942979</v>
      </c>
      <c r="N6146">
        <v>1.25589063432481</v>
      </c>
    </row>
    <row r="6147" spans="1:14" x14ac:dyDescent="0.3">
      <c r="A6147">
        <v>1726189</v>
      </c>
      <c r="B6147">
        <v>2024</v>
      </c>
      <c r="C6147">
        <v>9</v>
      </c>
      <c r="D6147">
        <v>13</v>
      </c>
      <c r="E6147">
        <v>400</v>
      </c>
      <c r="F6147">
        <v>-0.47660949707031203</v>
      </c>
      <c r="G6147">
        <v>5.0623345947265603</v>
      </c>
      <c r="H6147">
        <v>5.0847210505260696</v>
      </c>
      <c r="I6147">
        <v>3.0477211941259199</v>
      </c>
      <c r="J6147">
        <f t="shared" ref="J6147:J6210" si="97">IF(I6147&lt;0,I6147+2*PI(),I6147)</f>
        <v>3.0477211941259199</v>
      </c>
      <c r="K6147" t="str" cm="1">
        <f t="array" ref="K6147">INDEX($P$6:$P$13,MATCH(MIN(ABS(MOD(J6147 - $Q$6:$Q$13 + PI(), 2*PI()) - PI())),ABS(MOD(J6147 - $Q$6:$Q$13 + PI(), 2*PI()) - PI()),0))</f>
        <v>S</v>
      </c>
      <c r="L6147">
        <v>2.4526711403339498</v>
      </c>
      <c r="M6147">
        <v>6.8752855724758497</v>
      </c>
      <c r="N6147">
        <v>1.2466288672553101</v>
      </c>
    </row>
    <row r="6148" spans="1:14" x14ac:dyDescent="0.3">
      <c r="A6148">
        <v>1726192</v>
      </c>
      <c r="B6148">
        <v>2024</v>
      </c>
      <c r="C6148">
        <v>9</v>
      </c>
      <c r="D6148">
        <v>13</v>
      </c>
      <c r="E6148">
        <v>500</v>
      </c>
      <c r="F6148">
        <v>-0.23508056640625</v>
      </c>
      <c r="G6148">
        <v>4.873251953125</v>
      </c>
      <c r="H6148">
        <v>4.87891867849204</v>
      </c>
      <c r="I6148">
        <v>3.0933910668571198</v>
      </c>
      <c r="J6148">
        <f t="shared" si="97"/>
        <v>3.0933910668571198</v>
      </c>
      <c r="K6148" t="str" cm="1">
        <f t="array" ref="K6148">INDEX($P$6:$P$13,MATCH(MIN(ABS(MOD(J6148 - $Q$6:$Q$13 + PI(), 2*PI()) - PI())),ABS(MOD(J6148 - $Q$6:$Q$13 + PI(), 2*PI()) - PI()),0))</f>
        <v>S</v>
      </c>
      <c r="L6148">
        <v>2.4511598260060099</v>
      </c>
      <c r="M6148">
        <v>6.8651192982991498</v>
      </c>
      <c r="N6148">
        <v>1.2375043233235601</v>
      </c>
    </row>
    <row r="6149" spans="1:14" x14ac:dyDescent="0.3">
      <c r="A6149">
        <v>1726196</v>
      </c>
      <c r="B6149">
        <v>2024</v>
      </c>
      <c r="C6149">
        <v>9</v>
      </c>
      <c r="D6149">
        <v>13</v>
      </c>
      <c r="E6149">
        <v>600</v>
      </c>
      <c r="F6149">
        <v>-0.16864929199218701</v>
      </c>
      <c r="G6149">
        <v>4.7909667968749998</v>
      </c>
      <c r="H6149">
        <v>4.7939342332209902</v>
      </c>
      <c r="I6149">
        <v>3.1064056672295801</v>
      </c>
      <c r="J6149">
        <f t="shared" si="97"/>
        <v>3.1064056672295801</v>
      </c>
      <c r="K6149" t="str" cm="1">
        <f t="array" ref="K6149">INDEX($P$6:$P$13,MATCH(MIN(ABS(MOD(J6149 - $Q$6:$Q$13 + PI(), 2*PI()) - PI())),ABS(MOD(J6149 - $Q$6:$Q$13 + PI(), 2*PI()) - PI()),0))</f>
        <v>S</v>
      </c>
      <c r="L6149">
        <v>2.4515640050874499</v>
      </c>
      <c r="M6149">
        <v>6.8528332180447</v>
      </c>
      <c r="N6149">
        <v>1.22945096757676</v>
      </c>
    </row>
    <row r="6150" spans="1:14" x14ac:dyDescent="0.3">
      <c r="A6150">
        <v>1726200</v>
      </c>
      <c r="B6150">
        <v>2024</v>
      </c>
      <c r="C6150">
        <v>9</v>
      </c>
      <c r="D6150">
        <v>13</v>
      </c>
      <c r="E6150">
        <v>700</v>
      </c>
      <c r="F6150">
        <v>-0.29953186035156198</v>
      </c>
      <c r="G6150">
        <v>4.6189642333984304</v>
      </c>
      <c r="H6150">
        <v>4.6286661064262997</v>
      </c>
      <c r="I6150">
        <v>3.0768350525705901</v>
      </c>
      <c r="J6150">
        <f t="shared" si="97"/>
        <v>3.0768350525705901</v>
      </c>
      <c r="K6150" t="str" cm="1">
        <f t="array" ref="K6150">INDEX($P$6:$P$13,MATCH(MIN(ABS(MOD(J6150 - $Q$6:$Q$13 + PI(), 2*PI()) - PI())),ABS(MOD(J6150 - $Q$6:$Q$13 + PI(), 2*PI()) - PI()),0))</f>
        <v>S</v>
      </c>
      <c r="L6150">
        <v>2.4498311749381698</v>
      </c>
      <c r="M6150">
        <v>6.85214085049099</v>
      </c>
      <c r="N6150">
        <v>1.22052266862657</v>
      </c>
    </row>
    <row r="6151" spans="1:14" x14ac:dyDescent="0.3">
      <c r="A6151">
        <v>1726203</v>
      </c>
      <c r="B6151">
        <v>2024</v>
      </c>
      <c r="C6151">
        <v>9</v>
      </c>
      <c r="D6151">
        <v>13</v>
      </c>
      <c r="E6151">
        <v>800</v>
      </c>
      <c r="F6151">
        <v>-0.70351501464843702</v>
      </c>
      <c r="G6151">
        <v>4.4568060302734303</v>
      </c>
      <c r="H6151">
        <v>4.51198995647347</v>
      </c>
      <c r="I6151">
        <v>2.9850326341763198</v>
      </c>
      <c r="J6151">
        <f t="shared" si="97"/>
        <v>2.9850326341763198</v>
      </c>
      <c r="K6151" t="str" cm="1">
        <f t="array" ref="K6151">INDEX($P$6:$P$13,MATCH(MIN(ABS(MOD(J6151 - $Q$6:$Q$13 + PI(), 2*PI()) - PI())),ABS(MOD(J6151 - $Q$6:$Q$13 + PI(), 2*PI()) - PI()),0))</f>
        <v>S</v>
      </c>
      <c r="L6151">
        <v>2.4437568595798398</v>
      </c>
      <c r="M6151">
        <v>6.8627682791815801</v>
      </c>
      <c r="N6151">
        <v>1.21053314208984</v>
      </c>
    </row>
    <row r="6152" spans="1:14" x14ac:dyDescent="0.3">
      <c r="A6152">
        <v>1726207</v>
      </c>
      <c r="B6152">
        <v>2024</v>
      </c>
      <c r="C6152">
        <v>9</v>
      </c>
      <c r="D6152">
        <v>13</v>
      </c>
      <c r="E6152">
        <v>900</v>
      </c>
      <c r="F6152">
        <v>-0.97900024414062503</v>
      </c>
      <c r="G6152">
        <v>4.5854638671875003</v>
      </c>
      <c r="H6152">
        <v>4.6888079887439904</v>
      </c>
      <c r="I6152">
        <v>2.9312498871925401</v>
      </c>
      <c r="J6152">
        <f t="shared" si="97"/>
        <v>2.9312498871925401</v>
      </c>
      <c r="K6152" t="str" cm="1">
        <f t="array" ref="K6152">INDEX($P$6:$P$13,MATCH(MIN(ABS(MOD(J6152 - $Q$6:$Q$13 + PI(), 2*PI()) - PI())),ABS(MOD(J6152 - $Q$6:$Q$13 + PI(), 2*PI()) - PI()),0))</f>
        <v>S</v>
      </c>
      <c r="L6152">
        <v>2.43731354845715</v>
      </c>
      <c r="M6152">
        <v>6.8663836585150797</v>
      </c>
      <c r="N6152">
        <v>1.2023963928222601</v>
      </c>
    </row>
    <row r="6153" spans="1:14" x14ac:dyDescent="0.3">
      <c r="A6153">
        <v>1726210</v>
      </c>
      <c r="B6153">
        <v>2024</v>
      </c>
      <c r="C6153">
        <v>9</v>
      </c>
      <c r="D6153">
        <v>13</v>
      </c>
      <c r="E6153">
        <v>1000</v>
      </c>
      <c r="F6153">
        <v>-0.64155273437500004</v>
      </c>
      <c r="G6153">
        <v>4.0682141113281203</v>
      </c>
      <c r="H6153">
        <v>4.1184895248857103</v>
      </c>
      <c r="I6153">
        <v>2.9851818930160499</v>
      </c>
      <c r="J6153">
        <f t="shared" si="97"/>
        <v>2.9851818930160499</v>
      </c>
      <c r="K6153" t="str" cm="1">
        <f t="array" ref="K6153">INDEX($P$6:$P$13,MATCH(MIN(ABS(MOD(J6153 - $Q$6:$Q$13 + PI(), 2*PI()) - PI())),ABS(MOD(J6153 - $Q$6:$Q$13 + PI(), 2*PI()) - PI()),0))</f>
        <v>S</v>
      </c>
      <c r="L6153">
        <v>2.4233929095325202</v>
      </c>
      <c r="M6153">
        <v>6.9192892710367797</v>
      </c>
      <c r="N6153">
        <v>1.18821186489529</v>
      </c>
    </row>
    <row r="6154" spans="1:14" x14ac:dyDescent="0.3">
      <c r="A6154">
        <v>1726214</v>
      </c>
      <c r="B6154">
        <v>2024</v>
      </c>
      <c r="C6154">
        <v>9</v>
      </c>
      <c r="D6154">
        <v>13</v>
      </c>
      <c r="E6154">
        <v>1100</v>
      </c>
      <c r="F6154">
        <v>-1.03196716308593</v>
      </c>
      <c r="G6154">
        <v>4.3234973144531201</v>
      </c>
      <c r="H6154">
        <v>4.4449505344571598</v>
      </c>
      <c r="I6154">
        <v>2.9072885346558199</v>
      </c>
      <c r="J6154">
        <f t="shared" si="97"/>
        <v>2.9072885346558199</v>
      </c>
      <c r="K6154" t="str" cm="1">
        <f t="array" ref="K6154">INDEX($P$6:$P$13,MATCH(MIN(ABS(MOD(J6154 - $Q$6:$Q$13 + PI(), 2*PI()) - PI())),ABS(MOD(J6154 - $Q$6:$Q$13 + PI(), 2*PI()) - PI()),0))</f>
        <v>S</v>
      </c>
      <c r="L6154">
        <v>2.4113851304468499</v>
      </c>
      <c r="M6154">
        <v>6.9413466983371297</v>
      </c>
      <c r="N6154">
        <v>1.17936648262871</v>
      </c>
    </row>
    <row r="6155" spans="1:14" x14ac:dyDescent="0.3">
      <c r="A6155">
        <v>1726218</v>
      </c>
      <c r="B6155">
        <v>2024</v>
      </c>
      <c r="C6155">
        <v>9</v>
      </c>
      <c r="D6155">
        <v>13</v>
      </c>
      <c r="E6155">
        <v>1200</v>
      </c>
      <c r="F6155">
        <v>-1.2412860107421799</v>
      </c>
      <c r="G6155">
        <v>4.4471484375000001</v>
      </c>
      <c r="H6155">
        <v>4.6171333298512103</v>
      </c>
      <c r="I6155">
        <v>2.8694005905283499</v>
      </c>
      <c r="J6155">
        <f t="shared" si="97"/>
        <v>2.8694005905283499</v>
      </c>
      <c r="K6155" t="str" cm="1">
        <f t="array" ref="K6155">INDEX($P$6:$P$13,MATCH(MIN(ABS(MOD(J6155 - $Q$6:$Q$13 + PI(), 2*PI()) - PI())),ABS(MOD(J6155 - $Q$6:$Q$13 + PI(), 2*PI()) - PI()),0))</f>
        <v>S</v>
      </c>
      <c r="L6155">
        <v>2.4005677843684499</v>
      </c>
      <c r="M6155">
        <v>6.9541197882758201</v>
      </c>
      <c r="N6155">
        <v>1.1727590560912999</v>
      </c>
    </row>
    <row r="6156" spans="1:14" x14ac:dyDescent="0.3">
      <c r="A6156">
        <v>1726221</v>
      </c>
      <c r="B6156">
        <v>2024</v>
      </c>
      <c r="C6156">
        <v>9</v>
      </c>
      <c r="D6156">
        <v>13</v>
      </c>
      <c r="E6156">
        <v>1300</v>
      </c>
      <c r="F6156">
        <v>-1.188017578125</v>
      </c>
      <c r="G6156">
        <v>4.6696130371093698</v>
      </c>
      <c r="H6156">
        <v>4.81836815553521</v>
      </c>
      <c r="I6156">
        <v>2.8924634391558399</v>
      </c>
      <c r="J6156">
        <f t="shared" si="97"/>
        <v>2.8924634391558399</v>
      </c>
      <c r="K6156" t="str" cm="1">
        <f t="array" ref="K6156">INDEX($P$6:$P$13,MATCH(MIN(ABS(MOD(J6156 - $Q$6:$Q$13 + PI(), 2*PI()) - PI())),ABS(MOD(J6156 - $Q$6:$Q$13 + PI(), 2*PI()) - PI()),0))</f>
        <v>S</v>
      </c>
      <c r="L6156">
        <v>2.3910474273315998</v>
      </c>
      <c r="M6156">
        <v>6.9600282245212099</v>
      </c>
      <c r="N6156">
        <v>1.1679475572374101</v>
      </c>
    </row>
    <row r="6157" spans="1:14" x14ac:dyDescent="0.3">
      <c r="A6157">
        <v>1726225</v>
      </c>
      <c r="B6157">
        <v>2024</v>
      </c>
      <c r="C6157">
        <v>9</v>
      </c>
      <c r="D6157">
        <v>13</v>
      </c>
      <c r="E6157">
        <v>1400</v>
      </c>
      <c r="F6157">
        <v>-1.0899365234375</v>
      </c>
      <c r="G6157">
        <v>4.7376428222656202</v>
      </c>
      <c r="H6157">
        <v>4.8614011495131697</v>
      </c>
      <c r="I6157">
        <v>2.91546840032328</v>
      </c>
      <c r="J6157">
        <f t="shared" si="97"/>
        <v>2.91546840032328</v>
      </c>
      <c r="K6157" t="str" cm="1">
        <f t="array" ref="K6157">INDEX($P$6:$P$13,MATCH(MIN(ABS(MOD(J6157 - $Q$6:$Q$13 + PI(), 2*PI()) - PI())),ABS(MOD(J6157 - $Q$6:$Q$13 + PI(), 2*PI()) - PI()),0))</f>
        <v>S</v>
      </c>
      <c r="L6157">
        <v>2.3824052624595402</v>
      </c>
      <c r="M6157">
        <v>6.9676068623860603</v>
      </c>
      <c r="N6157">
        <v>1.16398779551188</v>
      </c>
    </row>
    <row r="6158" spans="1:14" x14ac:dyDescent="0.3">
      <c r="A6158">
        <v>1726228</v>
      </c>
      <c r="B6158">
        <v>2024</v>
      </c>
      <c r="C6158">
        <v>9</v>
      </c>
      <c r="D6158">
        <v>13</v>
      </c>
      <c r="E6158">
        <v>1500</v>
      </c>
      <c r="F6158">
        <v>-0.73048767089843702</v>
      </c>
      <c r="G6158">
        <v>4.8793890380859297</v>
      </c>
      <c r="H6158">
        <v>4.9337662715543997</v>
      </c>
      <c r="I6158">
        <v>2.9929874715732798</v>
      </c>
      <c r="J6158">
        <f t="shared" si="97"/>
        <v>2.9929874715732798</v>
      </c>
      <c r="K6158" t="str" cm="1">
        <f t="array" ref="K6158">INDEX($P$6:$P$13,MATCH(MIN(ABS(MOD(J6158 - $Q$6:$Q$13 + PI(), 2*PI()) - PI())),ABS(MOD(J6158 - $Q$6:$Q$13 + PI(), 2*PI()) - PI()),0))</f>
        <v>S</v>
      </c>
      <c r="L6158">
        <v>2.3743301733556001</v>
      </c>
      <c r="M6158">
        <v>6.9735047022501604</v>
      </c>
      <c r="N6158">
        <v>1.1611320177714</v>
      </c>
    </row>
    <row r="6159" spans="1:14" x14ac:dyDescent="0.3">
      <c r="A6159">
        <v>1726232</v>
      </c>
      <c r="B6159">
        <v>2024</v>
      </c>
      <c r="C6159">
        <v>9</v>
      </c>
      <c r="D6159">
        <v>13</v>
      </c>
      <c r="E6159">
        <v>1600</v>
      </c>
      <c r="F6159">
        <v>-0.29088378906250001</v>
      </c>
      <c r="G6159">
        <v>4.66117797851562</v>
      </c>
      <c r="H6159">
        <v>4.6702455530880096</v>
      </c>
      <c r="I6159">
        <v>3.0792678382343799</v>
      </c>
      <c r="J6159">
        <f t="shared" si="97"/>
        <v>3.0792678382343799</v>
      </c>
      <c r="K6159" t="str" cm="1">
        <f t="array" ref="K6159">INDEX($P$6:$P$13,MATCH(MIN(ABS(MOD(J6159 - $Q$6:$Q$13 + PI(), 2*PI()) - PI())),ABS(MOD(J6159 - $Q$6:$Q$13 + PI(), 2*PI()) - PI()),0))</f>
        <v>S</v>
      </c>
      <c r="L6159">
        <v>2.3644406726009799</v>
      </c>
      <c r="M6159">
        <v>6.9922646416558099</v>
      </c>
      <c r="N6159">
        <v>1.1576658354865099</v>
      </c>
    </row>
    <row r="6160" spans="1:14" x14ac:dyDescent="0.3">
      <c r="A6160">
        <v>1726236</v>
      </c>
      <c r="B6160">
        <v>2024</v>
      </c>
      <c r="C6160">
        <v>9</v>
      </c>
      <c r="D6160">
        <v>13</v>
      </c>
      <c r="E6160">
        <v>1700</v>
      </c>
      <c r="F6160">
        <v>0.40385498046875001</v>
      </c>
      <c r="G6160">
        <v>4.47143859863281</v>
      </c>
      <c r="H6160">
        <v>4.4896394049625803</v>
      </c>
      <c r="I6160">
        <v>-3.0515182472877602</v>
      </c>
      <c r="J6160">
        <f t="shared" si="97"/>
        <v>3.231667059891826</v>
      </c>
      <c r="K6160" t="str" cm="1">
        <f t="array" ref="K6160">INDEX($P$6:$P$13,MATCH(MIN(ABS(MOD(J6160 - $Q$6:$Q$13 + PI(), 2*PI()) - PI())),ABS(MOD(J6160 - $Q$6:$Q$13 + PI(), 2*PI()) - PI()),0))</f>
        <v>S</v>
      </c>
      <c r="L6160">
        <v>2.3513048968402801</v>
      </c>
      <c r="M6160">
        <v>7.0275160471598301</v>
      </c>
      <c r="N6160">
        <v>1.15304978688557</v>
      </c>
    </row>
    <row r="6161" spans="1:14" x14ac:dyDescent="0.3">
      <c r="A6161">
        <v>1726239</v>
      </c>
      <c r="B6161">
        <v>2024</v>
      </c>
      <c r="C6161">
        <v>9</v>
      </c>
      <c r="D6161">
        <v>13</v>
      </c>
      <c r="E6161">
        <v>1800</v>
      </c>
      <c r="F6161">
        <v>0.48073608398437501</v>
      </c>
      <c r="G6161">
        <v>4.0940307617187504</v>
      </c>
      <c r="H6161">
        <v>4.1221590289972996</v>
      </c>
      <c r="I6161">
        <v>-3.0247042618648701</v>
      </c>
      <c r="J6161">
        <f t="shared" si="97"/>
        <v>3.2584810453147162</v>
      </c>
      <c r="K6161" t="str" cm="1">
        <f t="array" ref="K6161">INDEX($P$6:$P$13,MATCH(MIN(ABS(MOD(J6161 - $Q$6:$Q$13 + PI(), 2*PI()) - PI())),ABS(MOD(J6161 - $Q$6:$Q$13 + PI(), 2*PI()) - PI()),0))</f>
        <v>S</v>
      </c>
      <c r="L6161">
        <v>2.3376674111208802</v>
      </c>
      <c r="M6161">
        <v>7.0647660361395896</v>
      </c>
      <c r="N6161">
        <v>1.14893579483032</v>
      </c>
    </row>
    <row r="6162" spans="1:14" x14ac:dyDescent="0.3">
      <c r="A6162">
        <v>1726243</v>
      </c>
      <c r="B6162">
        <v>2024</v>
      </c>
      <c r="C6162">
        <v>9</v>
      </c>
      <c r="D6162">
        <v>13</v>
      </c>
      <c r="E6162">
        <v>1900</v>
      </c>
      <c r="F6162">
        <v>9.8529052734374997E-2</v>
      </c>
      <c r="G6162">
        <v>3.94753845214843</v>
      </c>
      <c r="H6162">
        <v>3.9487678844701901</v>
      </c>
      <c r="I6162">
        <v>-3.1166382165535298</v>
      </c>
      <c r="J6162">
        <f t="shared" si="97"/>
        <v>3.1665470906260564</v>
      </c>
      <c r="K6162" t="str" cm="1">
        <f t="array" ref="K6162">INDEX($P$6:$P$13,MATCH(MIN(ABS(MOD(J6162 - $Q$6:$Q$13 + PI(), 2*PI()) - PI())),ABS(MOD(J6162 - $Q$6:$Q$13 + PI(), 2*PI()) - PI()),0))</f>
        <v>S</v>
      </c>
      <c r="L6162">
        <v>2.3227254499182002</v>
      </c>
      <c r="M6162">
        <v>7.1045231289333701</v>
      </c>
      <c r="N6162">
        <v>1.1453874376085</v>
      </c>
    </row>
    <row r="6163" spans="1:14" x14ac:dyDescent="0.3">
      <c r="A6163">
        <v>1726246</v>
      </c>
      <c r="B6163">
        <v>2024</v>
      </c>
      <c r="C6163">
        <v>9</v>
      </c>
      <c r="D6163">
        <v>13</v>
      </c>
      <c r="E6163">
        <v>2000</v>
      </c>
      <c r="F6163">
        <v>-0.35150085449218699</v>
      </c>
      <c r="G6163">
        <v>3.97793151855468</v>
      </c>
      <c r="H6163">
        <v>3.9934311083352201</v>
      </c>
      <c r="I6163">
        <v>3.0534588386153301</v>
      </c>
      <c r="J6163">
        <f t="shared" si="97"/>
        <v>3.0534588386153301</v>
      </c>
      <c r="K6163" t="str" cm="1">
        <f t="array" ref="K6163">INDEX($P$6:$P$13,MATCH(MIN(ABS(MOD(J6163 - $Q$6:$Q$13 + PI(), 2*PI()) - PI())),ABS(MOD(J6163 - $Q$6:$Q$13 + PI(), 2*PI()) - PI()),0))</f>
        <v>S</v>
      </c>
      <c r="L6163">
        <v>2.3073435936847999</v>
      </c>
      <c r="M6163">
        <v>7.1382022433810697</v>
      </c>
      <c r="N6163">
        <v>1.1432450612386</v>
      </c>
    </row>
    <row r="6164" spans="1:14" x14ac:dyDescent="0.3">
      <c r="A6164">
        <v>1726250</v>
      </c>
      <c r="B6164">
        <v>2024</v>
      </c>
      <c r="C6164">
        <v>9</v>
      </c>
      <c r="D6164">
        <v>13</v>
      </c>
      <c r="E6164">
        <v>2100</v>
      </c>
      <c r="F6164">
        <v>-0.72887573242187498</v>
      </c>
      <c r="G6164">
        <v>4.3377874755859303</v>
      </c>
      <c r="H6164">
        <v>4.3985975056446902</v>
      </c>
      <c r="I6164">
        <v>2.9751183883582302</v>
      </c>
      <c r="J6164">
        <f t="shared" si="97"/>
        <v>2.9751183883582302</v>
      </c>
      <c r="K6164" t="str" cm="1">
        <f t="array" ref="K6164">INDEX($P$6:$P$13,MATCH(MIN(ABS(MOD(J6164 - $Q$6:$Q$13 + PI(), 2*PI()) - PI())),ABS(MOD(J6164 - $Q$6:$Q$13 + PI(), 2*PI()) - PI()),0))</f>
        <v>S</v>
      </c>
      <c r="L6164">
        <v>2.2942606372857099</v>
      </c>
      <c r="M6164">
        <v>7.1502552032470703</v>
      </c>
      <c r="N6164">
        <v>1.1442302068074499</v>
      </c>
    </row>
    <row r="6165" spans="1:14" x14ac:dyDescent="0.3">
      <c r="A6165">
        <v>1726254</v>
      </c>
      <c r="B6165">
        <v>2024</v>
      </c>
      <c r="C6165">
        <v>9</v>
      </c>
      <c r="D6165">
        <v>13</v>
      </c>
      <c r="E6165">
        <v>2200</v>
      </c>
      <c r="F6165">
        <v>-1.03050109863281</v>
      </c>
      <c r="G6165">
        <v>4.2141033935546801</v>
      </c>
      <c r="H6165">
        <v>4.3382715366667099</v>
      </c>
      <c r="I6165">
        <v>2.9017629044493698</v>
      </c>
      <c r="J6165">
        <f t="shared" si="97"/>
        <v>2.9017629044493698</v>
      </c>
      <c r="K6165" t="str" cm="1">
        <f t="array" ref="K6165">INDEX($P$6:$P$13,MATCH(MIN(ABS(MOD(J6165 - $Q$6:$Q$13 + PI(), 2*PI()) - PI())),ABS(MOD(J6165 - $Q$6:$Q$13 + PI(), 2*PI()) - PI()),0))</f>
        <v>S</v>
      </c>
      <c r="L6165">
        <v>2.2799458505197499</v>
      </c>
      <c r="M6165">
        <v>7.1809168921576596</v>
      </c>
      <c r="N6165">
        <v>1.1433998743692999</v>
      </c>
    </row>
    <row r="6166" spans="1:14" x14ac:dyDescent="0.3">
      <c r="A6166">
        <v>1726257</v>
      </c>
      <c r="B6166">
        <v>2024</v>
      </c>
      <c r="C6166">
        <v>9</v>
      </c>
      <c r="D6166">
        <v>13</v>
      </c>
      <c r="E6166">
        <v>2300</v>
      </c>
      <c r="F6166">
        <v>-1.1485003662109301</v>
      </c>
      <c r="G6166">
        <v>4.9522631835937503</v>
      </c>
      <c r="H6166">
        <v>5.0836958731581001</v>
      </c>
      <c r="I6166">
        <v>2.9137069604908201</v>
      </c>
      <c r="J6166">
        <f t="shared" si="97"/>
        <v>2.9137069604908201</v>
      </c>
      <c r="K6166" t="str" cm="1">
        <f t="array" ref="K6166">INDEX($P$6:$P$13,MATCH(MIN(ABS(MOD(J6166 - $Q$6:$Q$13 + PI(), 2*PI()) - PI())),ABS(MOD(J6166 - $Q$6:$Q$13 + PI(), 2*PI()) - PI()),0))</f>
        <v>S</v>
      </c>
      <c r="L6166">
        <v>2.27371497088</v>
      </c>
      <c r="M6166">
        <v>7.1542527940538196</v>
      </c>
      <c r="N6166">
        <v>1.15006033579508</v>
      </c>
    </row>
    <row r="6167" spans="1:14" x14ac:dyDescent="0.3">
      <c r="A6167">
        <v>1726261</v>
      </c>
      <c r="B6167">
        <v>2024</v>
      </c>
      <c r="C6167">
        <v>9</v>
      </c>
      <c r="D6167">
        <v>13</v>
      </c>
      <c r="E6167">
        <v>0</v>
      </c>
      <c r="F6167">
        <v>-1.2668475341796801</v>
      </c>
      <c r="G6167">
        <v>4.6286254882812496</v>
      </c>
      <c r="H6167">
        <v>4.7988620094376504</v>
      </c>
      <c r="I6167">
        <v>2.8744369031607802</v>
      </c>
      <c r="J6167">
        <f t="shared" si="97"/>
        <v>2.8744369031607802</v>
      </c>
      <c r="K6167" t="str" cm="1">
        <f t="array" ref="K6167">INDEX($P$6:$P$13,MATCH(MIN(ABS(MOD(J6167 - $Q$6:$Q$13 + PI(), 2*PI()) - PI())),ABS(MOD(J6167 - $Q$6:$Q$13 + PI(), 2*PI()) - PI()),0))</f>
        <v>S</v>
      </c>
      <c r="L6167">
        <v>2.4719752114487799</v>
      </c>
      <c r="M6167">
        <v>6.9248039457533004</v>
      </c>
      <c r="N6167">
        <v>1.2914944754706399</v>
      </c>
    </row>
    <row r="6168" spans="1:14" x14ac:dyDescent="0.3">
      <c r="A6168">
        <v>1726264</v>
      </c>
      <c r="B6168">
        <v>2024</v>
      </c>
      <c r="C6168">
        <v>9</v>
      </c>
      <c r="D6168">
        <v>13</v>
      </c>
      <c r="E6168">
        <v>100</v>
      </c>
      <c r="F6168">
        <v>-1.33693359375</v>
      </c>
      <c r="G6168">
        <v>4.8873114013671799</v>
      </c>
      <c r="H6168">
        <v>5.06687321412634</v>
      </c>
      <c r="I6168">
        <v>2.87457317536796</v>
      </c>
      <c r="J6168">
        <f t="shared" si="97"/>
        <v>2.87457317536796</v>
      </c>
      <c r="K6168" t="str" cm="1">
        <f t="array" ref="K6168">INDEX($P$6:$P$13,MATCH(MIN(ABS(MOD(J6168 - $Q$6:$Q$13 + PI(), 2*PI()) - PI())),ABS(MOD(J6168 - $Q$6:$Q$13 + PI(), 2*PI()) - PI()),0))</f>
        <v>S</v>
      </c>
      <c r="L6168">
        <v>2.4641056887903101</v>
      </c>
      <c r="M6168">
        <v>6.9203624725341797</v>
      </c>
      <c r="N6168">
        <v>1.2775917053222601</v>
      </c>
    </row>
    <row r="6169" spans="1:14" x14ac:dyDescent="0.3">
      <c r="A6169">
        <v>1726268</v>
      </c>
      <c r="B6169">
        <v>2024</v>
      </c>
      <c r="C6169">
        <v>9</v>
      </c>
      <c r="D6169">
        <v>13</v>
      </c>
      <c r="E6169">
        <v>200</v>
      </c>
      <c r="F6169">
        <v>-1.1990948486328099</v>
      </c>
      <c r="G6169">
        <v>5.0312890625</v>
      </c>
      <c r="H6169">
        <v>5.1722043740024297</v>
      </c>
      <c r="I6169">
        <v>2.9076296254393799</v>
      </c>
      <c r="J6169">
        <f t="shared" si="97"/>
        <v>2.9076296254393799</v>
      </c>
      <c r="K6169" t="str" cm="1">
        <f t="array" ref="K6169">INDEX($P$6:$P$13,MATCH(MIN(ABS(MOD(J6169 - $Q$6:$Q$13 + PI(), 2*PI()) - PI())),ABS(MOD(J6169 - $Q$6:$Q$13 + PI(), 2*PI()) - PI()),0))</f>
        <v>S</v>
      </c>
      <c r="L6169">
        <v>2.4586968086163599</v>
      </c>
      <c r="M6169">
        <v>6.9058694839477504</v>
      </c>
      <c r="N6169">
        <v>1.2662201987372499</v>
      </c>
    </row>
    <row r="6170" spans="1:14" x14ac:dyDescent="0.3">
      <c r="A6170">
        <v>1726272</v>
      </c>
      <c r="B6170">
        <v>2024</v>
      </c>
      <c r="C6170">
        <v>9</v>
      </c>
      <c r="D6170">
        <v>14</v>
      </c>
      <c r="E6170">
        <v>300</v>
      </c>
      <c r="F6170">
        <v>-0.691668090820312</v>
      </c>
      <c r="G6170">
        <v>6.6301159667968701</v>
      </c>
      <c r="H6170">
        <v>6.6660964950286896</v>
      </c>
      <c r="I6170">
        <v>3.0376464806055501</v>
      </c>
      <c r="J6170">
        <f t="shared" si="97"/>
        <v>3.0376464806055501</v>
      </c>
      <c r="K6170" t="str" cm="1">
        <f t="array" ref="K6170">INDEX($P$6:$P$13,MATCH(MIN(ABS(MOD(J6170 - $Q$6:$Q$13 + PI(), 2*PI()) - PI())),ABS(MOD(J6170 - $Q$6:$Q$13 + PI(), 2*PI()) - PI()),0))</f>
        <v>S</v>
      </c>
      <c r="L6170">
        <v>2.3342119596064999</v>
      </c>
      <c r="M6170">
        <v>6.7747335433959899</v>
      </c>
      <c r="N6170">
        <v>1.2223096423678901</v>
      </c>
    </row>
    <row r="6171" spans="1:14" x14ac:dyDescent="0.3">
      <c r="A6171">
        <v>1726275</v>
      </c>
      <c r="B6171">
        <v>2024</v>
      </c>
      <c r="C6171">
        <v>9</v>
      </c>
      <c r="D6171">
        <v>14</v>
      </c>
      <c r="E6171">
        <v>400</v>
      </c>
      <c r="F6171">
        <v>-0.36767211914062498</v>
      </c>
      <c r="G6171">
        <v>6.9441668701171801</v>
      </c>
      <c r="H6171">
        <v>6.9538936077011098</v>
      </c>
      <c r="I6171">
        <v>3.0886951457162799</v>
      </c>
      <c r="J6171">
        <f t="shared" si="97"/>
        <v>3.0886951457162799</v>
      </c>
      <c r="K6171" t="str" cm="1">
        <f t="array" ref="K6171">INDEX($P$6:$P$13,MATCH(MIN(ABS(MOD(J6171 - $Q$6:$Q$13 + PI(), 2*PI()) - PI())),ABS(MOD(J6171 - $Q$6:$Q$13 + PI(), 2*PI()) - PI()),0))</f>
        <v>S</v>
      </c>
      <c r="L6171">
        <v>2.3672715536583802</v>
      </c>
      <c r="M6171">
        <v>6.6491525438096701</v>
      </c>
      <c r="N6171">
        <v>1.24937068091498</v>
      </c>
    </row>
    <row r="6172" spans="1:14" x14ac:dyDescent="0.3">
      <c r="A6172">
        <v>1726279</v>
      </c>
      <c r="B6172">
        <v>2024</v>
      </c>
      <c r="C6172">
        <v>9</v>
      </c>
      <c r="D6172">
        <v>14</v>
      </c>
      <c r="E6172">
        <v>500</v>
      </c>
      <c r="F6172">
        <v>-0.29304382324218697</v>
      </c>
      <c r="G6172">
        <v>7.1617333984374998</v>
      </c>
      <c r="H6172">
        <v>7.1677262749518702</v>
      </c>
      <c r="I6172">
        <v>3.1006974645402798</v>
      </c>
      <c r="J6172">
        <f t="shared" si="97"/>
        <v>3.1006974645402798</v>
      </c>
      <c r="K6172" t="str" cm="1">
        <f t="array" ref="K6172">INDEX($P$6:$P$13,MATCH(MIN(ABS(MOD(J6172 - $Q$6:$Q$13 + PI(), 2*PI()) - PI())),ABS(MOD(J6172 - $Q$6:$Q$13 + PI(), 2*PI()) - PI()),0))</f>
        <v>S</v>
      </c>
      <c r="L6172">
        <v>2.4039975807643299</v>
      </c>
      <c r="M6172">
        <v>6.5284521314832897</v>
      </c>
      <c r="N6172">
        <v>1.2782743242051799</v>
      </c>
    </row>
    <row r="6173" spans="1:14" x14ac:dyDescent="0.3">
      <c r="A6173">
        <v>1726282</v>
      </c>
      <c r="B6173">
        <v>2024</v>
      </c>
      <c r="C6173">
        <v>9</v>
      </c>
      <c r="D6173">
        <v>14</v>
      </c>
      <c r="E6173">
        <v>600</v>
      </c>
      <c r="F6173">
        <v>-0.205275268554687</v>
      </c>
      <c r="G6173">
        <v>7.3939312744140597</v>
      </c>
      <c r="H6173">
        <v>7.3967802202470798</v>
      </c>
      <c r="I6173">
        <v>3.1138371138646299</v>
      </c>
      <c r="J6173">
        <f t="shared" si="97"/>
        <v>3.1138371138646299</v>
      </c>
      <c r="K6173" t="str" cm="1">
        <f t="array" ref="K6173">INDEX($P$6:$P$13,MATCH(MIN(ABS(MOD(J6173 - $Q$6:$Q$13 + PI(), 2*PI()) - PI())),ABS(MOD(J6173 - $Q$6:$Q$13 + PI(), 2*PI()) - PI()),0))</f>
        <v>S</v>
      </c>
      <c r="L6173">
        <v>2.44273506385094</v>
      </c>
      <c r="M6173">
        <v>6.4061115052964901</v>
      </c>
      <c r="N6173">
        <v>1.31116856469048</v>
      </c>
    </row>
    <row r="6174" spans="1:14" x14ac:dyDescent="0.3">
      <c r="A6174">
        <v>1726286</v>
      </c>
      <c r="B6174">
        <v>2024</v>
      </c>
      <c r="C6174">
        <v>9</v>
      </c>
      <c r="D6174">
        <v>14</v>
      </c>
      <c r="E6174">
        <v>700</v>
      </c>
      <c r="F6174">
        <v>0.251080932617187</v>
      </c>
      <c r="G6174">
        <v>7.6757550048828103</v>
      </c>
      <c r="H6174">
        <v>7.6798604498849699</v>
      </c>
      <c r="I6174">
        <v>-3.1088934028447999</v>
      </c>
      <c r="J6174">
        <f t="shared" si="97"/>
        <v>3.1742919043347864</v>
      </c>
      <c r="K6174" t="str" cm="1">
        <f t="array" ref="K6174">INDEX($P$6:$P$13,MATCH(MIN(ABS(MOD(J6174 - $Q$6:$Q$13 + PI(), 2*PI()) - PI())),ABS(MOD(J6174 - $Q$6:$Q$13 + PI(), 2*PI()) - PI()),0))</f>
        <v>S</v>
      </c>
      <c r="L6174">
        <v>2.49290031912847</v>
      </c>
      <c r="M6174">
        <v>6.27630519866943</v>
      </c>
      <c r="N6174">
        <v>1.3511135313245899</v>
      </c>
    </row>
    <row r="6175" spans="1:14" x14ac:dyDescent="0.3">
      <c r="A6175">
        <v>1726290</v>
      </c>
      <c r="B6175">
        <v>2024</v>
      </c>
      <c r="C6175">
        <v>9</v>
      </c>
      <c r="D6175">
        <v>14</v>
      </c>
      <c r="E6175">
        <v>800</v>
      </c>
      <c r="F6175">
        <v>1.1590051269531201</v>
      </c>
      <c r="G6175">
        <v>7.7635131835937496</v>
      </c>
      <c r="H6175">
        <v>7.8495496581738697</v>
      </c>
      <c r="I6175">
        <v>-2.9933983840074201</v>
      </c>
      <c r="J6175">
        <f t="shared" si="97"/>
        <v>3.2897869231721661</v>
      </c>
      <c r="K6175" t="str" cm="1">
        <f t="array" ref="K6175">INDEX($P$6:$P$13,MATCH(MIN(ABS(MOD(J6175 - $Q$6:$Q$13 + PI(), 2*PI()) - PI())),ABS(MOD(J6175 - $Q$6:$Q$13 + PI(), 2*PI()) - PI()),0))</f>
        <v>S</v>
      </c>
      <c r="L6175">
        <v>2.5548503581363899</v>
      </c>
      <c r="M6175">
        <v>6.1679947111341598</v>
      </c>
      <c r="N6175">
        <v>1.3909009297688799</v>
      </c>
    </row>
    <row r="6176" spans="1:14" x14ac:dyDescent="0.3">
      <c r="A6176">
        <v>1726293</v>
      </c>
      <c r="B6176">
        <v>2024</v>
      </c>
      <c r="C6176">
        <v>9</v>
      </c>
      <c r="D6176">
        <v>14</v>
      </c>
      <c r="E6176">
        <v>900</v>
      </c>
      <c r="F6176">
        <v>1.15920837402343</v>
      </c>
      <c r="G6176">
        <v>7.9566455078124996</v>
      </c>
      <c r="H6176">
        <v>8.0406449860318308</v>
      </c>
      <c r="I6176">
        <v>-2.9969199295219799</v>
      </c>
      <c r="J6176">
        <f t="shared" si="97"/>
        <v>3.2862653776576063</v>
      </c>
      <c r="K6176" t="str" cm="1">
        <f t="array" ref="K6176">INDEX($P$6:$P$13,MATCH(MIN(ABS(MOD(J6176 - $Q$6:$Q$13 + PI(), 2*PI()) - PI())),ABS(MOD(J6176 - $Q$6:$Q$13 + PI(), 2*PI()) - PI()),0))</f>
        <v>S</v>
      </c>
      <c r="L6176">
        <v>2.6118631332087299</v>
      </c>
      <c r="M6176">
        <v>6.1068584654066296</v>
      </c>
      <c r="N6176">
        <v>1.42071925269232</v>
      </c>
    </row>
    <row r="6177" spans="1:14" x14ac:dyDescent="0.3">
      <c r="A6177">
        <v>1726297</v>
      </c>
      <c r="B6177">
        <v>2024</v>
      </c>
      <c r="C6177">
        <v>9</v>
      </c>
      <c r="D6177">
        <v>14</v>
      </c>
      <c r="E6177">
        <v>1000</v>
      </c>
      <c r="F6177">
        <v>0.83762817382812504</v>
      </c>
      <c r="G6177">
        <v>7.8472735595703096</v>
      </c>
      <c r="H6177">
        <v>7.8918517013639997</v>
      </c>
      <c r="I6177">
        <v>-3.0352539984843201</v>
      </c>
      <c r="J6177">
        <f t="shared" si="97"/>
        <v>3.2479313086952661</v>
      </c>
      <c r="K6177" t="str" cm="1">
        <f t="array" ref="K6177">INDEX($P$6:$P$13,MATCH(MIN(ABS(MOD(J6177 - $Q$6:$Q$13 + PI(), 2*PI()) - PI())),ABS(MOD(J6177 - $Q$6:$Q$13 + PI(), 2*PI()) - PI()),0))</f>
        <v>S</v>
      </c>
      <c r="L6177">
        <v>2.63799069648721</v>
      </c>
      <c r="M6177">
        <v>6.1040312449137302</v>
      </c>
      <c r="N6177">
        <v>1.4326917860243</v>
      </c>
    </row>
    <row r="6178" spans="1:14" x14ac:dyDescent="0.3">
      <c r="A6178">
        <v>1726300</v>
      </c>
      <c r="B6178">
        <v>2024</v>
      </c>
      <c r="C6178">
        <v>9</v>
      </c>
      <c r="D6178">
        <v>14</v>
      </c>
      <c r="E6178">
        <v>1100</v>
      </c>
      <c r="F6178">
        <v>1.12908630371093</v>
      </c>
      <c r="G6178">
        <v>8.0649041748046795</v>
      </c>
      <c r="H6178">
        <v>8.1435566695400095</v>
      </c>
      <c r="I6178">
        <v>-3.0024967462512802</v>
      </c>
      <c r="J6178">
        <f t="shared" si="97"/>
        <v>3.2806885609283061</v>
      </c>
      <c r="K6178" t="str" cm="1">
        <f t="array" ref="K6178">INDEX($P$6:$P$13,MATCH(MIN(ABS(MOD(J6178 - $Q$6:$Q$13 + PI(), 2*PI()) - PI())),ABS(MOD(J6178 - $Q$6:$Q$13 + PI(), 2*PI()) - PI()),0))</f>
        <v>S</v>
      </c>
      <c r="L6178">
        <v>2.6624280993752101</v>
      </c>
      <c r="M6178">
        <v>6.0931819279988604</v>
      </c>
      <c r="N6178">
        <v>1.4466502931382901</v>
      </c>
    </row>
    <row r="6179" spans="1:14" x14ac:dyDescent="0.3">
      <c r="A6179">
        <v>1726304</v>
      </c>
      <c r="B6179">
        <v>2024</v>
      </c>
      <c r="C6179">
        <v>9</v>
      </c>
      <c r="D6179">
        <v>14</v>
      </c>
      <c r="E6179">
        <v>1200</v>
      </c>
      <c r="F6179">
        <v>1.86617858886718</v>
      </c>
      <c r="G6179">
        <v>8.1137042236328103</v>
      </c>
      <c r="H6179">
        <v>8.3255521591149293</v>
      </c>
      <c r="I6179">
        <v>-2.9155211498678901</v>
      </c>
      <c r="J6179">
        <f t="shared" si="97"/>
        <v>3.3676641573116961</v>
      </c>
      <c r="K6179" t="str" cm="1">
        <f t="array" ref="K6179">INDEX($P$6:$P$13,MATCH(MIN(ABS(MOD(J6179 - $Q$6:$Q$13 + PI(), 2*PI()) - PI())),ABS(MOD(J6179 - $Q$6:$Q$13 + PI(), 2*PI()) - PI()),0))</f>
        <v>S</v>
      </c>
      <c r="L6179">
        <v>2.70166356399498</v>
      </c>
      <c r="M6179">
        <v>6.0243248409695003</v>
      </c>
      <c r="N6179">
        <v>1.44081528981526</v>
      </c>
    </row>
    <row r="6180" spans="1:14" x14ac:dyDescent="0.3">
      <c r="A6180">
        <v>1726308</v>
      </c>
      <c r="B6180">
        <v>2024</v>
      </c>
      <c r="C6180">
        <v>9</v>
      </c>
      <c r="D6180">
        <v>14</v>
      </c>
      <c r="E6180">
        <v>1300</v>
      </c>
      <c r="F6180">
        <v>2.4045947265624998</v>
      </c>
      <c r="G6180">
        <v>8.1827270507812493</v>
      </c>
      <c r="H6180">
        <v>8.5287219316026093</v>
      </c>
      <c r="I6180">
        <v>-2.8557762747875799</v>
      </c>
      <c r="J6180">
        <f t="shared" si="97"/>
        <v>3.4274090323920063</v>
      </c>
      <c r="K6180" t="str" cm="1">
        <f t="array" ref="K6180">INDEX($P$6:$P$13,MATCH(MIN(ABS(MOD(J6180 - $Q$6:$Q$13 + PI(), 2*PI()) - PI())),ABS(MOD(J6180 - $Q$6:$Q$13 + PI(), 2*PI()) - PI()),0))</f>
        <v>S</v>
      </c>
      <c r="L6180">
        <v>2.7523120646476502</v>
      </c>
      <c r="M6180">
        <v>6.0007415347629101</v>
      </c>
      <c r="N6180">
        <v>1.46504741244845</v>
      </c>
    </row>
    <row r="6181" spans="1:14" x14ac:dyDescent="0.3">
      <c r="A6181">
        <v>1726311</v>
      </c>
      <c r="B6181">
        <v>2024</v>
      </c>
      <c r="C6181">
        <v>9</v>
      </c>
      <c r="D6181">
        <v>14</v>
      </c>
      <c r="E6181">
        <v>1400</v>
      </c>
      <c r="F6181">
        <v>2.7471502685546798</v>
      </c>
      <c r="G6181">
        <v>8.0347821044921801</v>
      </c>
      <c r="H6181">
        <v>8.4914402821127997</v>
      </c>
      <c r="I6181">
        <v>-2.8121455218462499</v>
      </c>
      <c r="J6181">
        <f t="shared" si="97"/>
        <v>3.4710397853333363</v>
      </c>
      <c r="K6181" t="str" cm="1">
        <f t="array" ref="K6181">INDEX($P$6:$P$13,MATCH(MIN(ABS(MOD(J6181 - $Q$6:$Q$13 + PI(), 2*PI()) - PI())),ABS(MOD(J6181 - $Q$6:$Q$13 + PI(), 2*PI()) - PI()),0))</f>
        <v>S</v>
      </c>
      <c r="L6181">
        <v>2.80888242948157</v>
      </c>
      <c r="M6181">
        <v>5.9749914805094404</v>
      </c>
      <c r="N6181">
        <v>1.4921033647325299</v>
      </c>
    </row>
    <row r="6182" spans="1:14" x14ac:dyDescent="0.3">
      <c r="A6182">
        <v>1726315</v>
      </c>
      <c r="B6182">
        <v>2024</v>
      </c>
      <c r="C6182">
        <v>9</v>
      </c>
      <c r="D6182">
        <v>14</v>
      </c>
      <c r="E6182">
        <v>1500</v>
      </c>
      <c r="F6182">
        <v>2.6622290039062499</v>
      </c>
      <c r="G6182">
        <v>8.0918273925781197</v>
      </c>
      <c r="H6182">
        <v>8.5185171139416802</v>
      </c>
      <c r="I6182">
        <v>-2.82374517196157</v>
      </c>
      <c r="J6182">
        <f t="shared" si="97"/>
        <v>3.4594401352180162</v>
      </c>
      <c r="K6182" t="str" cm="1">
        <f t="array" ref="K6182">INDEX($P$6:$P$13,MATCH(MIN(ABS(MOD(J6182 - $Q$6:$Q$13 + PI(), 2*PI()) - PI())),ABS(MOD(J6182 - $Q$6:$Q$13 + PI(), 2*PI()) - PI()),0))</f>
        <v>S</v>
      </c>
      <c r="L6182">
        <v>2.8561059274283198</v>
      </c>
      <c r="M6182">
        <v>5.9702481163872596</v>
      </c>
      <c r="N6182">
        <v>1.51298565334743</v>
      </c>
    </row>
    <row r="6183" spans="1:14" x14ac:dyDescent="0.3">
      <c r="A6183">
        <v>1726318</v>
      </c>
      <c r="B6183">
        <v>2024</v>
      </c>
      <c r="C6183">
        <v>9</v>
      </c>
      <c r="D6183">
        <v>14</v>
      </c>
      <c r="E6183">
        <v>1600</v>
      </c>
      <c r="F6183">
        <v>2.49853515625</v>
      </c>
      <c r="G6183">
        <v>8.1326489257812504</v>
      </c>
      <c r="H6183">
        <v>8.5077997435898798</v>
      </c>
      <c r="I6183">
        <v>-2.8435226822471802</v>
      </c>
      <c r="J6183">
        <f t="shared" si="97"/>
        <v>3.439662624932406</v>
      </c>
      <c r="K6183" t="str" cm="1">
        <f t="array" ref="K6183">INDEX($P$6:$P$13,MATCH(MIN(ABS(MOD(J6183 - $Q$6:$Q$13 + PI(), 2*PI()) - PI())),ABS(MOD(J6183 - $Q$6:$Q$13 + PI(), 2*PI()) - PI()),0))</f>
        <v>S</v>
      </c>
      <c r="L6183">
        <v>2.8928578167875298</v>
      </c>
      <c r="M6183">
        <v>5.9825686348809102</v>
      </c>
      <c r="N6183">
        <v>1.5258694754706399</v>
      </c>
    </row>
    <row r="6184" spans="1:14" x14ac:dyDescent="0.3">
      <c r="A6184">
        <v>1726322</v>
      </c>
      <c r="B6184">
        <v>2024</v>
      </c>
      <c r="C6184">
        <v>9</v>
      </c>
      <c r="D6184">
        <v>14</v>
      </c>
      <c r="E6184">
        <v>1700</v>
      </c>
      <c r="F6184">
        <v>2.6001660156250002</v>
      </c>
      <c r="G6184">
        <v>8.1813378906250005</v>
      </c>
      <c r="H6184">
        <v>8.5845881083129107</v>
      </c>
      <c r="I6184">
        <v>-2.83387143667471</v>
      </c>
      <c r="J6184">
        <f t="shared" si="97"/>
        <v>3.4493138705048763</v>
      </c>
      <c r="K6184" t="str" cm="1">
        <f t="array" ref="K6184">INDEX($P$6:$P$13,MATCH(MIN(ABS(MOD(J6184 - $Q$6:$Q$13 + PI(), 2*PI()) - PI())),ABS(MOD(J6184 - $Q$6:$Q$13 + PI(), 2*PI()) - PI()),0))</f>
        <v>S</v>
      </c>
      <c r="L6184">
        <v>2.9213590851362699</v>
      </c>
      <c r="M6184">
        <v>6.00171258714464</v>
      </c>
      <c r="N6184">
        <v>1.53287686241997</v>
      </c>
    </row>
    <row r="6185" spans="1:14" x14ac:dyDescent="0.3">
      <c r="A6185">
        <v>1726326</v>
      </c>
      <c r="B6185">
        <v>2024</v>
      </c>
      <c r="C6185">
        <v>9</v>
      </c>
      <c r="D6185">
        <v>14</v>
      </c>
      <c r="E6185">
        <v>1800</v>
      </c>
      <c r="F6185">
        <v>2.72642700195312</v>
      </c>
      <c r="G6185">
        <v>8.01204711914062</v>
      </c>
      <c r="H6185">
        <v>8.4632324342598899</v>
      </c>
      <c r="I6185">
        <v>-2.8135933824094299</v>
      </c>
      <c r="J6185">
        <f t="shared" si="97"/>
        <v>3.4695919247701563</v>
      </c>
      <c r="K6185" t="str" cm="1">
        <f t="array" ref="K6185">INDEX($P$6:$P$13,MATCH(MIN(ABS(MOD(J6185 - $Q$6:$Q$13 + PI(), 2*PI()) - PI())),ABS(MOD(J6185 - $Q$6:$Q$13 + PI(), 2*PI()) - PI()),0))</f>
        <v>S</v>
      </c>
      <c r="L6185">
        <v>2.9454035238100902</v>
      </c>
      <c r="M6185">
        <v>6.0193866093953403</v>
      </c>
      <c r="N6185">
        <v>1.53717793358696</v>
      </c>
    </row>
    <row r="6186" spans="1:14" x14ac:dyDescent="0.3">
      <c r="A6186">
        <v>1726329</v>
      </c>
      <c r="B6186">
        <v>2024</v>
      </c>
      <c r="C6186">
        <v>9</v>
      </c>
      <c r="D6186">
        <v>14</v>
      </c>
      <c r="E6186">
        <v>1900</v>
      </c>
      <c r="F6186">
        <v>2.7534545898437499</v>
      </c>
      <c r="G6186">
        <v>7.8399835205078103</v>
      </c>
      <c r="H6186">
        <v>8.3094436504597393</v>
      </c>
      <c r="I6186">
        <v>-2.8038432448886201</v>
      </c>
      <c r="J6186">
        <f t="shared" si="97"/>
        <v>3.4793420622909661</v>
      </c>
      <c r="K6186" t="str" cm="1">
        <f t="array" ref="K6186">INDEX($P$6:$P$13,MATCH(MIN(ABS(MOD(J6186 - $Q$6:$Q$13 + PI(), 2*PI()) - PI())),ABS(MOD(J6186 - $Q$6:$Q$13 + PI(), 2*PI()) - PI()),0))</f>
        <v>S</v>
      </c>
      <c r="L6186">
        <v>2.96820994766516</v>
      </c>
      <c r="M6186">
        <v>6.0345227983262797</v>
      </c>
      <c r="N6186">
        <v>1.5406233469645101</v>
      </c>
    </row>
    <row r="6187" spans="1:14" x14ac:dyDescent="0.3">
      <c r="A6187">
        <v>1726333</v>
      </c>
      <c r="B6187">
        <v>2024</v>
      </c>
      <c r="C6187">
        <v>9</v>
      </c>
      <c r="D6187">
        <v>14</v>
      </c>
      <c r="E6187">
        <v>2000</v>
      </c>
      <c r="F6187">
        <v>2.9959350585937501</v>
      </c>
      <c r="G6187">
        <v>7.5411895751953102</v>
      </c>
      <c r="H6187">
        <v>8.1145035020231209</v>
      </c>
      <c r="I6187">
        <v>-2.7634365921917299</v>
      </c>
      <c r="J6187">
        <f t="shared" si="97"/>
        <v>3.5197487149878564</v>
      </c>
      <c r="K6187" t="str" cm="1">
        <f t="array" ref="K6187">INDEX($P$6:$P$13,MATCH(MIN(ABS(MOD(J6187 - $Q$6:$Q$13 + PI(), 2*PI()) - PI())),ABS(MOD(J6187 - $Q$6:$Q$13 + PI(), 2*PI()) - PI()),0))</f>
        <v>S</v>
      </c>
      <c r="L6187">
        <v>2.9904244987633</v>
      </c>
      <c r="M6187">
        <v>6.0549730724758497</v>
      </c>
      <c r="N6187">
        <v>1.54089715745713</v>
      </c>
    </row>
    <row r="6188" spans="1:14" x14ac:dyDescent="0.3">
      <c r="A6188">
        <v>1726336</v>
      </c>
      <c r="B6188">
        <v>2024</v>
      </c>
      <c r="C6188">
        <v>9</v>
      </c>
      <c r="D6188">
        <v>14</v>
      </c>
      <c r="E6188">
        <v>2100</v>
      </c>
      <c r="F6188">
        <v>3.30511474609375</v>
      </c>
      <c r="G6188">
        <v>7.2670123291015596</v>
      </c>
      <c r="H6188">
        <v>7.9833108217180397</v>
      </c>
      <c r="I6188">
        <v>-2.7147453805985</v>
      </c>
      <c r="J6188">
        <f t="shared" si="97"/>
        <v>3.5684399265810862</v>
      </c>
      <c r="K6188" t="str" cm="1">
        <f t="array" ref="K6188">INDEX($P$6:$P$13,MATCH(MIN(ABS(MOD(J6188 - $Q$6:$Q$13 + PI(), 2*PI()) - PI())),ABS(MOD(J6188 - $Q$6:$Q$13 + PI(), 2*PI()) - PI()),0))</f>
        <v>SW</v>
      </c>
      <c r="L6188">
        <v>3.01065100010771</v>
      </c>
      <c r="M6188">
        <v>6.0833009084065699</v>
      </c>
      <c r="N6188">
        <v>1.5360475116305801</v>
      </c>
    </row>
    <row r="6189" spans="1:14" x14ac:dyDescent="0.3">
      <c r="A6189">
        <v>1726340</v>
      </c>
      <c r="B6189">
        <v>2024</v>
      </c>
      <c r="C6189">
        <v>9</v>
      </c>
      <c r="D6189">
        <v>14</v>
      </c>
      <c r="E6189">
        <v>2200</v>
      </c>
      <c r="F6189">
        <v>3.3986157226562499</v>
      </c>
      <c r="G6189">
        <v>7.1097528076171796</v>
      </c>
      <c r="H6189">
        <v>7.8803029012663401</v>
      </c>
      <c r="I6189">
        <v>-2.6956818159094902</v>
      </c>
      <c r="J6189">
        <f t="shared" si="97"/>
        <v>3.587503491270096</v>
      </c>
      <c r="K6189" t="str" cm="1">
        <f t="array" ref="K6189">INDEX($P$6:$P$13,MATCH(MIN(ABS(MOD(J6189 - $Q$6:$Q$13 + PI(), 2*PI()) - PI())),ABS(MOD(J6189 - $Q$6:$Q$13 + PI(), 2*PI()) - PI()),0))</f>
        <v>SW</v>
      </c>
      <c r="L6189">
        <v>3.03042713132109</v>
      </c>
      <c r="M6189">
        <v>6.1063365936279297</v>
      </c>
      <c r="N6189">
        <v>1.5305986404418901</v>
      </c>
    </row>
    <row r="6190" spans="1:14" x14ac:dyDescent="0.3">
      <c r="A6190">
        <v>1726344</v>
      </c>
      <c r="B6190">
        <v>2024</v>
      </c>
      <c r="C6190">
        <v>9</v>
      </c>
      <c r="D6190">
        <v>14</v>
      </c>
      <c r="E6190">
        <v>2300</v>
      </c>
      <c r="F6190">
        <v>3.0711212158203098</v>
      </c>
      <c r="G6190">
        <v>7.23635009765625</v>
      </c>
      <c r="H6190">
        <v>7.8610780595355498</v>
      </c>
      <c r="I6190">
        <v>-2.74022865445429</v>
      </c>
      <c r="J6190">
        <f t="shared" si="97"/>
        <v>3.5429566527252963</v>
      </c>
      <c r="K6190" t="str" cm="1">
        <f t="array" ref="K6190">INDEX($P$6:$P$13,MATCH(MIN(ABS(MOD(J6190 - $Q$6:$Q$13 + PI(), 2*PI()) - PI())),ABS(MOD(J6190 - $Q$6:$Q$13 + PI(), 2*PI()) - PI()),0))</f>
        <v>SW</v>
      </c>
      <c r="L6190">
        <v>3.0316099891145898</v>
      </c>
      <c r="M6190">
        <v>6.1495685577392498</v>
      </c>
      <c r="N6190">
        <v>1.5171968672010601</v>
      </c>
    </row>
    <row r="6191" spans="1:14" x14ac:dyDescent="0.3">
      <c r="A6191">
        <v>1726347</v>
      </c>
      <c r="B6191">
        <v>2024</v>
      </c>
      <c r="C6191">
        <v>9</v>
      </c>
      <c r="D6191">
        <v>14</v>
      </c>
      <c r="E6191">
        <v>0</v>
      </c>
      <c r="F6191">
        <v>-0.87838012695312495</v>
      </c>
      <c r="G6191">
        <v>5.4358020019531201</v>
      </c>
      <c r="H6191">
        <v>5.5063141076280502</v>
      </c>
      <c r="I6191">
        <v>2.9813858727873099</v>
      </c>
      <c r="J6191">
        <f t="shared" si="97"/>
        <v>2.9813858727873099</v>
      </c>
      <c r="K6191" t="str" cm="1">
        <f t="array" ref="K6191">INDEX($P$6:$P$13,MATCH(MIN(ABS(MOD(J6191 - $Q$6:$Q$13 + PI(), 2*PI()) - PI())),ABS(MOD(J6191 - $Q$6:$Q$13 + PI(), 2*PI()) - PI()),0))</f>
        <v>S</v>
      </c>
      <c r="L6191">
        <v>2.2773348873870298</v>
      </c>
      <c r="M6191">
        <v>7.0896331999036999</v>
      </c>
      <c r="N6191">
        <v>1.1621698803371801</v>
      </c>
    </row>
    <row r="6192" spans="1:14" x14ac:dyDescent="0.3">
      <c r="A6192">
        <v>1726351</v>
      </c>
      <c r="B6192">
        <v>2024</v>
      </c>
      <c r="C6192">
        <v>9</v>
      </c>
      <c r="D6192">
        <v>14</v>
      </c>
      <c r="E6192">
        <v>100</v>
      </c>
      <c r="F6192">
        <v>-0.759669189453125</v>
      </c>
      <c r="G6192">
        <v>5.8327648925781199</v>
      </c>
      <c r="H6192">
        <v>5.8820271649743496</v>
      </c>
      <c r="I6192">
        <v>3.0120799780943801</v>
      </c>
      <c r="J6192">
        <f t="shared" si="97"/>
        <v>3.0120799780943801</v>
      </c>
      <c r="K6192" t="str" cm="1">
        <f t="array" ref="K6192">INDEX($P$6:$P$13,MATCH(MIN(ABS(MOD(J6192 - $Q$6:$Q$13 + PI(), 2*PI()) - PI())),ABS(MOD(J6192 - $Q$6:$Q$13 + PI(), 2*PI()) - PI()),0))</f>
        <v>S</v>
      </c>
      <c r="L6192">
        <v>2.28785239111737</v>
      </c>
      <c r="M6192">
        <v>7.0074087778727199</v>
      </c>
      <c r="N6192">
        <v>1.1775059170193101</v>
      </c>
    </row>
    <row r="6193" spans="1:14" x14ac:dyDescent="0.3">
      <c r="A6193">
        <v>1726354</v>
      </c>
      <c r="B6193">
        <v>2024</v>
      </c>
      <c r="C6193">
        <v>9</v>
      </c>
      <c r="D6193">
        <v>14</v>
      </c>
      <c r="E6193">
        <v>200</v>
      </c>
      <c r="F6193">
        <v>-0.80213317871093703</v>
      </c>
      <c r="G6193">
        <v>6.1890971374511698</v>
      </c>
      <c r="H6193">
        <v>6.2408605987632102</v>
      </c>
      <c r="I6193">
        <v>3.01270686029864</v>
      </c>
      <c r="J6193">
        <f t="shared" si="97"/>
        <v>3.01270686029864</v>
      </c>
      <c r="K6193" t="str" cm="1">
        <f t="array" ref="K6193">INDEX($P$6:$P$13,MATCH(MIN(ABS(MOD(J6193 - $Q$6:$Q$13 + PI(), 2*PI()) - PI())),ABS(MOD(J6193 - $Q$6:$Q$13 + PI(), 2*PI()) - PI()),0))</f>
        <v>S</v>
      </c>
      <c r="L6193">
        <v>2.3069452439670801</v>
      </c>
      <c r="M6193">
        <v>6.8981245888603997</v>
      </c>
      <c r="N6193">
        <v>1.19793489244249</v>
      </c>
    </row>
    <row r="6194" spans="1:14" x14ac:dyDescent="0.3">
      <c r="A6194">
        <v>1726358</v>
      </c>
      <c r="B6194">
        <v>2024</v>
      </c>
      <c r="C6194">
        <v>9</v>
      </c>
      <c r="D6194">
        <v>15</v>
      </c>
      <c r="E6194">
        <v>300</v>
      </c>
      <c r="F6194">
        <v>3.97998718261718</v>
      </c>
      <c r="G6194">
        <v>6.20085388183593</v>
      </c>
      <c r="H6194">
        <v>7.3682349879517899</v>
      </c>
      <c r="I6194">
        <v>-2.5709716627656398</v>
      </c>
      <c r="J6194">
        <f t="shared" si="97"/>
        <v>3.7122136444139464</v>
      </c>
      <c r="K6194" t="str" cm="1">
        <f t="array" ref="K6194">INDEX($P$6:$P$13,MATCH(MIN(ABS(MOD(J6194 - $Q$6:$Q$13 + PI(), 2*PI()) - PI())),ABS(MOD(J6194 - $Q$6:$Q$13 + PI(), 2*PI()) - PI()),0))</f>
        <v>SW</v>
      </c>
      <c r="L6194">
        <v>3.0952205090621798</v>
      </c>
      <c r="M6194">
        <v>6.0888397428724499</v>
      </c>
      <c r="N6194">
        <v>1.49339644114176</v>
      </c>
    </row>
    <row r="6195" spans="1:14" x14ac:dyDescent="0.3">
      <c r="A6195">
        <v>1726362</v>
      </c>
      <c r="B6195">
        <v>2024</v>
      </c>
      <c r="C6195">
        <v>9</v>
      </c>
      <c r="D6195">
        <v>15</v>
      </c>
      <c r="E6195">
        <v>400</v>
      </c>
      <c r="F6195">
        <v>4.3595867919921796</v>
      </c>
      <c r="G6195">
        <v>5.6225335693359302</v>
      </c>
      <c r="H6195">
        <v>7.1146947042878903</v>
      </c>
      <c r="I6195">
        <v>-2.4820466975339199</v>
      </c>
      <c r="J6195">
        <f t="shared" si="97"/>
        <v>3.8011386096456663</v>
      </c>
      <c r="K6195" t="str" cm="1">
        <f t="array" ref="K6195">INDEX($P$6:$P$13,MATCH(MIN(ABS(MOD(J6195 - $Q$6:$Q$13 + PI(), 2*PI()) - PI())),ABS(MOD(J6195 - $Q$6:$Q$13 + PI(), 2*PI()) - PI()),0))</f>
        <v>SW</v>
      </c>
      <c r="L6195">
        <v>3.1173826846588799</v>
      </c>
      <c r="M6195">
        <v>6.1187592612372503</v>
      </c>
      <c r="N6195">
        <v>1.4877680672539599</v>
      </c>
    </row>
    <row r="6196" spans="1:14" x14ac:dyDescent="0.3">
      <c r="A6196">
        <v>1726365</v>
      </c>
      <c r="B6196">
        <v>2024</v>
      </c>
      <c r="C6196">
        <v>9</v>
      </c>
      <c r="D6196">
        <v>15</v>
      </c>
      <c r="E6196">
        <v>500</v>
      </c>
      <c r="F6196">
        <v>4.2404199218749996</v>
      </c>
      <c r="G6196">
        <v>5.5676324462890596</v>
      </c>
      <c r="H6196">
        <v>6.9985492904462001</v>
      </c>
      <c r="I6196">
        <v>-2.4906961633601199</v>
      </c>
      <c r="J6196">
        <f t="shared" si="97"/>
        <v>3.7924891438194663</v>
      </c>
      <c r="K6196" t="str" cm="1">
        <f t="array" ref="K6196">INDEX($P$6:$P$13,MATCH(MIN(ABS(MOD(J6196 - $Q$6:$Q$13 + PI(), 2*PI()) - PI())),ABS(MOD(J6196 - $Q$6:$Q$13 + PI(), 2*PI()) - PI()),0))</f>
        <v>SW</v>
      </c>
      <c r="L6196">
        <v>3.1351946753869799</v>
      </c>
      <c r="M6196">
        <v>6.1570260789659201</v>
      </c>
      <c r="N6196">
        <v>1.4808378219604399</v>
      </c>
    </row>
    <row r="6197" spans="1:14" x14ac:dyDescent="0.3">
      <c r="A6197">
        <v>1726369</v>
      </c>
      <c r="B6197">
        <v>2024</v>
      </c>
      <c r="C6197">
        <v>9</v>
      </c>
      <c r="D6197">
        <v>15</v>
      </c>
      <c r="E6197">
        <v>600</v>
      </c>
      <c r="F6197">
        <v>4.0996679687500004</v>
      </c>
      <c r="G6197">
        <v>5.4519573974609301</v>
      </c>
      <c r="H6197">
        <v>6.8213720700254799</v>
      </c>
      <c r="I6197">
        <v>-2.4968366742686801</v>
      </c>
      <c r="J6197">
        <f t="shared" si="97"/>
        <v>3.7863486329109062</v>
      </c>
      <c r="K6197" t="str" cm="1">
        <f t="array" ref="K6197">INDEX($P$6:$P$13,MATCH(MIN(ABS(MOD(J6197 - $Q$6:$Q$13 + PI(), 2*PI()) - PI())),ABS(MOD(J6197 - $Q$6:$Q$13 + PI(), 2*PI()) - PI()),0))</f>
        <v>SW</v>
      </c>
      <c r="L6197">
        <v>3.1447431139779898</v>
      </c>
      <c r="M6197">
        <v>6.2051182852851001</v>
      </c>
      <c r="N6197">
        <v>1.47179476420084</v>
      </c>
    </row>
    <row r="6198" spans="1:14" x14ac:dyDescent="0.3">
      <c r="A6198">
        <v>1726372</v>
      </c>
      <c r="B6198">
        <v>2024</v>
      </c>
      <c r="C6198">
        <v>9</v>
      </c>
      <c r="D6198">
        <v>15</v>
      </c>
      <c r="E6198">
        <v>700</v>
      </c>
      <c r="F6198">
        <v>4.0482086181640602</v>
      </c>
      <c r="G6198">
        <v>4.9271002197265599</v>
      </c>
      <c r="H6198">
        <v>6.3768573444454004</v>
      </c>
      <c r="I6198">
        <v>-2.4538065555988999</v>
      </c>
      <c r="J6198">
        <f t="shared" si="97"/>
        <v>3.8293787515806863</v>
      </c>
      <c r="K6198" t="str" cm="1">
        <f t="array" ref="K6198">INDEX($P$6:$P$13,MATCH(MIN(ABS(MOD(J6198 - $Q$6:$Q$13 + PI(), 2*PI()) - PI())),ABS(MOD(J6198 - $Q$6:$Q$13 + PI(), 2*PI()) - PI()),0))</f>
        <v>SW</v>
      </c>
      <c r="L6198">
        <v>3.1494934831864101</v>
      </c>
      <c r="M6198">
        <v>6.2641208436753999</v>
      </c>
      <c r="N6198">
        <v>1.4609465069240899</v>
      </c>
    </row>
    <row r="6199" spans="1:14" x14ac:dyDescent="0.3">
      <c r="A6199">
        <v>1726376</v>
      </c>
      <c r="B6199">
        <v>2024</v>
      </c>
      <c r="C6199">
        <v>9</v>
      </c>
      <c r="D6199">
        <v>15</v>
      </c>
      <c r="E6199">
        <v>800</v>
      </c>
      <c r="F6199">
        <v>3.8825018310546802</v>
      </c>
      <c r="G6199">
        <v>4.4361102294921801</v>
      </c>
      <c r="H6199">
        <v>5.8951585590506497</v>
      </c>
      <c r="I6199">
        <v>-2.4226470730096601</v>
      </c>
      <c r="J6199">
        <f t="shared" si="97"/>
        <v>3.8605382341699261</v>
      </c>
      <c r="K6199" t="str" cm="1">
        <f t="array" ref="K6199">INDEX($P$6:$P$13,MATCH(MIN(ABS(MOD(J6199 - $Q$6:$Q$13 + PI(), 2*PI()) - PI())),ABS(MOD(J6199 - $Q$6:$Q$13 + PI(), 2*PI()) - PI()),0))</f>
        <v>SW</v>
      </c>
      <c r="L6199">
        <v>3.1423569216412801</v>
      </c>
      <c r="M6199">
        <v>6.3463871214124801</v>
      </c>
      <c r="N6199">
        <v>1.4457693099975499</v>
      </c>
    </row>
    <row r="6200" spans="1:14" x14ac:dyDescent="0.3">
      <c r="A6200">
        <v>1726380</v>
      </c>
      <c r="B6200">
        <v>2024</v>
      </c>
      <c r="C6200">
        <v>9</v>
      </c>
      <c r="D6200">
        <v>15</v>
      </c>
      <c r="E6200">
        <v>900</v>
      </c>
      <c r="F6200">
        <v>3.90078002929687</v>
      </c>
      <c r="G6200">
        <v>4.2374371337890597</v>
      </c>
      <c r="H6200">
        <v>5.7595102482568503</v>
      </c>
      <c r="I6200">
        <v>-2.3975383445387499</v>
      </c>
      <c r="J6200">
        <f t="shared" si="97"/>
        <v>3.8856469626408363</v>
      </c>
      <c r="K6200" t="str" cm="1">
        <f t="array" ref="K6200">INDEX($P$6:$P$13,MATCH(MIN(ABS(MOD(J6200 - $Q$6:$Q$13 + PI(), 2*PI()) - PI())),ABS(MOD(J6200 - $Q$6:$Q$13 + PI(), 2*PI()) - PI()),0))</f>
        <v>SW</v>
      </c>
      <c r="L6200">
        <v>3.1250320230765598</v>
      </c>
      <c r="M6200">
        <v>6.4395648108588297</v>
      </c>
      <c r="N6200">
        <v>1.42997519175211</v>
      </c>
    </row>
    <row r="6201" spans="1:14" x14ac:dyDescent="0.3">
      <c r="A6201">
        <v>1726383</v>
      </c>
      <c r="B6201">
        <v>2024</v>
      </c>
      <c r="C6201">
        <v>9</v>
      </c>
      <c r="D6201">
        <v>15</v>
      </c>
      <c r="E6201">
        <v>1000</v>
      </c>
      <c r="F6201">
        <v>3.80929077148437</v>
      </c>
      <c r="G6201">
        <v>4.0348223876953098</v>
      </c>
      <c r="H6201">
        <v>5.5489177216790004</v>
      </c>
      <c r="I6201">
        <v>-2.3849382750432899</v>
      </c>
      <c r="J6201">
        <f t="shared" si="97"/>
        <v>3.8982470321362963</v>
      </c>
      <c r="K6201" t="str" cm="1">
        <f t="array" ref="K6201">INDEX($P$6:$P$13,MATCH(MIN(ABS(MOD(J6201 - $Q$6:$Q$13 + PI(), 2*PI()) - PI())),ABS(MOD(J6201 - $Q$6:$Q$13 + PI(), 2*PI()) - PI()),0))</f>
        <v>SW</v>
      </c>
      <c r="L6201">
        <v>3.0895782767953799</v>
      </c>
      <c r="M6201">
        <v>6.55857181549072</v>
      </c>
      <c r="N6201">
        <v>1.4111106660630901</v>
      </c>
    </row>
    <row r="6202" spans="1:14" x14ac:dyDescent="0.3">
      <c r="A6202">
        <v>1726387</v>
      </c>
      <c r="B6202">
        <v>2024</v>
      </c>
      <c r="C6202">
        <v>9</v>
      </c>
      <c r="D6202">
        <v>15</v>
      </c>
      <c r="E6202">
        <v>1100</v>
      </c>
      <c r="F6202">
        <v>3.5044677734374998</v>
      </c>
      <c r="G6202">
        <v>4.1314428710937499</v>
      </c>
      <c r="H6202">
        <v>5.4175746023634304</v>
      </c>
      <c r="I6202">
        <v>-2.4381194640272001</v>
      </c>
      <c r="J6202">
        <f t="shared" si="97"/>
        <v>3.8450658431523861</v>
      </c>
      <c r="K6202" t="str" cm="1">
        <f t="array" ref="K6202">INDEX($P$6:$P$13,MATCH(MIN(ABS(MOD(J6202 - $Q$6:$Q$13 + PI(), 2*PI()) - PI())),ABS(MOD(J6202 - $Q$6:$Q$13 + PI(), 2*PI()) - PI()),0))</f>
        <v>SW</v>
      </c>
      <c r="L6202">
        <v>3.0468757315244699</v>
      </c>
      <c r="M6202">
        <v>6.6754334767659502</v>
      </c>
      <c r="N6202">
        <v>1.3957718743218299</v>
      </c>
    </row>
    <row r="6203" spans="1:14" x14ac:dyDescent="0.3">
      <c r="A6203">
        <v>1726390</v>
      </c>
      <c r="B6203">
        <v>2024</v>
      </c>
      <c r="C6203">
        <v>9</v>
      </c>
      <c r="D6203">
        <v>15</v>
      </c>
      <c r="E6203">
        <v>1200</v>
      </c>
      <c r="F6203">
        <v>3.54665649414062</v>
      </c>
      <c r="G6203">
        <v>4.2217095947265602</v>
      </c>
      <c r="H6203">
        <v>5.5137649741021901</v>
      </c>
      <c r="I6203">
        <v>-2.4428744424848801</v>
      </c>
      <c r="J6203">
        <f t="shared" si="97"/>
        <v>3.8403108646947062</v>
      </c>
      <c r="K6203" t="str" cm="1">
        <f t="array" ref="K6203">INDEX($P$6:$P$13,MATCH(MIN(ABS(MOD(J6203 - $Q$6:$Q$13 + PI(), 2*PI()) - PI())),ABS(MOD(J6203 - $Q$6:$Q$13 + PI(), 2*PI()) - PI()),0))</f>
        <v>SW</v>
      </c>
      <c r="L6203">
        <v>3.0123134044414899</v>
      </c>
      <c r="M6203">
        <v>6.7609410815768696</v>
      </c>
      <c r="N6203">
        <v>1.38853793674045</v>
      </c>
    </row>
    <row r="6204" spans="1:14" x14ac:dyDescent="0.3">
      <c r="A6204">
        <v>1726394</v>
      </c>
      <c r="B6204">
        <v>2024</v>
      </c>
      <c r="C6204">
        <v>9</v>
      </c>
      <c r="D6204">
        <v>15</v>
      </c>
      <c r="E6204">
        <v>1300</v>
      </c>
      <c r="F6204">
        <v>3.7927099609375001</v>
      </c>
      <c r="G6204">
        <v>4.3586029052734299</v>
      </c>
      <c r="H6204">
        <v>5.7777217078752203</v>
      </c>
      <c r="I6204">
        <v>-2.4255068135708902</v>
      </c>
      <c r="J6204">
        <f t="shared" si="97"/>
        <v>3.8576784936086961</v>
      </c>
      <c r="K6204" t="str" cm="1">
        <f t="array" ref="K6204">INDEX($P$6:$P$13,MATCH(MIN(ABS(MOD(J6204 - $Q$6:$Q$13 + PI(), 2*PI()) - PI())),ABS(MOD(J6204 - $Q$6:$Q$13 + PI(), 2*PI()) - PI()),0))</f>
        <v>SW</v>
      </c>
      <c r="L6204">
        <v>2.99459497943969</v>
      </c>
      <c r="M6204">
        <v>6.8107439676920496</v>
      </c>
      <c r="N6204">
        <v>1.3900035222371401</v>
      </c>
    </row>
    <row r="6205" spans="1:14" x14ac:dyDescent="0.3">
      <c r="A6205">
        <v>1726398</v>
      </c>
      <c r="B6205">
        <v>2024</v>
      </c>
      <c r="C6205">
        <v>9</v>
      </c>
      <c r="D6205">
        <v>15</v>
      </c>
      <c r="E6205">
        <v>1400</v>
      </c>
      <c r="F6205">
        <v>4.3070556640625002</v>
      </c>
      <c r="G6205">
        <v>4.29706115722656</v>
      </c>
      <c r="H6205">
        <v>6.08403345505908</v>
      </c>
      <c r="I6205">
        <v>-2.3550328948132502</v>
      </c>
      <c r="J6205">
        <f t="shared" si="97"/>
        <v>3.9281524123663361</v>
      </c>
      <c r="K6205" t="str" cm="1">
        <f t="array" ref="K6205">INDEX($P$6:$P$13,MATCH(MIN(ABS(MOD(J6205 - $Q$6:$Q$13 + PI(), 2*PI()) - PI())),ABS(MOD(J6205 - $Q$6:$Q$13 + PI(), 2*PI()) - PI()),0))</f>
        <v>SW</v>
      </c>
      <c r="L6205">
        <v>2.99174912549883</v>
      </c>
      <c r="M6205">
        <v>6.8380591074625601</v>
      </c>
      <c r="N6205">
        <v>1.3978621164957601</v>
      </c>
    </row>
    <row r="6206" spans="1:14" x14ac:dyDescent="0.3">
      <c r="A6206">
        <v>1726401</v>
      </c>
      <c r="B6206">
        <v>2024</v>
      </c>
      <c r="C6206">
        <v>9</v>
      </c>
      <c r="D6206">
        <v>15</v>
      </c>
      <c r="E6206">
        <v>1500</v>
      </c>
      <c r="F6206">
        <v>4.3094873046875</v>
      </c>
      <c r="G6206">
        <v>4.0721539306640597</v>
      </c>
      <c r="H6206">
        <v>5.9290908632171799</v>
      </c>
      <c r="I6206">
        <v>-2.32788619501284</v>
      </c>
      <c r="J6206">
        <f t="shared" si="97"/>
        <v>3.9552991121667462</v>
      </c>
      <c r="K6206" t="str" cm="1">
        <f t="array" ref="K6206">INDEX($P$6:$P$13,MATCH(MIN(ABS(MOD(J6206 - $Q$6:$Q$13 + PI(), 2*PI()) - PI())),ABS(MOD(J6206 - $Q$6:$Q$13 + PI(), 2*PI()) - PI()),0))</f>
        <v>SW</v>
      </c>
      <c r="L6206">
        <v>2.9993445496997699</v>
      </c>
      <c r="M6206">
        <v>6.8587593502468502</v>
      </c>
      <c r="N6206">
        <v>1.40888108147515</v>
      </c>
    </row>
    <row r="6207" spans="1:14" x14ac:dyDescent="0.3">
      <c r="A6207">
        <v>1726405</v>
      </c>
      <c r="B6207">
        <v>2024</v>
      </c>
      <c r="C6207">
        <v>9</v>
      </c>
      <c r="D6207">
        <v>15</v>
      </c>
      <c r="E6207">
        <v>1600</v>
      </c>
      <c r="F6207">
        <v>4.38082336425781</v>
      </c>
      <c r="G6207">
        <v>3.7199853515624999</v>
      </c>
      <c r="H6207">
        <v>5.7471648979881103</v>
      </c>
      <c r="I6207">
        <v>-2.2747979343390501</v>
      </c>
      <c r="J6207">
        <f t="shared" si="97"/>
        <v>4.0083873728405361</v>
      </c>
      <c r="K6207" t="str" cm="1">
        <f t="array" ref="K6207">INDEX($P$6:$P$13,MATCH(MIN(ABS(MOD(J6207 - $Q$6:$Q$13 + PI(), 2*PI()) - PI())),ABS(MOD(J6207 - $Q$6:$Q$13 + PI(), 2*PI()) - PI()),0))</f>
        <v>SW</v>
      </c>
      <c r="L6207">
        <v>3.0113114936487202</v>
      </c>
      <c r="M6207">
        <v>6.8892585966322102</v>
      </c>
      <c r="N6207">
        <v>1.4197349548339799</v>
      </c>
    </row>
    <row r="6208" spans="1:14" x14ac:dyDescent="0.3">
      <c r="A6208">
        <v>1726408</v>
      </c>
      <c r="B6208">
        <v>2024</v>
      </c>
      <c r="C6208">
        <v>9</v>
      </c>
      <c r="D6208">
        <v>15</v>
      </c>
      <c r="E6208">
        <v>1700</v>
      </c>
      <c r="F6208">
        <v>4.6783673095703104</v>
      </c>
      <c r="G6208">
        <v>3.1265844726562499</v>
      </c>
      <c r="H6208">
        <v>5.6269575391956996</v>
      </c>
      <c r="I6208">
        <v>-2.1599335163845002</v>
      </c>
      <c r="J6208">
        <f t="shared" si="97"/>
        <v>4.1232517907950861</v>
      </c>
      <c r="K6208" t="str" cm="1">
        <f t="array" ref="K6208">INDEX($P$6:$P$13,MATCH(MIN(ABS(MOD(J6208 - $Q$6:$Q$13 + PI(), 2*PI()) - PI())),ABS(MOD(J6208 - $Q$6:$Q$13 + PI(), 2*PI()) - PI()),0))</f>
        <v>SW</v>
      </c>
      <c r="L6208">
        <v>3.0284561849796798</v>
      </c>
      <c r="M6208">
        <v>6.9289381239149304</v>
      </c>
      <c r="N6208">
        <v>1.4301035139295699</v>
      </c>
    </row>
    <row r="6209" spans="1:14" x14ac:dyDescent="0.3">
      <c r="A6209">
        <v>1726412</v>
      </c>
      <c r="B6209">
        <v>2024</v>
      </c>
      <c r="C6209">
        <v>9</v>
      </c>
      <c r="D6209">
        <v>15</v>
      </c>
      <c r="E6209">
        <v>1800</v>
      </c>
      <c r="F6209">
        <v>4.649375</v>
      </c>
      <c r="G6209">
        <v>2.6581152343749999</v>
      </c>
      <c r="H6209">
        <v>5.3555825537322699</v>
      </c>
      <c r="I6209">
        <v>-2.0901579818714202</v>
      </c>
      <c r="J6209">
        <f t="shared" si="97"/>
        <v>4.193027325308166</v>
      </c>
      <c r="K6209" t="str" cm="1">
        <f t="array" ref="K6209">INDEX($P$6:$P$13,MATCH(MIN(ABS(MOD(J6209 - $Q$6:$Q$13 + PI(), 2*PI()) - PI())),ABS(MOD(J6209 - $Q$6:$Q$13 + PI(), 2*PI()) - PI()),0))</f>
        <v>SW</v>
      </c>
      <c r="L6209">
        <v>3.0437828545971599</v>
      </c>
      <c r="M6209">
        <v>6.9807923634847002</v>
      </c>
      <c r="N6209">
        <v>1.43992127312554</v>
      </c>
    </row>
    <row r="6210" spans="1:14" x14ac:dyDescent="0.3">
      <c r="A6210">
        <v>1726416</v>
      </c>
      <c r="B6210">
        <v>2024</v>
      </c>
      <c r="C6210">
        <v>9</v>
      </c>
      <c r="D6210">
        <v>15</v>
      </c>
      <c r="E6210">
        <v>1900</v>
      </c>
      <c r="F6210">
        <v>4.4508660888671798</v>
      </c>
      <c r="G6210">
        <v>2.51876403808593</v>
      </c>
      <c r="H6210">
        <v>5.1141354323661403</v>
      </c>
      <c r="I6210">
        <v>-2.0857680432991201</v>
      </c>
      <c r="J6210">
        <f t="shared" si="97"/>
        <v>4.1974172638804657</v>
      </c>
      <c r="K6210" t="str" cm="1">
        <f t="array" ref="K6210">INDEX($P$6:$P$13,MATCH(MIN(ABS(MOD(J6210 - $Q$6:$Q$13 + PI(), 2*PI()) - PI())),ABS(MOD(J6210 - $Q$6:$Q$13 + PI(), 2*PI()) - PI()),0))</f>
        <v>SW</v>
      </c>
      <c r="L6210">
        <v>3.0431636104623601</v>
      </c>
      <c r="M6210">
        <v>7.0543330510457301</v>
      </c>
      <c r="N6210">
        <v>1.4473098119099901</v>
      </c>
    </row>
    <row r="6211" spans="1:14" x14ac:dyDescent="0.3">
      <c r="A6211">
        <v>1726419</v>
      </c>
      <c r="B6211">
        <v>2024</v>
      </c>
      <c r="C6211">
        <v>9</v>
      </c>
      <c r="D6211">
        <v>15</v>
      </c>
      <c r="E6211">
        <v>2000</v>
      </c>
      <c r="F6211">
        <v>4.1483874511718701</v>
      </c>
      <c r="G6211">
        <v>2.26504028320312</v>
      </c>
      <c r="H6211">
        <v>4.7264707689324696</v>
      </c>
      <c r="I6211">
        <v>-2.0705671846587999</v>
      </c>
      <c r="J6211">
        <f t="shared" ref="J6211:J6274" si="98">IF(I6211&lt;0,I6211+2*PI(),I6211)</f>
        <v>4.2126181225207864</v>
      </c>
      <c r="K6211" t="str" cm="1">
        <f t="array" ref="K6211">INDEX($P$6:$P$13,MATCH(MIN(ABS(MOD(J6211 - $Q$6:$Q$13 + PI(), 2*PI()) - PI())),ABS(MOD(J6211 - $Q$6:$Q$13 + PI(), 2*PI()) - PI()),0))</f>
        <v>SW</v>
      </c>
      <c r="L6211">
        <v>3.02506902875193</v>
      </c>
      <c r="M6211">
        <v>7.1459914313422299</v>
      </c>
      <c r="N6211">
        <v>1.45289092593722</v>
      </c>
    </row>
    <row r="6212" spans="1:14" x14ac:dyDescent="0.3">
      <c r="A6212">
        <v>1726423</v>
      </c>
      <c r="B6212">
        <v>2024</v>
      </c>
      <c r="C6212">
        <v>9</v>
      </c>
      <c r="D6212">
        <v>15</v>
      </c>
      <c r="E6212">
        <v>2100</v>
      </c>
      <c r="F6212">
        <v>4.0215991210937503</v>
      </c>
      <c r="G6212">
        <v>1.9415362548828099</v>
      </c>
      <c r="H6212">
        <v>4.4657387428964501</v>
      </c>
      <c r="I6212">
        <v>-2.0205709856067098</v>
      </c>
      <c r="J6212">
        <f t="shared" si="98"/>
        <v>4.262614321572876</v>
      </c>
      <c r="K6212" t="str" cm="1">
        <f t="array" ref="K6212">INDEX($P$6:$P$13,MATCH(MIN(ABS(MOD(J6212 - $Q$6:$Q$13 + PI(), 2*PI()) - PI())),ABS(MOD(J6212 - $Q$6:$Q$13 + PI(), 2*PI()) - PI()),0))</f>
        <v>SW</v>
      </c>
      <c r="L6212">
        <v>3.0096697140180502</v>
      </c>
      <c r="M6212">
        <v>7.24022515614827</v>
      </c>
      <c r="N6212">
        <v>1.4591299692789701</v>
      </c>
    </row>
    <row r="6213" spans="1:14" x14ac:dyDescent="0.3">
      <c r="A6213">
        <v>1726426</v>
      </c>
      <c r="B6213">
        <v>2024</v>
      </c>
      <c r="C6213">
        <v>9</v>
      </c>
      <c r="D6213">
        <v>15</v>
      </c>
      <c r="E6213">
        <v>2200</v>
      </c>
      <c r="F6213">
        <v>3.2787329101562501</v>
      </c>
      <c r="G6213">
        <v>0.51546081542968702</v>
      </c>
      <c r="H6213">
        <v>3.3190042706186902</v>
      </c>
      <c r="I6213">
        <v>-1.72673339022999</v>
      </c>
      <c r="J6213">
        <f t="shared" si="98"/>
        <v>4.5564519169495963</v>
      </c>
      <c r="K6213" t="str" cm="1">
        <f t="array" ref="K6213">INDEX($P$6:$P$13,MATCH(MIN(ABS(MOD(J6213 - $Q$6:$Q$13 + PI(), 2*PI()) - PI())),ABS(MOD(J6213 - $Q$6:$Q$13 + PI(), 2*PI()) - PI()),0))</f>
        <v>W</v>
      </c>
      <c r="L6213">
        <v>2.9885256057247198</v>
      </c>
      <c r="M6213">
        <v>7.3463639153374496</v>
      </c>
      <c r="N6213">
        <v>1.46418423122829</v>
      </c>
    </row>
    <row r="6214" spans="1:14" x14ac:dyDescent="0.3">
      <c r="A6214">
        <v>1726430</v>
      </c>
      <c r="B6214">
        <v>2024</v>
      </c>
      <c r="C6214">
        <v>9</v>
      </c>
      <c r="D6214">
        <v>15</v>
      </c>
      <c r="E6214">
        <v>2300</v>
      </c>
      <c r="F6214">
        <v>3.0664263916015599</v>
      </c>
      <c r="G6214">
        <v>-0.16152648925781199</v>
      </c>
      <c r="H6214">
        <v>3.0706777137698</v>
      </c>
      <c r="I6214">
        <v>-1.51816915795565</v>
      </c>
      <c r="J6214">
        <f t="shared" si="98"/>
        <v>4.7650161492239365</v>
      </c>
      <c r="K6214" t="str" cm="1">
        <f t="array" ref="K6214">INDEX($P$6:$P$13,MATCH(MIN(ABS(MOD(J6214 - $Q$6:$Q$13 + PI(), 2*PI()) - PI())),ABS(MOD(J6214 - $Q$6:$Q$13 + PI(), 2*PI()) - PI()),0))</f>
        <v>W</v>
      </c>
      <c r="L6214">
        <v>2.7251880352612998</v>
      </c>
      <c r="M6214">
        <v>7.4324519899156298</v>
      </c>
      <c r="N6214">
        <v>1.4732290903727201</v>
      </c>
    </row>
    <row r="6215" spans="1:14" x14ac:dyDescent="0.3">
      <c r="A6215">
        <v>1726434</v>
      </c>
      <c r="B6215">
        <v>2024</v>
      </c>
      <c r="C6215">
        <v>9</v>
      </c>
      <c r="D6215">
        <v>15</v>
      </c>
      <c r="E6215">
        <v>0</v>
      </c>
      <c r="F6215">
        <v>3.0624114990234301</v>
      </c>
      <c r="G6215">
        <v>7.4585260009765602</v>
      </c>
      <c r="H6215">
        <v>8.0627522780124092</v>
      </c>
      <c r="I6215">
        <v>-2.75198867705442</v>
      </c>
      <c r="J6215">
        <f t="shared" si="98"/>
        <v>3.5311966301251663</v>
      </c>
      <c r="K6215" t="str" cm="1">
        <f t="array" ref="K6215">INDEX($P$6:$P$13,MATCH(MIN(ABS(MOD(J6215 - $Q$6:$Q$13 + PI(), 2*PI()) - PI())),ABS(MOD(J6215 - $Q$6:$Q$13 + PI(), 2*PI()) - PI()),0))</f>
        <v>S</v>
      </c>
      <c r="L6215">
        <v>3.0359842312050498</v>
      </c>
      <c r="M6215">
        <v>6.0992236667209196</v>
      </c>
      <c r="N6215">
        <v>1.4836567772759299</v>
      </c>
    </row>
    <row r="6216" spans="1:14" x14ac:dyDescent="0.3">
      <c r="A6216">
        <v>1726437</v>
      </c>
      <c r="B6216">
        <v>2024</v>
      </c>
      <c r="C6216">
        <v>9</v>
      </c>
      <c r="D6216">
        <v>15</v>
      </c>
      <c r="E6216">
        <v>100</v>
      </c>
      <c r="F6216">
        <v>3.17409423828125</v>
      </c>
      <c r="G6216">
        <v>7.4614343261718696</v>
      </c>
      <c r="H6216">
        <v>8.1085064245683398</v>
      </c>
      <c r="I6216">
        <v>-2.7393832427236302</v>
      </c>
      <c r="J6216">
        <f t="shared" si="98"/>
        <v>3.543802064455956</v>
      </c>
      <c r="K6216" t="str" cm="1">
        <f t="array" ref="K6216">INDEX($P$6:$P$13,MATCH(MIN(ABS(MOD(J6216 - $Q$6:$Q$13 + PI(), 2*PI()) - PI())),ABS(MOD(J6216 - $Q$6:$Q$13 + PI(), 2*PI()) - PI()),0))</f>
        <v>SW</v>
      </c>
      <c r="L6216">
        <v>3.0520463179622102</v>
      </c>
      <c r="M6216">
        <v>6.0845974816216302</v>
      </c>
      <c r="N6216">
        <v>1.4900025261773</v>
      </c>
    </row>
    <row r="6217" spans="1:14" x14ac:dyDescent="0.3">
      <c r="A6217">
        <v>1726441</v>
      </c>
      <c r="B6217">
        <v>2024</v>
      </c>
      <c r="C6217">
        <v>9</v>
      </c>
      <c r="D6217">
        <v>15</v>
      </c>
      <c r="E6217">
        <v>200</v>
      </c>
      <c r="F6217">
        <v>3.4741204833984298</v>
      </c>
      <c r="G6217">
        <v>7.0082165527343703</v>
      </c>
      <c r="H6217">
        <v>7.8220593441362096</v>
      </c>
      <c r="I6217">
        <v>-2.68137405846013</v>
      </c>
      <c r="J6217">
        <f t="shared" si="98"/>
        <v>3.6018112487194562</v>
      </c>
      <c r="K6217" t="str" cm="1">
        <f t="array" ref="K6217">INDEX($P$6:$P$13,MATCH(MIN(ABS(MOD(J6217 - $Q$6:$Q$13 + PI(), 2*PI()) - PI())),ABS(MOD(J6217 - $Q$6:$Q$13 + PI(), 2*PI()) - PI()),0))</f>
        <v>SW</v>
      </c>
      <c r="L6217">
        <v>3.07306256493254</v>
      </c>
      <c r="M6217">
        <v>6.07592953575982</v>
      </c>
      <c r="N6217">
        <v>1.4950014750162699</v>
      </c>
    </row>
    <row r="6218" spans="1:14" x14ac:dyDescent="0.3">
      <c r="A6218">
        <v>1726444</v>
      </c>
      <c r="B6218">
        <v>2024</v>
      </c>
      <c r="C6218">
        <v>9</v>
      </c>
      <c r="D6218">
        <v>16</v>
      </c>
      <c r="E6218">
        <v>300</v>
      </c>
      <c r="F6218">
        <v>1.1043914794921801</v>
      </c>
      <c r="G6218">
        <v>-4.4335205078125002</v>
      </c>
      <c r="H6218">
        <v>4.5690025862510604</v>
      </c>
      <c r="I6218">
        <v>-0.24413174811434399</v>
      </c>
      <c r="J6218">
        <f t="shared" si="98"/>
        <v>6.0390535590652421</v>
      </c>
      <c r="K6218" t="str" cm="1">
        <f t="array" ref="K6218">INDEX($P$6:$P$13,MATCH(MIN(ABS(MOD(J6218 - $Q$6:$Q$13 + PI(), 2*PI()) - PI())),ABS(MOD(J6218 - $Q$6:$Q$13 + PI(), 2*PI()) - PI()),0))</f>
        <v>N</v>
      </c>
      <c r="L6218">
        <v>1.9581341397218199</v>
      </c>
      <c r="M6218">
        <v>7.6037643220689501</v>
      </c>
      <c r="N6218">
        <v>1.5349725087483701</v>
      </c>
    </row>
    <row r="6219" spans="1:14" x14ac:dyDescent="0.3">
      <c r="A6219">
        <v>1726448</v>
      </c>
      <c r="B6219">
        <v>2024</v>
      </c>
      <c r="C6219">
        <v>9</v>
      </c>
      <c r="D6219">
        <v>16</v>
      </c>
      <c r="E6219">
        <v>400</v>
      </c>
      <c r="F6219">
        <v>0.96748413085937501</v>
      </c>
      <c r="G6219">
        <v>-4.3653662109375002</v>
      </c>
      <c r="H6219">
        <v>4.4712915023580697</v>
      </c>
      <c r="I6219">
        <v>-0.218101905827222</v>
      </c>
      <c r="J6219">
        <f t="shared" si="98"/>
        <v>6.0650834013523642</v>
      </c>
      <c r="K6219" t="str" cm="1">
        <f t="array" ref="K6219">INDEX($P$6:$P$13,MATCH(MIN(ABS(MOD(J6219 - $Q$6:$Q$13 + PI(), 2*PI()) - PI())),ABS(MOD(J6219 - $Q$6:$Q$13 + PI(), 2*PI()) - PI()),0))</f>
        <v>N</v>
      </c>
      <c r="L6219">
        <v>0.93698592144668202</v>
      </c>
      <c r="M6219">
        <v>7.5881295733981604</v>
      </c>
      <c r="N6219">
        <v>1.55839051140679</v>
      </c>
    </row>
    <row r="6220" spans="1:14" x14ac:dyDescent="0.3">
      <c r="A6220">
        <v>1726452</v>
      </c>
      <c r="B6220">
        <v>2024</v>
      </c>
      <c r="C6220">
        <v>9</v>
      </c>
      <c r="D6220">
        <v>16</v>
      </c>
      <c r="E6220">
        <v>500</v>
      </c>
      <c r="F6220">
        <v>1.27398071289062</v>
      </c>
      <c r="G6220">
        <v>-3.6518316650390599</v>
      </c>
      <c r="H6220">
        <v>3.8676738961033501</v>
      </c>
      <c r="I6220">
        <v>-0.33565953199426202</v>
      </c>
      <c r="J6220">
        <f t="shared" si="98"/>
        <v>5.9475257751853245</v>
      </c>
      <c r="K6220" t="str" cm="1">
        <f t="array" ref="K6220">INDEX($P$6:$P$13,MATCH(MIN(ABS(MOD(J6220 - $Q$6:$Q$13 + PI(), 2*PI()) - PI())),ABS(MOD(J6220 - $Q$6:$Q$13 + PI(), 2*PI()) - PI()),0))</f>
        <v>N</v>
      </c>
      <c r="L6220">
        <v>0.72109804377743103</v>
      </c>
      <c r="M6220">
        <v>7.5849701563517202</v>
      </c>
      <c r="N6220">
        <v>1.5791710747612799</v>
      </c>
    </row>
    <row r="6221" spans="1:14" x14ac:dyDescent="0.3">
      <c r="A6221">
        <v>1726455</v>
      </c>
      <c r="B6221">
        <v>2024</v>
      </c>
      <c r="C6221">
        <v>9</v>
      </c>
      <c r="D6221">
        <v>16</v>
      </c>
      <c r="E6221">
        <v>600</v>
      </c>
      <c r="F6221">
        <v>1.85277648925781</v>
      </c>
      <c r="G6221">
        <v>-3.1086218261718699</v>
      </c>
      <c r="H6221">
        <v>3.6188824763037899</v>
      </c>
      <c r="I6221">
        <v>-0.53748212452390698</v>
      </c>
      <c r="J6221">
        <f t="shared" si="98"/>
        <v>5.7457031826556797</v>
      </c>
      <c r="K6221" t="str" cm="1">
        <f t="array" ref="K6221">INDEX($P$6:$P$13,MATCH(MIN(ABS(MOD(J6221 - $Q$6:$Q$13 + PI(), 2*PI()) - PI())),ABS(MOD(J6221 - $Q$6:$Q$13 + PI(), 2*PI()) - PI()),0))</f>
        <v>NW</v>
      </c>
      <c r="L6221">
        <v>0.58498485880529805</v>
      </c>
      <c r="M6221">
        <v>7.6166524887084899</v>
      </c>
      <c r="N6221">
        <v>1.5927015940348299</v>
      </c>
    </row>
    <row r="6222" spans="1:14" x14ac:dyDescent="0.3">
      <c r="A6222">
        <v>1726459</v>
      </c>
      <c r="B6222">
        <v>2024</v>
      </c>
      <c r="C6222">
        <v>9</v>
      </c>
      <c r="D6222">
        <v>16</v>
      </c>
      <c r="E6222">
        <v>700</v>
      </c>
      <c r="F6222">
        <v>2.0785626220703102</v>
      </c>
      <c r="G6222">
        <v>-3.1322607421874999</v>
      </c>
      <c r="H6222">
        <v>3.7591860729307802</v>
      </c>
      <c r="I6222">
        <v>-0.58587527792351901</v>
      </c>
      <c r="J6222">
        <f t="shared" si="98"/>
        <v>5.6973100292560677</v>
      </c>
      <c r="K6222" t="str" cm="1">
        <f t="array" ref="K6222">INDEX($P$6:$P$13,MATCH(MIN(ABS(MOD(J6222 - $Q$6:$Q$13 + PI(), 2*PI()) - PI())),ABS(MOD(J6222 - $Q$6:$Q$13 + PI(), 2*PI()) - PI()),0))</f>
        <v>NW</v>
      </c>
      <c r="L6222">
        <v>0.52558453947210704</v>
      </c>
      <c r="M6222">
        <v>7.6788770887586804</v>
      </c>
      <c r="N6222">
        <v>1.59870963626437</v>
      </c>
    </row>
    <row r="6223" spans="1:14" x14ac:dyDescent="0.3">
      <c r="A6223">
        <v>1726462</v>
      </c>
      <c r="B6223">
        <v>2024</v>
      </c>
      <c r="C6223">
        <v>9</v>
      </c>
      <c r="D6223">
        <v>16</v>
      </c>
      <c r="E6223">
        <v>800</v>
      </c>
      <c r="F6223">
        <v>1.8542822265625001</v>
      </c>
      <c r="G6223">
        <v>-3.1945855712890601</v>
      </c>
      <c r="H6223">
        <v>3.6937432975281101</v>
      </c>
      <c r="I6223">
        <v>-0.52591694860711202</v>
      </c>
      <c r="J6223">
        <f t="shared" si="98"/>
        <v>5.7572683585724747</v>
      </c>
      <c r="K6223" t="str" cm="1">
        <f t="array" ref="K6223">INDEX($P$6:$P$13,MATCH(MIN(ABS(MOD(J6223 - $Q$6:$Q$13 + PI(), 2*PI()) - PI())),ABS(MOD(J6223 - $Q$6:$Q$13 + PI(), 2*PI()) - PI()),0))</f>
        <v>NW</v>
      </c>
      <c r="L6223">
        <v>0.507434155289748</v>
      </c>
      <c r="M6223">
        <v>7.7583377626207097</v>
      </c>
      <c r="N6223">
        <v>1.59916369120279</v>
      </c>
    </row>
    <row r="6224" spans="1:14" x14ac:dyDescent="0.3">
      <c r="A6224">
        <v>1726466</v>
      </c>
      <c r="B6224">
        <v>2024</v>
      </c>
      <c r="C6224">
        <v>9</v>
      </c>
      <c r="D6224">
        <v>16</v>
      </c>
      <c r="E6224">
        <v>900</v>
      </c>
      <c r="F6224">
        <v>1.0983068847656201</v>
      </c>
      <c r="G6224">
        <v>-3.2044250488281198</v>
      </c>
      <c r="H6224">
        <v>3.3874205387994998</v>
      </c>
      <c r="I6224">
        <v>-0.33019874181168601</v>
      </c>
      <c r="J6224">
        <f t="shared" si="98"/>
        <v>5.9529865653679002</v>
      </c>
      <c r="K6224" t="str" cm="1">
        <f t="array" ref="K6224">INDEX($P$6:$P$13,MATCH(MIN(ABS(MOD(J6224 - $Q$6:$Q$13 + PI(), 2*PI()) - PI())),ABS(MOD(J6224 - $Q$6:$Q$13 + PI(), 2*PI()) - PI()),0))</f>
        <v>N</v>
      </c>
      <c r="L6224">
        <v>0.50442163000125095</v>
      </c>
      <c r="M6224">
        <v>7.8401236004299504</v>
      </c>
      <c r="N6224">
        <v>1.59572686089409</v>
      </c>
    </row>
    <row r="6225" spans="1:14" x14ac:dyDescent="0.3">
      <c r="A6225">
        <v>1726470</v>
      </c>
      <c r="B6225">
        <v>2024</v>
      </c>
      <c r="C6225">
        <v>9</v>
      </c>
      <c r="D6225">
        <v>16</v>
      </c>
      <c r="E6225">
        <v>1000</v>
      </c>
      <c r="F6225">
        <v>0.864049072265625</v>
      </c>
      <c r="G6225">
        <v>-2.0963458251953102</v>
      </c>
      <c r="H6225">
        <v>2.26743172291844</v>
      </c>
      <c r="I6225">
        <v>-0.39095280425591999</v>
      </c>
      <c r="J6225">
        <f t="shared" si="98"/>
        <v>5.8922325029236662</v>
      </c>
      <c r="K6225" t="str" cm="1">
        <f t="array" ref="K6225">INDEX($P$6:$P$13,MATCH(MIN(ABS(MOD(J6225 - $Q$6:$Q$13 + PI(), 2*PI()) - PI())),ABS(MOD(J6225 - $Q$6:$Q$13 + PI(), 2*PI()) - PI()),0))</f>
        <v>N</v>
      </c>
      <c r="L6225">
        <v>0.502669425355043</v>
      </c>
      <c r="M6225">
        <v>7.9278361002604099</v>
      </c>
      <c r="N6225">
        <v>1.58798599243164</v>
      </c>
    </row>
    <row r="6226" spans="1:14" x14ac:dyDescent="0.3">
      <c r="A6226">
        <v>1726473</v>
      </c>
      <c r="B6226">
        <v>2024</v>
      </c>
      <c r="C6226">
        <v>9</v>
      </c>
      <c r="D6226">
        <v>16</v>
      </c>
      <c r="E6226">
        <v>1100</v>
      </c>
      <c r="F6226">
        <v>-0.209461059570312</v>
      </c>
      <c r="G6226">
        <v>-2.3305828857421802</v>
      </c>
      <c r="H6226">
        <v>2.3399766073169799</v>
      </c>
      <c r="I6226">
        <v>8.9634144275629907E-2</v>
      </c>
      <c r="J6226">
        <f t="shared" si="98"/>
        <v>8.9634144275629907E-2</v>
      </c>
      <c r="K6226" t="str" cm="1">
        <f t="array" ref="K6226">INDEX($P$6:$P$13,MATCH(MIN(ABS(MOD(J6226 - $Q$6:$Q$13 + PI(), 2*PI()) - PI())),ABS(MOD(J6226 - $Q$6:$Q$13 + PI(), 2*PI()) - PI()),0))</f>
        <v>N</v>
      </c>
      <c r="L6226">
        <v>0.505860891026367</v>
      </c>
      <c r="M6226">
        <v>7.98789310455322</v>
      </c>
      <c r="N6226">
        <v>1.5832443237304601</v>
      </c>
    </row>
    <row r="6227" spans="1:14" x14ac:dyDescent="0.3">
      <c r="A6227">
        <v>1726477</v>
      </c>
      <c r="B6227">
        <v>2024</v>
      </c>
      <c r="C6227">
        <v>9</v>
      </c>
      <c r="D6227">
        <v>16</v>
      </c>
      <c r="E6227">
        <v>1200</v>
      </c>
      <c r="F6227">
        <v>-1.03841735839843</v>
      </c>
      <c r="G6227">
        <v>-2.2983483886718701</v>
      </c>
      <c r="H6227">
        <v>2.5220459801386998</v>
      </c>
      <c r="I6227">
        <v>0.42435831067833402</v>
      </c>
      <c r="J6227">
        <f t="shared" si="98"/>
        <v>0.42435831067833402</v>
      </c>
      <c r="K6227" t="str" cm="1">
        <f t="array" ref="K6227">INDEX($P$6:$P$13,MATCH(MIN(ABS(MOD(J6227 - $Q$6:$Q$13 + PI(), 2*PI()) - PI())),ABS(MOD(J6227 - $Q$6:$Q$13 + PI(), 2*PI()) - PI()),0))</f>
        <v>NE</v>
      </c>
      <c r="L6227">
        <v>0.50863485071429804</v>
      </c>
      <c r="M6227">
        <v>8.0291846593220999</v>
      </c>
      <c r="N6227">
        <v>1.5778012805514801</v>
      </c>
    </row>
    <row r="6228" spans="1:14" x14ac:dyDescent="0.3">
      <c r="A6228">
        <v>1726480</v>
      </c>
      <c r="B6228">
        <v>2024</v>
      </c>
      <c r="C6228">
        <v>9</v>
      </c>
      <c r="D6228">
        <v>16</v>
      </c>
      <c r="E6228">
        <v>1300</v>
      </c>
      <c r="F6228">
        <v>-1.26664306640625</v>
      </c>
      <c r="G6228">
        <v>-2.2728216552734302</v>
      </c>
      <c r="H6228">
        <v>2.6019421466194999</v>
      </c>
      <c r="I6228">
        <v>0.50843038760262904</v>
      </c>
      <c r="J6228">
        <f t="shared" si="98"/>
        <v>0.50843038760262904</v>
      </c>
      <c r="K6228" t="str" cm="1">
        <f t="array" ref="K6228">INDEX($P$6:$P$13,MATCH(MIN(ABS(MOD(J6228 - $Q$6:$Q$13 + PI(), 2*PI()) - PI())),ABS(MOD(J6228 - $Q$6:$Q$13 + PI(), 2*PI()) - PI()),0))</f>
        <v>NE</v>
      </c>
      <c r="L6228">
        <v>0.51595284380751605</v>
      </c>
      <c r="M6228">
        <v>8.0610547595553896</v>
      </c>
      <c r="N6228">
        <v>1.57231214311387</v>
      </c>
    </row>
    <row r="6229" spans="1:14" x14ac:dyDescent="0.3">
      <c r="A6229">
        <v>1726484</v>
      </c>
      <c r="B6229">
        <v>2024</v>
      </c>
      <c r="C6229">
        <v>9</v>
      </c>
      <c r="D6229">
        <v>16</v>
      </c>
      <c r="E6229">
        <v>1400</v>
      </c>
      <c r="F6229">
        <v>-1.42229553222656</v>
      </c>
      <c r="G6229">
        <v>-2.4930102539062502</v>
      </c>
      <c r="H6229">
        <v>2.8701959353105702</v>
      </c>
      <c r="I6229">
        <v>0.51845587603361398</v>
      </c>
      <c r="J6229">
        <f t="shared" si="98"/>
        <v>0.51845587603361398</v>
      </c>
      <c r="K6229" t="str" cm="1">
        <f t="array" ref="K6229">INDEX($P$6:$P$13,MATCH(MIN(ABS(MOD(J6229 - $Q$6:$Q$13 + PI(), 2*PI()) - PI())),ABS(MOD(J6229 - $Q$6:$Q$13 + PI(), 2*PI()) - PI()),0))</f>
        <v>NE</v>
      </c>
      <c r="L6229">
        <v>0.52331462555707398</v>
      </c>
      <c r="M6229">
        <v>8.0789013968573595</v>
      </c>
      <c r="N6229">
        <v>1.56667889489067</v>
      </c>
    </row>
    <row r="6230" spans="1:14" x14ac:dyDescent="0.3">
      <c r="A6230">
        <v>1726488</v>
      </c>
      <c r="B6230">
        <v>2024</v>
      </c>
      <c r="C6230">
        <v>9</v>
      </c>
      <c r="D6230">
        <v>16</v>
      </c>
      <c r="E6230">
        <v>1500</v>
      </c>
      <c r="F6230">
        <v>-1.8420782470703101</v>
      </c>
      <c r="G6230">
        <v>-2.79618835449218</v>
      </c>
      <c r="H6230">
        <v>3.3484207594218698</v>
      </c>
      <c r="I6230">
        <v>0.58252402891873001</v>
      </c>
      <c r="J6230">
        <f t="shared" si="98"/>
        <v>0.58252402891873001</v>
      </c>
      <c r="K6230" t="str" cm="1">
        <f t="array" ref="K6230">INDEX($P$6:$P$13,MATCH(MIN(ABS(MOD(J6230 - $Q$6:$Q$13 + PI(), 2*PI()) - PI())),ABS(MOD(J6230 - $Q$6:$Q$13 + PI(), 2*PI()) - PI()),0))</f>
        <v>NE</v>
      </c>
      <c r="L6230">
        <v>0.53104192801566297</v>
      </c>
      <c r="M6230">
        <v>8.0862241321139798</v>
      </c>
      <c r="N6230">
        <v>1.56068250868055</v>
      </c>
    </row>
    <row r="6231" spans="1:14" x14ac:dyDescent="0.3">
      <c r="A6231">
        <v>1726491</v>
      </c>
      <c r="B6231">
        <v>2024</v>
      </c>
      <c r="C6231">
        <v>9</v>
      </c>
      <c r="D6231">
        <v>16</v>
      </c>
      <c r="E6231">
        <v>1600</v>
      </c>
      <c r="F6231">
        <v>-2.4663629150390598</v>
      </c>
      <c r="G6231">
        <v>-3.2290332031250002</v>
      </c>
      <c r="H6231">
        <v>4.0632008879162802</v>
      </c>
      <c r="I6231">
        <v>0.65228011562471699</v>
      </c>
      <c r="J6231">
        <f t="shared" si="98"/>
        <v>0.65228011562471699</v>
      </c>
      <c r="K6231" t="str" cm="1">
        <f t="array" ref="K6231">INDEX($P$6:$P$13,MATCH(MIN(ABS(MOD(J6231 - $Q$6:$Q$13 + PI(), 2*PI()) - PI())),ABS(MOD(J6231 - $Q$6:$Q$13 + PI(), 2*PI()) - PI()),0))</f>
        <v>NE</v>
      </c>
      <c r="L6231">
        <v>0.53924080232660798</v>
      </c>
      <c r="M6231">
        <v>8.0804447597927496</v>
      </c>
      <c r="N6231">
        <v>1.5550430085923901</v>
      </c>
    </row>
    <row r="6232" spans="1:14" x14ac:dyDescent="0.3">
      <c r="A6232">
        <v>1726495</v>
      </c>
      <c r="B6232">
        <v>2024</v>
      </c>
      <c r="C6232">
        <v>9</v>
      </c>
      <c r="D6232">
        <v>16</v>
      </c>
      <c r="E6232">
        <v>1700</v>
      </c>
      <c r="F6232">
        <v>-2.9325451660156201</v>
      </c>
      <c r="G6232">
        <v>-3.50610717773437</v>
      </c>
      <c r="H6232">
        <v>4.5708433239919799</v>
      </c>
      <c r="I6232">
        <v>0.69655161459648396</v>
      </c>
      <c r="J6232">
        <f t="shared" si="98"/>
        <v>0.69655161459648396</v>
      </c>
      <c r="K6232" t="str" cm="1">
        <f t="array" ref="K6232">INDEX($P$6:$P$13,MATCH(MIN(ABS(MOD(J6232 - $Q$6:$Q$13 + PI(), 2*PI()) - PI())),ABS(MOD(J6232 - $Q$6:$Q$13 + PI(), 2*PI()) - PI()),0))</f>
        <v>NE</v>
      </c>
      <c r="L6232">
        <v>0.54703452106371597</v>
      </c>
      <c r="M6232">
        <v>8.0623287624782893</v>
      </c>
      <c r="N6232">
        <v>1.55005359649658</v>
      </c>
    </row>
    <row r="6233" spans="1:14" x14ac:dyDescent="0.3">
      <c r="A6233">
        <v>1726498</v>
      </c>
      <c r="B6233">
        <v>2024</v>
      </c>
      <c r="C6233">
        <v>9</v>
      </c>
      <c r="D6233">
        <v>16</v>
      </c>
      <c r="E6233">
        <v>1800</v>
      </c>
      <c r="F6233">
        <v>-3.1604113769531201</v>
      </c>
      <c r="G6233">
        <v>-3.7239129638671802</v>
      </c>
      <c r="H6233">
        <v>4.8842325737041596</v>
      </c>
      <c r="I6233">
        <v>0.70372738093274501</v>
      </c>
      <c r="J6233">
        <f t="shared" si="98"/>
        <v>0.70372738093274501</v>
      </c>
      <c r="K6233" t="str" cm="1">
        <f t="array" ref="K6233">INDEX($P$6:$P$13,MATCH(MIN(ABS(MOD(J6233 - $Q$6:$Q$13 + PI(), 2*PI()) - PI())),ABS(MOD(J6233 - $Q$6:$Q$13 + PI(), 2*PI()) - PI()),0))</f>
        <v>NE</v>
      </c>
      <c r="L6233">
        <v>0.55275893404315402</v>
      </c>
      <c r="M6233">
        <v>8.0379239188300193</v>
      </c>
      <c r="N6233">
        <v>1.54548793368869</v>
      </c>
    </row>
    <row r="6234" spans="1:14" x14ac:dyDescent="0.3">
      <c r="A6234">
        <v>1726502</v>
      </c>
      <c r="B6234">
        <v>2024</v>
      </c>
      <c r="C6234">
        <v>9</v>
      </c>
      <c r="D6234">
        <v>16</v>
      </c>
      <c r="E6234">
        <v>1900</v>
      </c>
      <c r="F6234">
        <v>-3.18483703613281</v>
      </c>
      <c r="G6234">
        <v>-3.7915832519531198</v>
      </c>
      <c r="H6234">
        <v>4.9516957199745901</v>
      </c>
      <c r="I6234">
        <v>0.69864545983592197</v>
      </c>
      <c r="J6234">
        <f t="shared" si="98"/>
        <v>0.69864545983592197</v>
      </c>
      <c r="K6234" t="str" cm="1">
        <f t="array" ref="K6234">INDEX($P$6:$P$13,MATCH(MIN(ABS(MOD(J6234 - $Q$6:$Q$13 + PI(), 2*PI()) - PI())),ABS(MOD(J6234 - $Q$6:$Q$13 + PI(), 2*PI()) - PI()),0))</f>
        <v>NE</v>
      </c>
      <c r="L6234">
        <v>0.55484807110385803</v>
      </c>
      <c r="M6234">
        <v>8.0052132076687208</v>
      </c>
      <c r="N6234">
        <v>1.5422617594401</v>
      </c>
    </row>
    <row r="6235" spans="1:14" x14ac:dyDescent="0.3">
      <c r="A6235">
        <v>1726506</v>
      </c>
      <c r="B6235">
        <v>2024</v>
      </c>
      <c r="C6235">
        <v>9</v>
      </c>
      <c r="D6235">
        <v>16</v>
      </c>
      <c r="E6235">
        <v>2000</v>
      </c>
      <c r="F6235">
        <v>-3.3318634033203098</v>
      </c>
      <c r="G6235">
        <v>-3.9170214843750002</v>
      </c>
      <c r="H6235">
        <v>5.1424090704105296</v>
      </c>
      <c r="I6235">
        <v>0.704848947055146</v>
      </c>
      <c r="J6235">
        <f t="shared" si="98"/>
        <v>0.704848947055146</v>
      </c>
      <c r="K6235" t="str" cm="1">
        <f t="array" ref="K6235">INDEX($P$6:$P$13,MATCH(MIN(ABS(MOD(J6235 - $Q$6:$Q$13 + PI(), 2*PI()) - PI())),ABS(MOD(J6235 - $Q$6:$Q$13 + PI(), 2*PI()) - PI()),0))</f>
        <v>NE</v>
      </c>
      <c r="L6235">
        <v>0.55398955674045303</v>
      </c>
      <c r="M6235">
        <v>7.9599058363172697</v>
      </c>
      <c r="N6235">
        <v>1.5415990617540101</v>
      </c>
    </row>
    <row r="6236" spans="1:14" x14ac:dyDescent="0.3">
      <c r="A6236">
        <v>1726509</v>
      </c>
      <c r="B6236">
        <v>2024</v>
      </c>
      <c r="C6236">
        <v>9</v>
      </c>
      <c r="D6236">
        <v>16</v>
      </c>
      <c r="E6236">
        <v>2100</v>
      </c>
      <c r="F6236">
        <v>-3.6093292236328098</v>
      </c>
      <c r="G6236">
        <v>-3.9554437255859298</v>
      </c>
      <c r="H6236">
        <v>5.3546981717784004</v>
      </c>
      <c r="I6236">
        <v>0.73967659436518696</v>
      </c>
      <c r="J6236">
        <f t="shared" si="98"/>
        <v>0.73967659436518696</v>
      </c>
      <c r="K6236" t="str" cm="1">
        <f t="array" ref="K6236">INDEX($P$6:$P$13,MATCH(MIN(ABS(MOD(J6236 - $Q$6:$Q$13 + PI(), 2*PI()) - PI())),ABS(MOD(J6236 - $Q$6:$Q$13 + PI(), 2*PI()) - PI()),0))</f>
        <v>NE</v>
      </c>
      <c r="L6236">
        <v>0.54935208151983494</v>
      </c>
      <c r="M6236">
        <v>7.8965074751112097</v>
      </c>
      <c r="N6236">
        <v>1.5450335608588299</v>
      </c>
    </row>
    <row r="6237" spans="1:14" x14ac:dyDescent="0.3">
      <c r="A6237">
        <v>1726513</v>
      </c>
      <c r="B6237">
        <v>2024</v>
      </c>
      <c r="C6237">
        <v>9</v>
      </c>
      <c r="D6237">
        <v>16</v>
      </c>
      <c r="E6237">
        <v>2200</v>
      </c>
      <c r="F6237">
        <v>-3.3258300781250001</v>
      </c>
      <c r="G6237">
        <v>-4.3648645019531198</v>
      </c>
      <c r="H6237">
        <v>5.4875484352278301</v>
      </c>
      <c r="I6237">
        <v>0.65110847016259898</v>
      </c>
      <c r="J6237">
        <f t="shared" si="98"/>
        <v>0.65110847016259898</v>
      </c>
      <c r="K6237" t="str" cm="1">
        <f t="array" ref="K6237">INDEX($P$6:$P$13,MATCH(MIN(ABS(MOD(J6237 - $Q$6:$Q$13 + PI(), 2*PI()) - PI())),ABS(MOD(J6237 - $Q$6:$Q$13 + PI(), 2*PI()) - PI()),0))</f>
        <v>NE</v>
      </c>
      <c r="L6237">
        <v>0.53646736602380796</v>
      </c>
      <c r="M6237">
        <v>7.8297291861640002</v>
      </c>
      <c r="N6237">
        <v>1.55142625172932</v>
      </c>
    </row>
    <row r="6238" spans="1:14" x14ac:dyDescent="0.3">
      <c r="A6238">
        <v>1726516</v>
      </c>
      <c r="B6238">
        <v>2024</v>
      </c>
      <c r="C6238">
        <v>9</v>
      </c>
      <c r="D6238">
        <v>16</v>
      </c>
      <c r="E6238">
        <v>2300</v>
      </c>
      <c r="F6238">
        <v>-3.68355529785156</v>
      </c>
      <c r="G6238">
        <v>-4.40690551757812</v>
      </c>
      <c r="H6238">
        <v>5.7436396016107096</v>
      </c>
      <c r="I6238">
        <v>0.69622747207059998</v>
      </c>
      <c r="J6238">
        <f t="shared" si="98"/>
        <v>0.69622747207059998</v>
      </c>
      <c r="K6238" t="str" cm="1">
        <f t="array" ref="K6238">INDEX($P$6:$P$13,MATCH(MIN(ABS(MOD(J6238 - $Q$6:$Q$13 + PI(), 2*PI()) - PI())),ABS(MOD(J6238 - $Q$6:$Q$13 + PI(), 2*PI()) - PI()),0))</f>
        <v>NE</v>
      </c>
      <c r="L6238">
        <v>0.51878847601827405</v>
      </c>
      <c r="M6238">
        <v>7.7484892739189997</v>
      </c>
      <c r="N6238">
        <v>1.5635153452555299</v>
      </c>
    </row>
    <row r="6239" spans="1:14" x14ac:dyDescent="0.3">
      <c r="A6239">
        <v>1726520</v>
      </c>
      <c r="B6239">
        <v>2024</v>
      </c>
      <c r="C6239">
        <v>9</v>
      </c>
      <c r="D6239">
        <v>16</v>
      </c>
      <c r="E6239">
        <v>0</v>
      </c>
      <c r="F6239">
        <v>2.7271398925781201</v>
      </c>
      <c r="G6239">
        <v>-0.96347229003906198</v>
      </c>
      <c r="H6239">
        <v>2.89232965744988</v>
      </c>
      <c r="I6239">
        <v>-1.23119322350501</v>
      </c>
      <c r="J6239">
        <f t="shared" si="98"/>
        <v>5.051992083674576</v>
      </c>
      <c r="K6239" t="str" cm="1">
        <f t="array" ref="K6239">INDEX($P$6:$P$13,MATCH(MIN(ABS(MOD(J6239 - $Q$6:$Q$13 + PI(), 2*PI()) - PI())),ABS(MOD(J6239 - $Q$6:$Q$13 + PI(), 2*PI()) - PI()),0))</f>
        <v>W</v>
      </c>
      <c r="L6239">
        <v>2.5602989785919399</v>
      </c>
      <c r="M6239">
        <v>7.5061282051934102</v>
      </c>
      <c r="N6239">
        <v>1.4844416512383301</v>
      </c>
    </row>
    <row r="6240" spans="1:14" x14ac:dyDescent="0.3">
      <c r="A6240">
        <v>1726524</v>
      </c>
      <c r="B6240">
        <v>2024</v>
      </c>
      <c r="C6240">
        <v>9</v>
      </c>
      <c r="D6240">
        <v>16</v>
      </c>
      <c r="E6240">
        <v>100</v>
      </c>
      <c r="F6240">
        <v>2.3817468261718702</v>
      </c>
      <c r="G6240">
        <v>-2.3074298095703099</v>
      </c>
      <c r="H6240">
        <v>3.3161649943984202</v>
      </c>
      <c r="I6240">
        <v>-0.80124546475118696</v>
      </c>
      <c r="J6240">
        <f t="shared" si="98"/>
        <v>5.4819398424283996</v>
      </c>
      <c r="K6240" t="str" cm="1">
        <f t="array" ref="K6240">INDEX($P$6:$P$13,MATCH(MIN(ABS(MOD(J6240 - $Q$6:$Q$13 + PI(), 2*PI()) - PI())),ABS(MOD(J6240 - $Q$6:$Q$13 + PI(), 2*PI()) - PI()),0))</f>
        <v>NW</v>
      </c>
      <c r="L6240">
        <v>2.1900905882057198</v>
      </c>
      <c r="M6240">
        <v>7.56537225511339</v>
      </c>
      <c r="N6240">
        <v>1.49766667683919</v>
      </c>
    </row>
    <row r="6241" spans="1:14" x14ac:dyDescent="0.3">
      <c r="A6241">
        <v>1726527</v>
      </c>
      <c r="B6241">
        <v>2024</v>
      </c>
      <c r="C6241">
        <v>9</v>
      </c>
      <c r="D6241">
        <v>16</v>
      </c>
      <c r="E6241">
        <v>200</v>
      </c>
      <c r="F6241">
        <v>1.738046875</v>
      </c>
      <c r="G6241">
        <v>-3.6109155273437499</v>
      </c>
      <c r="H6241">
        <v>4.0074328297938298</v>
      </c>
      <c r="I6241">
        <v>-0.44860146615058699</v>
      </c>
      <c r="J6241">
        <f t="shared" si="98"/>
        <v>5.8345838410289996</v>
      </c>
      <c r="K6241" t="str" cm="1">
        <f t="array" ref="K6241">INDEX($P$6:$P$13,MATCH(MIN(ABS(MOD(J6241 - $Q$6:$Q$13 + PI(), 2*PI()) - PI())),ABS(MOD(J6241 - $Q$6:$Q$13 + PI(), 2*PI()) - PI()),0))</f>
        <v>NW</v>
      </c>
      <c r="L6241">
        <v>1.6829277184096001</v>
      </c>
      <c r="M6241">
        <v>7.5988086064656502</v>
      </c>
      <c r="N6241">
        <v>1.5144207212659999</v>
      </c>
    </row>
    <row r="6242" spans="1:14" x14ac:dyDescent="0.3">
      <c r="A6242">
        <v>1726531</v>
      </c>
      <c r="B6242">
        <v>2024</v>
      </c>
      <c r="C6242">
        <v>9</v>
      </c>
      <c r="D6242">
        <v>17</v>
      </c>
      <c r="E6242">
        <v>300</v>
      </c>
      <c r="F6242">
        <v>-4.2845867919921803</v>
      </c>
      <c r="G6242">
        <v>-5.2158789062500004</v>
      </c>
      <c r="H6242">
        <v>6.7500427215520302</v>
      </c>
      <c r="I6242">
        <v>0.68768440183636204</v>
      </c>
      <c r="J6242">
        <f t="shared" si="98"/>
        <v>0.68768440183636204</v>
      </c>
      <c r="K6242" t="str" cm="1">
        <f t="array" ref="K6242">INDEX($P$6:$P$13,MATCH(MIN(ABS(MOD(J6242 - $Q$6:$Q$13 + PI(), 2*PI()) - PI())),ABS(MOD(J6242 - $Q$6:$Q$13 + PI(), 2*PI()) - PI()),0))</f>
        <v>NE</v>
      </c>
      <c r="L6242">
        <v>0.413313788706274</v>
      </c>
      <c r="M6242">
        <v>7.4401079813639299</v>
      </c>
      <c r="N6242">
        <v>1.66682804955376</v>
      </c>
    </row>
    <row r="6243" spans="1:14" x14ac:dyDescent="0.3">
      <c r="A6243">
        <v>1726534</v>
      </c>
      <c r="B6243">
        <v>2024</v>
      </c>
      <c r="C6243">
        <v>9</v>
      </c>
      <c r="D6243">
        <v>17</v>
      </c>
      <c r="E6243">
        <v>400</v>
      </c>
      <c r="F6243">
        <v>-4.6112463378906199</v>
      </c>
      <c r="G6243">
        <v>-5.32127319335937</v>
      </c>
      <c r="H6243">
        <v>7.0412741167401496</v>
      </c>
      <c r="I6243">
        <v>0.71403448691091398</v>
      </c>
      <c r="J6243">
        <f t="shared" si="98"/>
        <v>0.71403448691091398</v>
      </c>
      <c r="K6243" t="str" cm="1">
        <f t="array" ref="K6243">INDEX($P$6:$P$13,MATCH(MIN(ABS(MOD(J6243 - $Q$6:$Q$13 + PI(), 2*PI()) - PI())),ABS(MOD(J6243 - $Q$6:$Q$13 + PI(), 2*PI()) - PI()),0))</f>
        <v>NE</v>
      </c>
      <c r="L6243">
        <v>0.38290021719320699</v>
      </c>
      <c r="M6243">
        <v>7.3820913102891703</v>
      </c>
      <c r="N6243">
        <v>1.7071276770697601</v>
      </c>
    </row>
    <row r="6244" spans="1:14" x14ac:dyDescent="0.3">
      <c r="A6244">
        <v>1726538</v>
      </c>
      <c r="B6244">
        <v>2024</v>
      </c>
      <c r="C6244">
        <v>9</v>
      </c>
      <c r="D6244">
        <v>17</v>
      </c>
      <c r="E6244">
        <v>500</v>
      </c>
      <c r="F6244">
        <v>-5.1393225097656199</v>
      </c>
      <c r="G6244">
        <v>-5.3552551269531197</v>
      </c>
      <c r="H6244">
        <v>7.4223576668159401</v>
      </c>
      <c r="I6244">
        <v>0.76482542953271904</v>
      </c>
      <c r="J6244">
        <f t="shared" si="98"/>
        <v>0.76482542953271904</v>
      </c>
      <c r="K6244" t="str" cm="1">
        <f t="array" ref="K6244">INDEX($P$6:$P$13,MATCH(MIN(ABS(MOD(J6244 - $Q$6:$Q$13 + PI(), 2*PI()) - PI())),ABS(MOD(J6244 - $Q$6:$Q$13 + PI(), 2*PI()) - PI()),0))</f>
        <v>NE</v>
      </c>
      <c r="L6244">
        <v>0.355502438889226</v>
      </c>
      <c r="M6244">
        <v>7.3353386984931097</v>
      </c>
      <c r="N6244">
        <v>1.75330776638454</v>
      </c>
    </row>
    <row r="6245" spans="1:14" x14ac:dyDescent="0.3">
      <c r="A6245">
        <v>1726542</v>
      </c>
      <c r="B6245">
        <v>2024</v>
      </c>
      <c r="C6245">
        <v>9</v>
      </c>
      <c r="D6245">
        <v>17</v>
      </c>
      <c r="E6245">
        <v>600</v>
      </c>
      <c r="F6245">
        <v>-5.6194616699218702</v>
      </c>
      <c r="G6245">
        <v>-5.6566284179687498</v>
      </c>
      <c r="H6245">
        <v>7.9734430780367802</v>
      </c>
      <c r="I6245">
        <v>0.78210210836736505</v>
      </c>
      <c r="J6245">
        <f t="shared" si="98"/>
        <v>0.78210210836736505</v>
      </c>
      <c r="K6245" t="str" cm="1">
        <f t="array" ref="K6245">INDEX($P$6:$P$13,MATCH(MIN(ABS(MOD(J6245 - $Q$6:$Q$13 + PI(), 2*PI()) - PI())),ABS(MOD(J6245 - $Q$6:$Q$13 + PI(), 2*PI()) - PI()),0))</f>
        <v>NE</v>
      </c>
      <c r="L6245">
        <v>0.33544952941246298</v>
      </c>
      <c r="M6245">
        <v>7.2855780919392901</v>
      </c>
      <c r="N6245">
        <v>1.80906306372748</v>
      </c>
    </row>
    <row r="6246" spans="1:14" x14ac:dyDescent="0.3">
      <c r="A6246">
        <v>1726545</v>
      </c>
      <c r="B6246">
        <v>2024</v>
      </c>
      <c r="C6246">
        <v>9</v>
      </c>
      <c r="D6246">
        <v>17</v>
      </c>
      <c r="E6246">
        <v>700</v>
      </c>
      <c r="F6246">
        <v>-5.9378277587890604</v>
      </c>
      <c r="G6246">
        <v>-5.7687731933593698</v>
      </c>
      <c r="H6246">
        <v>8.2786800064664696</v>
      </c>
      <c r="I6246">
        <v>0.79983812047538205</v>
      </c>
      <c r="J6246">
        <f t="shared" si="98"/>
        <v>0.79983812047538205</v>
      </c>
      <c r="K6246" t="str" cm="1">
        <f t="array" ref="K6246">INDEX($P$6:$P$13,MATCH(MIN(ABS(MOD(J6246 - $Q$6:$Q$13 + PI(), 2*PI()) - PI())),ABS(MOD(J6246 - $Q$6:$Q$13 + PI(), 2*PI()) - PI()),0))</f>
        <v>NE</v>
      </c>
      <c r="L6246">
        <v>0.32391082361621498</v>
      </c>
      <c r="M6246">
        <v>7.2319666544596304</v>
      </c>
      <c r="N6246">
        <v>1.8760307100083999</v>
      </c>
    </row>
    <row r="6247" spans="1:14" x14ac:dyDescent="0.3">
      <c r="A6247">
        <v>1726549</v>
      </c>
      <c r="B6247">
        <v>2024</v>
      </c>
      <c r="C6247">
        <v>9</v>
      </c>
      <c r="D6247">
        <v>17</v>
      </c>
      <c r="E6247">
        <v>800</v>
      </c>
      <c r="F6247">
        <v>-6.2282824707031201</v>
      </c>
      <c r="G6247">
        <v>-5.7729949951171804</v>
      </c>
      <c r="H6247">
        <v>8.4922890758920708</v>
      </c>
      <c r="I6247">
        <v>0.82331656425727096</v>
      </c>
      <c r="J6247">
        <f t="shared" si="98"/>
        <v>0.82331656425727096</v>
      </c>
      <c r="K6247" t="str" cm="1">
        <f t="array" ref="K6247">INDEX($P$6:$P$13,MATCH(MIN(ABS(MOD(J6247 - $Q$6:$Q$13 + PI(), 2*PI()) - PI())),ABS(MOD(J6247 - $Q$6:$Q$13 + PI(), 2*PI()) - PI()),0))</f>
        <v>NE</v>
      </c>
      <c r="L6247">
        <v>0.31808776271139899</v>
      </c>
      <c r="M6247">
        <v>7.1944762335883201</v>
      </c>
      <c r="N6247">
        <v>1.9490798314412401</v>
      </c>
    </row>
    <row r="6248" spans="1:14" x14ac:dyDescent="0.3">
      <c r="A6248">
        <v>1726552</v>
      </c>
      <c r="B6248">
        <v>2024</v>
      </c>
      <c r="C6248">
        <v>9</v>
      </c>
      <c r="D6248">
        <v>17</v>
      </c>
      <c r="E6248">
        <v>900</v>
      </c>
      <c r="F6248">
        <v>-6.4374414062499996</v>
      </c>
      <c r="G6248">
        <v>-5.8363671874999996</v>
      </c>
      <c r="H6248">
        <v>8.68929420644902</v>
      </c>
      <c r="I6248">
        <v>0.83433117325246098</v>
      </c>
      <c r="J6248">
        <f t="shared" si="98"/>
        <v>0.83433117325246098</v>
      </c>
      <c r="K6248" t="str" cm="1">
        <f t="array" ref="K6248">INDEX($P$6:$P$13,MATCH(MIN(ABS(MOD(J6248 - $Q$6:$Q$13 + PI(), 2*PI()) - PI())),ABS(MOD(J6248 - $Q$6:$Q$13 + PI(), 2*PI()) - PI()),0))</f>
        <v>NE</v>
      </c>
      <c r="L6248">
        <v>0.31145512672704301</v>
      </c>
      <c r="M6248">
        <v>7.1984291076660103</v>
      </c>
      <c r="N6248">
        <v>2.01814375983344</v>
      </c>
    </row>
    <row r="6249" spans="1:14" x14ac:dyDescent="0.3">
      <c r="A6249">
        <v>1726556</v>
      </c>
      <c r="B6249">
        <v>2024</v>
      </c>
      <c r="C6249">
        <v>9</v>
      </c>
      <c r="D6249">
        <v>17</v>
      </c>
      <c r="E6249">
        <v>1000</v>
      </c>
      <c r="F6249">
        <v>-6.1138769531249997</v>
      </c>
      <c r="G6249">
        <v>-5.4434283447265601</v>
      </c>
      <c r="H6249">
        <v>8.1859882446852801</v>
      </c>
      <c r="I6249">
        <v>0.84334402789551</v>
      </c>
      <c r="J6249">
        <f t="shared" si="98"/>
        <v>0.84334402789551</v>
      </c>
      <c r="K6249" t="str" cm="1">
        <f t="array" ref="K6249">INDEX($P$6:$P$13,MATCH(MIN(ABS(MOD(J6249 - $Q$6:$Q$13 + PI(), 2*PI()) - PI())),ABS(MOD(J6249 - $Q$6:$Q$13 + PI(), 2*PI()) - PI()),0))</f>
        <v>NE</v>
      </c>
      <c r="L6249">
        <v>0.27970123617161102</v>
      </c>
      <c r="M6249">
        <v>7.3393636279635901</v>
      </c>
      <c r="N6249">
        <v>2.0476854112413099</v>
      </c>
    </row>
    <row r="6250" spans="1:14" x14ac:dyDescent="0.3">
      <c r="A6250">
        <v>1726560</v>
      </c>
      <c r="B6250">
        <v>2024</v>
      </c>
      <c r="C6250">
        <v>9</v>
      </c>
      <c r="D6250">
        <v>17</v>
      </c>
      <c r="E6250">
        <v>1100</v>
      </c>
      <c r="F6250">
        <v>-6.4544696044921803</v>
      </c>
      <c r="G6250">
        <v>-5.4750219726562497</v>
      </c>
      <c r="H6250">
        <v>8.4638078591365797</v>
      </c>
      <c r="I6250">
        <v>0.86731747189571795</v>
      </c>
      <c r="J6250">
        <f t="shared" si="98"/>
        <v>0.86731747189571795</v>
      </c>
      <c r="K6250" t="str" cm="1">
        <f t="array" ref="K6250">INDEX($P$6:$P$13,MATCH(MIN(ABS(MOD(J6250 - $Q$6:$Q$13 + PI(), 2*PI()) - PI())),ABS(MOD(J6250 - $Q$6:$Q$13 + PI(), 2*PI()) - PI()),0))</f>
        <v>NE</v>
      </c>
      <c r="L6250">
        <v>0.25925354080450502</v>
      </c>
      <c r="M6250">
        <v>7.4333089192708304</v>
      </c>
      <c r="N6250">
        <v>2.0769674513075</v>
      </c>
    </row>
    <row r="6251" spans="1:14" x14ac:dyDescent="0.3">
      <c r="A6251">
        <v>1726563</v>
      </c>
      <c r="B6251">
        <v>2024</v>
      </c>
      <c r="C6251">
        <v>9</v>
      </c>
      <c r="D6251">
        <v>17</v>
      </c>
      <c r="E6251">
        <v>1200</v>
      </c>
      <c r="F6251">
        <v>-6.4995684814453103</v>
      </c>
      <c r="G6251">
        <v>-5.1789471435546801</v>
      </c>
      <c r="H6251">
        <v>8.3105886651145493</v>
      </c>
      <c r="I6251">
        <v>0.89800109050121202</v>
      </c>
      <c r="J6251">
        <f t="shared" si="98"/>
        <v>0.89800109050121202</v>
      </c>
      <c r="K6251" t="str" cm="1">
        <f t="array" ref="K6251">INDEX($P$6:$P$13,MATCH(MIN(ABS(MOD(J6251 - $Q$6:$Q$13 + PI(), 2*PI()) - PI())),ABS(MOD(J6251 - $Q$6:$Q$13 + PI(), 2*PI()) - PI()),0))</f>
        <v>NE</v>
      </c>
      <c r="L6251">
        <v>0.24338700034921401</v>
      </c>
      <c r="M6251">
        <v>7.5414378907945396</v>
      </c>
      <c r="N6251">
        <v>2.1119646496242899</v>
      </c>
    </row>
    <row r="6252" spans="1:14" x14ac:dyDescent="0.3">
      <c r="A6252">
        <v>1726567</v>
      </c>
      <c r="B6252">
        <v>2024</v>
      </c>
      <c r="C6252">
        <v>9</v>
      </c>
      <c r="D6252">
        <v>17</v>
      </c>
      <c r="E6252">
        <v>1300</v>
      </c>
      <c r="F6252">
        <v>-6.6148089599609303</v>
      </c>
      <c r="G6252">
        <v>-4.8260284423828104</v>
      </c>
      <c r="H6252">
        <v>8.1881773370798001</v>
      </c>
      <c r="I6252">
        <v>0.94049299752789794</v>
      </c>
      <c r="J6252">
        <f t="shared" si="98"/>
        <v>0.94049299752789794</v>
      </c>
      <c r="K6252" t="str" cm="1">
        <f t="array" ref="K6252">INDEX($P$6:$P$13,MATCH(MIN(ABS(MOD(J6252 - $Q$6:$Q$13 + PI(), 2*PI()) - PI())),ABS(MOD(J6252 - $Q$6:$Q$13 + PI(), 2*PI()) - PI()),0))</f>
        <v>NE</v>
      </c>
      <c r="L6252">
        <v>0.227847655125684</v>
      </c>
      <c r="M6252">
        <v>7.6589594946967203</v>
      </c>
      <c r="N6252">
        <v>2.1398004955715599</v>
      </c>
    </row>
    <row r="6253" spans="1:14" x14ac:dyDescent="0.3">
      <c r="A6253">
        <v>1726570</v>
      </c>
      <c r="B6253">
        <v>2024</v>
      </c>
      <c r="C6253">
        <v>9</v>
      </c>
      <c r="D6253">
        <v>17</v>
      </c>
      <c r="E6253">
        <v>1400</v>
      </c>
      <c r="F6253">
        <v>-6.4988391113281203</v>
      </c>
      <c r="G6253">
        <v>-4.67124267578125</v>
      </c>
      <c r="H6253">
        <v>8.0034628712181899</v>
      </c>
      <c r="I6253">
        <v>0.94757649579845804</v>
      </c>
      <c r="J6253">
        <f t="shared" si="98"/>
        <v>0.94757649579845804</v>
      </c>
      <c r="K6253" t="str" cm="1">
        <f t="array" ref="K6253">INDEX($P$6:$P$13,MATCH(MIN(ABS(MOD(J6253 - $Q$6:$Q$13 + PI(), 2*PI()) - PI())),ABS(MOD(J6253 - $Q$6:$Q$13 + PI(), 2*PI()) - PI()),0))</f>
        <v>NE</v>
      </c>
      <c r="L6253">
        <v>0.215013523045612</v>
      </c>
      <c r="M6253">
        <v>7.7690733803643104</v>
      </c>
      <c r="N6253">
        <v>2.1638868119981498</v>
      </c>
    </row>
    <row r="6254" spans="1:14" x14ac:dyDescent="0.3">
      <c r="A6254">
        <v>1726574</v>
      </c>
      <c r="B6254">
        <v>2024</v>
      </c>
      <c r="C6254">
        <v>9</v>
      </c>
      <c r="D6254">
        <v>17</v>
      </c>
      <c r="E6254">
        <v>1500</v>
      </c>
      <c r="F6254">
        <v>-6.2206469726562501</v>
      </c>
      <c r="G6254">
        <v>-4.4850964355468701</v>
      </c>
      <c r="H6254">
        <v>7.6689333544224096</v>
      </c>
      <c r="I6254">
        <v>0.94611394371788504</v>
      </c>
      <c r="J6254">
        <f t="shared" si="98"/>
        <v>0.94611394371788504</v>
      </c>
      <c r="K6254" t="str" cm="1">
        <f t="array" ref="K6254">INDEX($P$6:$P$13,MATCH(MIN(ABS(MOD(J6254 - $Q$6:$Q$13 + PI(), 2*PI()) - PI())),ABS(MOD(J6254 - $Q$6:$Q$13 + PI(), 2*PI()) - PI()),0))</f>
        <v>NE</v>
      </c>
      <c r="L6254">
        <v>0.199539465955971</v>
      </c>
      <c r="M6254">
        <v>7.8837867312961096</v>
      </c>
      <c r="N6254">
        <v>2.1794998380872901</v>
      </c>
    </row>
    <row r="6255" spans="1:14" x14ac:dyDescent="0.3">
      <c r="A6255">
        <v>1726578</v>
      </c>
      <c r="B6255">
        <v>2024</v>
      </c>
      <c r="C6255">
        <v>9</v>
      </c>
      <c r="D6255">
        <v>17</v>
      </c>
      <c r="E6255">
        <v>1600</v>
      </c>
      <c r="F6255">
        <v>-5.9277056884765598</v>
      </c>
      <c r="G6255">
        <v>-4.26267333984375</v>
      </c>
      <c r="H6255">
        <v>7.3012381642713198</v>
      </c>
      <c r="I6255">
        <v>0.94735956420773904</v>
      </c>
      <c r="J6255">
        <f t="shared" si="98"/>
        <v>0.94735956420773904</v>
      </c>
      <c r="K6255" t="str" cm="1">
        <f t="array" ref="K6255">INDEX($P$6:$P$13,MATCH(MIN(ABS(MOD(J6255 - $Q$6:$Q$13 + PI(), 2*PI()) - PI())),ABS(MOD(J6255 - $Q$6:$Q$13 + PI(), 2*PI()) - PI()),0))</f>
        <v>NE</v>
      </c>
      <c r="L6255">
        <v>0.18136279785318801</v>
      </c>
      <c r="M6255">
        <v>8.0041118197970906</v>
      </c>
      <c r="N6255">
        <v>2.1861390007866701</v>
      </c>
    </row>
    <row r="6256" spans="1:14" x14ac:dyDescent="0.3">
      <c r="A6256">
        <v>1726581</v>
      </c>
      <c r="B6256">
        <v>2024</v>
      </c>
      <c r="C6256">
        <v>9</v>
      </c>
      <c r="D6256">
        <v>17</v>
      </c>
      <c r="E6256">
        <v>1700</v>
      </c>
      <c r="F6256">
        <v>-5.7950958251953102</v>
      </c>
      <c r="G6256">
        <v>-4.2756475830078102</v>
      </c>
      <c r="H6256">
        <v>7.2016871549156196</v>
      </c>
      <c r="I6256">
        <v>0.93514615741641305</v>
      </c>
      <c r="J6256">
        <f t="shared" si="98"/>
        <v>0.93514615741641305</v>
      </c>
      <c r="K6256" t="str" cm="1">
        <f t="array" ref="K6256">INDEX($P$6:$P$13,MATCH(MIN(ABS(MOD(J6256 - $Q$6:$Q$13 + PI(), 2*PI()) - PI())),ABS(MOD(J6256 - $Q$6:$Q$13 + PI(), 2*PI()) - PI()),0))</f>
        <v>NE</v>
      </c>
      <c r="L6256">
        <v>0.16526471773412399</v>
      </c>
      <c r="M6256">
        <v>8.1110353469848597</v>
      </c>
      <c r="N6256">
        <v>2.18970086839464</v>
      </c>
    </row>
    <row r="6257" spans="1:14" x14ac:dyDescent="0.3">
      <c r="A6257">
        <v>1726585</v>
      </c>
      <c r="B6257">
        <v>2024</v>
      </c>
      <c r="C6257">
        <v>9</v>
      </c>
      <c r="D6257">
        <v>17</v>
      </c>
      <c r="E6257">
        <v>1800</v>
      </c>
      <c r="F6257">
        <v>-5.8681909179687501</v>
      </c>
      <c r="G6257">
        <v>-4.2335229492187496</v>
      </c>
      <c r="H6257">
        <v>7.2359091489109097</v>
      </c>
      <c r="I6257">
        <v>0.94582832357614499</v>
      </c>
      <c r="J6257">
        <f t="shared" si="98"/>
        <v>0.94582832357614499</v>
      </c>
      <c r="K6257" t="str" cm="1">
        <f t="array" ref="K6257">INDEX($P$6:$P$13,MATCH(MIN(ABS(MOD(J6257 - $Q$6:$Q$13 + PI(), 2*PI()) - PI())),ABS(MOD(J6257 - $Q$6:$Q$13 + PI(), 2*PI()) - PI()),0))</f>
        <v>NE</v>
      </c>
      <c r="L6257">
        <v>0.15478353633081199</v>
      </c>
      <c r="M6257">
        <v>8.1929360495673293</v>
      </c>
      <c r="N6257">
        <v>2.19321664174397</v>
      </c>
    </row>
    <row r="6258" spans="1:14" x14ac:dyDescent="0.3">
      <c r="A6258">
        <v>1726588</v>
      </c>
      <c r="B6258">
        <v>2024</v>
      </c>
      <c r="C6258">
        <v>9</v>
      </c>
      <c r="D6258">
        <v>17</v>
      </c>
      <c r="E6258">
        <v>1900</v>
      </c>
      <c r="F6258">
        <v>-5.9039044189453103</v>
      </c>
      <c r="G6258">
        <v>-3.9585498046874998</v>
      </c>
      <c r="H6258">
        <v>7.1081786657506996</v>
      </c>
      <c r="I6258">
        <v>0.980146686177084</v>
      </c>
      <c r="J6258">
        <f t="shared" si="98"/>
        <v>0.980146686177084</v>
      </c>
      <c r="K6258" t="str" cm="1">
        <f t="array" ref="K6258">INDEX($P$6:$P$13,MATCH(MIN(ABS(MOD(J6258 - $Q$6:$Q$13 + PI(), 2*PI()) - PI())),ABS(MOD(J6258 - $Q$6:$Q$13 + PI(), 2*PI()) - PI()),0))</f>
        <v>NE</v>
      </c>
      <c r="L6258">
        <v>0.14809462754456401</v>
      </c>
      <c r="M6258">
        <v>8.2633987002902494</v>
      </c>
      <c r="N6258">
        <v>2.1940199534098301</v>
      </c>
    </row>
    <row r="6259" spans="1:14" x14ac:dyDescent="0.3">
      <c r="A6259">
        <v>1726592</v>
      </c>
      <c r="B6259">
        <v>2024</v>
      </c>
      <c r="C6259">
        <v>9</v>
      </c>
      <c r="D6259">
        <v>17</v>
      </c>
      <c r="E6259">
        <v>2000</v>
      </c>
      <c r="F6259">
        <v>-5.9713122558593703</v>
      </c>
      <c r="G6259">
        <v>-3.8307708740234299</v>
      </c>
      <c r="H6259">
        <v>7.0944609059633699</v>
      </c>
      <c r="I6259">
        <v>1.00039907768529</v>
      </c>
      <c r="J6259">
        <f t="shared" si="98"/>
        <v>1.00039907768529</v>
      </c>
      <c r="K6259" t="str" cm="1">
        <f t="array" ref="K6259">INDEX($P$6:$P$13,MATCH(MIN(ABS(MOD(J6259 - $Q$6:$Q$13 + PI(), 2*PI()) - PI())),ABS(MOD(J6259 - $Q$6:$Q$13 + PI(), 2*PI()) - PI()),0))</f>
        <v>NE</v>
      </c>
      <c r="L6259">
        <v>0.14577799514922599</v>
      </c>
      <c r="M6259">
        <v>8.3203180101182692</v>
      </c>
      <c r="N6259">
        <v>2.1940863927205401</v>
      </c>
    </row>
    <row r="6260" spans="1:14" x14ac:dyDescent="0.3">
      <c r="A6260">
        <v>1726596</v>
      </c>
      <c r="B6260">
        <v>2024</v>
      </c>
      <c r="C6260">
        <v>9</v>
      </c>
      <c r="D6260">
        <v>17</v>
      </c>
      <c r="E6260">
        <v>2100</v>
      </c>
      <c r="F6260">
        <v>-6.1227496337890601</v>
      </c>
      <c r="G6260">
        <v>-3.84424133300781</v>
      </c>
      <c r="H6260">
        <v>7.2295404075549499</v>
      </c>
      <c r="I6260">
        <v>1.0101416490924</v>
      </c>
      <c r="J6260">
        <f t="shared" si="98"/>
        <v>1.0101416490924</v>
      </c>
      <c r="K6260" t="str" cm="1">
        <f t="array" ref="K6260">INDEX($P$6:$P$13,MATCH(MIN(ABS(MOD(J6260 - $Q$6:$Q$13 + PI(), 2*PI()) - PI())),ABS(MOD(J6260 - $Q$6:$Q$13 + PI(), 2*PI()) - PI()),0))</f>
        <v>NE</v>
      </c>
      <c r="L6260">
        <v>0.14901213913290401</v>
      </c>
      <c r="M6260">
        <v>8.3560928768581793</v>
      </c>
      <c r="N6260">
        <v>2.19592147403293</v>
      </c>
    </row>
    <row r="6261" spans="1:14" x14ac:dyDescent="0.3">
      <c r="A6261">
        <v>1726599</v>
      </c>
      <c r="B6261">
        <v>2024</v>
      </c>
      <c r="C6261">
        <v>9</v>
      </c>
      <c r="D6261">
        <v>17</v>
      </c>
      <c r="E6261">
        <v>2200</v>
      </c>
      <c r="F6261">
        <v>-5.4938928222656198</v>
      </c>
      <c r="G6261">
        <v>-3.4991949462890601</v>
      </c>
      <c r="H6261">
        <v>6.51361831969579</v>
      </c>
      <c r="I6261">
        <v>1.0036680067784201</v>
      </c>
      <c r="J6261">
        <f t="shared" si="98"/>
        <v>1.0036680067784201</v>
      </c>
      <c r="K6261" t="str" cm="1">
        <f t="array" ref="K6261">INDEX($P$6:$P$13,MATCH(MIN(ABS(MOD(J6261 - $Q$6:$Q$13 + PI(), 2*PI()) - PI())),ABS(MOD(J6261 - $Q$6:$Q$13 + PI(), 2*PI()) - PI()),0))</f>
        <v>NE</v>
      </c>
      <c r="L6261">
        <v>0.147620389641403</v>
      </c>
      <c r="M6261">
        <v>8.4161934322780994</v>
      </c>
      <c r="N6261">
        <v>2.18903986612955</v>
      </c>
    </row>
    <row r="6262" spans="1:14" x14ac:dyDescent="0.3">
      <c r="A6262">
        <v>1726603</v>
      </c>
      <c r="B6262">
        <v>2024</v>
      </c>
      <c r="C6262">
        <v>9</v>
      </c>
      <c r="D6262">
        <v>17</v>
      </c>
      <c r="E6262">
        <v>2300</v>
      </c>
      <c r="F6262">
        <v>-5.65587097167968</v>
      </c>
      <c r="G6262">
        <v>-3.4722753906250001</v>
      </c>
      <c r="H6262">
        <v>6.6366838734889901</v>
      </c>
      <c r="I6262">
        <v>1.0202013922186599</v>
      </c>
      <c r="J6262">
        <f t="shared" si="98"/>
        <v>1.0202013922186599</v>
      </c>
      <c r="K6262" t="str" cm="1">
        <f t="array" ref="K6262">INDEX($P$6:$P$13,MATCH(MIN(ABS(MOD(J6262 - $Q$6:$Q$13 + PI(), 2*PI()) - PI())),ABS(MOD(J6262 - $Q$6:$Q$13 + PI(), 2*PI()) - PI()),0))</f>
        <v>NE</v>
      </c>
      <c r="L6262">
        <v>0.14970322943577899</v>
      </c>
      <c r="M6262">
        <v>8.46011765797933</v>
      </c>
      <c r="N6262">
        <v>2.1834901173909498</v>
      </c>
    </row>
    <row r="6263" spans="1:14" x14ac:dyDescent="0.3">
      <c r="A6263">
        <v>1726606</v>
      </c>
      <c r="B6263">
        <v>2024</v>
      </c>
      <c r="C6263">
        <v>9</v>
      </c>
      <c r="D6263">
        <v>17</v>
      </c>
      <c r="E6263">
        <v>0</v>
      </c>
      <c r="F6263">
        <v>-3.88546020507812</v>
      </c>
      <c r="G6263">
        <v>-4.3699639892578102</v>
      </c>
      <c r="H6263">
        <v>5.8475111177881303</v>
      </c>
      <c r="I6263">
        <v>0.72677626316338395</v>
      </c>
      <c r="J6263">
        <f t="shared" si="98"/>
        <v>0.72677626316338395</v>
      </c>
      <c r="K6263" t="str" cm="1">
        <f t="array" ref="K6263">INDEX($P$6:$P$13,MATCH(MIN(ABS(MOD(J6263 - $Q$6:$Q$13 + PI(), 2*PI()) - PI())),ABS(MOD(J6263 - $Q$6:$Q$13 + PI(), 2*PI()) - PI()),0))</f>
        <v>NE</v>
      </c>
      <c r="L6263">
        <v>0.49969881896187102</v>
      </c>
      <c r="M6263">
        <v>7.6594435373941998</v>
      </c>
      <c r="N6263">
        <v>1.5816601647271</v>
      </c>
    </row>
    <row r="6264" spans="1:14" x14ac:dyDescent="0.3">
      <c r="A6264">
        <v>1726610</v>
      </c>
      <c r="B6264">
        <v>2024</v>
      </c>
      <c r="C6264">
        <v>9</v>
      </c>
      <c r="D6264">
        <v>17</v>
      </c>
      <c r="E6264">
        <v>100</v>
      </c>
      <c r="F6264">
        <v>-3.9184979248046798</v>
      </c>
      <c r="G6264">
        <v>-4.5653265380859303</v>
      </c>
      <c r="H6264">
        <v>6.0163803392114703</v>
      </c>
      <c r="I6264">
        <v>0.70930280732786499</v>
      </c>
      <c r="J6264">
        <f t="shared" si="98"/>
        <v>0.70930280732786499</v>
      </c>
      <c r="K6264" t="str" cm="1">
        <f t="array" ref="K6264">INDEX($P$6:$P$13,MATCH(MIN(ABS(MOD(J6264 - $Q$6:$Q$13 + PI(), 2*PI()) - PI())),ABS(MOD(J6264 - $Q$6:$Q$13 + PI(), 2*PI()) - PI()),0))</f>
        <v>NE</v>
      </c>
      <c r="L6264">
        <v>0.47267914295365299</v>
      </c>
      <c r="M6264">
        <v>7.5878030988905101</v>
      </c>
      <c r="N6264">
        <v>1.6031796137491801</v>
      </c>
    </row>
    <row r="6265" spans="1:14" x14ac:dyDescent="0.3">
      <c r="A6265">
        <v>1726614</v>
      </c>
      <c r="B6265">
        <v>2024</v>
      </c>
      <c r="C6265">
        <v>9</v>
      </c>
      <c r="D6265">
        <v>17</v>
      </c>
      <c r="E6265">
        <v>200</v>
      </c>
      <c r="F6265">
        <v>-4.1294561767578104</v>
      </c>
      <c r="G6265">
        <v>-4.9498059082031203</v>
      </c>
      <c r="H6265">
        <v>6.4461606282069797</v>
      </c>
      <c r="I6265">
        <v>0.69528861689330501</v>
      </c>
      <c r="J6265">
        <f t="shared" si="98"/>
        <v>0.69528861689330501</v>
      </c>
      <c r="K6265" t="str" cm="1">
        <f t="array" ref="K6265">INDEX($P$6:$P$13,MATCH(MIN(ABS(MOD(J6265 - $Q$6:$Q$13 + PI(), 2*PI()) - PI())),ABS(MOD(J6265 - $Q$6:$Q$13 + PI(), 2*PI()) - PI()),0))</f>
        <v>NE</v>
      </c>
      <c r="L6265">
        <v>0.443515060045025</v>
      </c>
      <c r="M6265">
        <v>7.5121125115288603</v>
      </c>
      <c r="N6265">
        <v>1.6316345002916099</v>
      </c>
    </row>
    <row r="6266" spans="1:14" x14ac:dyDescent="0.3">
      <c r="A6266">
        <v>1726617</v>
      </c>
      <c r="B6266">
        <v>2024</v>
      </c>
      <c r="C6266">
        <v>9</v>
      </c>
      <c r="D6266">
        <v>18</v>
      </c>
      <c r="E6266">
        <v>300</v>
      </c>
      <c r="F6266">
        <v>-5.5435675048828097</v>
      </c>
      <c r="G6266">
        <v>-3.6581964111328098</v>
      </c>
      <c r="H6266">
        <v>6.6418025914368704</v>
      </c>
      <c r="I6266">
        <v>0.98749345597753002</v>
      </c>
      <c r="J6266">
        <f t="shared" si="98"/>
        <v>0.98749345597753002</v>
      </c>
      <c r="K6266" t="str" cm="1">
        <f t="array" ref="K6266">INDEX($P$6:$P$13,MATCH(MIN(ABS(MOD(J6266 - $Q$6:$Q$13 + PI(), 2*PI()) - PI())),ABS(MOD(J6266 - $Q$6:$Q$13 + PI(), 2*PI()) - PI()),0))</f>
        <v>NE</v>
      </c>
      <c r="L6266">
        <v>0.18500435069465701</v>
      </c>
      <c r="M6266">
        <v>8.5460301505194707</v>
      </c>
      <c r="N6266">
        <v>2.17976707882351</v>
      </c>
    </row>
    <row r="6267" spans="1:14" x14ac:dyDescent="0.3">
      <c r="A6267">
        <v>1726621</v>
      </c>
      <c r="B6267">
        <v>2024</v>
      </c>
      <c r="C6267">
        <v>9</v>
      </c>
      <c r="D6267">
        <v>18</v>
      </c>
      <c r="E6267">
        <v>400</v>
      </c>
      <c r="F6267">
        <v>-5.6473254394531196</v>
      </c>
      <c r="G6267">
        <v>-3.5996392822265602</v>
      </c>
      <c r="H6267">
        <v>6.6969909348335603</v>
      </c>
      <c r="I6267">
        <v>1.00332552133071</v>
      </c>
      <c r="J6267">
        <f t="shared" si="98"/>
        <v>1.00332552133071</v>
      </c>
      <c r="K6267" t="str" cm="1">
        <f t="array" ref="K6267">INDEX($P$6:$P$13,MATCH(MIN(ABS(MOD(J6267 - $Q$6:$Q$13 + PI(), 2*PI()) - PI())),ABS(MOD(J6267 - $Q$6:$Q$13 + PI(), 2*PI()) - PI()),0))</f>
        <v>NE</v>
      </c>
      <c r="L6267">
        <v>0.19668553745864101</v>
      </c>
      <c r="M6267">
        <v>8.5619112650553308</v>
      </c>
      <c r="N6267">
        <v>2.1786984337700699</v>
      </c>
    </row>
    <row r="6268" spans="1:14" x14ac:dyDescent="0.3">
      <c r="A6268">
        <v>1726624</v>
      </c>
      <c r="B6268">
        <v>2024</v>
      </c>
      <c r="C6268">
        <v>9</v>
      </c>
      <c r="D6268">
        <v>18</v>
      </c>
      <c r="E6268">
        <v>500</v>
      </c>
      <c r="F6268">
        <v>-5.5432983398437496</v>
      </c>
      <c r="G6268">
        <v>-3.5260522460937498</v>
      </c>
      <c r="H6268">
        <v>6.5697184815406802</v>
      </c>
      <c r="I6268">
        <v>1.0042598939132199</v>
      </c>
      <c r="J6268">
        <f t="shared" si="98"/>
        <v>1.0042598939132199</v>
      </c>
      <c r="K6268" t="str" cm="1">
        <f t="array" ref="K6268">INDEX($P$6:$P$13,MATCH(MIN(ABS(MOD(J6268 - $Q$6:$Q$13 + PI(), 2*PI()) - PI())),ABS(MOD(J6268 - $Q$6:$Q$13 + PI(), 2*PI()) - PI()),0))</f>
        <v>NE</v>
      </c>
      <c r="L6268">
        <v>0.20840814747408101</v>
      </c>
      <c r="M6268">
        <v>8.5795676973130899</v>
      </c>
      <c r="N6268">
        <v>2.1763806872897602</v>
      </c>
    </row>
    <row r="6269" spans="1:14" x14ac:dyDescent="0.3">
      <c r="A6269">
        <v>1726628</v>
      </c>
      <c r="B6269">
        <v>2024</v>
      </c>
      <c r="C6269">
        <v>9</v>
      </c>
      <c r="D6269">
        <v>18</v>
      </c>
      <c r="E6269">
        <v>600</v>
      </c>
      <c r="F6269">
        <v>-5.4850982666015602</v>
      </c>
      <c r="G6269">
        <v>-3.5857983398437501</v>
      </c>
      <c r="H6269">
        <v>6.5531864560915398</v>
      </c>
      <c r="I6269">
        <v>0.99180023008609797</v>
      </c>
      <c r="J6269">
        <f t="shared" si="98"/>
        <v>0.99180023008609797</v>
      </c>
      <c r="K6269" t="str" cm="1">
        <f t="array" ref="K6269">INDEX($P$6:$P$13,MATCH(MIN(ABS(MOD(J6269 - $Q$6:$Q$13 + PI(), 2*PI()) - PI())),ABS(MOD(J6269 - $Q$6:$Q$13 + PI(), 2*PI()) - PI()),0))</f>
        <v>NE</v>
      </c>
      <c r="L6269">
        <v>0.220027434236895</v>
      </c>
      <c r="M6269">
        <v>8.5945942136976399</v>
      </c>
      <c r="N6269">
        <v>2.1734333038329998</v>
      </c>
    </row>
    <row r="6270" spans="1:14" x14ac:dyDescent="0.3">
      <c r="A6270">
        <v>1726632</v>
      </c>
      <c r="B6270">
        <v>2024</v>
      </c>
      <c r="C6270">
        <v>9</v>
      </c>
      <c r="D6270">
        <v>18</v>
      </c>
      <c r="E6270">
        <v>700</v>
      </c>
      <c r="F6270">
        <v>-5.5546166992187498</v>
      </c>
      <c r="G6270">
        <v>-3.9674859619140599</v>
      </c>
      <c r="H6270">
        <v>6.8260319024470499</v>
      </c>
      <c r="I6270">
        <v>0.950558451262282</v>
      </c>
      <c r="J6270">
        <f t="shared" si="98"/>
        <v>0.950558451262282</v>
      </c>
      <c r="K6270" t="str" cm="1">
        <f t="array" ref="K6270">INDEX($P$6:$P$13,MATCH(MIN(ABS(MOD(J6270 - $Q$6:$Q$13 + PI(), 2*PI()) - PI())),ABS(MOD(J6270 - $Q$6:$Q$13 + PI(), 2*PI()) - PI()),0))</f>
        <v>NE</v>
      </c>
      <c r="L6270">
        <v>0.23278972014889199</v>
      </c>
      <c r="M6270">
        <v>8.5986788007948096</v>
      </c>
      <c r="N6270">
        <v>2.1716569264729801</v>
      </c>
    </row>
    <row r="6271" spans="1:14" x14ac:dyDescent="0.3">
      <c r="A6271">
        <v>1726635</v>
      </c>
      <c r="B6271">
        <v>2024</v>
      </c>
      <c r="C6271">
        <v>9</v>
      </c>
      <c r="D6271">
        <v>18</v>
      </c>
      <c r="E6271">
        <v>800</v>
      </c>
      <c r="F6271">
        <v>-5.78537841796875</v>
      </c>
      <c r="G6271">
        <v>-4.3631188964843703</v>
      </c>
      <c r="H6271">
        <v>7.2461996897654997</v>
      </c>
      <c r="I6271">
        <v>0.92463615670916099</v>
      </c>
      <c r="J6271">
        <f t="shared" si="98"/>
        <v>0.92463615670916099</v>
      </c>
      <c r="K6271" t="str" cm="1">
        <f t="array" ref="K6271">INDEX($P$6:$P$13,MATCH(MIN(ABS(MOD(J6271 - $Q$6:$Q$13 + PI(), 2*PI()) - PI())),ABS(MOD(J6271 - $Q$6:$Q$13 + PI(), 2*PI()) - PI()),0))</f>
        <v>NE</v>
      </c>
      <c r="L6271">
        <v>0.25019173757076402</v>
      </c>
      <c r="M6271">
        <v>8.5689785215589698</v>
      </c>
      <c r="N6271">
        <v>2.1757824156019399</v>
      </c>
    </row>
    <row r="6272" spans="1:14" x14ac:dyDescent="0.3">
      <c r="A6272">
        <v>1726639</v>
      </c>
      <c r="B6272">
        <v>2024</v>
      </c>
      <c r="C6272">
        <v>9</v>
      </c>
      <c r="D6272">
        <v>18</v>
      </c>
      <c r="E6272">
        <v>900</v>
      </c>
      <c r="F6272">
        <v>-5.9846844482421799</v>
      </c>
      <c r="G6272">
        <v>-4.56765014648437</v>
      </c>
      <c r="H6272">
        <v>7.5286038417299199</v>
      </c>
      <c r="I6272">
        <v>0.91888593047026201</v>
      </c>
      <c r="J6272">
        <f t="shared" si="98"/>
        <v>0.91888593047026201</v>
      </c>
      <c r="K6272" t="str" cm="1">
        <f t="array" ref="K6272">INDEX($P$6:$P$13,MATCH(MIN(ABS(MOD(J6272 - $Q$6:$Q$13 + PI(), 2*PI()) - PI())),ABS(MOD(J6272 - $Q$6:$Q$13 + PI(), 2*PI()) - PI()),0))</f>
        <v>NE</v>
      </c>
      <c r="L6272">
        <v>0.27262448848480503</v>
      </c>
      <c r="M6272">
        <v>8.5068928400675397</v>
      </c>
      <c r="N6272">
        <v>2.1856086519029398</v>
      </c>
    </row>
    <row r="6273" spans="1:14" x14ac:dyDescent="0.3">
      <c r="A6273">
        <v>1726642</v>
      </c>
      <c r="B6273">
        <v>2024</v>
      </c>
      <c r="C6273">
        <v>9</v>
      </c>
      <c r="D6273">
        <v>18</v>
      </c>
      <c r="E6273">
        <v>1000</v>
      </c>
      <c r="F6273">
        <v>-5.7265386962890599</v>
      </c>
      <c r="G6273">
        <v>-4.3494470214843703</v>
      </c>
      <c r="H6273">
        <v>7.1910315555416204</v>
      </c>
      <c r="I6273">
        <v>0.92122728924254504</v>
      </c>
      <c r="J6273">
        <f t="shared" si="98"/>
        <v>0.92122728924254504</v>
      </c>
      <c r="K6273" t="str" cm="1">
        <f t="array" ref="K6273">INDEX($P$6:$P$13,MATCH(MIN(ABS(MOD(J6273 - $Q$6:$Q$13 + PI(), 2*PI()) - PI())),ABS(MOD(J6273 - $Q$6:$Q$13 + PI(), 2*PI()) - PI()),0))</f>
        <v>NE</v>
      </c>
      <c r="L6273">
        <v>0.286783983368539</v>
      </c>
      <c r="M6273">
        <v>8.4948649936252103</v>
      </c>
      <c r="N6273">
        <v>2.18290085262722</v>
      </c>
    </row>
    <row r="6274" spans="1:14" x14ac:dyDescent="0.3">
      <c r="A6274">
        <v>1726646</v>
      </c>
      <c r="B6274">
        <v>2024</v>
      </c>
      <c r="C6274">
        <v>9</v>
      </c>
      <c r="D6274">
        <v>18</v>
      </c>
      <c r="E6274">
        <v>1100</v>
      </c>
      <c r="F6274">
        <v>-5.9773352050781199</v>
      </c>
      <c r="G6274">
        <v>-4.4835919189453097</v>
      </c>
      <c r="H6274">
        <v>7.4720233303635997</v>
      </c>
      <c r="I6274">
        <v>0.927231993880272</v>
      </c>
      <c r="J6274">
        <f t="shared" si="98"/>
        <v>0.927231993880272</v>
      </c>
      <c r="K6274" t="str" cm="1">
        <f t="array" ref="K6274">INDEX($P$6:$P$13,MATCH(MIN(ABS(MOD(J6274 - $Q$6:$Q$13 + PI(), 2*PI()) - PI())),ABS(MOD(J6274 - $Q$6:$Q$13 + PI(), 2*PI()) - PI()),0))</f>
        <v>NE</v>
      </c>
      <c r="L6274">
        <v>0.30395558372301401</v>
      </c>
      <c r="M6274">
        <v>8.45857334136962</v>
      </c>
      <c r="N6274">
        <v>2.1837923261854302</v>
      </c>
    </row>
    <row r="6275" spans="1:14" x14ac:dyDescent="0.3">
      <c r="A6275">
        <v>1726650</v>
      </c>
      <c r="B6275">
        <v>2024</v>
      </c>
      <c r="C6275">
        <v>9</v>
      </c>
      <c r="D6275">
        <v>18</v>
      </c>
      <c r="E6275">
        <v>1200</v>
      </c>
      <c r="F6275">
        <v>-6.1837554931640604</v>
      </c>
      <c r="G6275">
        <v>-4.4929913330078097</v>
      </c>
      <c r="H6275">
        <v>7.64367732951359</v>
      </c>
      <c r="I6275">
        <v>0.94245345421761195</v>
      </c>
      <c r="J6275">
        <f t="shared" ref="J6275:J6338" si="99">IF(I6275&lt;0,I6275+2*PI(),I6275)</f>
        <v>0.94245345421761195</v>
      </c>
      <c r="K6275" t="str" cm="1">
        <f t="array" ref="K6275">INDEX($P$6:$P$13,MATCH(MIN(ABS(MOD(J6275 - $Q$6:$Q$13 + PI(), 2*PI()) - PI())),ABS(MOD(J6275 - $Q$6:$Q$13 + PI(), 2*PI()) - PI()),0))</f>
        <v>NE</v>
      </c>
      <c r="L6275">
        <v>0.32275402781305101</v>
      </c>
      <c r="M6275">
        <v>8.3146622975667306</v>
      </c>
      <c r="N6275">
        <v>2.1380034552680098</v>
      </c>
    </row>
    <row r="6276" spans="1:14" x14ac:dyDescent="0.3">
      <c r="A6276">
        <v>1726653</v>
      </c>
      <c r="B6276">
        <v>2024</v>
      </c>
      <c r="C6276">
        <v>9</v>
      </c>
      <c r="D6276">
        <v>18</v>
      </c>
      <c r="E6276">
        <v>1300</v>
      </c>
      <c r="F6276">
        <v>-6.1797650146484298</v>
      </c>
      <c r="G6276">
        <v>-4.2584136962890602</v>
      </c>
      <c r="H6276">
        <v>7.5049039197723904</v>
      </c>
      <c r="I6276">
        <v>0.96743016359357303</v>
      </c>
      <c r="J6276">
        <f t="shared" si="99"/>
        <v>0.96743016359357303</v>
      </c>
      <c r="K6276" t="str" cm="1">
        <f t="array" ref="K6276">INDEX($P$6:$P$13,MATCH(MIN(ABS(MOD(J6276 - $Q$6:$Q$13 + PI(), 2*PI()) - PI())),ABS(MOD(J6276 - $Q$6:$Q$13 + PI(), 2*PI()) - PI()),0))</f>
        <v>NE</v>
      </c>
      <c r="L6276">
        <v>0.34374251132901101</v>
      </c>
      <c r="M6276">
        <v>8.2771999571058394</v>
      </c>
      <c r="N6276">
        <v>2.13815201653374</v>
      </c>
    </row>
    <row r="6277" spans="1:14" x14ac:dyDescent="0.3">
      <c r="A6277">
        <v>1726657</v>
      </c>
      <c r="B6277">
        <v>2024</v>
      </c>
      <c r="C6277">
        <v>9</v>
      </c>
      <c r="D6277">
        <v>18</v>
      </c>
      <c r="E6277">
        <v>1400</v>
      </c>
      <c r="F6277">
        <v>-5.9521118164062496</v>
      </c>
      <c r="G6277">
        <v>-3.99556945800781</v>
      </c>
      <c r="H6277">
        <v>7.1688360539747098</v>
      </c>
      <c r="I6277">
        <v>0.97960252320806496</v>
      </c>
      <c r="J6277">
        <f t="shared" si="99"/>
        <v>0.97960252320806496</v>
      </c>
      <c r="K6277" t="str" cm="1">
        <f t="array" ref="K6277">INDEX($P$6:$P$13,MATCH(MIN(ABS(MOD(J6277 - $Q$6:$Q$13 + PI(), 2*PI()) - PI())),ABS(MOD(J6277 - $Q$6:$Q$13 + PI(), 2*PI()) - PI()),0))</f>
        <v>NE</v>
      </c>
      <c r="L6277">
        <v>0.35869532306371299</v>
      </c>
      <c r="M6277">
        <v>8.2737693786621094</v>
      </c>
      <c r="N6277">
        <v>2.1295468012491798</v>
      </c>
    </row>
    <row r="6278" spans="1:14" x14ac:dyDescent="0.3">
      <c r="A6278">
        <v>1726660</v>
      </c>
      <c r="B6278">
        <v>2024</v>
      </c>
      <c r="C6278">
        <v>9</v>
      </c>
      <c r="D6278">
        <v>18</v>
      </c>
      <c r="E6278">
        <v>1500</v>
      </c>
      <c r="F6278">
        <v>-5.5135021972656197</v>
      </c>
      <c r="G6278">
        <v>-3.6500579833984301</v>
      </c>
      <c r="H6278">
        <v>6.6122333414228098</v>
      </c>
      <c r="I6278">
        <v>0.98601638147162896</v>
      </c>
      <c r="J6278">
        <f t="shared" si="99"/>
        <v>0.98601638147162896</v>
      </c>
      <c r="K6278" t="str" cm="1">
        <f t="array" ref="K6278">INDEX($P$6:$P$13,MATCH(MIN(ABS(MOD(J6278 - $Q$6:$Q$13 + PI(), 2*PI()) - PI())),ABS(MOD(J6278 - $Q$6:$Q$13 + PI(), 2*PI()) - PI()),0))</f>
        <v>NE</v>
      </c>
      <c r="L6278">
        <v>0.36685513213041798</v>
      </c>
      <c r="M6278">
        <v>8.3044783274332605</v>
      </c>
      <c r="N6278">
        <v>2.1118036905924402</v>
      </c>
    </row>
    <row r="6279" spans="1:14" x14ac:dyDescent="0.3">
      <c r="A6279">
        <v>1726664</v>
      </c>
      <c r="B6279">
        <v>2024</v>
      </c>
      <c r="C6279">
        <v>9</v>
      </c>
      <c r="D6279">
        <v>18</v>
      </c>
      <c r="E6279">
        <v>1600</v>
      </c>
      <c r="F6279">
        <v>-5.3556542968749996</v>
      </c>
      <c r="G6279">
        <v>-3.6172424316406202</v>
      </c>
      <c r="H6279">
        <v>6.4627761648456401</v>
      </c>
      <c r="I6279">
        <v>0.97676761693276903</v>
      </c>
      <c r="J6279">
        <f t="shared" si="99"/>
        <v>0.97676761693276903</v>
      </c>
      <c r="K6279" t="str" cm="1">
        <f t="array" ref="K6279">INDEX($P$6:$P$13,MATCH(MIN(ABS(MOD(J6279 - $Q$6:$Q$13 + PI(), 2*PI()) - PI())),ABS(MOD(J6279 - $Q$6:$Q$13 + PI(), 2*PI()) - PI()),0))</f>
        <v>NE</v>
      </c>
      <c r="L6279">
        <v>0.37038398332350703</v>
      </c>
      <c r="M6279">
        <v>8.3529696994357607</v>
      </c>
      <c r="N6279">
        <v>2.0894053777058899</v>
      </c>
    </row>
    <row r="6280" spans="1:14" x14ac:dyDescent="0.3">
      <c r="A6280">
        <v>1726668</v>
      </c>
      <c r="B6280">
        <v>2024</v>
      </c>
      <c r="C6280">
        <v>9</v>
      </c>
      <c r="D6280">
        <v>18</v>
      </c>
      <c r="E6280">
        <v>1700</v>
      </c>
      <c r="F6280">
        <v>-5.1420104980468704</v>
      </c>
      <c r="G6280">
        <v>-3.5605401611328098</v>
      </c>
      <c r="H6280">
        <v>6.2544158960740601</v>
      </c>
      <c r="I6280">
        <v>0.96516138588999201</v>
      </c>
      <c r="J6280">
        <f t="shared" si="99"/>
        <v>0.96516138588999201</v>
      </c>
      <c r="K6280" t="str" cm="1">
        <f t="array" ref="K6280">INDEX($P$6:$P$13,MATCH(MIN(ABS(MOD(J6280 - $Q$6:$Q$13 + PI(), 2*PI()) - PI())),ABS(MOD(J6280 - $Q$6:$Q$13 + PI(), 2*PI()) - PI()),0))</f>
        <v>NE</v>
      </c>
      <c r="L6280">
        <v>0.372627269326474</v>
      </c>
      <c r="M6280">
        <v>8.4019675784640793</v>
      </c>
      <c r="N6280">
        <v>2.0660310321384001</v>
      </c>
    </row>
    <row r="6281" spans="1:14" x14ac:dyDescent="0.3">
      <c r="A6281">
        <v>1726671</v>
      </c>
      <c r="B6281">
        <v>2024</v>
      </c>
      <c r="C6281">
        <v>9</v>
      </c>
      <c r="D6281">
        <v>18</v>
      </c>
      <c r="E6281">
        <v>1800</v>
      </c>
      <c r="F6281">
        <v>-4.9224255371093699</v>
      </c>
      <c r="G6281">
        <v>-3.4725909423828099</v>
      </c>
      <c r="H6281">
        <v>6.0240485573661804</v>
      </c>
      <c r="I6281">
        <v>0.95641306991442598</v>
      </c>
      <c r="J6281">
        <f t="shared" si="99"/>
        <v>0.95641306991442598</v>
      </c>
      <c r="K6281" t="str" cm="1">
        <f t="array" ref="K6281">INDEX($P$6:$P$13,MATCH(MIN(ABS(MOD(J6281 - $Q$6:$Q$13 + PI(), 2*PI()) - PI())),ABS(MOD(J6281 - $Q$6:$Q$13 + PI(), 2*PI()) - PI()),0))</f>
        <v>NE</v>
      </c>
      <c r="L6281">
        <v>0.373442634931967</v>
      </c>
      <c r="M6281">
        <v>8.4513821072048607</v>
      </c>
      <c r="N6281">
        <v>2.04149913787841</v>
      </c>
    </row>
    <row r="6282" spans="1:14" x14ac:dyDescent="0.3">
      <c r="A6282">
        <v>1726675</v>
      </c>
      <c r="B6282">
        <v>2024</v>
      </c>
      <c r="C6282">
        <v>9</v>
      </c>
      <c r="D6282">
        <v>18</v>
      </c>
      <c r="E6282">
        <v>1900</v>
      </c>
      <c r="F6282">
        <v>-4.7695471191406202</v>
      </c>
      <c r="G6282">
        <v>-3.6292456054687499</v>
      </c>
      <c r="H6282">
        <v>5.9933299080325</v>
      </c>
      <c r="I6282">
        <v>0.92034273095041996</v>
      </c>
      <c r="J6282">
        <f t="shared" si="99"/>
        <v>0.92034273095041996</v>
      </c>
      <c r="K6282" t="str" cm="1">
        <f t="array" ref="K6282">INDEX($P$6:$P$13,MATCH(MIN(ABS(MOD(J6282 - $Q$6:$Q$13 + PI(), 2*PI()) - PI())),ABS(MOD(J6282 - $Q$6:$Q$13 + PI(), 2*PI()) - PI()),0))</f>
        <v>NE</v>
      </c>
      <c r="L6282">
        <v>0.374374014492448</v>
      </c>
      <c r="M6282">
        <v>8.4889331393771705</v>
      </c>
      <c r="N6282">
        <v>2.0185995101928702</v>
      </c>
    </row>
    <row r="6283" spans="1:14" x14ac:dyDescent="0.3">
      <c r="A6283">
        <v>1726678</v>
      </c>
      <c r="B6283">
        <v>2024</v>
      </c>
      <c r="C6283">
        <v>9</v>
      </c>
      <c r="D6283">
        <v>18</v>
      </c>
      <c r="E6283">
        <v>2000</v>
      </c>
      <c r="F6283">
        <v>-5.0061444091796803</v>
      </c>
      <c r="G6283">
        <v>-4.0596020507812502</v>
      </c>
      <c r="H6283">
        <v>6.4452967857398402</v>
      </c>
      <c r="I6283">
        <v>0.88942988472324702</v>
      </c>
      <c r="J6283">
        <f t="shared" si="99"/>
        <v>0.88942988472324702</v>
      </c>
      <c r="K6283" t="str" cm="1">
        <f t="array" ref="K6283">INDEX($P$6:$P$13,MATCH(MIN(ABS(MOD(J6283 - $Q$6:$Q$13 + PI(), 2*PI()) - PI())),ABS(MOD(J6283 - $Q$6:$Q$13 + PI(), 2*PI()) - PI()),0))</f>
        <v>NE</v>
      </c>
      <c r="L6283">
        <v>0.37829475353877601</v>
      </c>
      <c r="M6283">
        <v>8.4933734469943492</v>
      </c>
      <c r="N6283">
        <v>2.0012596978081598</v>
      </c>
    </row>
    <row r="6284" spans="1:14" x14ac:dyDescent="0.3">
      <c r="A6284">
        <v>1726682</v>
      </c>
      <c r="B6284">
        <v>2024</v>
      </c>
      <c r="C6284">
        <v>9</v>
      </c>
      <c r="D6284">
        <v>18</v>
      </c>
      <c r="E6284">
        <v>2100</v>
      </c>
      <c r="F6284">
        <v>-5.2162841796875004</v>
      </c>
      <c r="G6284">
        <v>-4.2120257568359296</v>
      </c>
      <c r="H6284">
        <v>6.7045344073624804</v>
      </c>
      <c r="I6284">
        <v>0.89151327213565801</v>
      </c>
      <c r="J6284">
        <f t="shared" si="99"/>
        <v>0.89151327213565801</v>
      </c>
      <c r="K6284" t="str" cm="1">
        <f t="array" ref="K6284">INDEX($P$6:$P$13,MATCH(MIN(ABS(MOD(J6284 - $Q$6:$Q$13 + PI(), 2*PI()) - PI())),ABS(MOD(J6284 - $Q$6:$Q$13 + PI(), 2*PI()) - PI()),0))</f>
        <v>NE</v>
      </c>
      <c r="L6284">
        <v>0.38656016988862402</v>
      </c>
      <c r="M6284">
        <v>8.4598988427056199</v>
      </c>
      <c r="N6284">
        <v>1.99031395382351</v>
      </c>
    </row>
    <row r="6285" spans="1:14" x14ac:dyDescent="0.3">
      <c r="A6285">
        <v>1726686</v>
      </c>
      <c r="B6285">
        <v>2024</v>
      </c>
      <c r="C6285">
        <v>9</v>
      </c>
      <c r="D6285">
        <v>18</v>
      </c>
      <c r="E6285">
        <v>2200</v>
      </c>
      <c r="F6285">
        <v>-5.3015417480468701</v>
      </c>
      <c r="G6285">
        <v>-3.9368646240234302</v>
      </c>
      <c r="H6285">
        <v>6.6034269871159399</v>
      </c>
      <c r="I6285">
        <v>0.93205539304109697</v>
      </c>
      <c r="J6285">
        <f t="shared" si="99"/>
        <v>0.93205539304109697</v>
      </c>
      <c r="K6285" t="str" cm="1">
        <f t="array" ref="K6285">INDEX($P$6:$P$13,MATCH(MIN(ABS(MOD(J6285 - $Q$6:$Q$13 + PI(), 2*PI()) - PI())),ABS(MOD(J6285 - $Q$6:$Q$13 + PI(), 2*PI()) - PI()),0))</f>
        <v>NE</v>
      </c>
      <c r="L6285">
        <v>0.39327749069681001</v>
      </c>
      <c r="M6285">
        <v>8.4444821675618496</v>
      </c>
      <c r="N6285">
        <v>1.9747052722506999</v>
      </c>
    </row>
    <row r="6286" spans="1:14" x14ac:dyDescent="0.3">
      <c r="A6286">
        <v>1726689</v>
      </c>
      <c r="B6286">
        <v>2024</v>
      </c>
      <c r="C6286">
        <v>9</v>
      </c>
      <c r="D6286">
        <v>18</v>
      </c>
      <c r="E6286">
        <v>2300</v>
      </c>
      <c r="F6286">
        <v>-5.4767712402343696</v>
      </c>
      <c r="G6286">
        <v>-3.75559997558593</v>
      </c>
      <c r="H6286">
        <v>6.6407495355930601</v>
      </c>
      <c r="I6286">
        <v>0.96971019076766896</v>
      </c>
      <c r="J6286">
        <f t="shared" si="99"/>
        <v>0.96971019076766896</v>
      </c>
      <c r="K6286" t="str" cm="1">
        <f t="array" ref="K6286">INDEX($P$6:$P$13,MATCH(MIN(ABS(MOD(J6286 - $Q$6:$Q$13 + PI(), 2*PI()) - PI())),ABS(MOD(J6286 - $Q$6:$Q$13 + PI(), 2*PI()) - PI()),0))</f>
        <v>NE</v>
      </c>
      <c r="L6286">
        <v>0.40184846039572703</v>
      </c>
      <c r="M6286">
        <v>8.4150555928548094</v>
      </c>
      <c r="N6286">
        <v>1.96186182234022</v>
      </c>
    </row>
    <row r="6287" spans="1:14" x14ac:dyDescent="0.3">
      <c r="A6287">
        <v>1726693</v>
      </c>
      <c r="B6287">
        <v>2024</v>
      </c>
      <c r="C6287">
        <v>9</v>
      </c>
      <c r="D6287">
        <v>18</v>
      </c>
      <c r="E6287">
        <v>0</v>
      </c>
      <c r="F6287">
        <v>-5.6670159912109304</v>
      </c>
      <c r="G6287">
        <v>-3.54246398925781</v>
      </c>
      <c r="H6287">
        <v>6.6831221266582297</v>
      </c>
      <c r="I6287">
        <v>1.0121235448053501</v>
      </c>
      <c r="J6287">
        <f t="shared" si="99"/>
        <v>1.0121235448053501</v>
      </c>
      <c r="K6287" t="str" cm="1">
        <f t="array" ref="K6287">INDEX($P$6:$P$13,MATCH(MIN(ABS(MOD(J6287 - $Q$6:$Q$13 + PI(), 2*PI()) - PI())),ABS(MOD(J6287 - $Q$6:$Q$13 + PI(), 2*PI()) - PI()),0))</f>
        <v>NE</v>
      </c>
      <c r="L6287">
        <v>0.156196724500266</v>
      </c>
      <c r="M6287">
        <v>8.4877390331692109</v>
      </c>
      <c r="N6287">
        <v>2.1816834343804201</v>
      </c>
    </row>
    <row r="6288" spans="1:14" x14ac:dyDescent="0.3">
      <c r="A6288">
        <v>1726696</v>
      </c>
      <c r="B6288">
        <v>2024</v>
      </c>
      <c r="C6288">
        <v>9</v>
      </c>
      <c r="D6288">
        <v>18</v>
      </c>
      <c r="E6288">
        <v>100</v>
      </c>
      <c r="F6288">
        <v>-5.5515075683593702</v>
      </c>
      <c r="G6288">
        <v>-3.72672973632812</v>
      </c>
      <c r="H6288">
        <v>6.6863854816472896</v>
      </c>
      <c r="I6288">
        <v>0.97959255078575203</v>
      </c>
      <c r="J6288">
        <f t="shared" si="99"/>
        <v>0.97959255078575203</v>
      </c>
      <c r="K6288" t="str" cm="1">
        <f t="array" ref="K6288">INDEX($P$6:$P$13,MATCH(MIN(ABS(MOD(J6288 - $Q$6:$Q$13 + PI(), 2*PI()) - PI())),ABS(MOD(J6288 - $Q$6:$Q$13 + PI(), 2*PI()) - PI()),0))</f>
        <v>NE</v>
      </c>
      <c r="L6288">
        <v>0.16440646043974</v>
      </c>
      <c r="M6288">
        <v>8.5101131863064197</v>
      </c>
      <c r="N6288">
        <v>2.1807626088460199</v>
      </c>
    </row>
    <row r="6289" spans="1:14" x14ac:dyDescent="0.3">
      <c r="A6289">
        <v>1726700</v>
      </c>
      <c r="B6289">
        <v>2024</v>
      </c>
      <c r="C6289">
        <v>9</v>
      </c>
      <c r="D6289">
        <v>18</v>
      </c>
      <c r="E6289">
        <v>200</v>
      </c>
      <c r="F6289">
        <v>-5.5268792724609304</v>
      </c>
      <c r="G6289">
        <v>-3.7572100830078101</v>
      </c>
      <c r="H6289">
        <v>6.6830398846792702</v>
      </c>
      <c r="I6289">
        <v>0.97375179578042703</v>
      </c>
      <c r="J6289">
        <f t="shared" si="99"/>
        <v>0.97375179578042703</v>
      </c>
      <c r="K6289" t="str" cm="1">
        <f t="array" ref="K6289">INDEX($P$6:$P$13,MATCH(MIN(ABS(MOD(J6289 - $Q$6:$Q$13 + PI(), 2*PI()) - PI())),ABS(MOD(J6289 - $Q$6:$Q$13 + PI(), 2*PI()) - PI()),0))</f>
        <v>NE</v>
      </c>
      <c r="L6289">
        <v>0.17429962119143699</v>
      </c>
      <c r="M6289">
        <v>8.5276947021484304</v>
      </c>
      <c r="N6289">
        <v>2.1805894639756902</v>
      </c>
    </row>
    <row r="6290" spans="1:14" x14ac:dyDescent="0.3">
      <c r="A6290">
        <v>1726704</v>
      </c>
      <c r="B6290">
        <v>2024</v>
      </c>
      <c r="C6290">
        <v>9</v>
      </c>
      <c r="D6290">
        <v>19</v>
      </c>
      <c r="E6290">
        <v>300</v>
      </c>
      <c r="F6290">
        <v>-5.0515429687499998</v>
      </c>
      <c r="G6290">
        <v>-3.5621972656250001</v>
      </c>
      <c r="H6290">
        <v>6.1812082738210403</v>
      </c>
      <c r="I6290">
        <v>0.95660889088530998</v>
      </c>
      <c r="J6290">
        <f t="shared" si="99"/>
        <v>0.95660889088530998</v>
      </c>
      <c r="K6290" t="str" cm="1">
        <f t="array" ref="K6290">INDEX($P$6:$P$13,MATCH(MIN(ABS(MOD(J6290 - $Q$6:$Q$13 + PI(), 2*PI()) - PI())),ABS(MOD(J6290 - $Q$6:$Q$13 + PI(), 2*PI()) - PI()),0))</f>
        <v>NE</v>
      </c>
      <c r="L6290">
        <v>0.42392677600877499</v>
      </c>
      <c r="M6290">
        <v>8.3871600892808704</v>
      </c>
      <c r="N6290">
        <v>1.91654607984754</v>
      </c>
    </row>
    <row r="6291" spans="1:14" x14ac:dyDescent="0.3">
      <c r="A6291">
        <v>1726707</v>
      </c>
      <c r="B6291">
        <v>2024</v>
      </c>
      <c r="C6291">
        <v>9</v>
      </c>
      <c r="D6291">
        <v>19</v>
      </c>
      <c r="E6291">
        <v>400</v>
      </c>
      <c r="F6291">
        <v>-5.0381286621093704</v>
      </c>
      <c r="G6291">
        <v>-3.5569836425781198</v>
      </c>
      <c r="H6291">
        <v>6.1672419321392198</v>
      </c>
      <c r="I6291">
        <v>0.95604627283057297</v>
      </c>
      <c r="J6291">
        <f t="shared" si="99"/>
        <v>0.95604627283057297</v>
      </c>
      <c r="K6291" t="str" cm="1">
        <f t="array" ref="K6291">INDEX($P$6:$P$13,MATCH(MIN(ABS(MOD(J6291 - $Q$6:$Q$13 + PI(), 2*PI()) - PI())),ABS(MOD(J6291 - $Q$6:$Q$13 + PI(), 2*PI()) - PI()),0))</f>
        <v>NE</v>
      </c>
      <c r="L6291">
        <v>0.42609491463356602</v>
      </c>
      <c r="M6291">
        <v>8.3757115470038492</v>
      </c>
      <c r="N6291">
        <v>1.8957240846421901</v>
      </c>
    </row>
    <row r="6292" spans="1:14" x14ac:dyDescent="0.3">
      <c r="A6292">
        <v>1726711</v>
      </c>
      <c r="B6292">
        <v>2024</v>
      </c>
      <c r="C6292">
        <v>9</v>
      </c>
      <c r="D6292">
        <v>19</v>
      </c>
      <c r="E6292">
        <v>500</v>
      </c>
      <c r="F6292">
        <v>-4.9991131591796796</v>
      </c>
      <c r="G6292">
        <v>-3.4636828613281199</v>
      </c>
      <c r="H6292">
        <v>6.0817950756451502</v>
      </c>
      <c r="I6292">
        <v>0.96487876219084101</v>
      </c>
      <c r="J6292">
        <f t="shared" si="99"/>
        <v>0.96487876219084101</v>
      </c>
      <c r="K6292" t="str" cm="1">
        <f t="array" ref="K6292">INDEX($P$6:$P$13,MATCH(MIN(ABS(MOD(J6292 - $Q$6:$Q$13 + PI(), 2*PI()) - PI())),ABS(MOD(J6292 - $Q$6:$Q$13 + PI(), 2*PI()) - PI()),0))</f>
        <v>NE</v>
      </c>
      <c r="L6292">
        <v>0.42802425648061299</v>
      </c>
      <c r="M6292">
        <v>8.3597664303249708</v>
      </c>
      <c r="N6292">
        <v>1.8756365246242901</v>
      </c>
    </row>
    <row r="6293" spans="1:14" x14ac:dyDescent="0.3">
      <c r="A6293">
        <v>1726714</v>
      </c>
      <c r="B6293">
        <v>2024</v>
      </c>
      <c r="C6293">
        <v>9</v>
      </c>
      <c r="D6293">
        <v>19</v>
      </c>
      <c r="E6293">
        <v>600</v>
      </c>
      <c r="F6293">
        <v>-5.0906378173828104</v>
      </c>
      <c r="G6293">
        <v>-3.3575195312499999</v>
      </c>
      <c r="H6293">
        <v>6.0981579833990196</v>
      </c>
      <c r="I6293">
        <v>0.98773829912432898</v>
      </c>
      <c r="J6293">
        <f t="shared" si="99"/>
        <v>0.98773829912432898</v>
      </c>
      <c r="K6293" t="str" cm="1">
        <f t="array" ref="K6293">INDEX($P$6:$P$13,MATCH(MIN(ABS(MOD(J6293 - $Q$6:$Q$13 + PI(), 2*PI()) - PI())),ABS(MOD(J6293 - $Q$6:$Q$13 + PI(), 2*PI()) - PI()),0))</f>
        <v>NE</v>
      </c>
      <c r="L6293">
        <v>0.43006619086041298</v>
      </c>
      <c r="M6293">
        <v>8.3393443425496407</v>
      </c>
      <c r="N6293">
        <v>1.85638480716281</v>
      </c>
    </row>
    <row r="6294" spans="1:14" x14ac:dyDescent="0.3">
      <c r="A6294">
        <v>1726718</v>
      </c>
      <c r="B6294">
        <v>2024</v>
      </c>
      <c r="C6294">
        <v>9</v>
      </c>
      <c r="D6294">
        <v>19</v>
      </c>
      <c r="E6294">
        <v>700</v>
      </c>
      <c r="F6294">
        <v>-5.1504571533203096</v>
      </c>
      <c r="G6294">
        <v>-3.3244641113281199</v>
      </c>
      <c r="H6294">
        <v>6.1301933505964596</v>
      </c>
      <c r="I6294">
        <v>0.99761243625245799</v>
      </c>
      <c r="J6294">
        <f t="shared" si="99"/>
        <v>0.99761243625245799</v>
      </c>
      <c r="K6294" t="str" cm="1">
        <f t="array" ref="K6294">INDEX($P$6:$P$13,MATCH(MIN(ABS(MOD(J6294 - $Q$6:$Q$13 + PI(), 2*PI()) - PI())),ABS(MOD(J6294 - $Q$6:$Q$13 + PI(), 2*PI()) - PI()),0))</f>
        <v>NE</v>
      </c>
      <c r="L6294">
        <v>0.43391238728806297</v>
      </c>
      <c r="M6294">
        <v>8.3049479590521909</v>
      </c>
      <c r="N6294">
        <v>1.8396449618869299</v>
      </c>
    </row>
    <row r="6295" spans="1:14" x14ac:dyDescent="0.3">
      <c r="A6295">
        <v>1726722</v>
      </c>
      <c r="B6295">
        <v>2024</v>
      </c>
      <c r="C6295">
        <v>9</v>
      </c>
      <c r="D6295">
        <v>19</v>
      </c>
      <c r="E6295">
        <v>800</v>
      </c>
      <c r="F6295">
        <v>-5.35337158203125</v>
      </c>
      <c r="G6295">
        <v>-3.2168658447265601</v>
      </c>
      <c r="H6295">
        <v>6.2455434638042497</v>
      </c>
      <c r="I6295">
        <v>1.02971191257919</v>
      </c>
      <c r="J6295">
        <f t="shared" si="99"/>
        <v>1.02971191257919</v>
      </c>
      <c r="K6295" t="str" cm="1">
        <f t="array" ref="K6295">INDEX($P$6:$P$13,MATCH(MIN(ABS(MOD(J6295 - $Q$6:$Q$13 + PI(), 2*PI()) - PI())),ABS(MOD(J6295 - $Q$6:$Q$13 + PI(), 2*PI()) - PI()),0))</f>
        <v>NE</v>
      </c>
      <c r="L6295">
        <v>0.43935316621373799</v>
      </c>
      <c r="M6295">
        <v>8.2595155504014706</v>
      </c>
      <c r="N6295">
        <v>1.82488844129774</v>
      </c>
    </row>
    <row r="6296" spans="1:14" x14ac:dyDescent="0.3">
      <c r="A6296">
        <v>1726725</v>
      </c>
      <c r="B6296">
        <v>2024</v>
      </c>
      <c r="C6296">
        <v>9</v>
      </c>
      <c r="D6296">
        <v>19</v>
      </c>
      <c r="E6296">
        <v>900</v>
      </c>
      <c r="F6296">
        <v>-5.4123999023437497</v>
      </c>
      <c r="G6296">
        <v>-3.1639001464843699</v>
      </c>
      <c r="H6296">
        <v>6.2693170951718802</v>
      </c>
      <c r="I6296">
        <v>1.0418033249655601</v>
      </c>
      <c r="J6296">
        <f t="shared" si="99"/>
        <v>1.0418033249655601</v>
      </c>
      <c r="K6296" t="str" cm="1">
        <f t="array" ref="K6296">INDEX($P$6:$P$13,MATCH(MIN(ABS(MOD(J6296 - $Q$6:$Q$13 + PI(), 2*PI()) - PI())),ABS(MOD(J6296 - $Q$6:$Q$13 + PI(), 2*PI()) - PI()),0))</f>
        <v>NE</v>
      </c>
      <c r="L6296">
        <v>0.44711628079131899</v>
      </c>
      <c r="M6296">
        <v>8.2027764850192604</v>
      </c>
      <c r="N6296">
        <v>1.8122697406344901</v>
      </c>
    </row>
    <row r="6297" spans="1:14" x14ac:dyDescent="0.3">
      <c r="A6297">
        <v>1726729</v>
      </c>
      <c r="B6297">
        <v>2024</v>
      </c>
      <c r="C6297">
        <v>9</v>
      </c>
      <c r="D6297">
        <v>19</v>
      </c>
      <c r="E6297">
        <v>1000</v>
      </c>
      <c r="F6297">
        <v>-5.02070007324218</v>
      </c>
      <c r="G6297">
        <v>-2.9599114990234301</v>
      </c>
      <c r="H6297">
        <v>5.8282506215420398</v>
      </c>
      <c r="I6297">
        <v>1.03810232712779</v>
      </c>
      <c r="J6297">
        <f t="shared" si="99"/>
        <v>1.03810232712779</v>
      </c>
      <c r="K6297" t="str" cm="1">
        <f t="array" ref="K6297">INDEX($P$6:$P$13,MATCH(MIN(ABS(MOD(J6297 - $Q$6:$Q$13 + PI(), 2*PI()) - PI())),ABS(MOD(J6297 - $Q$6:$Q$13 + PI(), 2*PI()) - PI()),0))</f>
        <v>NE</v>
      </c>
      <c r="L6297">
        <v>0.44926166418412899</v>
      </c>
      <c r="M6297">
        <v>8.1889463000827298</v>
      </c>
      <c r="N6297">
        <v>1.792206870185</v>
      </c>
    </row>
    <row r="6298" spans="1:14" x14ac:dyDescent="0.3">
      <c r="A6298">
        <v>1726732</v>
      </c>
      <c r="B6298">
        <v>2024</v>
      </c>
      <c r="C6298">
        <v>9</v>
      </c>
      <c r="D6298">
        <v>19</v>
      </c>
      <c r="E6298">
        <v>1100</v>
      </c>
      <c r="F6298">
        <v>-5.2067639160156203</v>
      </c>
      <c r="G6298">
        <v>-2.7904296875000001</v>
      </c>
      <c r="H6298">
        <v>5.9073588275983102</v>
      </c>
      <c r="I6298">
        <v>1.07882422414437</v>
      </c>
      <c r="J6298">
        <f t="shared" si="99"/>
        <v>1.07882422414437</v>
      </c>
      <c r="K6298" t="str" cm="1">
        <f t="array" ref="K6298">INDEX($P$6:$P$13,MATCH(MIN(ABS(MOD(J6298 - $Q$6:$Q$13 + PI(), 2*PI()) - PI())),ABS(MOD(J6298 - $Q$6:$Q$13 + PI(), 2*PI()) - PI()),0))</f>
        <v>NE</v>
      </c>
      <c r="L6298">
        <v>0.45492893016517499</v>
      </c>
      <c r="M6298">
        <v>8.1377736197577502</v>
      </c>
      <c r="N6298">
        <v>1.76983462439643</v>
      </c>
    </row>
    <row r="6299" spans="1:14" x14ac:dyDescent="0.3">
      <c r="A6299">
        <v>1726736</v>
      </c>
      <c r="B6299">
        <v>2024</v>
      </c>
      <c r="C6299">
        <v>9</v>
      </c>
      <c r="D6299">
        <v>19</v>
      </c>
      <c r="E6299">
        <v>1200</v>
      </c>
      <c r="F6299">
        <v>-5.3779809570312498</v>
      </c>
      <c r="G6299">
        <v>-2.6588537597656199</v>
      </c>
      <c r="H6299">
        <v>5.9993485054637796</v>
      </c>
      <c r="I6299">
        <v>1.1116417375552501</v>
      </c>
      <c r="J6299">
        <f t="shared" si="99"/>
        <v>1.1116417375552501</v>
      </c>
      <c r="K6299" t="str" cm="1">
        <f t="array" ref="K6299">INDEX($P$6:$P$13,MATCH(MIN(ABS(MOD(J6299 - $Q$6:$Q$13 + PI(), 2*PI()) - PI())),ABS(MOD(J6299 - $Q$6:$Q$13 + PI(), 2*PI()) - PI()),0))</f>
        <v>NE</v>
      </c>
      <c r="L6299">
        <v>0.46393017792421298</v>
      </c>
      <c r="M6299">
        <v>8.0883089701334594</v>
      </c>
      <c r="N6299">
        <v>1.7551767561170699</v>
      </c>
    </row>
    <row r="6300" spans="1:14" x14ac:dyDescent="0.3">
      <c r="A6300">
        <v>1726740</v>
      </c>
      <c r="B6300">
        <v>2024</v>
      </c>
      <c r="C6300">
        <v>9</v>
      </c>
      <c r="D6300">
        <v>19</v>
      </c>
      <c r="E6300">
        <v>1300</v>
      </c>
      <c r="F6300">
        <v>-5.5140576171875004</v>
      </c>
      <c r="G6300">
        <v>-2.6799243164062498</v>
      </c>
      <c r="H6300">
        <v>6.1308095507305502</v>
      </c>
      <c r="I6300">
        <v>1.1183977719824101</v>
      </c>
      <c r="J6300">
        <f t="shared" si="99"/>
        <v>1.1183977719824101</v>
      </c>
      <c r="K6300" t="str" cm="1">
        <f t="array" ref="K6300">INDEX($P$6:$P$13,MATCH(MIN(ABS(MOD(J6300 - $Q$6:$Q$13 + PI(), 2*PI()) - PI())),ABS(MOD(J6300 - $Q$6:$Q$13 + PI(), 2*PI()) - PI()),0))</f>
        <v>NE</v>
      </c>
      <c r="L6300">
        <v>0.47654424042737298</v>
      </c>
      <c r="M6300">
        <v>8.0256271362304599</v>
      </c>
      <c r="N6300">
        <v>1.74374114142523</v>
      </c>
    </row>
    <row r="6301" spans="1:14" x14ac:dyDescent="0.3">
      <c r="A6301">
        <v>1726743</v>
      </c>
      <c r="B6301">
        <v>2024</v>
      </c>
      <c r="C6301">
        <v>9</v>
      </c>
      <c r="D6301">
        <v>19</v>
      </c>
      <c r="E6301">
        <v>1400</v>
      </c>
      <c r="F6301">
        <v>-5.57916564941406</v>
      </c>
      <c r="G6301">
        <v>-2.83860961914062</v>
      </c>
      <c r="H6301">
        <v>6.2597758676712596</v>
      </c>
      <c r="I6301">
        <v>1.1001434738987099</v>
      </c>
      <c r="J6301">
        <f t="shared" si="99"/>
        <v>1.1001434738987099</v>
      </c>
      <c r="K6301" t="str" cm="1">
        <f t="array" ref="K6301">INDEX($P$6:$P$13,MATCH(MIN(ABS(MOD(J6301 - $Q$6:$Q$13 + PI(), 2*PI()) - PI())),ABS(MOD(J6301 - $Q$6:$Q$13 + PI(), 2*PI()) - PI()),0))</f>
        <v>NE</v>
      </c>
      <c r="L6301">
        <v>0.49099777788613003</v>
      </c>
      <c r="M6301">
        <v>7.9555242326524498</v>
      </c>
      <c r="N6301">
        <v>1.73438909318712</v>
      </c>
    </row>
    <row r="6302" spans="1:14" x14ac:dyDescent="0.3">
      <c r="A6302">
        <v>1726747</v>
      </c>
      <c r="B6302">
        <v>2024</v>
      </c>
      <c r="C6302">
        <v>9</v>
      </c>
      <c r="D6302">
        <v>19</v>
      </c>
      <c r="E6302">
        <v>1500</v>
      </c>
      <c r="F6302">
        <v>-5.5654760742187497</v>
      </c>
      <c r="G6302">
        <v>-2.5849792480468698</v>
      </c>
      <c r="H6302">
        <v>6.1365007655449899</v>
      </c>
      <c r="I6302">
        <v>1.1359770920652399</v>
      </c>
      <c r="J6302">
        <f t="shared" si="99"/>
        <v>1.1359770920652399</v>
      </c>
      <c r="K6302" t="str" cm="1">
        <f t="array" ref="K6302">INDEX($P$6:$P$13,MATCH(MIN(ABS(MOD(J6302 - $Q$6:$Q$13 + PI(), 2*PI()) - PI())),ABS(MOD(J6302 - $Q$6:$Q$13 + PI(), 2*PI()) - PI()),0))</f>
        <v>NE</v>
      </c>
      <c r="L6302">
        <v>0.50590920150830798</v>
      </c>
      <c r="M6302">
        <v>7.89003266228569</v>
      </c>
      <c r="N6302">
        <v>1.72460322909884</v>
      </c>
    </row>
    <row r="6303" spans="1:14" x14ac:dyDescent="0.3">
      <c r="A6303">
        <v>1726750</v>
      </c>
      <c r="B6303">
        <v>2024</v>
      </c>
      <c r="C6303">
        <v>9</v>
      </c>
      <c r="D6303">
        <v>19</v>
      </c>
      <c r="E6303">
        <v>1600</v>
      </c>
      <c r="F6303">
        <v>-5.6667303466796799</v>
      </c>
      <c r="G6303">
        <v>-2.1588543701171798</v>
      </c>
      <c r="H6303">
        <v>6.06403207555456</v>
      </c>
      <c r="I6303">
        <v>1.2068019672943899</v>
      </c>
      <c r="J6303">
        <f t="shared" si="99"/>
        <v>1.2068019672943899</v>
      </c>
      <c r="K6303" t="str" cm="1">
        <f t="array" ref="K6303">INDEX($P$6:$P$13,MATCH(MIN(ABS(MOD(J6303 - $Q$6:$Q$13 + PI(), 2*PI()) - PI())),ABS(MOD(J6303 - $Q$6:$Q$13 + PI(), 2*PI()) - PI()),0))</f>
        <v>E</v>
      </c>
      <c r="L6303">
        <v>0.52129596979438597</v>
      </c>
      <c r="M6303">
        <v>7.8398180007934499</v>
      </c>
      <c r="N6303">
        <v>1.7122024959988</v>
      </c>
    </row>
    <row r="6304" spans="1:14" x14ac:dyDescent="0.3">
      <c r="A6304">
        <v>1726754</v>
      </c>
      <c r="B6304">
        <v>2024</v>
      </c>
      <c r="C6304">
        <v>9</v>
      </c>
      <c r="D6304">
        <v>19</v>
      </c>
      <c r="E6304">
        <v>1700</v>
      </c>
      <c r="F6304">
        <v>-5.6677160644531197</v>
      </c>
      <c r="G6304">
        <v>-1.8528613281249999</v>
      </c>
      <c r="H6304">
        <v>5.9628936338426399</v>
      </c>
      <c r="I6304">
        <v>1.2548333628981201</v>
      </c>
      <c r="J6304">
        <f t="shared" si="99"/>
        <v>1.2548333628981201</v>
      </c>
      <c r="K6304" t="str" cm="1">
        <f t="array" ref="K6304">INDEX($P$6:$P$13,MATCH(MIN(ABS(MOD(J6304 - $Q$6:$Q$13 + PI(), 2*PI()) - PI())),ABS(MOD(J6304 - $Q$6:$Q$13 + PI(), 2*PI()) - PI()),0))</f>
        <v>E</v>
      </c>
      <c r="L6304">
        <v>0.53538255324560802</v>
      </c>
      <c r="M6304">
        <v>7.8039547602335597</v>
      </c>
      <c r="N6304">
        <v>1.6972813076443101</v>
      </c>
    </row>
    <row r="6305" spans="1:14" x14ac:dyDescent="0.3">
      <c r="A6305">
        <v>1726758</v>
      </c>
      <c r="B6305">
        <v>2024</v>
      </c>
      <c r="C6305">
        <v>9</v>
      </c>
      <c r="D6305">
        <v>19</v>
      </c>
      <c r="E6305">
        <v>1800</v>
      </c>
      <c r="F6305">
        <v>-5.6736492919921799</v>
      </c>
      <c r="G6305">
        <v>-1.97475341796875</v>
      </c>
      <c r="H6305">
        <v>6.0074909363479403</v>
      </c>
      <c r="I6305">
        <v>1.2358535022406401</v>
      </c>
      <c r="J6305">
        <f t="shared" si="99"/>
        <v>1.2358535022406401</v>
      </c>
      <c r="K6305" t="str" cm="1">
        <f t="array" ref="K6305">INDEX($P$6:$P$13,MATCH(MIN(ABS(MOD(J6305 - $Q$6:$Q$13 + PI(), 2*PI()) - PI())),ABS(MOD(J6305 - $Q$6:$Q$13 + PI(), 2*PI()) - PI()),0))</f>
        <v>E</v>
      </c>
      <c r="L6305">
        <v>0.54872049252373101</v>
      </c>
      <c r="M6305">
        <v>7.7656553056504896</v>
      </c>
      <c r="N6305">
        <v>1.6830391354031</v>
      </c>
    </row>
    <row r="6306" spans="1:14" x14ac:dyDescent="0.3">
      <c r="A6306">
        <v>1726761</v>
      </c>
      <c r="B6306">
        <v>2024</v>
      </c>
      <c r="C6306">
        <v>9</v>
      </c>
      <c r="D6306">
        <v>19</v>
      </c>
      <c r="E6306">
        <v>1900</v>
      </c>
      <c r="F6306">
        <v>-5.9885858154296798</v>
      </c>
      <c r="G6306">
        <v>-2.37732299804687</v>
      </c>
      <c r="H6306">
        <v>6.4431998809448796</v>
      </c>
      <c r="I6306">
        <v>1.1928998276012599</v>
      </c>
      <c r="J6306">
        <f t="shared" si="99"/>
        <v>1.1928998276012599</v>
      </c>
      <c r="K6306" t="str" cm="1">
        <f t="array" ref="K6306">INDEX($P$6:$P$13,MATCH(MIN(ABS(MOD(J6306 - $Q$6:$Q$13 + PI(), 2*PI()) - PI())),ABS(MOD(J6306 - $Q$6:$Q$13 + PI(), 2*PI()) - PI()),0))</f>
        <v>E</v>
      </c>
      <c r="L6306">
        <v>0.56449699964000299</v>
      </c>
      <c r="M6306">
        <v>7.7063753339979302</v>
      </c>
      <c r="N6306">
        <v>1.67293156517876</v>
      </c>
    </row>
    <row r="6307" spans="1:14" x14ac:dyDescent="0.3">
      <c r="A6307">
        <v>1726765</v>
      </c>
      <c r="B6307">
        <v>2024</v>
      </c>
      <c r="C6307">
        <v>9</v>
      </c>
      <c r="D6307">
        <v>19</v>
      </c>
      <c r="E6307">
        <v>2000</v>
      </c>
      <c r="F6307">
        <v>-6.3354028320312503</v>
      </c>
      <c r="G6307">
        <v>-2.4426788330078102</v>
      </c>
      <c r="H6307">
        <v>6.7899932934675196</v>
      </c>
      <c r="I6307">
        <v>1.2027997408989499</v>
      </c>
      <c r="J6307">
        <f t="shared" si="99"/>
        <v>1.2027997408989499</v>
      </c>
      <c r="K6307" t="str" cm="1">
        <f t="array" ref="K6307">INDEX($P$6:$P$13,MATCH(MIN(ABS(MOD(J6307 - $Q$6:$Q$13 + PI(), 2*PI()) - PI())),ABS(MOD(J6307 - $Q$6:$Q$13 + PI(), 2*PI()) - PI()),0))</f>
        <v>E</v>
      </c>
      <c r="L6307">
        <v>0.58905149284392699</v>
      </c>
      <c r="M6307">
        <v>7.6138616138034401</v>
      </c>
      <c r="N6307">
        <v>1.66960313585069</v>
      </c>
    </row>
    <row r="6308" spans="1:14" x14ac:dyDescent="0.3">
      <c r="A6308">
        <v>1726768</v>
      </c>
      <c r="B6308">
        <v>2024</v>
      </c>
      <c r="C6308">
        <v>9</v>
      </c>
      <c r="D6308">
        <v>19</v>
      </c>
      <c r="E6308">
        <v>2100</v>
      </c>
      <c r="F6308">
        <v>-6.5078265380859301</v>
      </c>
      <c r="G6308">
        <v>-2.4245684814453101</v>
      </c>
      <c r="H6308">
        <v>6.94480658989389</v>
      </c>
      <c r="I6308">
        <v>1.21416484503301</v>
      </c>
      <c r="J6308">
        <f t="shared" si="99"/>
        <v>1.21416484503301</v>
      </c>
      <c r="K6308" t="str" cm="1">
        <f t="array" ref="K6308">INDEX($P$6:$P$13,MATCH(MIN(ABS(MOD(J6308 - $Q$6:$Q$13 + PI(), 2*PI()) - PI())),ABS(MOD(J6308 - $Q$6:$Q$13 + PI(), 2*PI()) - PI()),0))</f>
        <v>E</v>
      </c>
      <c r="L6308">
        <v>0.61976371752965398</v>
      </c>
      <c r="M6308">
        <v>7.5082255469428096</v>
      </c>
      <c r="N6308">
        <v>1.6699062983194899</v>
      </c>
    </row>
    <row r="6309" spans="1:14" x14ac:dyDescent="0.3">
      <c r="A6309">
        <v>1726772</v>
      </c>
      <c r="B6309">
        <v>2024</v>
      </c>
      <c r="C6309">
        <v>9</v>
      </c>
      <c r="D6309">
        <v>19</v>
      </c>
      <c r="E6309">
        <v>2200</v>
      </c>
      <c r="F6309">
        <v>-5.9012164306640598</v>
      </c>
      <c r="G6309">
        <v>-2.4626483154296799</v>
      </c>
      <c r="H6309">
        <v>6.39445010044086</v>
      </c>
      <c r="I6309">
        <v>1.1754554799769601</v>
      </c>
      <c r="J6309">
        <f t="shared" si="99"/>
        <v>1.1754554799769601</v>
      </c>
      <c r="K6309" t="str" cm="1">
        <f t="array" ref="K6309">INDEX($P$6:$P$13,MATCH(MIN(ABS(MOD(J6309 - $Q$6:$Q$13 + PI(), 2*PI()) - PI())),ABS(MOD(J6309 - $Q$6:$Q$13 + PI(), 2*PI()) - PI()),0))</f>
        <v>NE</v>
      </c>
      <c r="L6309">
        <v>0.63447611424636696</v>
      </c>
      <c r="M6309">
        <v>7.4763973024156298</v>
      </c>
      <c r="N6309">
        <v>1.6560210122002399</v>
      </c>
    </row>
    <row r="6310" spans="1:14" x14ac:dyDescent="0.3">
      <c r="A6310">
        <v>1726776</v>
      </c>
      <c r="B6310">
        <v>2024</v>
      </c>
      <c r="C6310">
        <v>9</v>
      </c>
      <c r="D6310">
        <v>19</v>
      </c>
      <c r="E6310">
        <v>2300</v>
      </c>
      <c r="F6310">
        <v>-6.4541839599609299</v>
      </c>
      <c r="G6310">
        <v>-2.2442968749999999</v>
      </c>
      <c r="H6310">
        <v>6.8332539139235697</v>
      </c>
      <c r="I6310">
        <v>1.2361474912888599</v>
      </c>
      <c r="J6310">
        <f t="shared" si="99"/>
        <v>1.2361474912888599</v>
      </c>
      <c r="K6310" t="str" cm="1">
        <f t="array" ref="K6310">INDEX($P$6:$P$13,MATCH(MIN(ABS(MOD(J6310 - $Q$6:$Q$13 + PI(), 2*PI()) - PI())),ABS(MOD(J6310 - $Q$6:$Q$13 + PI(), 2*PI()) - PI()),0))</f>
        <v>E</v>
      </c>
      <c r="L6310">
        <v>0.65629261153358098</v>
      </c>
      <c r="M6310">
        <v>7.3976027170816998</v>
      </c>
      <c r="N6310">
        <v>1.64261945088704</v>
      </c>
    </row>
    <row r="6311" spans="1:14" x14ac:dyDescent="0.3">
      <c r="A6311">
        <v>1726779</v>
      </c>
      <c r="B6311">
        <v>2024</v>
      </c>
      <c r="C6311">
        <v>9</v>
      </c>
      <c r="D6311">
        <v>19</v>
      </c>
      <c r="E6311">
        <v>0</v>
      </c>
      <c r="F6311">
        <v>-5.3920275878906203</v>
      </c>
      <c r="G6311">
        <v>-3.7814245605468702</v>
      </c>
      <c r="H6311">
        <v>6.5858282103073904</v>
      </c>
      <c r="I6311">
        <v>0.95919895729850502</v>
      </c>
      <c r="J6311">
        <f t="shared" si="99"/>
        <v>0.95919895729850502</v>
      </c>
      <c r="K6311" t="str" cm="1">
        <f t="array" ref="K6311">INDEX($P$6:$P$13,MATCH(MIN(ABS(MOD(J6311 - $Q$6:$Q$13 + PI(), 2*PI()) - PI())),ABS(MOD(J6311 - $Q$6:$Q$13 + PI(), 2*PI()) - PI()),0))</f>
        <v>NE</v>
      </c>
      <c r="L6311">
        <v>0.41015338030174497</v>
      </c>
      <c r="M6311">
        <v>8.4329184426201707</v>
      </c>
      <c r="N6311">
        <v>1.97527239057752</v>
      </c>
    </row>
    <row r="6312" spans="1:14" x14ac:dyDescent="0.3">
      <c r="A6312">
        <v>1726783</v>
      </c>
      <c r="B6312">
        <v>2024</v>
      </c>
      <c r="C6312">
        <v>9</v>
      </c>
      <c r="D6312">
        <v>19</v>
      </c>
      <c r="E6312">
        <v>100</v>
      </c>
      <c r="F6312">
        <v>-5.2496136474609303</v>
      </c>
      <c r="G6312">
        <v>-3.76209106445312</v>
      </c>
      <c r="H6312">
        <v>6.4584651911151596</v>
      </c>
      <c r="I6312">
        <v>0.94898865779576702</v>
      </c>
      <c r="J6312">
        <f t="shared" si="99"/>
        <v>0.94898865779576702</v>
      </c>
      <c r="K6312" t="str" cm="1">
        <f t="array" ref="K6312">INDEX($P$6:$P$13,MATCH(MIN(ABS(MOD(J6312 - $Q$6:$Q$13 + PI(), 2*PI()) - PI())),ABS(MOD(J6312 - $Q$6:$Q$13 + PI(), 2*PI()) - PI()),0))</f>
        <v>NE</v>
      </c>
      <c r="L6312">
        <v>0.41683380153349398</v>
      </c>
      <c r="M6312">
        <v>8.4071042802598708</v>
      </c>
      <c r="N6312">
        <v>1.95811706119113</v>
      </c>
    </row>
    <row r="6313" spans="1:14" x14ac:dyDescent="0.3">
      <c r="A6313">
        <v>1726786</v>
      </c>
      <c r="B6313">
        <v>2024</v>
      </c>
      <c r="C6313">
        <v>9</v>
      </c>
      <c r="D6313">
        <v>19</v>
      </c>
      <c r="E6313">
        <v>200</v>
      </c>
      <c r="F6313">
        <v>-5.1072155761718703</v>
      </c>
      <c r="G6313">
        <v>-3.6649151611328099</v>
      </c>
      <c r="H6313">
        <v>6.2861159772783104</v>
      </c>
      <c r="I6313">
        <v>0.94835862310406305</v>
      </c>
      <c r="J6313">
        <f t="shared" si="99"/>
        <v>0.94835862310406305</v>
      </c>
      <c r="K6313" t="str" cm="1">
        <f t="array" ref="K6313">INDEX($P$6:$P$13,MATCH(MIN(ABS(MOD(J6313 - $Q$6:$Q$13 + PI(), 2*PI()) - PI())),ABS(MOD(J6313 - $Q$6:$Q$13 + PI(), 2*PI()) - PI()),0))</f>
        <v>NE</v>
      </c>
      <c r="L6313">
        <v>0.42127929797844799</v>
      </c>
      <c r="M6313">
        <v>8.3930301666259695</v>
      </c>
      <c r="N6313">
        <v>1.9382690853542699</v>
      </c>
    </row>
    <row r="6314" spans="1:14" x14ac:dyDescent="0.3">
      <c r="A6314">
        <v>1726790</v>
      </c>
      <c r="B6314">
        <v>2024</v>
      </c>
      <c r="C6314">
        <v>9</v>
      </c>
      <c r="D6314">
        <v>20</v>
      </c>
      <c r="E6314">
        <v>300</v>
      </c>
      <c r="F6314">
        <v>-7.0321691894531204</v>
      </c>
      <c r="G6314">
        <v>-1.5515930175781201</v>
      </c>
      <c r="H6314">
        <v>7.2013085200740399</v>
      </c>
      <c r="I6314">
        <v>1.35363358765626</v>
      </c>
      <c r="J6314">
        <f t="shared" si="99"/>
        <v>1.35363358765626</v>
      </c>
      <c r="K6314" t="str" cm="1">
        <f t="array" ref="K6314">INDEX($P$6:$P$13,MATCH(MIN(ABS(MOD(J6314 - $Q$6:$Q$13 + PI(), 2*PI()) - PI())),ABS(MOD(J6314 - $Q$6:$Q$13 + PI(), 2*PI()) - PI()),0))</f>
        <v>E</v>
      </c>
      <c r="L6314">
        <v>0.79256330953827003</v>
      </c>
      <c r="M6314">
        <v>7.0988916820949903</v>
      </c>
      <c r="N6314">
        <v>1.64666006300184</v>
      </c>
    </row>
    <row r="6315" spans="1:14" x14ac:dyDescent="0.3">
      <c r="A6315">
        <v>1726794</v>
      </c>
      <c r="B6315">
        <v>2024</v>
      </c>
      <c r="C6315">
        <v>9</v>
      </c>
      <c r="D6315">
        <v>20</v>
      </c>
      <c r="E6315">
        <v>400</v>
      </c>
      <c r="F6315">
        <v>-7.0307275390625001</v>
      </c>
      <c r="G6315">
        <v>-1.3904235839843699</v>
      </c>
      <c r="H6315">
        <v>7.16689664160379</v>
      </c>
      <c r="I6315">
        <v>1.3755518551147901</v>
      </c>
      <c r="J6315">
        <f t="shared" si="99"/>
        <v>1.3755518551147901</v>
      </c>
      <c r="K6315" t="str" cm="1">
        <f t="array" ref="K6315">INDEX($P$6:$P$13,MATCH(MIN(ABS(MOD(J6315 - $Q$6:$Q$13 + PI(), 2*PI()) - PI())),ABS(MOD(J6315 - $Q$6:$Q$13 + PI(), 2*PI()) - PI()),0))</f>
        <v>E</v>
      </c>
      <c r="L6315">
        <v>0.82424918591853003</v>
      </c>
      <c r="M6315">
        <v>7.0525309244791599</v>
      </c>
      <c r="N6315">
        <v>1.6471766365898901</v>
      </c>
    </row>
    <row r="6316" spans="1:14" x14ac:dyDescent="0.3">
      <c r="A6316">
        <v>1726797</v>
      </c>
      <c r="B6316">
        <v>2024</v>
      </c>
      <c r="C6316">
        <v>9</v>
      </c>
      <c r="D6316">
        <v>20</v>
      </c>
      <c r="E6316">
        <v>500</v>
      </c>
      <c r="F6316">
        <v>-6.97492370605468</v>
      </c>
      <c r="G6316">
        <v>-1.57906677246093</v>
      </c>
      <c r="H6316">
        <v>7.1514343020944997</v>
      </c>
      <c r="I6316">
        <v>1.3481573756020799</v>
      </c>
      <c r="J6316">
        <f t="shared" si="99"/>
        <v>1.3481573756020799</v>
      </c>
      <c r="K6316" t="str" cm="1">
        <f t="array" ref="K6316">INDEX($P$6:$P$13,MATCH(MIN(ABS(MOD(J6316 - $Q$6:$Q$13 + PI(), 2*PI()) - PI())),ABS(MOD(J6316 - $Q$6:$Q$13 + PI(), 2*PI()) - PI()),0))</f>
        <v>E</v>
      </c>
      <c r="L6316">
        <v>0.85091559545756601</v>
      </c>
      <c r="M6316">
        <v>7.0209590064154703</v>
      </c>
      <c r="N6316">
        <v>1.6461425357394699</v>
      </c>
    </row>
    <row r="6317" spans="1:14" x14ac:dyDescent="0.3">
      <c r="A6317">
        <v>1726801</v>
      </c>
      <c r="B6317">
        <v>2024</v>
      </c>
      <c r="C6317">
        <v>9</v>
      </c>
      <c r="D6317">
        <v>20</v>
      </c>
      <c r="E6317">
        <v>600</v>
      </c>
      <c r="F6317">
        <v>-6.9603338623046804</v>
      </c>
      <c r="G6317">
        <v>-2.01092834472656</v>
      </c>
      <c r="H6317">
        <v>7.2450038152074097</v>
      </c>
      <c r="I6317">
        <v>1.28954221490948</v>
      </c>
      <c r="J6317">
        <f t="shared" si="99"/>
        <v>1.28954221490948</v>
      </c>
      <c r="K6317" t="str" cm="1">
        <f t="array" ref="K6317">INDEX($P$6:$P$13,MATCH(MIN(ABS(MOD(J6317 - $Q$6:$Q$13 + PI(), 2*PI()) - PI())),ABS(MOD(J6317 - $Q$6:$Q$13 + PI(), 2*PI()) - PI()),0))</f>
        <v>E</v>
      </c>
      <c r="L6317">
        <v>0.87348946616811896</v>
      </c>
      <c r="M6317">
        <v>6.9908024470011396</v>
      </c>
      <c r="N6317">
        <v>1.64644442664252</v>
      </c>
    </row>
    <row r="6318" spans="1:14" x14ac:dyDescent="0.3">
      <c r="A6318">
        <v>1726804</v>
      </c>
      <c r="B6318">
        <v>2024</v>
      </c>
      <c r="C6318">
        <v>9</v>
      </c>
      <c r="D6318">
        <v>20</v>
      </c>
      <c r="E6318">
        <v>700</v>
      </c>
      <c r="F6318">
        <v>-6.8156005859375002</v>
      </c>
      <c r="G6318">
        <v>-2.60028076171875</v>
      </c>
      <c r="H6318">
        <v>7.29478384784609</v>
      </c>
      <c r="I6318">
        <v>1.20632269955978</v>
      </c>
      <c r="J6318">
        <f t="shared" si="99"/>
        <v>1.20632269955978</v>
      </c>
      <c r="K6318" t="str" cm="1">
        <f t="array" ref="K6318">INDEX($P$6:$P$13,MATCH(MIN(ABS(MOD(J6318 - $Q$6:$Q$13 + PI(), 2*PI()) - PI())),ABS(MOD(J6318 - $Q$6:$Q$13 + PI(), 2*PI()) - PI()),0))</f>
        <v>E</v>
      </c>
      <c r="L6318">
        <v>0.89234648130796501</v>
      </c>
      <c r="M6318">
        <v>6.9587173461914</v>
      </c>
      <c r="N6318">
        <v>1.6487828360663499</v>
      </c>
    </row>
    <row r="6319" spans="1:14" x14ac:dyDescent="0.3">
      <c r="A6319">
        <v>1726808</v>
      </c>
      <c r="B6319">
        <v>2024</v>
      </c>
      <c r="C6319">
        <v>9</v>
      </c>
      <c r="D6319">
        <v>20</v>
      </c>
      <c r="E6319">
        <v>800</v>
      </c>
      <c r="F6319">
        <v>-6.8904132080078098</v>
      </c>
      <c r="G6319">
        <v>-3.0306530761718702</v>
      </c>
      <c r="H6319">
        <v>7.5274598800125503</v>
      </c>
      <c r="I6319">
        <v>1.15642670281717</v>
      </c>
      <c r="J6319">
        <f t="shared" si="99"/>
        <v>1.15642670281717</v>
      </c>
      <c r="K6319" t="str" cm="1">
        <f t="array" ref="K6319">INDEX($P$6:$P$13,MATCH(MIN(ABS(MOD(J6319 - $Q$6:$Q$13 + PI(), 2*PI()) - PI())),ABS(MOD(J6319 - $Q$6:$Q$13 + PI(), 2*PI()) - PI()),0))</f>
        <v>NE</v>
      </c>
      <c r="L6319">
        <v>0.90902597757784598</v>
      </c>
      <c r="M6319">
        <v>6.9189494450886997</v>
      </c>
      <c r="N6319">
        <v>1.6547919379340199</v>
      </c>
    </row>
    <row r="6320" spans="1:14" x14ac:dyDescent="0.3">
      <c r="A6320">
        <v>1726812</v>
      </c>
      <c r="B6320">
        <v>2024</v>
      </c>
      <c r="C6320">
        <v>9</v>
      </c>
      <c r="D6320">
        <v>20</v>
      </c>
      <c r="E6320">
        <v>900</v>
      </c>
      <c r="F6320">
        <v>-7.3142846679687503</v>
      </c>
      <c r="G6320">
        <v>-2.8356457519531202</v>
      </c>
      <c r="H6320">
        <v>7.8447209660160899</v>
      </c>
      <c r="I6320">
        <v>1.2009503326205599</v>
      </c>
      <c r="J6320">
        <f t="shared" si="99"/>
        <v>1.2009503326205599</v>
      </c>
      <c r="K6320" t="str" cm="1">
        <f t="array" ref="K6320">INDEX($P$6:$P$13,MATCH(MIN(ABS(MOD(J6320 - $Q$6:$Q$13 + PI(), 2*PI()) - PI())),ABS(MOD(J6320 - $Q$6:$Q$13 + PI(), 2*PI()) - PI()),0))</f>
        <v>E</v>
      </c>
      <c r="L6320">
        <v>0.92998029125748605</v>
      </c>
      <c r="M6320">
        <v>6.8656471040513702</v>
      </c>
      <c r="N6320">
        <v>1.6667398876613999</v>
      </c>
    </row>
    <row r="6321" spans="1:14" x14ac:dyDescent="0.3">
      <c r="A6321">
        <v>1726815</v>
      </c>
      <c r="B6321">
        <v>2024</v>
      </c>
      <c r="C6321">
        <v>9</v>
      </c>
      <c r="D6321">
        <v>20</v>
      </c>
      <c r="E6321">
        <v>1000</v>
      </c>
      <c r="F6321">
        <v>-6.8398620605468698</v>
      </c>
      <c r="G6321">
        <v>-2.20217468261718</v>
      </c>
      <c r="H6321">
        <v>7.1856305457536997</v>
      </c>
      <c r="I6321">
        <v>1.25931477452416</v>
      </c>
      <c r="J6321">
        <f t="shared" si="99"/>
        <v>1.25931477452416</v>
      </c>
      <c r="K6321" t="str" cm="1">
        <f t="array" ref="K6321">INDEX($P$6:$P$13,MATCH(MIN(ABS(MOD(J6321 - $Q$6:$Q$13 + PI(), 2*PI()) - PI())),ABS(MOD(J6321 - $Q$6:$Q$13 + PI(), 2*PI()) - PI()),0))</f>
        <v>E</v>
      </c>
      <c r="L6321">
        <v>0.94477509801459703</v>
      </c>
      <c r="M6321">
        <v>6.8812503814697203</v>
      </c>
      <c r="N6321">
        <v>1.66186968485514</v>
      </c>
    </row>
    <row r="6322" spans="1:14" x14ac:dyDescent="0.3">
      <c r="A6322">
        <v>1726819</v>
      </c>
      <c r="B6322">
        <v>2024</v>
      </c>
      <c r="C6322">
        <v>9</v>
      </c>
      <c r="D6322">
        <v>20</v>
      </c>
      <c r="E6322">
        <v>1100</v>
      </c>
      <c r="F6322">
        <v>-6.81138549804687</v>
      </c>
      <c r="G6322">
        <v>-2.2987030029296802</v>
      </c>
      <c r="H6322">
        <v>7.1888112994208697</v>
      </c>
      <c r="I6322">
        <v>1.2453188713241099</v>
      </c>
      <c r="J6322">
        <f t="shared" si="99"/>
        <v>1.2453188713241099</v>
      </c>
      <c r="K6322" t="str" cm="1">
        <f t="array" ref="K6322">INDEX($P$6:$P$13,MATCH(MIN(ABS(MOD(J6322 - $Q$6:$Q$13 + PI(), 2*PI()) - PI())),ABS(MOD(J6322 - $Q$6:$Q$13 + PI(), 2*PI()) - PI()),0))</f>
        <v>E</v>
      </c>
      <c r="L6322">
        <v>0.95944402602418399</v>
      </c>
      <c r="M6322">
        <v>6.8834904564751502</v>
      </c>
      <c r="N6322">
        <v>1.6611873838636599</v>
      </c>
    </row>
    <row r="6323" spans="1:14" x14ac:dyDescent="0.3">
      <c r="A6323">
        <v>1726822</v>
      </c>
      <c r="B6323">
        <v>2024</v>
      </c>
      <c r="C6323">
        <v>9</v>
      </c>
      <c r="D6323">
        <v>20</v>
      </c>
      <c r="E6323">
        <v>1200</v>
      </c>
      <c r="F6323">
        <v>-6.7238134765625004</v>
      </c>
      <c r="G6323">
        <v>-2.52686218261718</v>
      </c>
      <c r="H6323">
        <v>7.1829450894145301</v>
      </c>
      <c r="I6323">
        <v>1.21131755404644</v>
      </c>
      <c r="J6323">
        <f t="shared" si="99"/>
        <v>1.21131755404644</v>
      </c>
      <c r="K6323" t="str" cm="1">
        <f t="array" ref="K6323">INDEX($P$6:$P$13,MATCH(MIN(ABS(MOD(J6323 - $Q$6:$Q$13 + PI(), 2*PI()) - PI())),ABS(MOD(J6323 - $Q$6:$Q$13 + PI(), 2*PI()) - PI()),0))</f>
        <v>E</v>
      </c>
      <c r="L6323">
        <v>0.97268544050813099</v>
      </c>
      <c r="M6323">
        <v>6.8491813871595504</v>
      </c>
      <c r="N6323">
        <v>1.6499236424763899</v>
      </c>
    </row>
    <row r="6324" spans="1:14" x14ac:dyDescent="0.3">
      <c r="A6324">
        <v>1726826</v>
      </c>
      <c r="B6324">
        <v>2024</v>
      </c>
      <c r="C6324">
        <v>9</v>
      </c>
      <c r="D6324">
        <v>20</v>
      </c>
      <c r="E6324">
        <v>1300</v>
      </c>
      <c r="F6324">
        <v>-6.6744970703125004</v>
      </c>
      <c r="G6324">
        <v>-2.3558404541015601</v>
      </c>
      <c r="H6324">
        <v>7.0780573172864001</v>
      </c>
      <c r="I6324">
        <v>1.2314856459546399</v>
      </c>
      <c r="J6324">
        <f t="shared" si="99"/>
        <v>1.2314856459546399</v>
      </c>
      <c r="K6324" t="str" cm="1">
        <f t="array" ref="K6324">INDEX($P$6:$P$13,MATCH(MIN(ABS(MOD(J6324 - $Q$6:$Q$13 + PI(), 2*PI()) - PI())),ABS(MOD(J6324 - $Q$6:$Q$13 + PI(), 2*PI()) - PI()),0))</f>
        <v>E</v>
      </c>
      <c r="L6324">
        <v>0.98834716538141998</v>
      </c>
      <c r="M6324">
        <v>6.8485606511433899</v>
      </c>
      <c r="N6324">
        <v>1.6540385352240601</v>
      </c>
    </row>
    <row r="6325" spans="1:14" x14ac:dyDescent="0.3">
      <c r="A6325">
        <v>1726830</v>
      </c>
      <c r="B6325">
        <v>2024</v>
      </c>
      <c r="C6325">
        <v>9</v>
      </c>
      <c r="D6325">
        <v>20</v>
      </c>
      <c r="E6325">
        <v>1400</v>
      </c>
      <c r="F6325">
        <v>-6.91661315917968</v>
      </c>
      <c r="G6325">
        <v>-2.2862658691406201</v>
      </c>
      <c r="H6325">
        <v>7.2846790744778103</v>
      </c>
      <c r="I6325">
        <v>1.2515555469237101</v>
      </c>
      <c r="J6325">
        <f t="shared" si="99"/>
        <v>1.2515555469237101</v>
      </c>
      <c r="K6325" t="str" cm="1">
        <f t="array" ref="K6325">INDEX($P$6:$P$13,MATCH(MIN(ABS(MOD(J6325 - $Q$6:$Q$13 + PI(), 2*PI()) - PI())),ABS(MOD(J6325 - $Q$6:$Q$13 + PI(), 2*PI()) - PI()),0))</f>
        <v>E</v>
      </c>
      <c r="L6325">
        <v>1.00603511198407</v>
      </c>
      <c r="M6325">
        <v>6.8440364201863604</v>
      </c>
      <c r="N6325">
        <v>1.66072103712293</v>
      </c>
    </row>
    <row r="6326" spans="1:14" x14ac:dyDescent="0.3">
      <c r="A6326">
        <v>1726833</v>
      </c>
      <c r="B6326">
        <v>2024</v>
      </c>
      <c r="C6326">
        <v>9</v>
      </c>
      <c r="D6326">
        <v>20</v>
      </c>
      <c r="E6326">
        <v>1500</v>
      </c>
      <c r="F6326">
        <v>-7.1838348388671802</v>
      </c>
      <c r="G6326">
        <v>-2.2138464355468699</v>
      </c>
      <c r="H6326">
        <v>7.5172201665446403</v>
      </c>
      <c r="I6326">
        <v>1.2718605601600499</v>
      </c>
      <c r="J6326">
        <f t="shared" si="99"/>
        <v>1.2718605601600499</v>
      </c>
      <c r="K6326" t="str" cm="1">
        <f t="array" ref="K6326">INDEX($P$6:$P$13,MATCH(MIN(ABS(MOD(J6326 - $Q$6:$Q$13 + PI(), 2*PI()) - PI())),ABS(MOD(J6326 - $Q$6:$Q$13 + PI(), 2*PI()) - PI()),0))</f>
        <v>E</v>
      </c>
      <c r="L6326">
        <v>1.0292966700694399</v>
      </c>
      <c r="M6326">
        <v>6.8136978149414</v>
      </c>
      <c r="N6326">
        <v>1.6760550604926201</v>
      </c>
    </row>
    <row r="6327" spans="1:14" x14ac:dyDescent="0.3">
      <c r="A6327">
        <v>1726837</v>
      </c>
      <c r="B6327">
        <v>2024</v>
      </c>
      <c r="C6327">
        <v>9</v>
      </c>
      <c r="D6327">
        <v>20</v>
      </c>
      <c r="E6327">
        <v>1600</v>
      </c>
      <c r="F6327">
        <v>-7.1983239746093703</v>
      </c>
      <c r="G6327">
        <v>-2.2334808349609299</v>
      </c>
      <c r="H6327">
        <v>7.5368630532585499</v>
      </c>
      <c r="I6327">
        <v>1.26993714286651</v>
      </c>
      <c r="J6327">
        <f t="shared" si="99"/>
        <v>1.26993714286651</v>
      </c>
      <c r="K6327" t="str" cm="1">
        <f t="array" ref="K6327">INDEX($P$6:$P$13,MATCH(MIN(ABS(MOD(J6327 - $Q$6:$Q$13 + PI(), 2*PI()) - PI())),ABS(MOD(J6327 - $Q$6:$Q$13 + PI(), 2*PI()) - PI()),0))</f>
        <v>E</v>
      </c>
      <c r="L6327">
        <v>1.0516702118846699</v>
      </c>
      <c r="M6327">
        <v>6.7904027303059804</v>
      </c>
      <c r="N6327">
        <v>1.69137859344482</v>
      </c>
    </row>
    <row r="6328" spans="1:14" x14ac:dyDescent="0.3">
      <c r="A6328">
        <v>1726840</v>
      </c>
      <c r="B6328">
        <v>2024</v>
      </c>
      <c r="C6328">
        <v>9</v>
      </c>
      <c r="D6328">
        <v>20</v>
      </c>
      <c r="E6328">
        <v>1700</v>
      </c>
      <c r="F6328">
        <v>-7.2338299560546799</v>
      </c>
      <c r="G6328">
        <v>-2.10958312988281</v>
      </c>
      <c r="H6328">
        <v>7.53516003911</v>
      </c>
      <c r="I6328">
        <v>1.2870383923999</v>
      </c>
      <c r="J6328">
        <f t="shared" si="99"/>
        <v>1.2870383923999</v>
      </c>
      <c r="K6328" t="str" cm="1">
        <f t="array" ref="K6328">INDEX($P$6:$P$13,MATCH(MIN(ABS(MOD(J6328 - $Q$6:$Q$13 + PI(), 2*PI()) - PI())),ABS(MOD(J6328 - $Q$6:$Q$13 + PI(), 2*PI()) - PI()),0))</f>
        <v>E</v>
      </c>
      <c r="L6328">
        <v>1.0681378093038101</v>
      </c>
      <c r="M6328">
        <v>6.78564982944064</v>
      </c>
      <c r="N6328">
        <v>1.7019902335272801</v>
      </c>
    </row>
    <row r="6329" spans="1:14" x14ac:dyDescent="0.3">
      <c r="A6329">
        <v>1726844</v>
      </c>
      <c r="B6329">
        <v>2024</v>
      </c>
      <c r="C6329">
        <v>9</v>
      </c>
      <c r="D6329">
        <v>20</v>
      </c>
      <c r="E6329">
        <v>1800</v>
      </c>
      <c r="F6329">
        <v>-6.8945800781250002</v>
      </c>
      <c r="G6329">
        <v>-2.3917730712890601</v>
      </c>
      <c r="H6329">
        <v>7.2976580406471196</v>
      </c>
      <c r="I6329">
        <v>1.2368802668195</v>
      </c>
      <c r="J6329">
        <f t="shared" si="99"/>
        <v>1.2368802668195</v>
      </c>
      <c r="K6329" t="str" cm="1">
        <f t="array" ref="K6329">INDEX($P$6:$P$13,MATCH(MIN(ABS(MOD(J6329 - $Q$6:$Q$13 + PI(), 2*PI()) - PI())),ABS(MOD(J6329 - $Q$6:$Q$13 + PI(), 2*PI()) - PI()),0))</f>
        <v>E</v>
      </c>
      <c r="L6329">
        <v>1.0782448903194899</v>
      </c>
      <c r="M6329">
        <v>6.8047359254625102</v>
      </c>
      <c r="N6329">
        <v>1.70492309994167</v>
      </c>
    </row>
    <row r="6330" spans="1:14" x14ac:dyDescent="0.3">
      <c r="A6330">
        <v>1726848</v>
      </c>
      <c r="B6330">
        <v>2024</v>
      </c>
      <c r="C6330">
        <v>9</v>
      </c>
      <c r="D6330">
        <v>20</v>
      </c>
      <c r="E6330">
        <v>1900</v>
      </c>
      <c r="F6330">
        <v>-6.53276000976562</v>
      </c>
      <c r="G6330">
        <v>-2.9405950927734299</v>
      </c>
      <c r="H6330">
        <v>7.1640807396927197</v>
      </c>
      <c r="I6330">
        <v>1.14783381036707</v>
      </c>
      <c r="J6330">
        <f t="shared" si="99"/>
        <v>1.14783381036707</v>
      </c>
      <c r="K6330" t="str" cm="1">
        <f t="array" ref="K6330">INDEX($P$6:$P$13,MATCH(MIN(ABS(MOD(J6330 - $Q$6:$Q$13 + PI(), 2*PI()) - PI())),ABS(MOD(J6330 - $Q$6:$Q$13 + PI(), 2*PI()) - PI()),0))</f>
        <v>NE</v>
      </c>
      <c r="L6330">
        <v>1.08032499667491</v>
      </c>
      <c r="M6330">
        <v>6.8351336585150797</v>
      </c>
      <c r="N6330">
        <v>1.70289760165744</v>
      </c>
    </row>
    <row r="6331" spans="1:14" x14ac:dyDescent="0.3">
      <c r="A6331">
        <v>1726851</v>
      </c>
      <c r="B6331">
        <v>2024</v>
      </c>
      <c r="C6331">
        <v>9</v>
      </c>
      <c r="D6331">
        <v>20</v>
      </c>
      <c r="E6331">
        <v>2000</v>
      </c>
      <c r="F6331">
        <v>-6.6713989257812498</v>
      </c>
      <c r="G6331">
        <v>-3.2035699462890599</v>
      </c>
      <c r="H6331">
        <v>7.4007042926792899</v>
      </c>
      <c r="I6331">
        <v>1.12311817839997</v>
      </c>
      <c r="J6331">
        <f t="shared" si="99"/>
        <v>1.12311817839997</v>
      </c>
      <c r="K6331" t="str" cm="1">
        <f t="array" ref="K6331">INDEX($P$6:$P$13,MATCH(MIN(ABS(MOD(J6331 - $Q$6:$Q$13 + PI(), 2*PI()) - PI())),ABS(MOD(J6331 - $Q$6:$Q$13 + PI(), 2*PI()) - PI()),0))</f>
        <v>NE</v>
      </c>
      <c r="L6331">
        <v>1.0804199235724301</v>
      </c>
      <c r="M6331">
        <v>6.8554025226169104</v>
      </c>
      <c r="N6331">
        <v>1.7010544670952601</v>
      </c>
    </row>
    <row r="6332" spans="1:14" x14ac:dyDescent="0.3">
      <c r="A6332">
        <v>1726855</v>
      </c>
      <c r="B6332">
        <v>2024</v>
      </c>
      <c r="C6332">
        <v>9</v>
      </c>
      <c r="D6332">
        <v>20</v>
      </c>
      <c r="E6332">
        <v>2100</v>
      </c>
      <c r="F6332">
        <v>-6.7164355468750001</v>
      </c>
      <c r="G6332">
        <v>-3.4938378906250001</v>
      </c>
      <c r="H6332">
        <v>7.5708262205186703</v>
      </c>
      <c r="I6332">
        <v>1.09112569632308</v>
      </c>
      <c r="J6332">
        <f t="shared" si="99"/>
        <v>1.09112569632308</v>
      </c>
      <c r="K6332" t="str" cm="1">
        <f t="array" ref="K6332">INDEX($P$6:$P$13,MATCH(MIN(ABS(MOD(J6332 - $Q$6:$Q$13 + PI(), 2*PI()) - PI())),ABS(MOD(J6332 - $Q$6:$Q$13 + PI(), 2*PI()) - PI()),0))</f>
        <v>NE</v>
      </c>
      <c r="L6332">
        <v>1.08022373737213</v>
      </c>
      <c r="M6332">
        <v>6.85177728864881</v>
      </c>
      <c r="N6332">
        <v>1.7031507492065401</v>
      </c>
    </row>
    <row r="6333" spans="1:14" x14ac:dyDescent="0.3">
      <c r="A6333">
        <v>1726858</v>
      </c>
      <c r="B6333">
        <v>2024</v>
      </c>
      <c r="C6333">
        <v>9</v>
      </c>
      <c r="D6333">
        <v>20</v>
      </c>
      <c r="E6333">
        <v>2200</v>
      </c>
      <c r="F6333">
        <v>-5.7318267822265598</v>
      </c>
      <c r="G6333">
        <v>-3.8043347167968702</v>
      </c>
      <c r="H6333">
        <v>6.8794477175770199</v>
      </c>
      <c r="I6333">
        <v>0.98483569380929004</v>
      </c>
      <c r="J6333">
        <f t="shared" si="99"/>
        <v>0.98483569380929004</v>
      </c>
      <c r="K6333" t="str" cm="1">
        <f t="array" ref="K6333">INDEX($P$6:$P$13,MATCH(MIN(ABS(MOD(J6333 - $Q$6:$Q$13 + PI(), 2*PI()) - PI())),ABS(MOD(J6333 - $Q$6:$Q$13 + PI(), 2*PI()) - PI()),0))</f>
        <v>NE</v>
      </c>
      <c r="L6333">
        <v>1.07455584998683</v>
      </c>
      <c r="M6333">
        <v>6.9039806789822</v>
      </c>
      <c r="N6333">
        <v>1.68570401933458</v>
      </c>
    </row>
    <row r="6334" spans="1:14" x14ac:dyDescent="0.3">
      <c r="A6334">
        <v>1726862</v>
      </c>
      <c r="B6334">
        <v>2024</v>
      </c>
      <c r="C6334">
        <v>9</v>
      </c>
      <c r="D6334">
        <v>20</v>
      </c>
      <c r="E6334">
        <v>2300</v>
      </c>
      <c r="F6334">
        <v>-5.8453466796875002</v>
      </c>
      <c r="G6334">
        <v>-4.2405889892578097</v>
      </c>
      <c r="H6334">
        <v>7.2215422716721802</v>
      </c>
      <c r="I6334">
        <v>0.94318401846272604</v>
      </c>
      <c r="J6334">
        <f t="shared" si="99"/>
        <v>0.94318401846272604</v>
      </c>
      <c r="K6334" t="str" cm="1">
        <f t="array" ref="K6334">INDEX($P$6:$P$13,MATCH(MIN(ABS(MOD(J6334 - $Q$6:$Q$13 + PI(), 2*PI()) - PI())),ABS(MOD(J6334 - $Q$6:$Q$13 + PI(), 2*PI()) - PI()),0))</f>
        <v>NE</v>
      </c>
      <c r="L6334">
        <v>1.06418683228261</v>
      </c>
      <c r="M6334">
        <v>6.9167901145087303</v>
      </c>
      <c r="N6334">
        <v>1.6758550008138</v>
      </c>
    </row>
    <row r="6335" spans="1:14" x14ac:dyDescent="0.3">
      <c r="A6335">
        <v>1726866</v>
      </c>
      <c r="B6335">
        <v>2024</v>
      </c>
      <c r="C6335">
        <v>9</v>
      </c>
      <c r="D6335">
        <v>20</v>
      </c>
      <c r="E6335">
        <v>0</v>
      </c>
      <c r="F6335">
        <v>-6.7769134521484302</v>
      </c>
      <c r="G6335">
        <v>-1.8980249023437501</v>
      </c>
      <c r="H6335">
        <v>7.03768814795224</v>
      </c>
      <c r="I6335">
        <v>1.29772069546258</v>
      </c>
      <c r="J6335">
        <f t="shared" si="99"/>
        <v>1.29772069546258</v>
      </c>
      <c r="K6335" t="str" cm="1">
        <f t="array" ref="K6335">INDEX($P$6:$P$13,MATCH(MIN(ABS(MOD(J6335 - $Q$6:$Q$13 + PI(), 2*PI()) - PI())),ABS(MOD(J6335 - $Q$6:$Q$13 + PI(), 2*PI()) - PI()),0))</f>
        <v>E</v>
      </c>
      <c r="L6335">
        <v>0.68940594225812302</v>
      </c>
      <c r="M6335">
        <v>7.3095312118530202</v>
      </c>
      <c r="N6335">
        <v>1.6428281995985199</v>
      </c>
    </row>
    <row r="6336" spans="1:14" x14ac:dyDescent="0.3">
      <c r="A6336">
        <v>1726869</v>
      </c>
      <c r="B6336">
        <v>2024</v>
      </c>
      <c r="C6336">
        <v>9</v>
      </c>
      <c r="D6336">
        <v>20</v>
      </c>
      <c r="E6336">
        <v>100</v>
      </c>
      <c r="F6336">
        <v>-6.9096862792968698</v>
      </c>
      <c r="G6336">
        <v>-1.82627746582031</v>
      </c>
      <c r="H6336">
        <v>7.1469611626527296</v>
      </c>
      <c r="I6336">
        <v>1.3123983680623299</v>
      </c>
      <c r="J6336">
        <f t="shared" si="99"/>
        <v>1.3123983680623299</v>
      </c>
      <c r="K6336" t="str" cm="1">
        <f t="array" ref="K6336">INDEX($P$6:$P$13,MATCH(MIN(ABS(MOD(J6336 - $Q$6:$Q$13 + PI(), 2*PI()) - PI())),ABS(MOD(J6336 - $Q$6:$Q$13 + PI(), 2*PI()) - PI()),0))</f>
        <v>E</v>
      </c>
      <c r="L6336">
        <v>0.72523981039889596</v>
      </c>
      <c r="M6336">
        <v>7.2262194951375296</v>
      </c>
      <c r="N6336">
        <v>1.64468500349256</v>
      </c>
    </row>
    <row r="6337" spans="1:14" x14ac:dyDescent="0.3">
      <c r="A6337">
        <v>1726873</v>
      </c>
      <c r="B6337">
        <v>2024</v>
      </c>
      <c r="C6337">
        <v>9</v>
      </c>
      <c r="D6337">
        <v>20</v>
      </c>
      <c r="E6337">
        <v>200</v>
      </c>
      <c r="F6337">
        <v>-7.0123242187499999</v>
      </c>
      <c r="G6337">
        <v>-1.70654968261718</v>
      </c>
      <c r="H6337">
        <v>7.21699402577753</v>
      </c>
      <c r="I6337">
        <v>1.3320726717559399</v>
      </c>
      <c r="J6337">
        <f t="shared" si="99"/>
        <v>1.3320726717559399</v>
      </c>
      <c r="K6337" t="str" cm="1">
        <f t="array" ref="K6337">INDEX($P$6:$P$13,MATCH(MIN(ABS(MOD(J6337 - $Q$6:$Q$13 + PI(), 2*PI()) - PI())),ABS(MOD(J6337 - $Q$6:$Q$13 + PI(), 2*PI()) - PI()),0))</f>
        <v>E</v>
      </c>
      <c r="L6337">
        <v>0.75975860959338903</v>
      </c>
      <c r="M6337">
        <v>7.1544468137952997</v>
      </c>
      <c r="N6337">
        <v>1.6463132434421099</v>
      </c>
    </row>
    <row r="6338" spans="1:14" x14ac:dyDescent="0.3">
      <c r="A6338">
        <v>1726876</v>
      </c>
      <c r="B6338">
        <v>2024</v>
      </c>
      <c r="C6338">
        <v>9</v>
      </c>
      <c r="D6338">
        <v>21</v>
      </c>
      <c r="E6338">
        <v>300</v>
      </c>
      <c r="F6338">
        <v>-7.0010687255859301</v>
      </c>
      <c r="G6338">
        <v>-3.4513220214843701</v>
      </c>
      <c r="H6338">
        <v>7.8055484750503199</v>
      </c>
      <c r="I6338">
        <v>1.1127879229869999</v>
      </c>
      <c r="J6338">
        <f t="shared" si="99"/>
        <v>1.1127879229869999</v>
      </c>
      <c r="K6338" t="str" cm="1">
        <f t="array" ref="K6338">INDEX($P$6:$P$13,MATCH(MIN(ABS(MOD(J6338 - $Q$6:$Q$13 + PI(), 2*PI()) - PI())),ABS(MOD(J6338 - $Q$6:$Q$13 + PI(), 2*PI()) - PI()),0))</f>
        <v>NE</v>
      </c>
      <c r="L6338">
        <v>1.0612768257501599</v>
      </c>
      <c r="M6338">
        <v>6.7434049182467897</v>
      </c>
      <c r="N6338">
        <v>1.6459651523166201</v>
      </c>
    </row>
    <row r="6339" spans="1:14" x14ac:dyDescent="0.3">
      <c r="A6339">
        <v>1726880</v>
      </c>
      <c r="B6339">
        <v>2024</v>
      </c>
      <c r="C6339">
        <v>9</v>
      </c>
      <c r="D6339">
        <v>21</v>
      </c>
      <c r="E6339">
        <v>400</v>
      </c>
      <c r="F6339">
        <v>-7.0311218261718702</v>
      </c>
      <c r="G6339">
        <v>-2.8670355224609301</v>
      </c>
      <c r="H6339">
        <v>7.5931921364814201</v>
      </c>
      <c r="I6339">
        <v>1.18361516265917</v>
      </c>
      <c r="J6339">
        <f t="shared" ref="J6339:J6402" si="100">IF(I6339&lt;0,I6339+2*PI(),I6339)</f>
        <v>1.18361516265917</v>
      </c>
      <c r="K6339" t="str" cm="1">
        <f t="array" ref="K6339">INDEX($P$6:$P$13,MATCH(MIN(ABS(MOD(J6339 - $Q$6:$Q$13 + PI(), 2*PI()) - PI())),ABS(MOD(J6339 - $Q$6:$Q$13 + PI(), 2*PI()) - PI()),0))</f>
        <v>E</v>
      </c>
      <c r="L6339">
        <v>1.0764189087134099</v>
      </c>
      <c r="M6339">
        <v>6.7235535515679201</v>
      </c>
      <c r="N6339">
        <v>1.6442373063829201</v>
      </c>
    </row>
    <row r="6340" spans="1:14" x14ac:dyDescent="0.3">
      <c r="A6340">
        <v>1726884</v>
      </c>
      <c r="B6340">
        <v>2024</v>
      </c>
      <c r="C6340">
        <v>9</v>
      </c>
      <c r="D6340">
        <v>21</v>
      </c>
      <c r="E6340">
        <v>500</v>
      </c>
      <c r="F6340">
        <v>-6.8758453369140602</v>
      </c>
      <c r="G6340">
        <v>-2.4194281005859302</v>
      </c>
      <c r="H6340">
        <v>7.2890933202331603</v>
      </c>
      <c r="I6340">
        <v>1.2324533975273899</v>
      </c>
      <c r="J6340">
        <f t="shared" si="100"/>
        <v>1.2324533975273899</v>
      </c>
      <c r="K6340" t="str" cm="1">
        <f t="array" ref="K6340">INDEX($P$6:$P$13,MATCH(MIN(ABS(MOD(J6340 - $Q$6:$Q$13 + PI(), 2*PI()) - PI())),ABS(MOD(J6340 - $Q$6:$Q$13 + PI(), 2*PI()) - PI()),0))</f>
        <v>E</v>
      </c>
      <c r="L6340">
        <v>1.0932902413538199</v>
      </c>
      <c r="M6340">
        <v>6.7340326309204102</v>
      </c>
      <c r="N6340">
        <v>1.6344695621066601</v>
      </c>
    </row>
    <row r="6341" spans="1:14" x14ac:dyDescent="0.3">
      <c r="A6341">
        <v>1726887</v>
      </c>
      <c r="B6341">
        <v>2024</v>
      </c>
      <c r="C6341">
        <v>9</v>
      </c>
      <c r="D6341">
        <v>21</v>
      </c>
      <c r="E6341">
        <v>600</v>
      </c>
      <c r="F6341">
        <v>-6.5443286132812499</v>
      </c>
      <c r="G6341">
        <v>-1.96313415527343</v>
      </c>
      <c r="H6341">
        <v>6.8324324153417599</v>
      </c>
      <c r="I6341">
        <v>1.2793625832792299</v>
      </c>
      <c r="J6341">
        <f t="shared" si="100"/>
        <v>1.2793625832792299</v>
      </c>
      <c r="K6341" t="str" cm="1">
        <f t="array" ref="K6341">INDEX($P$6:$P$13,MATCH(MIN(ABS(MOD(J6341 - $Q$6:$Q$13 + PI(), 2*PI()) - PI())),ABS(MOD(J6341 - $Q$6:$Q$13 + PI(), 2*PI()) - PI()),0))</f>
        <v>E</v>
      </c>
      <c r="L6341">
        <v>1.1089148891066001</v>
      </c>
      <c r="M6341">
        <v>6.7665391498141796</v>
      </c>
      <c r="N6341">
        <v>1.61847326490614</v>
      </c>
    </row>
    <row r="6342" spans="1:14" x14ac:dyDescent="0.3">
      <c r="A6342">
        <v>1726891</v>
      </c>
      <c r="B6342">
        <v>2024</v>
      </c>
      <c r="C6342">
        <v>9</v>
      </c>
      <c r="D6342">
        <v>21</v>
      </c>
      <c r="E6342">
        <v>700</v>
      </c>
      <c r="F6342">
        <v>-6.3321203613281201</v>
      </c>
      <c r="G6342">
        <v>-1.8274945068359301</v>
      </c>
      <c r="H6342">
        <v>6.59056025257805</v>
      </c>
      <c r="I6342">
        <v>1.28982428408529</v>
      </c>
      <c r="J6342">
        <f t="shared" si="100"/>
        <v>1.28982428408529</v>
      </c>
      <c r="K6342" t="str" cm="1">
        <f t="array" ref="K6342">INDEX($P$6:$P$13,MATCH(MIN(ABS(MOD(J6342 - $Q$6:$Q$13 + PI(), 2*PI()) - PI())),ABS(MOD(J6342 - $Q$6:$Q$13 + PI(), 2*PI()) - PI()),0))</f>
        <v>E</v>
      </c>
      <c r="L6342">
        <v>1.1232157978442101</v>
      </c>
      <c r="M6342">
        <v>6.8171815872192303</v>
      </c>
      <c r="N6342">
        <v>1.5982550515068901</v>
      </c>
    </row>
    <row r="6343" spans="1:14" x14ac:dyDescent="0.3">
      <c r="A6343">
        <v>1726894</v>
      </c>
      <c r="B6343">
        <v>2024</v>
      </c>
      <c r="C6343">
        <v>9</v>
      </c>
      <c r="D6343">
        <v>21</v>
      </c>
      <c r="E6343">
        <v>800</v>
      </c>
      <c r="F6343">
        <v>-6.1910980224609302</v>
      </c>
      <c r="G6343">
        <v>-1.44266174316406</v>
      </c>
      <c r="H6343">
        <v>6.35696213838881</v>
      </c>
      <c r="I6343">
        <v>1.34185971801422</v>
      </c>
      <c r="J6343">
        <f t="shared" si="100"/>
        <v>1.34185971801422</v>
      </c>
      <c r="K6343" t="str" cm="1">
        <f t="array" ref="K6343">INDEX($P$6:$P$13,MATCH(MIN(ABS(MOD(J6343 - $Q$6:$Q$13 + PI(), 2*PI()) - PI())),ABS(MOD(J6343 - $Q$6:$Q$13 + PI(), 2*PI()) - PI()),0))</f>
        <v>E</v>
      </c>
      <c r="L6343">
        <v>1.13783013105145</v>
      </c>
      <c r="M6343">
        <v>6.8710006078084298</v>
      </c>
      <c r="N6343">
        <v>1.5781898498535101</v>
      </c>
    </row>
    <row r="6344" spans="1:14" x14ac:dyDescent="0.3">
      <c r="A6344">
        <v>1726898</v>
      </c>
      <c r="B6344">
        <v>2024</v>
      </c>
      <c r="C6344">
        <v>9</v>
      </c>
      <c r="D6344">
        <v>21</v>
      </c>
      <c r="E6344">
        <v>900</v>
      </c>
      <c r="F6344">
        <v>-6.0371307373046799</v>
      </c>
      <c r="G6344">
        <v>-0.99445251464843698</v>
      </c>
      <c r="H6344">
        <v>6.1184870142217003</v>
      </c>
      <c r="I6344">
        <v>1.4075396642417599</v>
      </c>
      <c r="J6344">
        <f t="shared" si="100"/>
        <v>1.4075396642417599</v>
      </c>
      <c r="K6344" t="str" cm="1">
        <f t="array" ref="K6344">INDEX($P$6:$P$13,MATCH(MIN(ABS(MOD(J6344 - $Q$6:$Q$13 + PI(), 2*PI()) - PI())),ABS(MOD(J6344 - $Q$6:$Q$13 + PI(), 2*PI()) - PI()),0))</f>
        <v>E</v>
      </c>
      <c r="L6344">
        <v>1.1539559857213899</v>
      </c>
      <c r="M6344">
        <v>6.9213753806220097</v>
      </c>
      <c r="N6344">
        <v>1.55998664432101</v>
      </c>
    </row>
    <row r="6345" spans="1:14" x14ac:dyDescent="0.3">
      <c r="A6345">
        <v>1726902</v>
      </c>
      <c r="B6345">
        <v>2024</v>
      </c>
      <c r="C6345">
        <v>9</v>
      </c>
      <c r="D6345">
        <v>21</v>
      </c>
      <c r="E6345">
        <v>1000</v>
      </c>
      <c r="F6345">
        <v>-5.4697381591796796</v>
      </c>
      <c r="G6345">
        <v>0.2207666015625</v>
      </c>
      <c r="H6345">
        <v>5.4741915770597398</v>
      </c>
      <c r="I6345">
        <v>1.61113588829492</v>
      </c>
      <c r="J6345">
        <f t="shared" si="100"/>
        <v>1.61113588829492</v>
      </c>
      <c r="K6345" t="str" cm="1">
        <f t="array" ref="K6345">INDEX($P$6:$P$13,MATCH(MIN(ABS(MOD(J6345 - $Q$6:$Q$13 + PI(), 2*PI()) - PI())),ABS(MOD(J6345 - $Q$6:$Q$13 + PI(), 2*PI()) - PI()),0))</f>
        <v>E</v>
      </c>
      <c r="L6345">
        <v>1.17248069753855</v>
      </c>
      <c r="M6345">
        <v>6.9899040857950796</v>
      </c>
      <c r="N6345">
        <v>1.53916041056315</v>
      </c>
    </row>
    <row r="6346" spans="1:14" x14ac:dyDescent="0.3">
      <c r="A6346">
        <v>1726905</v>
      </c>
      <c r="B6346">
        <v>2024</v>
      </c>
      <c r="C6346">
        <v>9</v>
      </c>
      <c r="D6346">
        <v>21</v>
      </c>
      <c r="E6346">
        <v>1100</v>
      </c>
      <c r="F6346">
        <v>-5.2683905029296803</v>
      </c>
      <c r="G6346">
        <v>0.20794494628906199</v>
      </c>
      <c r="H6346">
        <v>5.2724927303929796</v>
      </c>
      <c r="I6346">
        <v>1.61024614754755</v>
      </c>
      <c r="J6346">
        <f t="shared" si="100"/>
        <v>1.61024614754755</v>
      </c>
      <c r="K6346" t="str" cm="1">
        <f t="array" ref="K6346">INDEX($P$6:$P$13,MATCH(MIN(ABS(MOD(J6346 - $Q$6:$Q$13 + PI(), 2*PI()) - PI())),ABS(MOD(J6346 - $Q$6:$Q$13 + PI(), 2*PI()) - PI()),0))</f>
        <v>E</v>
      </c>
      <c r="L6346">
        <v>1.1904132111013099</v>
      </c>
      <c r="M6346">
        <v>7.0408656862046897</v>
      </c>
      <c r="N6346">
        <v>1.51696830325656</v>
      </c>
    </row>
    <row r="6347" spans="1:14" x14ac:dyDescent="0.3">
      <c r="A6347">
        <v>1726909</v>
      </c>
      <c r="B6347">
        <v>2024</v>
      </c>
      <c r="C6347">
        <v>9</v>
      </c>
      <c r="D6347">
        <v>21</v>
      </c>
      <c r="E6347">
        <v>1200</v>
      </c>
      <c r="F6347">
        <v>-5.3741589355468697</v>
      </c>
      <c r="G6347">
        <v>0.37375183105468701</v>
      </c>
      <c r="H6347">
        <v>5.3871397509007499</v>
      </c>
      <c r="I6347">
        <v>1.6402306341667201</v>
      </c>
      <c r="J6347">
        <f t="shared" si="100"/>
        <v>1.6402306341667201</v>
      </c>
      <c r="K6347" t="str" cm="1">
        <f t="array" ref="K6347">INDEX($P$6:$P$13,MATCH(MIN(ABS(MOD(J6347 - $Q$6:$Q$13 + PI(), 2*PI()) - PI())),ABS(MOD(J6347 - $Q$6:$Q$13 + PI(), 2*PI()) - PI()),0))</f>
        <v>E</v>
      </c>
      <c r="L6347">
        <v>1.2112031189696599</v>
      </c>
      <c r="M6347">
        <v>7.0813659032185798</v>
      </c>
      <c r="N6347">
        <v>1.5036433537801099</v>
      </c>
    </row>
    <row r="6348" spans="1:14" x14ac:dyDescent="0.3">
      <c r="A6348">
        <v>1726912</v>
      </c>
      <c r="B6348">
        <v>2024</v>
      </c>
      <c r="C6348">
        <v>9</v>
      </c>
      <c r="D6348">
        <v>21</v>
      </c>
      <c r="E6348">
        <v>1300</v>
      </c>
      <c r="F6348">
        <v>-5.1755688476562502</v>
      </c>
      <c r="G6348">
        <v>0.582921142578125</v>
      </c>
      <c r="H6348">
        <v>5.2082924222142504</v>
      </c>
      <c r="I6348">
        <v>1.68295305651157</v>
      </c>
      <c r="J6348">
        <f t="shared" si="100"/>
        <v>1.68295305651157</v>
      </c>
      <c r="K6348" t="str" cm="1">
        <f t="array" ref="K6348">INDEX($P$6:$P$13,MATCH(MIN(ABS(MOD(J6348 - $Q$6:$Q$13 + PI(), 2*PI()) - PI())),ABS(MOD(J6348 - $Q$6:$Q$13 + PI(), 2*PI()) - PI()),0))</f>
        <v>E</v>
      </c>
      <c r="L6348">
        <v>1.2338973645614799</v>
      </c>
      <c r="M6348">
        <v>7.11285760667589</v>
      </c>
      <c r="N6348">
        <v>1.49250242445204</v>
      </c>
    </row>
    <row r="6349" spans="1:14" x14ac:dyDescent="0.3">
      <c r="A6349">
        <v>1726916</v>
      </c>
      <c r="B6349">
        <v>2024</v>
      </c>
      <c r="C6349">
        <v>9</v>
      </c>
      <c r="D6349">
        <v>21</v>
      </c>
      <c r="E6349">
        <v>1400</v>
      </c>
      <c r="F6349">
        <v>-5.0047009277343699</v>
      </c>
      <c r="G6349">
        <v>0.53400451660156201</v>
      </c>
      <c r="H6349">
        <v>5.0331095954505196</v>
      </c>
      <c r="I6349">
        <v>1.67709472629831</v>
      </c>
      <c r="J6349">
        <f t="shared" si="100"/>
        <v>1.67709472629831</v>
      </c>
      <c r="K6349" t="str" cm="1">
        <f t="array" ref="K6349">INDEX($P$6:$P$13,MATCH(MIN(ABS(MOD(J6349 - $Q$6:$Q$13 + PI(), 2*PI()) - PI())),ABS(MOD(J6349 - $Q$6:$Q$13 + PI(), 2*PI()) - PI()),0))</f>
        <v>E</v>
      </c>
      <c r="L6349">
        <v>1.2564443965263801</v>
      </c>
      <c r="M6349">
        <v>7.1438263787163603</v>
      </c>
      <c r="N6349">
        <v>1.4820391337076799</v>
      </c>
    </row>
    <row r="6350" spans="1:14" x14ac:dyDescent="0.3">
      <c r="A6350">
        <v>1726920</v>
      </c>
      <c r="B6350">
        <v>2024</v>
      </c>
      <c r="C6350">
        <v>9</v>
      </c>
      <c r="D6350">
        <v>21</v>
      </c>
      <c r="E6350">
        <v>1500</v>
      </c>
      <c r="F6350">
        <v>-5.07076599121093</v>
      </c>
      <c r="G6350">
        <v>0.83500854492187504</v>
      </c>
      <c r="H6350">
        <v>5.13905701541771</v>
      </c>
      <c r="I6350">
        <v>1.73400273250395</v>
      </c>
      <c r="J6350">
        <f t="shared" si="100"/>
        <v>1.73400273250395</v>
      </c>
      <c r="K6350" t="str" cm="1">
        <f t="array" ref="K6350">INDEX($P$6:$P$13,MATCH(MIN(ABS(MOD(J6350 - $Q$6:$Q$13 + PI(), 2*PI()) - PI())),ABS(MOD(J6350 - $Q$6:$Q$13 + PI(), 2*PI()) - PI()),0))</f>
        <v>E</v>
      </c>
      <c r="L6350">
        <v>1.2807765749606399</v>
      </c>
      <c r="M6350">
        <v>7.1670608520507804</v>
      </c>
      <c r="N6350">
        <v>1.4729512532552</v>
      </c>
    </row>
    <row r="6351" spans="1:14" x14ac:dyDescent="0.3">
      <c r="A6351">
        <v>1726923</v>
      </c>
      <c r="B6351">
        <v>2024</v>
      </c>
      <c r="C6351">
        <v>9</v>
      </c>
      <c r="D6351">
        <v>21</v>
      </c>
      <c r="E6351">
        <v>1600</v>
      </c>
      <c r="F6351">
        <v>-5.1921057128906201</v>
      </c>
      <c r="G6351">
        <v>1.24087951660156</v>
      </c>
      <c r="H6351">
        <v>5.3383278007773898</v>
      </c>
      <c r="I6351">
        <v>1.8053894073126899</v>
      </c>
      <c r="J6351">
        <f t="shared" si="100"/>
        <v>1.8053894073126899</v>
      </c>
      <c r="K6351" t="str" cm="1">
        <f t="array" ref="K6351">INDEX($P$6:$P$13,MATCH(MIN(ABS(MOD(J6351 - $Q$6:$Q$13 + PI(), 2*PI()) - PI())),ABS(MOD(J6351 - $Q$6:$Q$13 + PI(), 2*PI()) - PI()),0))</f>
        <v>E</v>
      </c>
      <c r="L6351">
        <v>1.3077695472306801</v>
      </c>
      <c r="M6351">
        <v>7.1807345284356003</v>
      </c>
      <c r="N6351">
        <v>1.4654068417019299</v>
      </c>
    </row>
    <row r="6352" spans="1:14" x14ac:dyDescent="0.3">
      <c r="A6352">
        <v>1726927</v>
      </c>
      <c r="B6352">
        <v>2024</v>
      </c>
      <c r="C6352">
        <v>9</v>
      </c>
      <c r="D6352">
        <v>21</v>
      </c>
      <c r="E6352">
        <v>1700</v>
      </c>
      <c r="F6352">
        <v>-5.1372503662109299</v>
      </c>
      <c r="G6352">
        <v>1.6983782958984299</v>
      </c>
      <c r="H6352">
        <v>5.4107143854682702</v>
      </c>
      <c r="I6352">
        <v>1.8900854507435001</v>
      </c>
      <c r="J6352">
        <f t="shared" si="100"/>
        <v>1.8900854507435001</v>
      </c>
      <c r="K6352" t="str" cm="1">
        <f t="array" ref="K6352">INDEX($P$6:$P$13,MATCH(MIN(ABS(MOD(J6352 - $Q$6:$Q$13 + PI(), 2*PI()) - PI())),ABS(MOD(J6352 - $Q$6:$Q$13 + PI(), 2*PI()) - PI()),0))</f>
        <v>E</v>
      </c>
      <c r="L6352">
        <v>1.3379762743508301</v>
      </c>
      <c r="M6352">
        <v>7.1842114130655901</v>
      </c>
      <c r="N6352">
        <v>1.45925214555528</v>
      </c>
    </row>
    <row r="6353" spans="1:14" x14ac:dyDescent="0.3">
      <c r="A6353">
        <v>1726930</v>
      </c>
      <c r="B6353">
        <v>2024</v>
      </c>
      <c r="C6353">
        <v>9</v>
      </c>
      <c r="D6353">
        <v>21</v>
      </c>
      <c r="E6353">
        <v>1800</v>
      </c>
      <c r="F6353">
        <v>-5.0721453857421803</v>
      </c>
      <c r="G6353">
        <v>1.9304705810546801</v>
      </c>
      <c r="H6353">
        <v>5.4270964132234996</v>
      </c>
      <c r="I6353">
        <v>1.93446959911281</v>
      </c>
      <c r="J6353">
        <f t="shared" si="100"/>
        <v>1.93446959911281</v>
      </c>
      <c r="K6353" t="str" cm="1">
        <f t="array" ref="K6353">INDEX($P$6:$P$13,MATCH(MIN(ABS(MOD(J6353 - $Q$6:$Q$13 + PI(), 2*PI()) - PI())),ABS(MOD(J6353 - $Q$6:$Q$13 + PI(), 2*PI()) - PI()),0))</f>
        <v>E</v>
      </c>
      <c r="L6353">
        <v>1.36955201422468</v>
      </c>
      <c r="M6353">
        <v>7.1843009524875203</v>
      </c>
      <c r="N6353">
        <v>1.45351801978217</v>
      </c>
    </row>
    <row r="6354" spans="1:14" x14ac:dyDescent="0.3">
      <c r="A6354">
        <v>1726934</v>
      </c>
      <c r="B6354">
        <v>2024</v>
      </c>
      <c r="C6354">
        <v>9</v>
      </c>
      <c r="D6354">
        <v>21</v>
      </c>
      <c r="E6354">
        <v>1900</v>
      </c>
      <c r="F6354">
        <v>-5.0214147949218697</v>
      </c>
      <c r="G6354">
        <v>2.11782104492187</v>
      </c>
      <c r="H6354">
        <v>5.4497497668217996</v>
      </c>
      <c r="I6354">
        <v>1.9699176315248801</v>
      </c>
      <c r="J6354">
        <f t="shared" si="100"/>
        <v>1.9699176315248801</v>
      </c>
      <c r="K6354" t="str" cm="1">
        <f t="array" ref="K6354">INDEX($P$6:$P$13,MATCH(MIN(ABS(MOD(J6354 - $Q$6:$Q$13 + PI(), 2*PI()) - PI())),ABS(MOD(J6354 - $Q$6:$Q$13 + PI(), 2*PI()) - PI()),0))</f>
        <v>SE</v>
      </c>
      <c r="L6354">
        <v>1.40238766601956</v>
      </c>
      <c r="M6354">
        <v>7.1793270111083896</v>
      </c>
      <c r="N6354">
        <v>1.4486011928982201</v>
      </c>
    </row>
    <row r="6355" spans="1:14" x14ac:dyDescent="0.3">
      <c r="A6355">
        <v>1726938</v>
      </c>
      <c r="B6355">
        <v>2024</v>
      </c>
      <c r="C6355">
        <v>9</v>
      </c>
      <c r="D6355">
        <v>21</v>
      </c>
      <c r="E6355">
        <v>2000</v>
      </c>
      <c r="F6355">
        <v>-5.08598266601562</v>
      </c>
      <c r="G6355">
        <v>2.2219775390624998</v>
      </c>
      <c r="H6355">
        <v>5.5501715165487999</v>
      </c>
      <c r="I6355">
        <v>1.98268847418155</v>
      </c>
      <c r="J6355">
        <f t="shared" si="100"/>
        <v>1.98268847418155</v>
      </c>
      <c r="K6355" t="str" cm="1">
        <f t="array" ref="K6355">INDEX($P$6:$P$13,MATCH(MIN(ABS(MOD(J6355 - $Q$6:$Q$13 + PI(), 2*PI()) - PI())),ABS(MOD(J6355 - $Q$6:$Q$13 + PI(), 2*PI()) - PI()),0))</f>
        <v>SE</v>
      </c>
      <c r="L6355">
        <v>1.43755926517859</v>
      </c>
      <c r="M6355">
        <v>7.1646409564548001</v>
      </c>
      <c r="N6355">
        <v>1.44537925720214</v>
      </c>
    </row>
    <row r="6356" spans="1:14" x14ac:dyDescent="0.3">
      <c r="A6356">
        <v>1726941</v>
      </c>
      <c r="B6356">
        <v>2024</v>
      </c>
      <c r="C6356">
        <v>9</v>
      </c>
      <c r="D6356">
        <v>21</v>
      </c>
      <c r="E6356">
        <v>2100</v>
      </c>
      <c r="F6356">
        <v>-5.0481994628906204</v>
      </c>
      <c r="G6356">
        <v>2.2675299072265598</v>
      </c>
      <c r="H6356">
        <v>5.5340771314913999</v>
      </c>
      <c r="I6356">
        <v>1.9929647803802299</v>
      </c>
      <c r="J6356">
        <f t="shared" si="100"/>
        <v>1.9929647803802299</v>
      </c>
      <c r="K6356" t="str" cm="1">
        <f t="array" ref="K6356">INDEX($P$6:$P$13,MATCH(MIN(ABS(MOD(J6356 - $Q$6:$Q$13 + PI(), 2*PI()) - PI())),ABS(MOD(J6356 - $Q$6:$Q$13 + PI(), 2*PI()) - PI()),0))</f>
        <v>SE</v>
      </c>
      <c r="L6356">
        <v>1.4747084094003999</v>
      </c>
      <c r="M6356">
        <v>7.1422009997897602</v>
      </c>
      <c r="N6356">
        <v>1.44342867533365</v>
      </c>
    </row>
    <row r="6357" spans="1:14" x14ac:dyDescent="0.3">
      <c r="A6357">
        <v>1726945</v>
      </c>
      <c r="B6357">
        <v>2024</v>
      </c>
      <c r="C6357">
        <v>9</v>
      </c>
      <c r="D6357">
        <v>21</v>
      </c>
      <c r="E6357">
        <v>2200</v>
      </c>
      <c r="F6357">
        <v>-4.6419024658203103</v>
      </c>
      <c r="G6357">
        <v>2.2434375000000002</v>
      </c>
      <c r="H6357">
        <v>5.1556057179147103</v>
      </c>
      <c r="I6357">
        <v>2.0209959562680702</v>
      </c>
      <c r="J6357">
        <f t="shared" si="100"/>
        <v>2.0209959562680702</v>
      </c>
      <c r="K6357" t="str" cm="1">
        <f t="array" ref="K6357">INDEX($P$6:$P$13,MATCH(MIN(ABS(MOD(J6357 - $Q$6:$Q$13 + PI(), 2*PI()) - PI())),ABS(MOD(J6357 - $Q$6:$Q$13 + PI(), 2*PI()) - PI()),0))</f>
        <v>SE</v>
      </c>
      <c r="L6357">
        <v>1.5049606173938299</v>
      </c>
      <c r="M6357">
        <v>7.1567867067125102</v>
      </c>
      <c r="N6357">
        <v>1.4353941811455599</v>
      </c>
    </row>
    <row r="6358" spans="1:14" x14ac:dyDescent="0.3">
      <c r="A6358">
        <v>1726948</v>
      </c>
      <c r="B6358">
        <v>2024</v>
      </c>
      <c r="C6358">
        <v>9</v>
      </c>
      <c r="D6358">
        <v>21</v>
      </c>
      <c r="E6358">
        <v>2300</v>
      </c>
      <c r="F6358">
        <v>-5.08885437011718</v>
      </c>
      <c r="G6358">
        <v>2.6179443359375001</v>
      </c>
      <c r="H6358">
        <v>5.72276780468402</v>
      </c>
      <c r="I6358">
        <v>2.0459343872656399</v>
      </c>
      <c r="J6358">
        <f t="shared" si="100"/>
        <v>2.0459343872656399</v>
      </c>
      <c r="K6358" t="str" cm="1">
        <f t="array" ref="K6358">INDEX($P$6:$P$13,MATCH(MIN(ABS(MOD(J6358 - $Q$6:$Q$13 + PI(), 2*PI()) - PI())),ABS(MOD(J6358 - $Q$6:$Q$13 + PI(), 2*PI()) - PI()),0))</f>
        <v>SE</v>
      </c>
      <c r="L6358">
        <v>1.54099833572071</v>
      </c>
      <c r="M6358">
        <v>7.1407701704237097</v>
      </c>
      <c r="N6358">
        <v>1.43430021074083</v>
      </c>
    </row>
    <row r="6359" spans="1:14" x14ac:dyDescent="0.3">
      <c r="A6359">
        <v>1726952</v>
      </c>
      <c r="B6359">
        <v>2024</v>
      </c>
      <c r="C6359">
        <v>9</v>
      </c>
      <c r="D6359">
        <v>21</v>
      </c>
      <c r="E6359">
        <v>0</v>
      </c>
      <c r="F6359">
        <v>-6.0835552978515599</v>
      </c>
      <c r="G6359">
        <v>-4.33795166015625</v>
      </c>
      <c r="H6359">
        <v>7.4717782132414801</v>
      </c>
      <c r="I6359">
        <v>0.95135765596991495</v>
      </c>
      <c r="J6359">
        <f t="shared" si="100"/>
        <v>0.95135765596991495</v>
      </c>
      <c r="K6359" t="str" cm="1">
        <f t="array" ref="K6359">INDEX($P$6:$P$13,MATCH(MIN(ABS(MOD(J6359 - $Q$6:$Q$13 + PI(), 2*PI()) - PI())),ABS(MOD(J6359 - $Q$6:$Q$13 + PI(), 2*PI()) - PI()),0))</f>
        <v>NE</v>
      </c>
      <c r="L6359">
        <v>1.0537269711945301</v>
      </c>
      <c r="M6359">
        <v>6.8338439729478599</v>
      </c>
      <c r="N6359">
        <v>1.64597151014539</v>
      </c>
    </row>
    <row r="6360" spans="1:14" x14ac:dyDescent="0.3">
      <c r="A6360">
        <v>1726956</v>
      </c>
      <c r="B6360">
        <v>2024</v>
      </c>
      <c r="C6360">
        <v>9</v>
      </c>
      <c r="D6360">
        <v>21</v>
      </c>
      <c r="E6360">
        <v>100</v>
      </c>
      <c r="F6360">
        <v>-6.3039648437500002</v>
      </c>
      <c r="G6360">
        <v>-4.15680236816406</v>
      </c>
      <c r="H6360">
        <v>7.5510912243999702</v>
      </c>
      <c r="I6360">
        <v>0.98784492220028497</v>
      </c>
      <c r="J6360">
        <f t="shared" si="100"/>
        <v>0.98784492220028497</v>
      </c>
      <c r="K6360" t="str" cm="1">
        <f t="array" ref="K6360">INDEX($P$6:$P$13,MATCH(MIN(ABS(MOD(J6360 - $Q$6:$Q$13 + PI(), 2*PI()) - PI())),ABS(MOD(J6360 - $Q$6:$Q$13 + PI(), 2*PI()) - PI()),0))</f>
        <v>NE</v>
      </c>
      <c r="L6360">
        <v>1.04965408057676</v>
      </c>
      <c r="M6360">
        <v>6.8060598373412997</v>
      </c>
      <c r="N6360">
        <v>1.64529048071967</v>
      </c>
    </row>
    <row r="6361" spans="1:14" x14ac:dyDescent="0.3">
      <c r="A6361">
        <v>1726959</v>
      </c>
      <c r="B6361">
        <v>2024</v>
      </c>
      <c r="C6361">
        <v>9</v>
      </c>
      <c r="D6361">
        <v>21</v>
      </c>
      <c r="E6361">
        <v>200</v>
      </c>
      <c r="F6361">
        <v>-6.6872595214843704</v>
      </c>
      <c r="G6361">
        <v>-3.88037719726562</v>
      </c>
      <c r="H6361">
        <v>7.7315436428143096</v>
      </c>
      <c r="I6361">
        <v>1.04501487170402</v>
      </c>
      <c r="J6361">
        <f t="shared" si="100"/>
        <v>1.04501487170402</v>
      </c>
      <c r="K6361" t="str" cm="1">
        <f t="array" ref="K6361">INDEX($P$6:$P$13,MATCH(MIN(ABS(MOD(J6361 - $Q$6:$Q$13 + PI(), 2*PI()) - PI())),ABS(MOD(J6361 - $Q$6:$Q$13 + PI(), 2*PI()) - PI()),0))</f>
        <v>NE</v>
      </c>
      <c r="L6361">
        <v>1.052320082372</v>
      </c>
      <c r="M6361">
        <v>6.7740502887301899</v>
      </c>
      <c r="N6361">
        <v>1.64553504519992</v>
      </c>
    </row>
    <row r="6362" spans="1:14" x14ac:dyDescent="0.3">
      <c r="A6362">
        <v>1726963</v>
      </c>
      <c r="B6362">
        <v>2024</v>
      </c>
      <c r="C6362">
        <v>9</v>
      </c>
      <c r="D6362">
        <v>22</v>
      </c>
      <c r="E6362">
        <v>300</v>
      </c>
      <c r="F6362">
        <v>-5.3011834716796802</v>
      </c>
      <c r="G6362">
        <v>3.5742309570312498</v>
      </c>
      <c r="H6362">
        <v>6.3935649785241404</v>
      </c>
      <c r="I6362">
        <v>2.1640186410227802</v>
      </c>
      <c r="J6362">
        <f t="shared" si="100"/>
        <v>2.1640186410227802</v>
      </c>
      <c r="K6362" t="str" cm="1">
        <f t="array" ref="K6362">INDEX($P$6:$P$13,MATCH(MIN(ABS(MOD(J6362 - $Q$6:$Q$13 + PI(), 2*PI()) - PI())),ABS(MOD(J6362 - $Q$6:$Q$13 + PI(), 2*PI()) - PI()),0))</f>
        <v>SE</v>
      </c>
      <c r="L6362">
        <v>1.7315733147877701</v>
      </c>
      <c r="M6362">
        <v>6.9108152389526296</v>
      </c>
      <c r="N6362">
        <v>1.45956187778049</v>
      </c>
    </row>
    <row r="6363" spans="1:14" x14ac:dyDescent="0.3">
      <c r="A6363">
        <v>1726966</v>
      </c>
      <c r="B6363">
        <v>2024</v>
      </c>
      <c r="C6363">
        <v>9</v>
      </c>
      <c r="D6363">
        <v>22</v>
      </c>
      <c r="E6363">
        <v>400</v>
      </c>
      <c r="F6363">
        <v>-5.3729431152343698</v>
      </c>
      <c r="G6363">
        <v>3.8249493408203099</v>
      </c>
      <c r="H6363">
        <v>6.5953586088541201</v>
      </c>
      <c r="I6363">
        <v>2.1894582643246601</v>
      </c>
      <c r="J6363">
        <f t="shared" si="100"/>
        <v>2.1894582643246601</v>
      </c>
      <c r="K6363" t="str" cm="1">
        <f t="array" ref="K6363">INDEX($P$6:$P$13,MATCH(MIN(ABS(MOD(J6363 - $Q$6:$Q$13 + PI(), 2*PI()) - PI())),ABS(MOD(J6363 - $Q$6:$Q$13 + PI(), 2*PI()) - PI()),0))</f>
        <v>SE</v>
      </c>
      <c r="L6363">
        <v>1.77900850445051</v>
      </c>
      <c r="M6363">
        <v>6.8579284879896303</v>
      </c>
      <c r="N6363">
        <v>1.4676402409871401</v>
      </c>
    </row>
    <row r="6364" spans="1:14" x14ac:dyDescent="0.3">
      <c r="A6364">
        <v>1726970</v>
      </c>
      <c r="B6364">
        <v>2024</v>
      </c>
      <c r="C6364">
        <v>9</v>
      </c>
      <c r="D6364">
        <v>22</v>
      </c>
      <c r="E6364">
        <v>500</v>
      </c>
      <c r="F6364">
        <v>-5.3681225585937504</v>
      </c>
      <c r="G6364">
        <v>4.0776116943359302</v>
      </c>
      <c r="H6364">
        <v>6.7411910619614002</v>
      </c>
      <c r="I6364">
        <v>2.2204115001090599</v>
      </c>
      <c r="J6364">
        <f t="shared" si="100"/>
        <v>2.2204115001090599</v>
      </c>
      <c r="K6364" t="str" cm="1">
        <f t="array" ref="K6364">INDEX($P$6:$P$13,MATCH(MIN(ABS(MOD(J6364 - $Q$6:$Q$13 + PI(), 2*PI()) - PI())),ABS(MOD(J6364 - $Q$6:$Q$13 + PI(), 2*PI()) - PI()),0))</f>
        <v>SE</v>
      </c>
      <c r="L6364">
        <v>1.8291946507472601</v>
      </c>
      <c r="M6364">
        <v>6.7970016267564501</v>
      </c>
      <c r="N6364">
        <v>1.4786830478244299</v>
      </c>
    </row>
    <row r="6365" spans="1:14" x14ac:dyDescent="0.3">
      <c r="A6365">
        <v>1726974</v>
      </c>
      <c r="B6365">
        <v>2024</v>
      </c>
      <c r="C6365">
        <v>9</v>
      </c>
      <c r="D6365">
        <v>22</v>
      </c>
      <c r="E6365">
        <v>600</v>
      </c>
      <c r="F6365">
        <v>-5.16988403320312</v>
      </c>
      <c r="G6365">
        <v>4.3143176269531196</v>
      </c>
      <c r="H6365">
        <v>6.7335753877867104</v>
      </c>
      <c r="I6365">
        <v>2.26622836550884</v>
      </c>
      <c r="J6365">
        <f t="shared" si="100"/>
        <v>2.26622836550884</v>
      </c>
      <c r="K6365" t="str" cm="1">
        <f t="array" ref="K6365">INDEX($P$6:$P$13,MATCH(MIN(ABS(MOD(J6365 - $Q$6:$Q$13 + PI(), 2*PI()) - PI())),ABS(MOD(J6365 - $Q$6:$Q$13 + PI(), 2*PI()) - PI()),0))</f>
        <v>SE</v>
      </c>
      <c r="L6365">
        <v>1.8792132546207601</v>
      </c>
      <c r="M6365">
        <v>6.7436658011542399</v>
      </c>
      <c r="N6365">
        <v>1.4898915820651499</v>
      </c>
    </row>
    <row r="6366" spans="1:14" x14ac:dyDescent="0.3">
      <c r="A6366">
        <v>1726977</v>
      </c>
      <c r="B6366">
        <v>2024</v>
      </c>
      <c r="C6366">
        <v>9</v>
      </c>
      <c r="D6366">
        <v>22</v>
      </c>
      <c r="E6366">
        <v>700</v>
      </c>
      <c r="F6366">
        <v>-5.13692504882812</v>
      </c>
      <c r="G6366">
        <v>4.4816821289062503</v>
      </c>
      <c r="H6366">
        <v>6.8171455655454096</v>
      </c>
      <c r="I6366">
        <v>2.28817714288473</v>
      </c>
      <c r="J6366">
        <f t="shared" si="100"/>
        <v>2.28817714288473</v>
      </c>
      <c r="K6366" t="str" cm="1">
        <f t="array" ref="K6366">INDEX($P$6:$P$13,MATCH(MIN(ABS(MOD(J6366 - $Q$6:$Q$13 + PI(), 2*PI()) - PI())),ABS(MOD(J6366 - $Q$6:$Q$13 + PI(), 2*PI()) - PI()),0))</f>
        <v>SE</v>
      </c>
      <c r="L6366">
        <v>1.9255059481758501</v>
      </c>
      <c r="M6366">
        <v>6.7103841569688498</v>
      </c>
      <c r="N6366">
        <v>1.49830457899305</v>
      </c>
    </row>
    <row r="6367" spans="1:14" x14ac:dyDescent="0.3">
      <c r="A6367">
        <v>1726981</v>
      </c>
      <c r="B6367">
        <v>2024</v>
      </c>
      <c r="C6367">
        <v>9</v>
      </c>
      <c r="D6367">
        <v>22</v>
      </c>
      <c r="E6367">
        <v>800</v>
      </c>
      <c r="F6367">
        <v>-5.2411083984375004</v>
      </c>
      <c r="G6367">
        <v>4.6423986816406204</v>
      </c>
      <c r="H6367">
        <v>7.0015057497277402</v>
      </c>
      <c r="I6367">
        <v>2.2956917766984599</v>
      </c>
      <c r="J6367">
        <f t="shared" si="100"/>
        <v>2.2956917766984599</v>
      </c>
      <c r="K6367" t="str" cm="1">
        <f t="array" ref="K6367">INDEX($P$6:$P$13,MATCH(MIN(ABS(MOD(J6367 - $Q$6:$Q$13 + PI(), 2*PI()) - PI())),ABS(MOD(J6367 - $Q$6:$Q$13 + PI(), 2*PI()) - PI()),0))</f>
        <v>SE</v>
      </c>
      <c r="L6367">
        <v>1.9692505587906299</v>
      </c>
      <c r="M6367">
        <v>6.6768406762017101</v>
      </c>
      <c r="N6367">
        <v>1.5085578494601699</v>
      </c>
    </row>
    <row r="6368" spans="1:14" x14ac:dyDescent="0.3">
      <c r="A6368">
        <v>1726984</v>
      </c>
      <c r="B6368">
        <v>2024</v>
      </c>
      <c r="C6368">
        <v>9</v>
      </c>
      <c r="D6368">
        <v>22</v>
      </c>
      <c r="E6368">
        <v>900</v>
      </c>
      <c r="F6368">
        <v>-5.2277557373046797</v>
      </c>
      <c r="G6368">
        <v>4.9743731689453101</v>
      </c>
      <c r="H6368">
        <v>7.2162191258889203</v>
      </c>
      <c r="I6368">
        <v>2.3313633504168001</v>
      </c>
      <c r="J6368">
        <f t="shared" si="100"/>
        <v>2.3313633504168001</v>
      </c>
      <c r="K6368" t="str" cm="1">
        <f t="array" ref="K6368">INDEX($P$6:$P$13,MATCH(MIN(ABS(MOD(J6368 - $Q$6:$Q$13 + PI(), 2*PI()) - PI())),ABS(MOD(J6368 - $Q$6:$Q$13 + PI(), 2*PI()) - PI()),0))</f>
        <v>SE</v>
      </c>
      <c r="L6368">
        <v>2.0132874365397102</v>
      </c>
      <c r="M6368">
        <v>6.6336728201972104</v>
      </c>
      <c r="N6368">
        <v>1.5233617358737499</v>
      </c>
    </row>
    <row r="6369" spans="1:14" x14ac:dyDescent="0.3">
      <c r="A6369">
        <v>1726988</v>
      </c>
      <c r="B6369">
        <v>2024</v>
      </c>
      <c r="C6369">
        <v>9</v>
      </c>
      <c r="D6369">
        <v>22</v>
      </c>
      <c r="E6369">
        <v>1000</v>
      </c>
      <c r="F6369">
        <v>-5.2447839355468702</v>
      </c>
      <c r="G6369">
        <v>4.9764257812499997</v>
      </c>
      <c r="H6369">
        <v>7.2299773227071897</v>
      </c>
      <c r="I6369">
        <v>2.3299454917773299</v>
      </c>
      <c r="J6369">
        <f t="shared" si="100"/>
        <v>2.3299454917773299</v>
      </c>
      <c r="K6369" t="str" cm="1">
        <f t="array" ref="K6369">INDEX($P$6:$P$13,MATCH(MIN(ABS(MOD(J6369 - $Q$6:$Q$13 + PI(), 2*PI()) - PI())),ABS(MOD(J6369 - $Q$6:$Q$13 + PI(), 2*PI()) - PI()),0))</f>
        <v>SE</v>
      </c>
      <c r="L6369">
        <v>2.0554607525206698</v>
      </c>
      <c r="M6369">
        <v>6.6008705563015404</v>
      </c>
      <c r="N6369">
        <v>1.53817208607991</v>
      </c>
    </row>
    <row r="6370" spans="1:14" x14ac:dyDescent="0.3">
      <c r="A6370">
        <v>1726992</v>
      </c>
      <c r="B6370">
        <v>2024</v>
      </c>
      <c r="C6370">
        <v>9</v>
      </c>
      <c r="D6370">
        <v>22</v>
      </c>
      <c r="E6370">
        <v>1100</v>
      </c>
      <c r="F6370">
        <v>-5.4216864013671797</v>
      </c>
      <c r="G6370">
        <v>5.2355853271484296</v>
      </c>
      <c r="H6370">
        <v>7.5369779854144303</v>
      </c>
      <c r="I6370">
        <v>2.3387339086997301</v>
      </c>
      <c r="J6370">
        <f t="shared" si="100"/>
        <v>2.3387339086997301</v>
      </c>
      <c r="K6370" t="str" cm="1">
        <f t="array" ref="K6370">INDEX($P$6:$P$13,MATCH(MIN(ABS(MOD(J6370 - $Q$6:$Q$13 + PI(), 2*PI()) - PI())),ABS(MOD(J6370 - $Q$6:$Q$13 + PI(), 2*PI()) - PI()),0))</f>
        <v>SE</v>
      </c>
      <c r="L6370">
        <v>2.0977960478772602</v>
      </c>
      <c r="M6370">
        <v>6.5485752953423297</v>
      </c>
      <c r="N6370">
        <v>1.5624523162841699</v>
      </c>
    </row>
    <row r="6371" spans="1:14" x14ac:dyDescent="0.3">
      <c r="A6371">
        <v>1726995</v>
      </c>
      <c r="B6371">
        <v>2024</v>
      </c>
      <c r="C6371">
        <v>9</v>
      </c>
      <c r="D6371">
        <v>22</v>
      </c>
      <c r="E6371">
        <v>1200</v>
      </c>
      <c r="F6371">
        <v>-5.2850970458984303</v>
      </c>
      <c r="G6371">
        <v>5.5445391845703096</v>
      </c>
      <c r="H6371">
        <v>7.6599063671692402</v>
      </c>
      <c r="I6371">
        <v>2.38014658950613</v>
      </c>
      <c r="J6371">
        <f t="shared" si="100"/>
        <v>2.38014658950613</v>
      </c>
      <c r="K6371" t="str" cm="1">
        <f t="array" ref="K6371">INDEX($P$6:$P$13,MATCH(MIN(ABS(MOD(J6371 - $Q$6:$Q$13 + PI(), 2*PI()) - PI())),ABS(MOD(J6371 - $Q$6:$Q$13 + PI(), 2*PI()) - PI()),0))</f>
        <v>SE</v>
      </c>
      <c r="L6371">
        <v>2.1405983433263298</v>
      </c>
      <c r="M6371">
        <v>6.5051154030693903</v>
      </c>
      <c r="N6371">
        <v>1.59390725029839</v>
      </c>
    </row>
    <row r="6372" spans="1:14" x14ac:dyDescent="0.3">
      <c r="A6372">
        <v>1726999</v>
      </c>
      <c r="B6372">
        <v>2024</v>
      </c>
      <c r="C6372">
        <v>9</v>
      </c>
      <c r="D6372">
        <v>22</v>
      </c>
      <c r="E6372">
        <v>1300</v>
      </c>
      <c r="F6372">
        <v>-5.0398297119140603</v>
      </c>
      <c r="G6372">
        <v>5.7936968994140603</v>
      </c>
      <c r="H6372">
        <v>7.6789847823375599</v>
      </c>
      <c r="I6372">
        <v>2.4256689951618902</v>
      </c>
      <c r="J6372">
        <f t="shared" si="100"/>
        <v>2.4256689951618902</v>
      </c>
      <c r="K6372" t="str" cm="1">
        <f t="array" ref="K6372">INDEX($P$6:$P$13,MATCH(MIN(ABS(MOD(J6372 - $Q$6:$Q$13 + PI(), 2*PI()) - PI())),ABS(MOD(J6372 - $Q$6:$Q$13 + PI(), 2*PI()) - PI()),0))</f>
        <v>SE</v>
      </c>
      <c r="L6372">
        <v>2.1810567611093501</v>
      </c>
      <c r="M6372">
        <v>6.4795632892184702</v>
      </c>
      <c r="N6372">
        <v>1.61991786956787</v>
      </c>
    </row>
    <row r="6373" spans="1:14" x14ac:dyDescent="0.3">
      <c r="A6373">
        <v>1727002</v>
      </c>
      <c r="B6373">
        <v>2024</v>
      </c>
      <c r="C6373">
        <v>9</v>
      </c>
      <c r="D6373">
        <v>22</v>
      </c>
      <c r="E6373">
        <v>1400</v>
      </c>
      <c r="F6373">
        <v>-4.95072265625</v>
      </c>
      <c r="G6373">
        <v>6.0303515624999999</v>
      </c>
      <c r="H6373">
        <v>7.8022301162201799</v>
      </c>
      <c r="I6373">
        <v>2.454196767295</v>
      </c>
      <c r="J6373">
        <f t="shared" si="100"/>
        <v>2.454196767295</v>
      </c>
      <c r="K6373" t="str" cm="1">
        <f t="array" ref="K6373">INDEX($P$6:$P$13,MATCH(MIN(ABS(MOD(J6373 - $Q$6:$Q$13 + PI(), 2*PI()) - PI())),ABS(MOD(J6373 - $Q$6:$Q$13 + PI(), 2*PI()) - PI()),0))</f>
        <v>SE</v>
      </c>
      <c r="L6373">
        <v>2.2193201127498901</v>
      </c>
      <c r="M6373">
        <v>6.4689328935411199</v>
      </c>
      <c r="N6373">
        <v>1.64613967471652</v>
      </c>
    </row>
    <row r="6374" spans="1:14" x14ac:dyDescent="0.3">
      <c r="A6374">
        <v>1727006</v>
      </c>
      <c r="B6374">
        <v>2024</v>
      </c>
      <c r="C6374">
        <v>9</v>
      </c>
      <c r="D6374">
        <v>22</v>
      </c>
      <c r="E6374">
        <v>1500</v>
      </c>
      <c r="F6374">
        <v>-4.9080883789062497</v>
      </c>
      <c r="G6374">
        <v>6.0973028564453102</v>
      </c>
      <c r="H6374">
        <v>7.8272877587559497</v>
      </c>
      <c r="I6374">
        <v>2.4638342846681298</v>
      </c>
      <c r="J6374">
        <f t="shared" si="100"/>
        <v>2.4638342846681298</v>
      </c>
      <c r="K6374" t="str" cm="1">
        <f t="array" ref="K6374">INDEX($P$6:$P$13,MATCH(MIN(ABS(MOD(J6374 - $Q$6:$Q$13 + PI(), 2*PI()) - PI())),ABS(MOD(J6374 - $Q$6:$Q$13 + PI(), 2*PI()) - PI()),0))</f>
        <v>SE</v>
      </c>
      <c r="L6374">
        <v>2.2520527298012598</v>
      </c>
      <c r="M6374">
        <v>6.47817304399278</v>
      </c>
      <c r="N6374">
        <v>1.66964795854356</v>
      </c>
    </row>
    <row r="6375" spans="1:14" x14ac:dyDescent="0.3">
      <c r="A6375">
        <v>1727010</v>
      </c>
      <c r="B6375">
        <v>2024</v>
      </c>
      <c r="C6375">
        <v>9</v>
      </c>
      <c r="D6375">
        <v>22</v>
      </c>
      <c r="E6375">
        <v>1600</v>
      </c>
      <c r="F6375">
        <v>-4.83960876464843</v>
      </c>
      <c r="G6375">
        <v>6.2634167480468701</v>
      </c>
      <c r="H6375">
        <v>7.9153144191861404</v>
      </c>
      <c r="I6375">
        <v>2.4837344566395498</v>
      </c>
      <c r="J6375">
        <f t="shared" si="100"/>
        <v>2.4837344566395498</v>
      </c>
      <c r="K6375" t="str" cm="1">
        <f t="array" ref="K6375">INDEX($P$6:$P$13,MATCH(MIN(ABS(MOD(J6375 - $Q$6:$Q$13 + PI(), 2*PI()) - PI())),ABS(MOD(J6375 - $Q$6:$Q$13 + PI(), 2*PI()) - PI()),0))</f>
        <v>SE</v>
      </c>
      <c r="L6375">
        <v>2.2808918645202998</v>
      </c>
      <c r="M6375">
        <v>6.4965502421061201</v>
      </c>
      <c r="N6375">
        <v>1.6927417119343999</v>
      </c>
    </row>
    <row r="6376" spans="1:14" x14ac:dyDescent="0.3">
      <c r="A6376">
        <v>1727013</v>
      </c>
      <c r="B6376">
        <v>2024</v>
      </c>
      <c r="C6376">
        <v>9</v>
      </c>
      <c r="D6376">
        <v>22</v>
      </c>
      <c r="E6376">
        <v>1700</v>
      </c>
      <c r="F6376">
        <v>-4.7415704345703098</v>
      </c>
      <c r="G6376">
        <v>6.2585308837890601</v>
      </c>
      <c r="H6376">
        <v>7.8518595892522596</v>
      </c>
      <c r="I6376">
        <v>2.4932343556288399</v>
      </c>
      <c r="J6376">
        <f t="shared" si="100"/>
        <v>2.4932343556288399</v>
      </c>
      <c r="K6376" t="str" cm="1">
        <f t="array" ref="K6376">INDEX($P$6:$P$13,MATCH(MIN(ABS(MOD(J6376 - $Q$6:$Q$13 + PI(), 2*PI()) - PI())),ABS(MOD(J6376 - $Q$6:$Q$13 + PI(), 2*PI()) - PI()),0))</f>
        <v>SE</v>
      </c>
      <c r="L6376">
        <v>2.3072751504447799</v>
      </c>
      <c r="M6376">
        <v>6.5214613808525899</v>
      </c>
      <c r="N6376">
        <v>1.7151305940416099</v>
      </c>
    </row>
    <row r="6377" spans="1:14" x14ac:dyDescent="0.3">
      <c r="A6377">
        <v>1727017</v>
      </c>
      <c r="B6377">
        <v>2024</v>
      </c>
      <c r="C6377">
        <v>9</v>
      </c>
      <c r="D6377">
        <v>22</v>
      </c>
      <c r="E6377">
        <v>1800</v>
      </c>
      <c r="F6377">
        <v>-4.6925598144531202</v>
      </c>
      <c r="G6377">
        <v>6.1140087890624999</v>
      </c>
      <c r="H6377">
        <v>7.7072187645709</v>
      </c>
      <c r="I6377">
        <v>2.48697932087858</v>
      </c>
      <c r="J6377">
        <f t="shared" si="100"/>
        <v>2.48697932087858</v>
      </c>
      <c r="K6377" t="str" cm="1">
        <f t="array" ref="K6377">INDEX($P$6:$P$13,MATCH(MIN(ABS(MOD(J6377 - $Q$6:$Q$13 + PI(), 2*PI()) - PI())),ABS(MOD(J6377 - $Q$6:$Q$13 + PI(), 2*PI()) - PI()),0))</f>
        <v>SE</v>
      </c>
      <c r="L6377">
        <v>2.3289155240119102</v>
      </c>
      <c r="M6377">
        <v>6.5601845847235696</v>
      </c>
      <c r="N6377">
        <v>1.7343928019205701</v>
      </c>
    </row>
    <row r="6378" spans="1:14" x14ac:dyDescent="0.3">
      <c r="A6378">
        <v>1727020</v>
      </c>
      <c r="B6378">
        <v>2024</v>
      </c>
      <c r="C6378">
        <v>9</v>
      </c>
      <c r="D6378">
        <v>22</v>
      </c>
      <c r="E6378">
        <v>1900</v>
      </c>
      <c r="F6378">
        <v>-4.6486071777343696</v>
      </c>
      <c r="G6378">
        <v>5.98083801269531</v>
      </c>
      <c r="H6378">
        <v>7.5749568993483196</v>
      </c>
      <c r="I6378">
        <v>2.4808783282519302</v>
      </c>
      <c r="J6378">
        <f t="shared" si="100"/>
        <v>2.4808783282519302</v>
      </c>
      <c r="K6378" t="str" cm="1">
        <f t="array" ref="K6378">INDEX($P$6:$P$13,MATCH(MIN(ABS(MOD(J6378 - $Q$6:$Q$13 + PI(), 2*PI()) - PI())),ABS(MOD(J6378 - $Q$6:$Q$13 + PI(), 2*PI()) - PI()),0))</f>
        <v>SE</v>
      </c>
      <c r="L6378">
        <v>2.3476592956240698</v>
      </c>
      <c r="M6378">
        <v>6.6033489439222501</v>
      </c>
      <c r="N6378">
        <v>1.7519234551323699</v>
      </c>
    </row>
    <row r="6379" spans="1:14" x14ac:dyDescent="0.3">
      <c r="A6379">
        <v>1727024</v>
      </c>
      <c r="B6379">
        <v>2024</v>
      </c>
      <c r="C6379">
        <v>9</v>
      </c>
      <c r="D6379">
        <v>22</v>
      </c>
      <c r="E6379">
        <v>2000</v>
      </c>
      <c r="F6379">
        <v>-4.6041418457031202</v>
      </c>
      <c r="G6379">
        <v>6.2649108886718698</v>
      </c>
      <c r="H6379">
        <v>7.7747817061544504</v>
      </c>
      <c r="I6379">
        <v>2.50781969568986</v>
      </c>
      <c r="J6379">
        <f t="shared" si="100"/>
        <v>2.50781969568986</v>
      </c>
      <c r="K6379" t="str" cm="1">
        <f t="array" ref="K6379">INDEX($P$6:$P$13,MATCH(MIN(ABS(MOD(J6379 - $Q$6:$Q$13 + PI(), 2*PI()) - PI())),ABS(MOD(J6379 - $Q$6:$Q$13 + PI(), 2*PI()) - PI()),0))</f>
        <v>SE</v>
      </c>
      <c r="L6379">
        <v>2.3649559054998801</v>
      </c>
      <c r="M6379">
        <v>6.6354747348361496</v>
      </c>
      <c r="N6379">
        <v>1.7733644909328801</v>
      </c>
    </row>
    <row r="6380" spans="1:14" x14ac:dyDescent="0.3">
      <c r="A6380">
        <v>1727028</v>
      </c>
      <c r="B6380">
        <v>2024</v>
      </c>
      <c r="C6380">
        <v>9</v>
      </c>
      <c r="D6380">
        <v>22</v>
      </c>
      <c r="E6380">
        <v>2100</v>
      </c>
      <c r="F6380">
        <v>-4.3378045654296802</v>
      </c>
      <c r="G6380">
        <v>6.80776428222656</v>
      </c>
      <c r="H6380">
        <v>8.0723108816634603</v>
      </c>
      <c r="I6380">
        <v>2.5742791109896501</v>
      </c>
      <c r="J6380">
        <f t="shared" si="100"/>
        <v>2.5742791109896501</v>
      </c>
      <c r="K6380" t="str" cm="1">
        <f t="array" ref="K6380">INDEX($P$6:$P$13,MATCH(MIN(ABS(MOD(J6380 - $Q$6:$Q$13 + PI(), 2*PI()) - PI())),ABS(MOD(J6380 - $Q$6:$Q$13 + PI(), 2*PI()) - PI()),0))</f>
        <v>SE</v>
      </c>
      <c r="L6380">
        <v>2.3826184337094598</v>
      </c>
      <c r="M6380">
        <v>6.6576706568399997</v>
      </c>
      <c r="N6380">
        <v>1.7997758653428799</v>
      </c>
    </row>
    <row r="6381" spans="1:14" x14ac:dyDescent="0.3">
      <c r="A6381">
        <v>1727031</v>
      </c>
      <c r="B6381">
        <v>2024</v>
      </c>
      <c r="C6381">
        <v>9</v>
      </c>
      <c r="D6381">
        <v>22</v>
      </c>
      <c r="E6381">
        <v>2200</v>
      </c>
      <c r="F6381">
        <v>-4.8198345947265597</v>
      </c>
      <c r="G6381">
        <v>6.7818713378906201</v>
      </c>
      <c r="H6381">
        <v>8.3201312708529596</v>
      </c>
      <c r="I6381">
        <v>2.5237255735050801</v>
      </c>
      <c r="J6381">
        <f t="shared" si="100"/>
        <v>2.5237255735050801</v>
      </c>
      <c r="K6381" t="str" cm="1">
        <f t="array" ref="K6381">INDEX($P$6:$P$13,MATCH(MIN(ABS(MOD(J6381 - $Q$6:$Q$13 + PI(), 2*PI()) - PI())),ABS(MOD(J6381 - $Q$6:$Q$13 + PI(), 2*PI()) - PI()),0))</f>
        <v>SE</v>
      </c>
      <c r="L6381">
        <v>2.3919975544365002</v>
      </c>
      <c r="M6381">
        <v>6.6950514051649304</v>
      </c>
      <c r="N6381">
        <v>1.82316939036051</v>
      </c>
    </row>
    <row r="6382" spans="1:14" x14ac:dyDescent="0.3">
      <c r="A6382">
        <v>1727035</v>
      </c>
      <c r="B6382">
        <v>2024</v>
      </c>
      <c r="C6382">
        <v>9</v>
      </c>
      <c r="D6382">
        <v>22</v>
      </c>
      <c r="E6382">
        <v>2300</v>
      </c>
      <c r="F6382">
        <v>-4.4657720947265602</v>
      </c>
      <c r="G6382">
        <v>7.7653814697265604</v>
      </c>
      <c r="H6382">
        <v>8.9579165977592705</v>
      </c>
      <c r="I6382">
        <v>2.6196927842576101</v>
      </c>
      <c r="J6382">
        <f t="shared" si="100"/>
        <v>2.6196927842576101</v>
      </c>
      <c r="K6382" t="str" cm="1">
        <f t="array" ref="K6382">INDEX($P$6:$P$13,MATCH(MIN(ABS(MOD(J6382 - $Q$6:$Q$13 + PI(), 2*PI()) - PI())),ABS(MOD(J6382 - $Q$6:$Q$13 + PI(), 2*PI()) - PI()),0))</f>
        <v>SE</v>
      </c>
      <c r="L6382">
        <v>2.4072245922385398</v>
      </c>
      <c r="M6382">
        <v>6.7036343680487702</v>
      </c>
      <c r="N6382">
        <v>1.8604449166191901</v>
      </c>
    </row>
    <row r="6383" spans="1:14" x14ac:dyDescent="0.3">
      <c r="A6383">
        <v>1727038</v>
      </c>
      <c r="B6383">
        <v>2024</v>
      </c>
      <c r="C6383">
        <v>9</v>
      </c>
      <c r="D6383">
        <v>22</v>
      </c>
      <c r="E6383">
        <v>0</v>
      </c>
      <c r="F6383">
        <v>-5.3696441650390598</v>
      </c>
      <c r="G6383">
        <v>3.0504089355468702</v>
      </c>
      <c r="H6383">
        <v>6.17560305826097</v>
      </c>
      <c r="I6383">
        <v>2.0874175162925699</v>
      </c>
      <c r="J6383">
        <f t="shared" si="100"/>
        <v>2.0874175162925699</v>
      </c>
      <c r="K6383" t="str" cm="1">
        <f t="array" ref="K6383">INDEX($P$6:$P$13,MATCH(MIN(ABS(MOD(J6383 - $Q$6:$Q$13 + PI(), 2*PI()) - PI())),ABS(MOD(J6383 - $Q$6:$Q$13 + PI(), 2*PI()) - PI()),0))</f>
        <v>SE</v>
      </c>
      <c r="L6383">
        <v>1.58678070842958</v>
      </c>
      <c r="M6383">
        <v>7.0885895623101103</v>
      </c>
      <c r="N6383">
        <v>1.43838787078857</v>
      </c>
    </row>
    <row r="6384" spans="1:14" x14ac:dyDescent="0.3">
      <c r="A6384">
        <v>1727042</v>
      </c>
      <c r="B6384">
        <v>2024</v>
      </c>
      <c r="C6384">
        <v>9</v>
      </c>
      <c r="D6384">
        <v>22</v>
      </c>
      <c r="E6384">
        <v>100</v>
      </c>
      <c r="F6384">
        <v>-5.4131066894531203</v>
      </c>
      <c r="G6384">
        <v>3.3442437744140601</v>
      </c>
      <c r="H6384">
        <v>6.36283666725065</v>
      </c>
      <c r="I6384">
        <v>2.124204890168</v>
      </c>
      <c r="J6384">
        <f t="shared" si="100"/>
        <v>2.124204890168</v>
      </c>
      <c r="K6384" t="str" cm="1">
        <f t="array" ref="K6384">INDEX($P$6:$P$13,MATCH(MIN(ABS(MOD(J6384 - $Q$6:$Q$13 + PI(), 2*PI()) - PI())),ABS(MOD(J6384 - $Q$6:$Q$13 + PI(), 2*PI()) - PI()),0))</f>
        <v>SE</v>
      </c>
      <c r="L6384">
        <v>1.6373713001238801</v>
      </c>
      <c r="M6384">
        <v>7.0196911493937098</v>
      </c>
      <c r="N6384">
        <v>1.4461258782280799</v>
      </c>
    </row>
    <row r="6385" spans="1:14" x14ac:dyDescent="0.3">
      <c r="A6385">
        <v>1727046</v>
      </c>
      <c r="B6385">
        <v>2024</v>
      </c>
      <c r="C6385">
        <v>9</v>
      </c>
      <c r="D6385">
        <v>22</v>
      </c>
      <c r="E6385">
        <v>200</v>
      </c>
      <c r="F6385">
        <v>-5.3126879882812501</v>
      </c>
      <c r="G6385">
        <v>3.4542944335937502</v>
      </c>
      <c r="H6385">
        <v>6.33693961583859</v>
      </c>
      <c r="I6385">
        <v>2.14731010838935</v>
      </c>
      <c r="J6385">
        <f t="shared" si="100"/>
        <v>2.14731010838935</v>
      </c>
      <c r="K6385" t="str" cm="1">
        <f t="array" ref="K6385">INDEX($P$6:$P$13,MATCH(MIN(ABS(MOD(J6385 - $Q$6:$Q$13 + PI(), 2*PI()) - PI())),ABS(MOD(J6385 - $Q$6:$Q$13 + PI(), 2*PI()) - PI()),0))</f>
        <v>SE</v>
      </c>
      <c r="L6385">
        <v>1.6853672627401499</v>
      </c>
      <c r="M6385">
        <v>6.9604202906290604</v>
      </c>
      <c r="N6385">
        <v>1.4532390170627101</v>
      </c>
    </row>
    <row r="6386" spans="1:14" x14ac:dyDescent="0.3">
      <c r="A6386">
        <v>1727049</v>
      </c>
      <c r="B6386">
        <v>2024</v>
      </c>
      <c r="C6386">
        <v>9</v>
      </c>
      <c r="D6386">
        <v>23</v>
      </c>
      <c r="E6386">
        <v>300</v>
      </c>
      <c r="F6386">
        <v>-3.42896118164062</v>
      </c>
      <c r="G6386">
        <v>8.4892602539062505</v>
      </c>
      <c r="H6386">
        <v>9.1556165518085493</v>
      </c>
      <c r="I6386">
        <v>2.75771364919196</v>
      </c>
      <c r="J6386">
        <f t="shared" si="100"/>
        <v>2.75771364919196</v>
      </c>
      <c r="K6386" t="str" cm="1">
        <f t="array" ref="K6386">INDEX($P$6:$P$13,MATCH(MIN(ABS(MOD(J6386 - $Q$6:$Q$13 + PI(), 2*PI()) - PI())),ABS(MOD(J6386 - $Q$6:$Q$13 + PI(), 2*PI()) - PI()),0))</f>
        <v>S</v>
      </c>
      <c r="L6386">
        <v>2.4773903352559601</v>
      </c>
      <c r="M6386">
        <v>6.89763482411702</v>
      </c>
      <c r="N6386">
        <v>2.01565170288085</v>
      </c>
    </row>
    <row r="6387" spans="1:14" x14ac:dyDescent="0.3">
      <c r="A6387">
        <v>1727053</v>
      </c>
      <c r="B6387">
        <v>2024</v>
      </c>
      <c r="C6387">
        <v>9</v>
      </c>
      <c r="D6387">
        <v>23</v>
      </c>
      <c r="E6387">
        <v>400</v>
      </c>
      <c r="F6387">
        <v>-3.33714294433593</v>
      </c>
      <c r="G6387">
        <v>9.0241131591796808</v>
      </c>
      <c r="H6387">
        <v>9.6213897821786194</v>
      </c>
      <c r="I6387">
        <v>2.7873861382585798</v>
      </c>
      <c r="J6387">
        <f t="shared" si="100"/>
        <v>2.7873861382585798</v>
      </c>
      <c r="K6387" t="str" cm="1">
        <f t="array" ref="K6387">INDEX($P$6:$P$13,MATCH(MIN(ABS(MOD(J6387 - $Q$6:$Q$13 + PI(), 2*PI()) - PI())),ABS(MOD(J6387 - $Q$6:$Q$13 + PI(), 2*PI()) - PI()),0))</f>
        <v>S</v>
      </c>
      <c r="L6387">
        <v>2.4927536381337601</v>
      </c>
      <c r="M6387">
        <v>6.94988536834716</v>
      </c>
      <c r="N6387">
        <v>2.0518790351019902</v>
      </c>
    </row>
    <row r="6388" spans="1:14" x14ac:dyDescent="0.3">
      <c r="A6388">
        <v>1727056</v>
      </c>
      <c r="B6388">
        <v>2024</v>
      </c>
      <c r="C6388">
        <v>9</v>
      </c>
      <c r="D6388">
        <v>23</v>
      </c>
      <c r="E6388">
        <v>500</v>
      </c>
      <c r="F6388">
        <v>-3.0762115478515599</v>
      </c>
      <c r="G6388">
        <v>9.3456347656250003</v>
      </c>
      <c r="H6388">
        <v>9.83890068349071</v>
      </c>
      <c r="I6388">
        <v>2.8236025573597998</v>
      </c>
      <c r="J6388">
        <f t="shared" si="100"/>
        <v>2.8236025573597998</v>
      </c>
      <c r="K6388" t="str" cm="1">
        <f t="array" ref="K6388">INDEX($P$6:$P$13,MATCH(MIN(ABS(MOD(J6388 - $Q$6:$Q$13 + PI(), 2*PI()) - PI())),ABS(MOD(J6388 - $Q$6:$Q$13 + PI(), 2*PI()) - PI()),0))</f>
        <v>S</v>
      </c>
      <c r="L6388">
        <v>2.51354251032835</v>
      </c>
      <c r="M6388">
        <v>6.9892853630913603</v>
      </c>
      <c r="N6388">
        <v>2.0966210895114399</v>
      </c>
    </row>
    <row r="6389" spans="1:14" x14ac:dyDescent="0.3">
      <c r="A6389">
        <v>1727060</v>
      </c>
      <c r="B6389">
        <v>2024</v>
      </c>
      <c r="C6389">
        <v>9</v>
      </c>
      <c r="D6389">
        <v>23</v>
      </c>
      <c r="E6389">
        <v>600</v>
      </c>
      <c r="F6389">
        <v>-2.6947601318359302</v>
      </c>
      <c r="G6389">
        <v>9.6676110839843705</v>
      </c>
      <c r="H6389">
        <v>10.0361564475305</v>
      </c>
      <c r="I6389">
        <v>2.86975174920547</v>
      </c>
      <c r="J6389">
        <f t="shared" si="100"/>
        <v>2.86975174920547</v>
      </c>
      <c r="K6389" t="str" cm="1">
        <f t="array" ref="K6389">INDEX($P$6:$P$13,MATCH(MIN(ABS(MOD(J6389 - $Q$6:$Q$13 + PI(), 2*PI()) - PI())),ABS(MOD(J6389 - $Q$6:$Q$13 + PI(), 2*PI()) - PI()),0))</f>
        <v>S</v>
      </c>
      <c r="L6389">
        <v>2.5395539893739798</v>
      </c>
      <c r="M6389">
        <v>7.0209287007649701</v>
      </c>
      <c r="N6389">
        <v>2.147095574273</v>
      </c>
    </row>
    <row r="6390" spans="1:14" x14ac:dyDescent="0.3">
      <c r="A6390">
        <v>1727064</v>
      </c>
      <c r="B6390">
        <v>2024</v>
      </c>
      <c r="C6390">
        <v>9</v>
      </c>
      <c r="D6390">
        <v>23</v>
      </c>
      <c r="E6390">
        <v>700</v>
      </c>
      <c r="F6390">
        <v>-2.1817327880859301</v>
      </c>
      <c r="G6390">
        <v>9.9119415283203107</v>
      </c>
      <c r="H6390">
        <v>10.149213901551599</v>
      </c>
      <c r="I6390">
        <v>2.9249359533027701</v>
      </c>
      <c r="J6390">
        <f t="shared" si="100"/>
        <v>2.9249359533027701</v>
      </c>
      <c r="K6390" t="str" cm="1">
        <f t="array" ref="K6390">INDEX($P$6:$P$13,MATCH(MIN(ABS(MOD(J6390 - $Q$6:$Q$13 + PI(), 2*PI()) - PI())),ABS(MOD(J6390 - $Q$6:$Q$13 + PI(), 2*PI()) - PI()),0))</f>
        <v>S</v>
      </c>
      <c r="L6390">
        <v>2.5664474481912798</v>
      </c>
      <c r="M6390">
        <v>7.0662368138631102</v>
      </c>
      <c r="N6390">
        <v>2.19179227617051</v>
      </c>
    </row>
    <row r="6391" spans="1:14" x14ac:dyDescent="0.3">
      <c r="A6391">
        <v>1727067</v>
      </c>
      <c r="B6391">
        <v>2024</v>
      </c>
      <c r="C6391">
        <v>9</v>
      </c>
      <c r="D6391">
        <v>23</v>
      </c>
      <c r="E6391">
        <v>800</v>
      </c>
      <c r="F6391">
        <v>-1.63799438476562</v>
      </c>
      <c r="G6391">
        <v>9.9368182373046796</v>
      </c>
      <c r="H6391">
        <v>10.070917648643199</v>
      </c>
      <c r="I6391">
        <v>2.9782208903440299</v>
      </c>
      <c r="J6391">
        <f t="shared" si="100"/>
        <v>2.9782208903440299</v>
      </c>
      <c r="K6391" t="str" cm="1">
        <f t="array" ref="K6391">INDEX($P$6:$P$13,MATCH(MIN(ABS(MOD(J6391 - $Q$6:$Q$13 + PI(), 2*PI()) - PI())),ABS(MOD(J6391 - $Q$6:$Q$13 + PI(), 2*PI()) - PI()),0))</f>
        <v>S</v>
      </c>
      <c r="L6391">
        <v>2.5916471365553</v>
      </c>
      <c r="M6391">
        <v>7.1231154335869604</v>
      </c>
      <c r="N6391">
        <v>2.2278437084621801</v>
      </c>
    </row>
    <row r="6392" spans="1:14" x14ac:dyDescent="0.3">
      <c r="A6392">
        <v>1727071</v>
      </c>
      <c r="B6392">
        <v>2024</v>
      </c>
      <c r="C6392">
        <v>9</v>
      </c>
      <c r="D6392">
        <v>23</v>
      </c>
      <c r="E6392">
        <v>900</v>
      </c>
      <c r="F6392">
        <v>-1.3315771484375001</v>
      </c>
      <c r="G6392">
        <v>9.9715570068359298</v>
      </c>
      <c r="H6392">
        <v>10.0600719104199</v>
      </c>
      <c r="I6392">
        <v>3.0088404912826001</v>
      </c>
      <c r="J6392">
        <f t="shared" si="100"/>
        <v>3.0088404912826001</v>
      </c>
      <c r="K6392" t="str" cm="1">
        <f t="array" ref="K6392">INDEX($P$6:$P$13,MATCH(MIN(ABS(MOD(J6392 - $Q$6:$Q$13 + PI(), 2*PI()) - PI())),ABS(MOD(J6392 - $Q$6:$Q$13 + PI(), 2*PI()) - PI()),0))</f>
        <v>S</v>
      </c>
      <c r="L6392">
        <v>2.6109120887927899</v>
      </c>
      <c r="M6392">
        <v>7.1946095360649904</v>
      </c>
      <c r="N6392">
        <v>2.2513430913289301</v>
      </c>
    </row>
    <row r="6393" spans="1:14" x14ac:dyDescent="0.3">
      <c r="A6393">
        <v>1727074</v>
      </c>
      <c r="B6393">
        <v>2024</v>
      </c>
      <c r="C6393">
        <v>9</v>
      </c>
      <c r="D6393">
        <v>23</v>
      </c>
      <c r="E6393">
        <v>1000</v>
      </c>
      <c r="F6393">
        <v>-1.14459594726562</v>
      </c>
      <c r="G6393">
        <v>9.3523846435546805</v>
      </c>
      <c r="H6393">
        <v>9.4221652715017896</v>
      </c>
      <c r="I6393">
        <v>3.0198127929861101</v>
      </c>
      <c r="J6393">
        <f t="shared" si="100"/>
        <v>3.0198127929861101</v>
      </c>
      <c r="K6393" t="str" cm="1">
        <f t="array" ref="K6393">INDEX($P$6:$P$13,MATCH(MIN(ABS(MOD(J6393 - $Q$6:$Q$13 + PI(), 2*PI()) - PI())),ABS(MOD(J6393 - $Q$6:$Q$13 + PI(), 2*PI()) - PI()),0))</f>
        <v>S</v>
      </c>
      <c r="L6393">
        <v>2.6159634247950598</v>
      </c>
      <c r="M6393">
        <v>7.3089905844794298</v>
      </c>
      <c r="N6393">
        <v>2.24600982666015</v>
      </c>
    </row>
    <row r="6394" spans="1:14" x14ac:dyDescent="0.3">
      <c r="A6394">
        <v>1727078</v>
      </c>
      <c r="B6394">
        <v>2024</v>
      </c>
      <c r="C6394">
        <v>9</v>
      </c>
      <c r="D6394">
        <v>23</v>
      </c>
      <c r="E6394">
        <v>1100</v>
      </c>
      <c r="F6394">
        <v>-1.1484942626953101</v>
      </c>
      <c r="G6394">
        <v>9.3646661376953109</v>
      </c>
      <c r="H6394">
        <v>9.4348296721213405</v>
      </c>
      <c r="I6394">
        <v>3.0195608011640598</v>
      </c>
      <c r="J6394">
        <f t="shared" si="100"/>
        <v>3.0195608011640598</v>
      </c>
      <c r="K6394" t="str" cm="1">
        <f t="array" ref="K6394">INDEX($P$6:$P$13,MATCH(MIN(ABS(MOD(J6394 - $Q$6:$Q$13 + PI(), 2*PI()) - PI())),ABS(MOD(J6394 - $Q$6:$Q$13 + PI(), 2*PI()) - PI()),0))</f>
        <v>S</v>
      </c>
      <c r="L6394">
        <v>2.6201892696314402</v>
      </c>
      <c r="M6394">
        <v>7.3817776574028802</v>
      </c>
      <c r="N6394">
        <v>2.2308026419745501</v>
      </c>
    </row>
    <row r="6395" spans="1:14" x14ac:dyDescent="0.3">
      <c r="A6395">
        <v>1727082</v>
      </c>
      <c r="B6395">
        <v>2024</v>
      </c>
      <c r="C6395">
        <v>9</v>
      </c>
      <c r="D6395">
        <v>23</v>
      </c>
      <c r="E6395">
        <v>1200</v>
      </c>
      <c r="F6395">
        <v>-0.91337707519531197</v>
      </c>
      <c r="G6395">
        <v>9.3940563964843697</v>
      </c>
      <c r="H6395">
        <v>9.4383554320560101</v>
      </c>
      <c r="I6395">
        <v>3.0446680620029101</v>
      </c>
      <c r="J6395">
        <f t="shared" si="100"/>
        <v>3.0446680620029101</v>
      </c>
      <c r="K6395" t="str" cm="1">
        <f t="array" ref="K6395">INDEX($P$6:$P$13,MATCH(MIN(ABS(MOD(J6395 - $Q$6:$Q$13 + PI(), 2*PI()) - PI())),ABS(MOD(J6395 - $Q$6:$Q$13 + PI(), 2*PI()) - PI()),0))</f>
        <v>S</v>
      </c>
      <c r="L6395">
        <v>2.62504021755701</v>
      </c>
      <c r="M6395">
        <v>7.4622213575574996</v>
      </c>
      <c r="N6395">
        <v>2.2269471486409498</v>
      </c>
    </row>
    <row r="6396" spans="1:14" x14ac:dyDescent="0.3">
      <c r="A6396">
        <v>1727085</v>
      </c>
      <c r="B6396">
        <v>2024</v>
      </c>
      <c r="C6396">
        <v>9</v>
      </c>
      <c r="D6396">
        <v>23</v>
      </c>
      <c r="E6396">
        <v>1300</v>
      </c>
      <c r="F6396">
        <v>-0.63596313476562505</v>
      </c>
      <c r="G6396">
        <v>9.6627679443359291</v>
      </c>
      <c r="H6396">
        <v>9.6836735516469705</v>
      </c>
      <c r="I6396">
        <v>3.0758716049818098</v>
      </c>
      <c r="J6396">
        <f t="shared" si="100"/>
        <v>3.0758716049818098</v>
      </c>
      <c r="K6396" t="str" cm="1">
        <f t="array" ref="K6396">INDEX($P$6:$P$13,MATCH(MIN(ABS(MOD(J6396 - $Q$6:$Q$13 + PI(), 2*PI()) - PI())),ABS(MOD(J6396 - $Q$6:$Q$13 + PI(), 2*PI()) - PI()),0))</f>
        <v>S</v>
      </c>
      <c r="L6396">
        <v>2.6364224792839801</v>
      </c>
      <c r="M6396">
        <v>7.5105239020453496</v>
      </c>
      <c r="N6396">
        <v>2.2315429051717102</v>
      </c>
    </row>
    <row r="6397" spans="1:14" x14ac:dyDescent="0.3">
      <c r="A6397">
        <v>1727089</v>
      </c>
      <c r="B6397">
        <v>2024</v>
      </c>
      <c r="C6397">
        <v>9</v>
      </c>
      <c r="D6397">
        <v>23</v>
      </c>
      <c r="E6397">
        <v>1400</v>
      </c>
      <c r="F6397">
        <v>-0.32251647949218698</v>
      </c>
      <c r="G6397">
        <v>9.7288482666015597</v>
      </c>
      <c r="H6397">
        <v>9.7341925948740204</v>
      </c>
      <c r="I6397">
        <v>3.1084542589399602</v>
      </c>
      <c r="J6397">
        <f t="shared" si="100"/>
        <v>3.1084542589399602</v>
      </c>
      <c r="K6397" t="str" cm="1">
        <f t="array" ref="K6397">INDEX($P$6:$P$13,MATCH(MIN(ABS(MOD(J6397 - $Q$6:$Q$13 + PI(), 2*PI()) - PI())),ABS(MOD(J6397 - $Q$6:$Q$13 + PI(), 2*PI()) - PI()),0))</f>
        <v>S</v>
      </c>
      <c r="L6397">
        <v>2.65416055249649</v>
      </c>
      <c r="M6397">
        <v>7.5375084347195003</v>
      </c>
      <c r="N6397">
        <v>2.24140453338623</v>
      </c>
    </row>
    <row r="6398" spans="1:14" x14ac:dyDescent="0.3">
      <c r="A6398">
        <v>1727092</v>
      </c>
      <c r="B6398">
        <v>2024</v>
      </c>
      <c r="C6398">
        <v>9</v>
      </c>
      <c r="D6398">
        <v>23</v>
      </c>
      <c r="E6398">
        <v>1500</v>
      </c>
      <c r="F6398">
        <v>0.14694946289062499</v>
      </c>
      <c r="G6398">
        <v>9.4497631835937508</v>
      </c>
      <c r="H6398">
        <v>9.4509056904958904</v>
      </c>
      <c r="I6398">
        <v>-3.1260433094850799</v>
      </c>
      <c r="J6398">
        <f t="shared" si="100"/>
        <v>3.1571419976945063</v>
      </c>
      <c r="K6398" t="str" cm="1">
        <f t="array" ref="K6398">INDEX($P$6:$P$13,MATCH(MIN(ABS(MOD(J6398 - $Q$6:$Q$13 + PI(), 2*PI()) - PI())),ABS(MOD(J6398 - $Q$6:$Q$13 + PI(), 2*PI()) - PI()),0))</f>
        <v>S</v>
      </c>
      <c r="L6398">
        <v>2.6677811419383</v>
      </c>
      <c r="M6398">
        <v>7.5770970450507198</v>
      </c>
      <c r="N6398">
        <v>2.2432611253526402</v>
      </c>
    </row>
    <row r="6399" spans="1:14" x14ac:dyDescent="0.3">
      <c r="A6399">
        <v>1727096</v>
      </c>
      <c r="B6399">
        <v>2024</v>
      </c>
      <c r="C6399">
        <v>9</v>
      </c>
      <c r="D6399">
        <v>23</v>
      </c>
      <c r="E6399">
        <v>1600</v>
      </c>
      <c r="F6399">
        <v>0.50430480957031198</v>
      </c>
      <c r="G6399">
        <v>9.2654272460937506</v>
      </c>
      <c r="H6399">
        <v>9.2791414146790601</v>
      </c>
      <c r="I6399">
        <v>-3.08721764399872</v>
      </c>
      <c r="J6399">
        <f t="shared" si="100"/>
        <v>3.1959676631808662</v>
      </c>
      <c r="K6399" t="str" cm="1">
        <f t="array" ref="K6399">INDEX($P$6:$P$13,MATCH(MIN(ABS(MOD(J6399 - $Q$6:$Q$13 + PI(), 2*PI()) - PI())),ABS(MOD(J6399 - $Q$6:$Q$13 + PI(), 2*PI()) - PI()),0))</f>
        <v>S</v>
      </c>
      <c r="L6399">
        <v>2.6823048388964401</v>
      </c>
      <c r="M6399">
        <v>7.6202114952935096</v>
      </c>
      <c r="N6399">
        <v>2.2397467295328699</v>
      </c>
    </row>
    <row r="6400" spans="1:14" x14ac:dyDescent="0.3">
      <c r="A6400">
        <v>1727100</v>
      </c>
      <c r="B6400">
        <v>2024</v>
      </c>
      <c r="C6400">
        <v>9</v>
      </c>
      <c r="D6400">
        <v>23</v>
      </c>
      <c r="E6400">
        <v>1700</v>
      </c>
      <c r="F6400">
        <v>0.99126281738281197</v>
      </c>
      <c r="G6400">
        <v>8.9909844970703094</v>
      </c>
      <c r="H6400">
        <v>9.0454631832584607</v>
      </c>
      <c r="I6400">
        <v>-3.0317853777103601</v>
      </c>
      <c r="J6400">
        <f t="shared" si="100"/>
        <v>3.2513999294692262</v>
      </c>
      <c r="K6400" t="str" cm="1">
        <f t="array" ref="K6400">INDEX($P$6:$P$13,MATCH(MIN(ABS(MOD(J6400 - $Q$6:$Q$13 + PI(), 2*PI()) - PI())),ABS(MOD(J6400 - $Q$6:$Q$13 + PI(), 2*PI()) - PI()),0))</f>
        <v>S</v>
      </c>
      <c r="L6400">
        <v>2.69608169671289</v>
      </c>
      <c r="M6400">
        <v>7.6666554345024904</v>
      </c>
      <c r="N6400">
        <v>2.2316300074259399</v>
      </c>
    </row>
    <row r="6401" spans="1:14" x14ac:dyDescent="0.3">
      <c r="A6401">
        <v>1727103</v>
      </c>
      <c r="B6401">
        <v>2024</v>
      </c>
      <c r="C6401">
        <v>9</v>
      </c>
      <c r="D6401">
        <v>23</v>
      </c>
      <c r="E6401">
        <v>1800</v>
      </c>
      <c r="F6401">
        <v>1.43395385742187</v>
      </c>
      <c r="G6401">
        <v>8.6945574951171807</v>
      </c>
      <c r="H6401">
        <v>8.8120118986025808</v>
      </c>
      <c r="I6401">
        <v>-2.97813860420881</v>
      </c>
      <c r="J6401">
        <f t="shared" si="100"/>
        <v>3.3050467029707762</v>
      </c>
      <c r="K6401" t="str" cm="1">
        <f t="array" ref="K6401">INDEX($P$6:$P$13,MATCH(MIN(ABS(MOD(J6401 - $Q$6:$Q$13 + PI(), 2*PI()) - PI())),ABS(MOD(J6401 - $Q$6:$Q$13 + PI(), 2*PI()) - PI()),0))</f>
        <v>S</v>
      </c>
      <c r="L6401">
        <v>2.70973078197837</v>
      </c>
      <c r="M6401">
        <v>7.7143958409627196</v>
      </c>
      <c r="N6401">
        <v>2.2200793160332499</v>
      </c>
    </row>
    <row r="6402" spans="1:14" x14ac:dyDescent="0.3">
      <c r="A6402">
        <v>1727107</v>
      </c>
      <c r="B6402">
        <v>2024</v>
      </c>
      <c r="C6402">
        <v>9</v>
      </c>
      <c r="D6402">
        <v>23</v>
      </c>
      <c r="E6402">
        <v>1900</v>
      </c>
      <c r="F6402">
        <v>1.7107232666015599</v>
      </c>
      <c r="G6402">
        <v>8.1860748291015604</v>
      </c>
      <c r="H6402">
        <v>8.3629178641513597</v>
      </c>
      <c r="I6402">
        <v>-2.9355778877502199</v>
      </c>
      <c r="J6402">
        <f t="shared" si="100"/>
        <v>3.3476074194293663</v>
      </c>
      <c r="K6402" t="str" cm="1">
        <f t="array" ref="K6402">INDEX($P$6:$P$13,MATCH(MIN(ABS(MOD(J6402 - $Q$6:$Q$13 + PI(), 2*PI()) - PI())),ABS(MOD(J6402 - $Q$6:$Q$13 + PI(), 2*PI()) - PI()),0))</f>
        <v>S</v>
      </c>
      <c r="L6402">
        <v>2.7155640220766899</v>
      </c>
      <c r="M6402">
        <v>7.7800394694010402</v>
      </c>
      <c r="N6402">
        <v>2.20023261176215</v>
      </c>
    </row>
    <row r="6403" spans="1:14" x14ac:dyDescent="0.3">
      <c r="A6403">
        <v>1727110</v>
      </c>
      <c r="B6403">
        <v>2024</v>
      </c>
      <c r="C6403">
        <v>9</v>
      </c>
      <c r="D6403">
        <v>23</v>
      </c>
      <c r="E6403">
        <v>2000</v>
      </c>
      <c r="F6403">
        <v>1.8240954589843701</v>
      </c>
      <c r="G6403">
        <v>7.7975048828125004</v>
      </c>
      <c r="H6403">
        <v>8.0080213936385096</v>
      </c>
      <c r="I6403">
        <v>-2.9117918792379598</v>
      </c>
      <c r="J6403">
        <f t="shared" ref="J6403:J6466" si="101">IF(I6403&lt;0,I6403+2*PI(),I6403)</f>
        <v>3.3713934279416264</v>
      </c>
      <c r="K6403" t="str" cm="1">
        <f t="array" ref="K6403">INDEX($P$6:$P$13,MATCH(MIN(ABS(MOD(J6403 - $Q$6:$Q$13 + PI(), 2*PI()) - PI())),ABS(MOD(J6403 - $Q$6:$Q$13 + PI(), 2*PI()) - PI()),0))</f>
        <v>S</v>
      </c>
      <c r="L6403">
        <v>2.7157788208139402</v>
      </c>
      <c r="M6403">
        <v>7.8566246032714799</v>
      </c>
      <c r="N6403">
        <v>2.17526743147108</v>
      </c>
    </row>
    <row r="6404" spans="1:14" x14ac:dyDescent="0.3">
      <c r="A6404">
        <v>1727114</v>
      </c>
      <c r="B6404">
        <v>2024</v>
      </c>
      <c r="C6404">
        <v>9</v>
      </c>
      <c r="D6404">
        <v>23</v>
      </c>
      <c r="E6404">
        <v>2100</v>
      </c>
      <c r="F6404">
        <v>1.97296081542968</v>
      </c>
      <c r="G6404">
        <v>7.6377972412109303</v>
      </c>
      <c r="H6404">
        <v>7.8885056301602701</v>
      </c>
      <c r="I6404">
        <v>-2.8888031527985198</v>
      </c>
      <c r="J6404">
        <f t="shared" si="101"/>
        <v>3.3943821543810664</v>
      </c>
      <c r="K6404" t="str" cm="1">
        <f t="array" ref="K6404">INDEX($P$6:$P$13,MATCH(MIN(ABS(MOD(J6404 - $Q$6:$Q$13 + PI(), 2*PI()) - PI())),ABS(MOD(J6404 - $Q$6:$Q$13 + PI(), 2*PI()) - PI()),0))</f>
        <v>S</v>
      </c>
      <c r="L6404">
        <v>2.7159161511541501</v>
      </c>
      <c r="M6404">
        <v>7.9267903433905698</v>
      </c>
      <c r="N6404">
        <v>2.1508528391520101</v>
      </c>
    </row>
    <row r="6405" spans="1:14" x14ac:dyDescent="0.3">
      <c r="A6405">
        <v>1727118</v>
      </c>
      <c r="B6405">
        <v>2024</v>
      </c>
      <c r="C6405">
        <v>9</v>
      </c>
      <c r="D6405">
        <v>23</v>
      </c>
      <c r="E6405">
        <v>2200</v>
      </c>
      <c r="F6405">
        <v>2.0699676513671799</v>
      </c>
      <c r="G6405">
        <v>7.2041558837890598</v>
      </c>
      <c r="H6405">
        <v>7.4956406047541497</v>
      </c>
      <c r="I6405">
        <v>-2.8618001746331401</v>
      </c>
      <c r="J6405">
        <f t="shared" si="101"/>
        <v>3.4213851325464462</v>
      </c>
      <c r="K6405" t="str" cm="1">
        <f t="array" ref="K6405">INDEX($P$6:$P$13,MATCH(MIN(ABS(MOD(J6405 - $Q$6:$Q$13 + PI(), 2*PI()) - PI())),ABS(MOD(J6405 - $Q$6:$Q$13 + PI(), 2*PI()) - PI()),0))</f>
        <v>S</v>
      </c>
      <c r="L6405">
        <v>2.70541483352511</v>
      </c>
      <c r="M6405">
        <v>8.01124138302273</v>
      </c>
      <c r="N6405">
        <v>2.1217896143595301</v>
      </c>
    </row>
    <row r="6406" spans="1:14" x14ac:dyDescent="0.3">
      <c r="A6406">
        <v>1727121</v>
      </c>
      <c r="B6406">
        <v>2024</v>
      </c>
      <c r="C6406">
        <v>9</v>
      </c>
      <c r="D6406">
        <v>23</v>
      </c>
      <c r="E6406">
        <v>2300</v>
      </c>
      <c r="F6406">
        <v>2.22955627441406</v>
      </c>
      <c r="G6406">
        <v>7.3476391601562501</v>
      </c>
      <c r="H6406">
        <v>7.6784583354108698</v>
      </c>
      <c r="I6406">
        <v>-2.8469843062298499</v>
      </c>
      <c r="J6406">
        <f t="shared" si="101"/>
        <v>3.4362010009497364</v>
      </c>
      <c r="K6406" t="str" cm="1">
        <f t="array" ref="K6406">INDEX($P$6:$P$13,MATCH(MIN(ABS(MOD(J6406 - $Q$6:$Q$13 + PI(), 2*PI()) - PI())),ABS(MOD(J6406 - $Q$6:$Q$13 + PI(), 2*PI()) - PI()),0))</f>
        <v>S</v>
      </c>
      <c r="L6406">
        <v>2.7040307591159198</v>
      </c>
      <c r="M6406">
        <v>8.0682485368516694</v>
      </c>
      <c r="N6406">
        <v>2.102784898546</v>
      </c>
    </row>
    <row r="6407" spans="1:14" x14ac:dyDescent="0.3">
      <c r="A6407">
        <v>1727125</v>
      </c>
      <c r="B6407">
        <v>2024</v>
      </c>
      <c r="C6407">
        <v>9</v>
      </c>
      <c r="D6407">
        <v>23</v>
      </c>
      <c r="E6407">
        <v>0</v>
      </c>
      <c r="F6407">
        <v>-3.9140112304687502</v>
      </c>
      <c r="G6407">
        <v>8.3355828857421805</v>
      </c>
      <c r="H6407">
        <v>9.2087689707861298</v>
      </c>
      <c r="I6407">
        <v>2.7025966473180199</v>
      </c>
      <c r="J6407">
        <f t="shared" si="101"/>
        <v>2.7025966473180199</v>
      </c>
      <c r="K6407" t="str" cm="1">
        <f t="array" ref="K6407">INDEX($P$6:$P$13,MATCH(MIN(ABS(MOD(J6407 - $Q$6:$Q$13 + PI(), 2*PI()) - PI())),ABS(MOD(J6407 - $Q$6:$Q$13 + PI(), 2*PI()) - PI()),0))</f>
        <v>SE</v>
      </c>
      <c r="L6407">
        <v>2.42724629649511</v>
      </c>
      <c r="M6407">
        <v>6.7401956982082698</v>
      </c>
      <c r="N6407">
        <v>1.92120064629448</v>
      </c>
    </row>
    <row r="6408" spans="1:14" x14ac:dyDescent="0.3">
      <c r="A6408">
        <v>1727128</v>
      </c>
      <c r="B6408">
        <v>2024</v>
      </c>
      <c r="C6408">
        <v>9</v>
      </c>
      <c r="D6408">
        <v>23</v>
      </c>
      <c r="E6408">
        <v>100</v>
      </c>
      <c r="F6408">
        <v>-3.4285986328125002</v>
      </c>
      <c r="G6408">
        <v>8.4568951416015601</v>
      </c>
      <c r="H6408">
        <v>9.1254788379003902</v>
      </c>
      <c r="I6408">
        <v>2.7564221857987601</v>
      </c>
      <c r="J6408">
        <f t="shared" si="101"/>
        <v>2.7564221857987601</v>
      </c>
      <c r="K6408" t="str" cm="1">
        <f t="array" ref="K6408">INDEX($P$6:$P$13,MATCH(MIN(ABS(MOD(J6408 - $Q$6:$Q$13 + PI(), 2*PI()) - PI())),ABS(MOD(J6408 - $Q$6:$Q$13 + PI(), 2*PI()) - PI()),0))</f>
        <v>S</v>
      </c>
      <c r="L6408">
        <v>2.4466139579786401</v>
      </c>
      <c r="M6408">
        <v>6.7785045835706903</v>
      </c>
      <c r="N6408">
        <v>1.9565081066555401</v>
      </c>
    </row>
    <row r="6409" spans="1:14" x14ac:dyDescent="0.3">
      <c r="A6409">
        <v>1727132</v>
      </c>
      <c r="B6409">
        <v>2024</v>
      </c>
      <c r="C6409">
        <v>9</v>
      </c>
      <c r="D6409">
        <v>23</v>
      </c>
      <c r="E6409">
        <v>200</v>
      </c>
      <c r="F6409">
        <v>-3.2696020507812502</v>
      </c>
      <c r="G6409">
        <v>8.3089782714843707</v>
      </c>
      <c r="H6409">
        <v>8.9291330758630991</v>
      </c>
      <c r="I6409">
        <v>2.7667002627763901</v>
      </c>
      <c r="J6409">
        <f t="shared" si="101"/>
        <v>2.7667002627763901</v>
      </c>
      <c r="K6409" t="str" cm="1">
        <f t="array" ref="K6409">INDEX($P$6:$P$13,MATCH(MIN(ABS(MOD(J6409 - $Q$6:$Q$13 + PI(), 2*PI()) - PI())),ABS(MOD(J6409 - $Q$6:$Q$13 + PI(), 2*PI()) - PI()),0))</f>
        <v>S</v>
      </c>
      <c r="L6409">
        <v>2.46287797152779</v>
      </c>
      <c r="M6409">
        <v>6.8393346998426603</v>
      </c>
      <c r="N6409">
        <v>1.98463630676269</v>
      </c>
    </row>
    <row r="6410" spans="1:14" x14ac:dyDescent="0.3">
      <c r="A6410">
        <v>1727136</v>
      </c>
      <c r="B6410">
        <v>2024</v>
      </c>
      <c r="C6410">
        <v>9</v>
      </c>
      <c r="D6410">
        <v>24</v>
      </c>
      <c r="E6410">
        <v>300</v>
      </c>
      <c r="F6410">
        <v>3.28628356933593</v>
      </c>
      <c r="G6410">
        <v>7.0997869873046797</v>
      </c>
      <c r="H6410">
        <v>7.82346694012241</v>
      </c>
      <c r="I6410">
        <v>-2.7080871276954799</v>
      </c>
      <c r="J6410">
        <f t="shared" si="101"/>
        <v>3.5750981794841064</v>
      </c>
      <c r="K6410" t="str" cm="1">
        <f t="array" ref="K6410">INDEX($P$6:$P$13,MATCH(MIN(ABS(MOD(J6410 - $Q$6:$Q$13 + PI(), 2*PI()) - PI())),ABS(MOD(J6410 - $Q$6:$Q$13 + PI(), 2*PI()) - PI()),0))</f>
        <v>SW</v>
      </c>
      <c r="L6410">
        <v>2.7334752599414101</v>
      </c>
      <c r="M6410">
        <v>8.1595781114366304</v>
      </c>
      <c r="N6410">
        <v>2.0518652598063101</v>
      </c>
    </row>
    <row r="6411" spans="1:14" x14ac:dyDescent="0.3">
      <c r="A6411">
        <v>1727139</v>
      </c>
      <c r="B6411">
        <v>2024</v>
      </c>
      <c r="C6411">
        <v>9</v>
      </c>
      <c r="D6411">
        <v>24</v>
      </c>
      <c r="E6411">
        <v>400</v>
      </c>
      <c r="F6411">
        <v>3.4514630126953101</v>
      </c>
      <c r="G6411">
        <v>6.9462103271484299</v>
      </c>
      <c r="H6411">
        <v>7.7564447291905196</v>
      </c>
      <c r="I6411">
        <v>-2.6804406916266901</v>
      </c>
      <c r="J6411">
        <f t="shared" si="101"/>
        <v>3.6027446155528962</v>
      </c>
      <c r="K6411" t="str" cm="1">
        <f t="array" ref="K6411">INDEX($P$6:$P$13,MATCH(MIN(ABS(MOD(J6411 - $Q$6:$Q$13 + PI(), 2*PI()) - PI())),ABS(MOD(J6411 - $Q$6:$Q$13 + PI(), 2*PI()) - PI()),0))</f>
        <v>SW</v>
      </c>
      <c r="L6411">
        <v>2.7436151570198501</v>
      </c>
      <c r="M6411">
        <v>8.1683051851060604</v>
      </c>
      <c r="N6411">
        <v>2.04400073157416</v>
      </c>
    </row>
    <row r="6412" spans="1:14" x14ac:dyDescent="0.3">
      <c r="A6412">
        <v>1727143</v>
      </c>
      <c r="B6412">
        <v>2024</v>
      </c>
      <c r="C6412">
        <v>9</v>
      </c>
      <c r="D6412">
        <v>24</v>
      </c>
      <c r="E6412">
        <v>500</v>
      </c>
      <c r="F6412">
        <v>3.60652587890625</v>
      </c>
      <c r="G6412">
        <v>6.8690679931640597</v>
      </c>
      <c r="H6412">
        <v>7.7582938852515397</v>
      </c>
      <c r="I6412">
        <v>-2.65811538866462</v>
      </c>
      <c r="J6412">
        <f t="shared" si="101"/>
        <v>3.6250699185149662</v>
      </c>
      <c r="K6412" t="str" cm="1">
        <f t="array" ref="K6412">INDEX($P$6:$P$13,MATCH(MIN(ABS(MOD(J6412 - $Q$6:$Q$13 + PI(), 2*PI()) - PI())),ABS(MOD(J6412 - $Q$6:$Q$13 + PI(), 2*PI()) - PI()),0))</f>
        <v>SW</v>
      </c>
      <c r="L6412">
        <v>2.7438006905757901</v>
      </c>
      <c r="M6412">
        <v>8.1810336642795107</v>
      </c>
      <c r="N6412">
        <v>2.0353267457750102</v>
      </c>
    </row>
    <row r="6413" spans="1:14" x14ac:dyDescent="0.3">
      <c r="A6413">
        <v>1727146</v>
      </c>
      <c r="B6413">
        <v>2024</v>
      </c>
      <c r="C6413">
        <v>9</v>
      </c>
      <c r="D6413">
        <v>24</v>
      </c>
      <c r="E6413">
        <v>600</v>
      </c>
      <c r="F6413">
        <v>3.9901367187500001</v>
      </c>
      <c r="G6413">
        <v>6.5445794677734304</v>
      </c>
      <c r="H6413">
        <v>7.6650317314619496</v>
      </c>
      <c r="I6413">
        <v>-2.5940817140126402</v>
      </c>
      <c r="J6413">
        <f t="shared" si="101"/>
        <v>3.689103593166946</v>
      </c>
      <c r="K6413" t="str" cm="1">
        <f t="array" ref="K6413">INDEX($P$6:$P$13,MATCH(MIN(ABS(MOD(J6413 - $Q$6:$Q$13 + PI(), 2*PI()) - PI())),ABS(MOD(J6413 - $Q$6:$Q$13 + PI(), 2*PI()) - PI()),0))</f>
        <v>SW</v>
      </c>
      <c r="L6413">
        <v>2.7421677881487501</v>
      </c>
      <c r="M6413">
        <v>8.1940924326578699</v>
      </c>
      <c r="N6413">
        <v>2.02634610070122</v>
      </c>
    </row>
    <row r="6414" spans="1:14" x14ac:dyDescent="0.3">
      <c r="A6414">
        <v>1727150</v>
      </c>
      <c r="B6414">
        <v>2024</v>
      </c>
      <c r="C6414">
        <v>9</v>
      </c>
      <c r="D6414">
        <v>24</v>
      </c>
      <c r="E6414">
        <v>700</v>
      </c>
      <c r="F6414">
        <v>4.3190631103515598</v>
      </c>
      <c r="G6414">
        <v>5.8298010253906201</v>
      </c>
      <c r="H6414">
        <v>7.2554039272011099</v>
      </c>
      <c r="I6414">
        <v>-2.5039672165953699</v>
      </c>
      <c r="J6414">
        <f t="shared" si="101"/>
        <v>3.7792180905842163</v>
      </c>
      <c r="K6414" t="str" cm="1">
        <f t="array" ref="K6414">INDEX($P$6:$P$13,MATCH(MIN(ABS(MOD(J6414 - $Q$6:$Q$13 + PI(), 2*PI()) - PI())),ABS(MOD(J6414 - $Q$6:$Q$13 + PI(), 2*PI()) - PI()),0))</f>
        <v>SW</v>
      </c>
      <c r="L6414">
        <v>2.7151299860003602</v>
      </c>
      <c r="M6414">
        <v>8.2202144198947398</v>
      </c>
      <c r="N6414">
        <v>2.01381672753228</v>
      </c>
    </row>
    <row r="6415" spans="1:14" x14ac:dyDescent="0.3">
      <c r="A6415">
        <v>1727154</v>
      </c>
      <c r="B6415">
        <v>2024</v>
      </c>
      <c r="C6415">
        <v>9</v>
      </c>
      <c r="D6415">
        <v>24</v>
      </c>
      <c r="E6415">
        <v>800</v>
      </c>
      <c r="F6415">
        <v>4.3713128662109302</v>
      </c>
      <c r="G6415">
        <v>4.8990136718750001</v>
      </c>
      <c r="H6415">
        <v>6.5657224378981596</v>
      </c>
      <c r="I6415">
        <v>-2.41305677429024</v>
      </c>
      <c r="J6415">
        <f t="shared" si="101"/>
        <v>3.8701285328893462</v>
      </c>
      <c r="K6415" t="str" cm="1">
        <f t="array" ref="K6415">INDEX($P$6:$P$13,MATCH(MIN(ABS(MOD(J6415 - $Q$6:$Q$13 + PI(), 2*PI()) - PI())),ABS(MOD(J6415 - $Q$6:$Q$13 + PI(), 2*PI()) - PI()),0))</f>
        <v>SW</v>
      </c>
      <c r="L6415">
        <v>2.6020609841378701</v>
      </c>
      <c r="M6415">
        <v>8.2820794847276407</v>
      </c>
      <c r="N6415">
        <v>1.9923541810777401</v>
      </c>
    </row>
    <row r="6416" spans="1:14" x14ac:dyDescent="0.3">
      <c r="A6416">
        <v>1727157</v>
      </c>
      <c r="B6416">
        <v>2024</v>
      </c>
      <c r="C6416">
        <v>9</v>
      </c>
      <c r="D6416">
        <v>24</v>
      </c>
      <c r="E6416">
        <v>900</v>
      </c>
      <c r="F6416">
        <v>4.5515100097656198</v>
      </c>
      <c r="G6416">
        <v>4.0485571289062499</v>
      </c>
      <c r="H6416">
        <v>6.0915563031966</v>
      </c>
      <c r="I6416">
        <v>-2.2977785909286599</v>
      </c>
      <c r="J6416">
        <f t="shared" si="101"/>
        <v>3.9854067162509264</v>
      </c>
      <c r="K6416" t="str" cm="1">
        <f t="array" ref="K6416">INDEX($P$6:$P$13,MATCH(MIN(ABS(MOD(J6416 - $Q$6:$Q$13 + PI(), 2*PI()) - PI())),ABS(MOD(J6416 - $Q$6:$Q$13 + PI(), 2*PI()) - PI()),0))</f>
        <v>SW</v>
      </c>
      <c r="L6416">
        <v>2.5274824127848698</v>
      </c>
      <c r="M6416">
        <v>8.3768612543741803</v>
      </c>
      <c r="N6416">
        <v>1.96323755052354</v>
      </c>
    </row>
    <row r="6417" spans="1:14" x14ac:dyDescent="0.3">
      <c r="A6417">
        <v>1727161</v>
      </c>
      <c r="B6417">
        <v>2024</v>
      </c>
      <c r="C6417">
        <v>9</v>
      </c>
      <c r="D6417">
        <v>24</v>
      </c>
      <c r="E6417">
        <v>1000</v>
      </c>
      <c r="F6417">
        <v>5.0791998291015599</v>
      </c>
      <c r="G6417">
        <v>2.33618774414062</v>
      </c>
      <c r="H6417">
        <v>5.59071051654601</v>
      </c>
      <c r="I6417">
        <v>-2.0018953887114499</v>
      </c>
      <c r="J6417">
        <f t="shared" si="101"/>
        <v>4.2812899184681363</v>
      </c>
      <c r="K6417" t="str" cm="1">
        <f t="array" ref="K6417">INDEX($P$6:$P$13,MATCH(MIN(ABS(MOD(J6417 - $Q$6:$Q$13 + PI(), 2*PI()) - PI())),ABS(MOD(J6417 - $Q$6:$Q$13 + PI(), 2*PI()) - PI()),0))</f>
        <v>SW</v>
      </c>
      <c r="L6417">
        <v>3.1328572484889001</v>
      </c>
      <c r="M6417">
        <v>8.4684600830078107</v>
      </c>
      <c r="N6417">
        <v>1.9347169664171</v>
      </c>
    </row>
    <row r="6418" spans="1:14" x14ac:dyDescent="0.3">
      <c r="A6418">
        <v>1727164</v>
      </c>
      <c r="B6418">
        <v>2024</v>
      </c>
      <c r="C6418">
        <v>9</v>
      </c>
      <c r="D6418">
        <v>24</v>
      </c>
      <c r="E6418">
        <v>1100</v>
      </c>
      <c r="F6418">
        <v>4.7676879882812502</v>
      </c>
      <c r="G6418">
        <v>1.4102282714843699</v>
      </c>
      <c r="H6418">
        <v>4.9718801807057904</v>
      </c>
      <c r="I6418">
        <v>-1.8583850868190599</v>
      </c>
      <c r="J6418">
        <f t="shared" si="101"/>
        <v>4.4248002203605266</v>
      </c>
      <c r="K6418" t="str" cm="1">
        <f t="array" ref="K6418">INDEX($P$6:$P$13,MATCH(MIN(ABS(MOD(J6418 - $Q$6:$Q$13 + PI(), 2*PI()) - PI())),ABS(MOD(J6418 - $Q$6:$Q$13 + PI(), 2*PI()) - PI()),0))</f>
        <v>W</v>
      </c>
      <c r="L6418">
        <v>3.5239735247797501</v>
      </c>
      <c r="M6418">
        <v>8.5644910600450306</v>
      </c>
      <c r="N6418">
        <v>1.9048680199517101</v>
      </c>
    </row>
    <row r="6419" spans="1:14" x14ac:dyDescent="0.3">
      <c r="A6419">
        <v>1727168</v>
      </c>
      <c r="B6419">
        <v>2024</v>
      </c>
      <c r="C6419">
        <v>9</v>
      </c>
      <c r="D6419">
        <v>24</v>
      </c>
      <c r="E6419">
        <v>1200</v>
      </c>
      <c r="F6419">
        <v>4.6002850341796799</v>
      </c>
      <c r="G6419">
        <v>0.87838439941406199</v>
      </c>
      <c r="H6419">
        <v>4.6833942337616197</v>
      </c>
      <c r="I6419">
        <v>-1.7594666181752701</v>
      </c>
      <c r="J6419">
        <f t="shared" si="101"/>
        <v>4.5237186890043164</v>
      </c>
      <c r="K6419" t="str" cm="1">
        <f t="array" ref="K6419">INDEX($P$6:$P$13,MATCH(MIN(ABS(MOD(J6419 - $Q$6:$Q$13 + PI(), 2*PI()) - PI())),ABS(MOD(J6419 - $Q$6:$Q$13 + PI(), 2*PI()) - PI()),0))</f>
        <v>W</v>
      </c>
      <c r="L6419">
        <v>3.78206102824223</v>
      </c>
      <c r="M6419">
        <v>8.5569947560628208</v>
      </c>
      <c r="N6419">
        <v>1.8395832909478</v>
      </c>
    </row>
    <row r="6420" spans="1:14" x14ac:dyDescent="0.3">
      <c r="A6420">
        <v>1727172</v>
      </c>
      <c r="B6420">
        <v>2024</v>
      </c>
      <c r="C6420">
        <v>9</v>
      </c>
      <c r="D6420">
        <v>24</v>
      </c>
      <c r="E6420">
        <v>1300</v>
      </c>
      <c r="F6420">
        <v>4.25704223632812</v>
      </c>
      <c r="G6420">
        <v>0.70993408203124997</v>
      </c>
      <c r="H6420">
        <v>4.3158330601068302</v>
      </c>
      <c r="I6420">
        <v>-1.73604260582276</v>
      </c>
      <c r="J6420">
        <f t="shared" si="101"/>
        <v>4.547142701356826</v>
      </c>
      <c r="K6420" t="str" cm="1">
        <f t="array" ref="K6420">INDEX($P$6:$P$13,MATCH(MIN(ABS(MOD(J6420 - $Q$6:$Q$13 + PI(), 2*PI()) - PI())),ABS(MOD(J6420 - $Q$6:$Q$13 + PI(), 2*PI()) - PI()),0))</f>
        <v>W</v>
      </c>
      <c r="L6420">
        <v>3.2693608683657098</v>
      </c>
      <c r="M6420">
        <v>8.6332285139295699</v>
      </c>
      <c r="N6420">
        <v>1.81270991431342</v>
      </c>
    </row>
    <row r="6421" spans="1:14" x14ac:dyDescent="0.3">
      <c r="A6421">
        <v>1727175</v>
      </c>
      <c r="B6421">
        <v>2024</v>
      </c>
      <c r="C6421">
        <v>9</v>
      </c>
      <c r="D6421">
        <v>24</v>
      </c>
      <c r="E6421">
        <v>1400</v>
      </c>
      <c r="F6421">
        <v>3.91062927246093</v>
      </c>
      <c r="G6421">
        <v>0.74935363769531205</v>
      </c>
      <c r="H6421">
        <v>3.9817775152506298</v>
      </c>
      <c r="I6421">
        <v>-1.76012108127039</v>
      </c>
      <c r="J6421">
        <f t="shared" si="101"/>
        <v>4.523064225909196</v>
      </c>
      <c r="K6421" t="str" cm="1">
        <f t="array" ref="K6421">INDEX($P$6:$P$13,MATCH(MIN(ABS(MOD(J6421 - $Q$6:$Q$13 + PI(), 2*PI()) - PI())),ABS(MOD(J6421 - $Q$6:$Q$13 + PI(), 2*PI()) - PI()),0))</f>
        <v>W</v>
      </c>
      <c r="L6421">
        <v>1.9849497775968901</v>
      </c>
      <c r="M6421">
        <v>8.6996784210205007</v>
      </c>
      <c r="N6421">
        <v>1.78732236226399</v>
      </c>
    </row>
    <row r="6422" spans="1:14" x14ac:dyDescent="0.3">
      <c r="A6422">
        <v>1727179</v>
      </c>
      <c r="B6422">
        <v>2024</v>
      </c>
      <c r="C6422">
        <v>9</v>
      </c>
      <c r="D6422">
        <v>24</v>
      </c>
      <c r="E6422">
        <v>1500</v>
      </c>
      <c r="F6422">
        <v>3.6678405761718702</v>
      </c>
      <c r="G6422">
        <v>1.02659790039062</v>
      </c>
      <c r="H6422">
        <v>3.8088000395530401</v>
      </c>
      <c r="I6422">
        <v>-1.84370454138687</v>
      </c>
      <c r="J6422">
        <f t="shared" si="101"/>
        <v>4.439480765792716</v>
      </c>
      <c r="K6422" t="str" cm="1">
        <f t="array" ref="K6422">INDEX($P$6:$P$13,MATCH(MIN(ABS(MOD(J6422 - $Q$6:$Q$13 + PI(), 2*PI()) - PI())),ABS(MOD(J6422 - $Q$6:$Q$13 + PI(), 2*PI()) - PI()),0))</f>
        <v>W</v>
      </c>
      <c r="L6422">
        <v>2.0457124473886799</v>
      </c>
      <c r="M6422">
        <v>8.7515998416476695</v>
      </c>
      <c r="N6422">
        <v>1.7637708452012799</v>
      </c>
    </row>
    <row r="6423" spans="1:14" x14ac:dyDescent="0.3">
      <c r="A6423">
        <v>1727182</v>
      </c>
      <c r="B6423">
        <v>2024</v>
      </c>
      <c r="C6423">
        <v>9</v>
      </c>
      <c r="D6423">
        <v>24</v>
      </c>
      <c r="E6423">
        <v>1600</v>
      </c>
      <c r="F6423">
        <v>3.1911834716796799</v>
      </c>
      <c r="G6423">
        <v>1.43848022460937</v>
      </c>
      <c r="H6423">
        <v>3.5004110196538099</v>
      </c>
      <c r="I6423">
        <v>-1.9942879140700001</v>
      </c>
      <c r="J6423">
        <f t="shared" si="101"/>
        <v>4.2888973931095862</v>
      </c>
      <c r="K6423" t="str" cm="1">
        <f t="array" ref="K6423">INDEX($P$6:$P$13,MATCH(MIN(ABS(MOD(J6423 - $Q$6:$Q$13 + PI(), 2*PI()) - PI())),ABS(MOD(J6423 - $Q$6:$Q$13 + PI(), 2*PI()) - PI()),0))</f>
        <v>SW</v>
      </c>
      <c r="L6423">
        <v>2.07887004565309</v>
      </c>
      <c r="M6423">
        <v>8.7889595031738192</v>
      </c>
      <c r="N6423">
        <v>1.7417525185478999</v>
      </c>
    </row>
    <row r="6424" spans="1:14" x14ac:dyDescent="0.3">
      <c r="A6424">
        <v>1727186</v>
      </c>
      <c r="B6424">
        <v>2024</v>
      </c>
      <c r="C6424">
        <v>9</v>
      </c>
      <c r="D6424">
        <v>24</v>
      </c>
      <c r="E6424">
        <v>1700</v>
      </c>
      <c r="F6424">
        <v>2.9338177490234298</v>
      </c>
      <c r="G6424">
        <v>1.8390515136718699</v>
      </c>
      <c r="H6424">
        <v>3.4625708735596601</v>
      </c>
      <c r="I6424">
        <v>-2.1307219020016501</v>
      </c>
      <c r="J6424">
        <f t="shared" si="101"/>
        <v>4.1524634051779366</v>
      </c>
      <c r="K6424" t="str" cm="1">
        <f t="array" ref="K6424">INDEX($P$6:$P$13,MATCH(MIN(ABS(MOD(J6424 - $Q$6:$Q$13 + PI(), 2*PI()) - PI())),ABS(MOD(J6424 - $Q$6:$Q$13 + PI(), 2*PI()) - PI()),0))</f>
        <v>SW</v>
      </c>
      <c r="L6424">
        <v>2.0983984248628</v>
      </c>
      <c r="M6424">
        <v>8.8134788937038806</v>
      </c>
      <c r="N6424">
        <v>1.72096008724636</v>
      </c>
    </row>
    <row r="6425" spans="1:14" x14ac:dyDescent="0.3">
      <c r="A6425">
        <v>1727190</v>
      </c>
      <c r="B6425">
        <v>2024</v>
      </c>
      <c r="C6425">
        <v>9</v>
      </c>
      <c r="D6425">
        <v>24</v>
      </c>
      <c r="E6425">
        <v>1800</v>
      </c>
      <c r="F6425">
        <v>2.6846740722656199</v>
      </c>
      <c r="G6425">
        <v>2.0696722412109301</v>
      </c>
      <c r="H6425">
        <v>3.38984041812212</v>
      </c>
      <c r="I6425">
        <v>-2.2275531231697001</v>
      </c>
      <c r="J6425">
        <f t="shared" si="101"/>
        <v>4.0556321840098857</v>
      </c>
      <c r="K6425" t="str" cm="1">
        <f t="array" ref="K6425">INDEX($P$6:$P$13,MATCH(MIN(ABS(MOD(J6425 - $Q$6:$Q$13 + PI(), 2*PI()) - PI())),ABS(MOD(J6425 - $Q$6:$Q$13 + PI(), 2*PI()) - PI()),0))</f>
        <v>SW</v>
      </c>
      <c r="L6425">
        <v>2.1097249927711101</v>
      </c>
      <c r="M6425">
        <v>8.8247601191202794</v>
      </c>
      <c r="N6425">
        <v>1.70120133293999</v>
      </c>
    </row>
    <row r="6426" spans="1:14" x14ac:dyDescent="0.3">
      <c r="A6426">
        <v>1727193</v>
      </c>
      <c r="B6426">
        <v>2024</v>
      </c>
      <c r="C6426">
        <v>9</v>
      </c>
      <c r="D6426">
        <v>24</v>
      </c>
      <c r="E6426">
        <v>1900</v>
      </c>
      <c r="F6426">
        <v>2.58107666015625</v>
      </c>
      <c r="G6426">
        <v>2.2479150390624998</v>
      </c>
      <c r="H6426">
        <v>3.4227297217932202</v>
      </c>
      <c r="I6426">
        <v>-2.2873116794495201</v>
      </c>
      <c r="J6426">
        <f t="shared" si="101"/>
        <v>3.9958736277300662</v>
      </c>
      <c r="K6426" t="str" cm="1">
        <f t="array" ref="K6426">INDEX($P$6:$P$13,MATCH(MIN(ABS(MOD(J6426 - $Q$6:$Q$13 + PI(), 2*PI()) - PI())),ABS(MOD(J6426 - $Q$6:$Q$13 + PI(), 2*PI()) - PI()),0))</f>
        <v>SW</v>
      </c>
      <c r="L6426">
        <v>2.11581980325774</v>
      </c>
      <c r="M6426">
        <v>8.8242733213636608</v>
      </c>
      <c r="N6426">
        <v>1.6823768615722601</v>
      </c>
    </row>
    <row r="6427" spans="1:14" x14ac:dyDescent="0.3">
      <c r="A6427">
        <v>1727197</v>
      </c>
      <c r="B6427">
        <v>2024</v>
      </c>
      <c r="C6427">
        <v>9</v>
      </c>
      <c r="D6427">
        <v>24</v>
      </c>
      <c r="E6427">
        <v>2000</v>
      </c>
      <c r="F6427">
        <v>2.4946142578125001</v>
      </c>
      <c r="G6427">
        <v>2.49343383789062</v>
      </c>
      <c r="H6427">
        <v>3.5270827321200402</v>
      </c>
      <c r="I6427">
        <v>-2.35595784052955</v>
      </c>
      <c r="J6427">
        <f t="shared" si="101"/>
        <v>3.9272274666500362</v>
      </c>
      <c r="K6427" t="str" cm="1">
        <f t="array" ref="K6427">INDEX($P$6:$P$13,MATCH(MIN(ABS(MOD(J6427 - $Q$6:$Q$13 + PI(), 2*PI()) - PI())),ABS(MOD(J6427 - $Q$6:$Q$13 + PI(), 2*PI()) - PI()),0))</f>
        <v>SW</v>
      </c>
      <c r="L6427">
        <v>2.1184779208709101</v>
      </c>
      <c r="M6427">
        <v>8.8122152752346405</v>
      </c>
      <c r="N6427">
        <v>1.66452354855007</v>
      </c>
    </row>
    <row r="6428" spans="1:14" x14ac:dyDescent="0.3">
      <c r="A6428">
        <v>1727200</v>
      </c>
      <c r="B6428">
        <v>2024</v>
      </c>
      <c r="C6428">
        <v>9</v>
      </c>
      <c r="D6428">
        <v>24</v>
      </c>
      <c r="E6428">
        <v>2100</v>
      </c>
      <c r="F6428">
        <v>2.6509887695312502</v>
      </c>
      <c r="G6428">
        <v>2.6271563720703099</v>
      </c>
      <c r="H6428">
        <v>3.7322502675317</v>
      </c>
      <c r="I6428">
        <v>-2.3516792230181198</v>
      </c>
      <c r="J6428">
        <f t="shared" si="101"/>
        <v>3.9315060841614664</v>
      </c>
      <c r="K6428" t="str" cm="1">
        <f t="array" ref="K6428">INDEX($P$6:$P$13,MATCH(MIN(ABS(MOD(J6428 - $Q$6:$Q$13 + PI(), 2*PI()) - PI())),ABS(MOD(J6428 - $Q$6:$Q$13 + PI(), 2*PI()) - PI()),0))</f>
        <v>SW</v>
      </c>
      <c r="L6428">
        <v>2.81693640748562</v>
      </c>
      <c r="M6428">
        <v>8.7904463873969192</v>
      </c>
      <c r="N6428">
        <v>1.6476144790649401</v>
      </c>
    </row>
    <row r="6429" spans="1:14" x14ac:dyDescent="0.3">
      <c r="A6429">
        <v>1727204</v>
      </c>
      <c r="B6429">
        <v>2024</v>
      </c>
      <c r="C6429">
        <v>9</v>
      </c>
      <c r="D6429">
        <v>24</v>
      </c>
      <c r="E6429">
        <v>2200</v>
      </c>
      <c r="F6429">
        <v>2.9227685546875</v>
      </c>
      <c r="G6429">
        <v>2.5698413085937499</v>
      </c>
      <c r="H6429">
        <v>3.8918710635920202</v>
      </c>
      <c r="I6429">
        <v>-2.2920277744034001</v>
      </c>
      <c r="J6429">
        <f t="shared" si="101"/>
        <v>3.9911575327761861</v>
      </c>
      <c r="K6429" t="str" cm="1">
        <f t="array" ref="K6429">INDEX($P$6:$P$13,MATCH(MIN(ABS(MOD(J6429 - $Q$6:$Q$13 + PI(), 2*PI()) - PI())),ABS(MOD(J6429 - $Q$6:$Q$13 + PI(), 2*PI()) - PI()),0))</f>
        <v>SW</v>
      </c>
      <c r="L6429">
        <v>2.8152208305514899</v>
      </c>
      <c r="M6429">
        <v>8.7700256771511498</v>
      </c>
      <c r="N6429">
        <v>1.6300481160481699</v>
      </c>
    </row>
    <row r="6430" spans="1:14" x14ac:dyDescent="0.3">
      <c r="A6430">
        <v>1727208</v>
      </c>
      <c r="B6430">
        <v>2024</v>
      </c>
      <c r="C6430">
        <v>9</v>
      </c>
      <c r="D6430">
        <v>24</v>
      </c>
      <c r="E6430">
        <v>2300</v>
      </c>
      <c r="F6430">
        <v>2.71657775878906</v>
      </c>
      <c r="G6430">
        <v>2.7694104003906199</v>
      </c>
      <c r="H6430">
        <v>3.8793593137706601</v>
      </c>
      <c r="I6430">
        <v>-2.3658246619721202</v>
      </c>
      <c r="J6430">
        <f t="shared" si="101"/>
        <v>3.9173606452074661</v>
      </c>
      <c r="K6430" t="str" cm="1">
        <f t="array" ref="K6430">INDEX($P$6:$P$13,MATCH(MIN(ABS(MOD(J6430 - $Q$6:$Q$13 + PI(), 2*PI()) - PI())),ABS(MOD(J6430 - $Q$6:$Q$13 + PI(), 2*PI()) - PI()),0))</f>
        <v>SW</v>
      </c>
      <c r="L6430">
        <v>2.8133792213681899</v>
      </c>
      <c r="M6430">
        <v>8.7388526068793393</v>
      </c>
      <c r="N6430">
        <v>1.61408180660671</v>
      </c>
    </row>
    <row r="6431" spans="1:14" x14ac:dyDescent="0.3">
      <c r="A6431">
        <v>1727211</v>
      </c>
      <c r="B6431">
        <v>2024</v>
      </c>
      <c r="C6431">
        <v>9</v>
      </c>
      <c r="D6431">
        <v>24</v>
      </c>
      <c r="E6431">
        <v>0</v>
      </c>
      <c r="F6431">
        <v>2.4702233886718701</v>
      </c>
      <c r="G6431">
        <v>7.26209411621093</v>
      </c>
      <c r="H6431">
        <v>7.6707245122378804</v>
      </c>
      <c r="I6431">
        <v>-2.8137169716353201</v>
      </c>
      <c r="J6431">
        <f t="shared" si="101"/>
        <v>3.4694683355442661</v>
      </c>
      <c r="K6431" t="str" cm="1">
        <f t="array" ref="K6431">INDEX($P$6:$P$13,MATCH(MIN(ABS(MOD(J6431 - $Q$6:$Q$13 + PI(), 2*PI()) - PI())),ABS(MOD(J6431 - $Q$6:$Q$13 + PI(), 2*PI()) - PI()),0))</f>
        <v>S</v>
      </c>
      <c r="L6431">
        <v>2.7037596789076299</v>
      </c>
      <c r="M6431">
        <v>8.1089577145046601</v>
      </c>
      <c r="N6431">
        <v>2.0850811004638601</v>
      </c>
    </row>
    <row r="6432" spans="1:14" x14ac:dyDescent="0.3">
      <c r="A6432">
        <v>1727215</v>
      </c>
      <c r="B6432">
        <v>2024</v>
      </c>
      <c r="C6432">
        <v>9</v>
      </c>
      <c r="D6432">
        <v>24</v>
      </c>
      <c r="E6432">
        <v>100</v>
      </c>
      <c r="F6432">
        <v>2.7659051513671802</v>
      </c>
      <c r="G6432">
        <v>7.2619537353515602</v>
      </c>
      <c r="H6432">
        <v>7.7708560249657204</v>
      </c>
      <c r="I6432">
        <v>-2.7776802481838501</v>
      </c>
      <c r="J6432">
        <f t="shared" si="101"/>
        <v>3.5055050589957362</v>
      </c>
      <c r="K6432" t="str" cm="1">
        <f t="array" ref="K6432">INDEX($P$6:$P$13,MATCH(MIN(ABS(MOD(J6432 - $Q$6:$Q$13 + PI(), 2*PI()) - PI())),ABS(MOD(J6432 - $Q$6:$Q$13 + PI(), 2*PI()) - PI()),0))</f>
        <v>S</v>
      </c>
      <c r="L6432">
        <v>2.7045230592387601</v>
      </c>
      <c r="M6432">
        <v>8.1409502029418892</v>
      </c>
      <c r="N6432">
        <v>2.0698740217420699</v>
      </c>
    </row>
    <row r="6433" spans="1:14" x14ac:dyDescent="0.3">
      <c r="A6433">
        <v>1727218</v>
      </c>
      <c r="B6433">
        <v>2024</v>
      </c>
      <c r="C6433">
        <v>9</v>
      </c>
      <c r="D6433">
        <v>24</v>
      </c>
      <c r="E6433">
        <v>200</v>
      </c>
      <c r="F6433">
        <v>3.08028625488281</v>
      </c>
      <c r="G6433">
        <v>7.1744732666015603</v>
      </c>
      <c r="H6433">
        <v>7.8077672906664199</v>
      </c>
      <c r="I6433">
        <v>-2.7360519845292899</v>
      </c>
      <c r="J6433">
        <f t="shared" si="101"/>
        <v>3.5471333226502963</v>
      </c>
      <c r="K6433" t="str" cm="1">
        <f t="array" ref="K6433">INDEX($P$6:$P$13,MATCH(MIN(ABS(MOD(J6433 - $Q$6:$Q$13 + PI(), 2*PI()) - PI())),ABS(MOD(J6433 - $Q$6:$Q$13 + PI(), 2*PI()) - PI()),0))</f>
        <v>SW</v>
      </c>
      <c r="L6433">
        <v>2.7163873531230198</v>
      </c>
      <c r="M6433">
        <v>8.1546679602728904</v>
      </c>
      <c r="N6433">
        <v>2.0594260957505899</v>
      </c>
    </row>
    <row r="6434" spans="1:14" x14ac:dyDescent="0.3">
      <c r="A6434">
        <v>1727222</v>
      </c>
      <c r="B6434">
        <v>2024</v>
      </c>
      <c r="C6434">
        <v>9</v>
      </c>
      <c r="D6434">
        <v>25</v>
      </c>
      <c r="E6434">
        <v>300</v>
      </c>
      <c r="F6434">
        <v>2.3343310546875</v>
      </c>
      <c r="G6434">
        <v>3.86749328613281</v>
      </c>
      <c r="H6434">
        <v>4.5173671304379104</v>
      </c>
      <c r="I6434">
        <v>-2.5985469555583798</v>
      </c>
      <c r="J6434">
        <f t="shared" si="101"/>
        <v>3.6846383516212065</v>
      </c>
      <c r="K6434" t="str" cm="1">
        <f t="array" ref="K6434">INDEX($P$6:$P$13,MATCH(MIN(ABS(MOD(J6434 - $Q$6:$Q$13 + PI(), 2*PI()) - PI())),ABS(MOD(J6434 - $Q$6:$Q$13 + PI(), 2*PI()) - PI()),0))</f>
        <v>SW</v>
      </c>
      <c r="L6434">
        <v>4.1609566356557099</v>
      </c>
      <c r="M6434">
        <v>8.6078029208713094</v>
      </c>
      <c r="N6434">
        <v>1.5846326616075299</v>
      </c>
    </row>
    <row r="6435" spans="1:14" x14ac:dyDescent="0.3">
      <c r="A6435">
        <v>1727226</v>
      </c>
      <c r="B6435">
        <v>2024</v>
      </c>
      <c r="C6435">
        <v>9</v>
      </c>
      <c r="D6435">
        <v>25</v>
      </c>
      <c r="E6435">
        <v>400</v>
      </c>
      <c r="F6435">
        <v>2.70317260742187</v>
      </c>
      <c r="G6435">
        <v>4.0990576171875004</v>
      </c>
      <c r="H6435">
        <v>4.91013395891994</v>
      </c>
      <c r="I6435">
        <v>-2.55859451707212</v>
      </c>
      <c r="J6435">
        <f t="shared" si="101"/>
        <v>3.7245907901074662</v>
      </c>
      <c r="K6435" t="str" cm="1">
        <f t="array" ref="K6435">INDEX($P$6:$P$13,MATCH(MIN(ABS(MOD(J6435 - $Q$6:$Q$13 + PI(), 2*PI()) - PI())),ABS(MOD(J6435 - $Q$6:$Q$13 + PI(), 2*PI()) - PI()),0))</f>
        <v>SW</v>
      </c>
      <c r="L6435">
        <v>4.8203891575758</v>
      </c>
      <c r="M6435">
        <v>8.5255066553751604</v>
      </c>
      <c r="N6435">
        <v>1.5800103081597201</v>
      </c>
    </row>
    <row r="6436" spans="1:14" x14ac:dyDescent="0.3">
      <c r="A6436">
        <v>1727229</v>
      </c>
      <c r="B6436">
        <v>2024</v>
      </c>
      <c r="C6436">
        <v>9</v>
      </c>
      <c r="D6436">
        <v>25</v>
      </c>
      <c r="E6436">
        <v>500</v>
      </c>
      <c r="F6436">
        <v>3.1206793212890598</v>
      </c>
      <c r="G6436">
        <v>4.0106152343749999</v>
      </c>
      <c r="H6436">
        <v>5.0816999109079601</v>
      </c>
      <c r="I6436">
        <v>-2.4803457016663502</v>
      </c>
      <c r="J6436">
        <f t="shared" si="101"/>
        <v>3.8028396055132361</v>
      </c>
      <c r="K6436" t="str" cm="1">
        <f t="array" ref="K6436">INDEX($P$6:$P$13,MATCH(MIN(ABS(MOD(J6436 - $Q$6:$Q$13 + PI(), 2*PI()) - PI())),ABS(MOD(J6436 - $Q$6:$Q$13 + PI(), 2*PI()) - PI()),0))</f>
        <v>SW</v>
      </c>
      <c r="L6436">
        <v>6.1611093169663702</v>
      </c>
      <c r="M6436">
        <v>8.4318833880954305</v>
      </c>
      <c r="N6436">
        <v>1.5785072114732499</v>
      </c>
    </row>
    <row r="6437" spans="1:14" x14ac:dyDescent="0.3">
      <c r="A6437">
        <v>1727233</v>
      </c>
      <c r="B6437">
        <v>2024</v>
      </c>
      <c r="C6437">
        <v>9</v>
      </c>
      <c r="D6437">
        <v>25</v>
      </c>
      <c r="E6437">
        <v>600</v>
      </c>
      <c r="F6437">
        <v>3.26013244628906</v>
      </c>
      <c r="G6437">
        <v>3.8901605224609299</v>
      </c>
      <c r="H6437">
        <v>5.0756095651517796</v>
      </c>
      <c r="I6437">
        <v>-2.4440797236762402</v>
      </c>
      <c r="J6437">
        <f t="shared" si="101"/>
        <v>3.8391055835033461</v>
      </c>
      <c r="K6437" t="str" cm="1">
        <f t="array" ref="K6437">INDEX($P$6:$P$13,MATCH(MIN(ABS(MOD(J6437 - $Q$6:$Q$13 + PI(), 2*PI()) - PI())),ABS(MOD(J6437 - $Q$6:$Q$13 + PI(), 2*PI()) - PI()),0))</f>
        <v>SW</v>
      </c>
      <c r="L6437">
        <v>6.0981962197269199</v>
      </c>
      <c r="M6437">
        <v>8.3407274881998692</v>
      </c>
      <c r="N6437">
        <v>1.5778894424438401</v>
      </c>
    </row>
    <row r="6438" spans="1:14" x14ac:dyDescent="0.3">
      <c r="A6438">
        <v>1727236</v>
      </c>
      <c r="B6438">
        <v>2024</v>
      </c>
      <c r="C6438">
        <v>9</v>
      </c>
      <c r="D6438">
        <v>25</v>
      </c>
      <c r="E6438">
        <v>700</v>
      </c>
      <c r="F6438">
        <v>3.15554626464843</v>
      </c>
      <c r="G6438">
        <v>3.8391265869140598</v>
      </c>
      <c r="H6438">
        <v>4.9695437596108398</v>
      </c>
      <c r="I6438">
        <v>-2.4536138340850799</v>
      </c>
      <c r="J6438">
        <f t="shared" si="101"/>
        <v>3.8295714730945063</v>
      </c>
      <c r="K6438" t="str" cm="1">
        <f t="array" ref="K6438">INDEX($P$6:$P$13,MATCH(MIN(ABS(MOD(J6438 - $Q$6:$Q$13 + PI(), 2*PI()) - PI())),ABS(MOD(J6438 - $Q$6:$Q$13 + PI(), 2*PI()) - PI()),0))</f>
        <v>SW</v>
      </c>
      <c r="L6438">
        <v>6.0338717654724396</v>
      </c>
      <c r="M6438">
        <v>8.2589434517754405</v>
      </c>
      <c r="N6438">
        <v>1.576966603597</v>
      </c>
    </row>
    <row r="6439" spans="1:14" x14ac:dyDescent="0.3">
      <c r="A6439">
        <v>1727240</v>
      </c>
      <c r="B6439">
        <v>2024</v>
      </c>
      <c r="C6439">
        <v>9</v>
      </c>
      <c r="D6439">
        <v>25</v>
      </c>
      <c r="E6439">
        <v>800</v>
      </c>
      <c r="F6439">
        <v>2.9951062011718701</v>
      </c>
      <c r="G6439">
        <v>3.9292016601562501</v>
      </c>
      <c r="H6439">
        <v>4.9405755578143697</v>
      </c>
      <c r="I6439">
        <v>-2.49028590434032</v>
      </c>
      <c r="J6439">
        <f t="shared" si="101"/>
        <v>3.7928994028392662</v>
      </c>
      <c r="K6439" t="str" cm="1">
        <f t="array" ref="K6439">INDEX($P$6:$P$13,MATCH(MIN(ABS(MOD(J6439 - $Q$6:$Q$13 + PI(), 2*PI()) - PI())),ABS(MOD(J6439 - $Q$6:$Q$13 + PI(), 2*PI()) - PI()),0))</f>
        <v>SW</v>
      </c>
      <c r="L6439">
        <v>5.98293981570776</v>
      </c>
      <c r="M6439">
        <v>8.2034867604573503</v>
      </c>
      <c r="N6439">
        <v>1.5727940665350999</v>
      </c>
    </row>
    <row r="6440" spans="1:14" x14ac:dyDescent="0.3">
      <c r="A6440">
        <v>1727244</v>
      </c>
      <c r="B6440">
        <v>2024</v>
      </c>
      <c r="C6440">
        <v>9</v>
      </c>
      <c r="D6440">
        <v>25</v>
      </c>
      <c r="E6440">
        <v>900</v>
      </c>
      <c r="F6440">
        <v>2.8448114013671799</v>
      </c>
      <c r="G6440">
        <v>4.0974420166015602</v>
      </c>
      <c r="H6440">
        <v>4.9881843378889501</v>
      </c>
      <c r="I6440">
        <v>-2.5347094589850401</v>
      </c>
      <c r="J6440">
        <f t="shared" si="101"/>
        <v>3.7484758481945462</v>
      </c>
      <c r="K6440" t="str" cm="1">
        <f t="array" ref="K6440">INDEX($P$6:$P$13,MATCH(MIN(ABS(MOD(J6440 - $Q$6:$Q$13 + PI(), 2*PI()) - PI())),ABS(MOD(J6440 - $Q$6:$Q$13 + PI(), 2*PI()) - PI()),0))</f>
        <v>SW</v>
      </c>
      <c r="L6440">
        <v>5.9459472061766903</v>
      </c>
      <c r="M6440">
        <v>8.1715812683105398</v>
      </c>
      <c r="N6440">
        <v>1.5656385421752901</v>
      </c>
    </row>
    <row r="6441" spans="1:14" x14ac:dyDescent="0.3">
      <c r="A6441">
        <v>1727247</v>
      </c>
      <c r="B6441">
        <v>2024</v>
      </c>
      <c r="C6441">
        <v>9</v>
      </c>
      <c r="D6441">
        <v>25</v>
      </c>
      <c r="E6441">
        <v>1000</v>
      </c>
      <c r="F6441">
        <v>2.5196221923828102</v>
      </c>
      <c r="G6441">
        <v>4.61084594726562</v>
      </c>
      <c r="H6441">
        <v>5.2543692620298197</v>
      </c>
      <c r="I6441">
        <v>-2.6414748093978702</v>
      </c>
      <c r="J6441">
        <f t="shared" si="101"/>
        <v>3.6417104977817161</v>
      </c>
      <c r="K6441" t="str" cm="1">
        <f t="array" ref="K6441">INDEX($P$6:$P$13,MATCH(MIN(ABS(MOD(J6441 - $Q$6:$Q$13 + PI(), 2*PI()) - PI())),ABS(MOD(J6441 - $Q$6:$Q$13 + PI(), 2*PI()) - PI()),0))</f>
        <v>SW</v>
      </c>
      <c r="L6441">
        <v>5.9006327508713401</v>
      </c>
      <c r="M6441">
        <v>8.1276786592271595</v>
      </c>
      <c r="N6441">
        <v>1.56005107031928</v>
      </c>
    </row>
    <row r="6442" spans="1:14" x14ac:dyDescent="0.3">
      <c r="A6442">
        <v>1727251</v>
      </c>
      <c r="B6442">
        <v>2024</v>
      </c>
      <c r="C6442">
        <v>9</v>
      </c>
      <c r="D6442">
        <v>25</v>
      </c>
      <c r="E6442">
        <v>1100</v>
      </c>
      <c r="F6442">
        <v>2.8650305175781199</v>
      </c>
      <c r="G6442">
        <v>4.5697698974609304</v>
      </c>
      <c r="H6442">
        <v>5.3936255693544499</v>
      </c>
      <c r="I6442">
        <v>-2.5815902336921299</v>
      </c>
      <c r="J6442">
        <f t="shared" si="101"/>
        <v>3.7015950734874563</v>
      </c>
      <c r="K6442" t="str" cm="1">
        <f t="array" ref="K6442">INDEX($P$6:$P$13,MATCH(MIN(ABS(MOD(J6442 - $Q$6:$Q$13 + PI(), 2*PI()) - PI())),ABS(MOD(J6442 - $Q$6:$Q$13 + PI(), 2*PI()) - PI()),0))</f>
        <v>SW</v>
      </c>
      <c r="L6442">
        <v>5.8603117817912498</v>
      </c>
      <c r="M6442">
        <v>8.0398102866278691</v>
      </c>
      <c r="N6442">
        <v>1.5390851762559601</v>
      </c>
    </row>
    <row r="6443" spans="1:14" x14ac:dyDescent="0.3">
      <c r="A6443">
        <v>1727254</v>
      </c>
      <c r="B6443">
        <v>2024</v>
      </c>
      <c r="C6443">
        <v>9</v>
      </c>
      <c r="D6443">
        <v>25</v>
      </c>
      <c r="E6443">
        <v>1200</v>
      </c>
      <c r="F6443">
        <v>2.8102111816406201</v>
      </c>
      <c r="G6443">
        <v>4.6354321289062499</v>
      </c>
      <c r="H6443">
        <v>5.4207488326903901</v>
      </c>
      <c r="I6443">
        <v>-2.5965933174562501</v>
      </c>
      <c r="J6443">
        <f t="shared" si="101"/>
        <v>3.6865919897233361</v>
      </c>
      <c r="K6443" t="str" cm="1">
        <f t="array" ref="K6443">INDEX($P$6:$P$13,MATCH(MIN(ABS(MOD(J6443 - $Q$6:$Q$13 + PI(), 2*PI()) - PI())),ABS(MOD(J6443 - $Q$6:$Q$13 + PI(), 2*PI()) - PI()),0))</f>
        <v>SW</v>
      </c>
      <c r="L6443">
        <v>5.8174966735782698</v>
      </c>
      <c r="M6443">
        <v>7.9958644443088103</v>
      </c>
      <c r="N6443">
        <v>1.5346698760986299</v>
      </c>
    </row>
    <row r="6444" spans="1:14" x14ac:dyDescent="0.3">
      <c r="A6444">
        <v>1727258</v>
      </c>
      <c r="B6444">
        <v>2024</v>
      </c>
      <c r="C6444">
        <v>9</v>
      </c>
      <c r="D6444">
        <v>25</v>
      </c>
      <c r="E6444">
        <v>1300</v>
      </c>
      <c r="F6444">
        <v>3.04667236328125</v>
      </c>
      <c r="G6444">
        <v>4.7483386230468696</v>
      </c>
      <c r="H6444">
        <v>5.6417135843908603</v>
      </c>
      <c r="I6444">
        <v>-2.5711245804652099</v>
      </c>
      <c r="J6444">
        <f t="shared" si="101"/>
        <v>3.7120607267143764</v>
      </c>
      <c r="K6444" t="str" cm="1">
        <f t="array" ref="K6444">INDEX($P$6:$P$13,MATCH(MIN(ABS(MOD(J6444 - $Q$6:$Q$13 + PI(), 2*PI()) - PI())),ABS(MOD(J6444 - $Q$6:$Q$13 + PI(), 2*PI()) - PI()),0))</f>
        <v>SW</v>
      </c>
      <c r="L6444">
        <v>5.7707187816632404</v>
      </c>
      <c r="M6444">
        <v>7.9437111748589402</v>
      </c>
      <c r="N6444">
        <v>1.53171941969129</v>
      </c>
    </row>
    <row r="6445" spans="1:14" x14ac:dyDescent="0.3">
      <c r="A6445">
        <v>1727262</v>
      </c>
      <c r="B6445">
        <v>2024</v>
      </c>
      <c r="C6445">
        <v>9</v>
      </c>
      <c r="D6445">
        <v>25</v>
      </c>
      <c r="E6445">
        <v>1400</v>
      </c>
      <c r="F6445">
        <v>3.0748120117187501</v>
      </c>
      <c r="G6445">
        <v>4.9051129150390604</v>
      </c>
      <c r="H6445">
        <v>5.78917970153742</v>
      </c>
      <c r="I6445">
        <v>-2.5816579629078298</v>
      </c>
      <c r="J6445">
        <f t="shared" si="101"/>
        <v>3.7015273442717564</v>
      </c>
      <c r="K6445" t="str" cm="1">
        <f t="array" ref="K6445">INDEX($P$6:$P$13,MATCH(MIN(ABS(MOD(J6445 - $Q$6:$Q$13 + PI(), 2*PI()) - PI())),ABS(MOD(J6445 - $Q$6:$Q$13 + PI(), 2*PI()) - PI()),0))</f>
        <v>SW</v>
      </c>
      <c r="L6445">
        <v>5.7115871364462798</v>
      </c>
      <c r="M6445">
        <v>7.8763161765204499</v>
      </c>
      <c r="N6445">
        <v>1.5312598546345999</v>
      </c>
    </row>
    <row r="6446" spans="1:14" x14ac:dyDescent="0.3">
      <c r="A6446">
        <v>1727265</v>
      </c>
      <c r="B6446">
        <v>2024</v>
      </c>
      <c r="C6446">
        <v>9</v>
      </c>
      <c r="D6446">
        <v>25</v>
      </c>
      <c r="E6446">
        <v>1500</v>
      </c>
      <c r="F6446">
        <v>2.45233154296875</v>
      </c>
      <c r="G6446">
        <v>5.1389154052734298</v>
      </c>
      <c r="H6446">
        <v>5.6940654667114696</v>
      </c>
      <c r="I6446">
        <v>-2.6963443295418701</v>
      </c>
      <c r="J6446">
        <f t="shared" si="101"/>
        <v>3.5868409776377161</v>
      </c>
      <c r="K6446" t="str" cm="1">
        <f t="array" ref="K6446">INDEX($P$6:$P$13,MATCH(MIN(ABS(MOD(J6446 - $Q$6:$Q$13 + PI(), 2*PI()) - PI())),ABS(MOD(J6446 - $Q$6:$Q$13 + PI(), 2*PI()) - PI()),0))</f>
        <v>SW</v>
      </c>
      <c r="L6446">
        <v>5.6590705466516296</v>
      </c>
      <c r="M6446">
        <v>7.8196813795301603</v>
      </c>
      <c r="N6446">
        <v>1.5289134979248</v>
      </c>
    </row>
    <row r="6447" spans="1:14" x14ac:dyDescent="0.3">
      <c r="A6447">
        <v>1727269</v>
      </c>
      <c r="B6447">
        <v>2024</v>
      </c>
      <c r="C6447">
        <v>9</v>
      </c>
      <c r="D6447">
        <v>25</v>
      </c>
      <c r="E6447">
        <v>1600</v>
      </c>
      <c r="F6447">
        <v>2.5833349609375</v>
      </c>
      <c r="G6447">
        <v>4.9336096191406202</v>
      </c>
      <c r="H6447">
        <v>5.5690325366690798</v>
      </c>
      <c r="I6447">
        <v>-2.6592283606897902</v>
      </c>
      <c r="J6447">
        <f t="shared" si="101"/>
        <v>3.623956946489796</v>
      </c>
      <c r="K6447" t="str" cm="1">
        <f t="array" ref="K6447">INDEX($P$6:$P$13,MATCH(MIN(ABS(MOD(J6447 - $Q$6:$Q$13 + PI(), 2*PI()) - PI())),ABS(MOD(J6447 - $Q$6:$Q$13 + PI(), 2*PI()) - PI()),0))</f>
        <v>SW</v>
      </c>
      <c r="L6447">
        <v>5.6239826299321898</v>
      </c>
      <c r="M6447">
        <v>7.7850591871473496</v>
      </c>
      <c r="N6447">
        <v>1.5225337346394801</v>
      </c>
    </row>
    <row r="6448" spans="1:14" x14ac:dyDescent="0.3">
      <c r="A6448">
        <v>1727272</v>
      </c>
      <c r="B6448">
        <v>2024</v>
      </c>
      <c r="C6448">
        <v>9</v>
      </c>
      <c r="D6448">
        <v>25</v>
      </c>
      <c r="E6448">
        <v>1700</v>
      </c>
      <c r="F6448">
        <v>3.3343200683593701</v>
      </c>
      <c r="G6448">
        <v>4.5097094726562501</v>
      </c>
      <c r="H6448">
        <v>5.6084908706379801</v>
      </c>
      <c r="I6448">
        <v>-2.5049329445787998</v>
      </c>
      <c r="J6448">
        <f t="shared" si="101"/>
        <v>3.7782523626007865</v>
      </c>
      <c r="K6448" t="str" cm="1">
        <f t="array" ref="K6448">INDEX($P$6:$P$13,MATCH(MIN(ABS(MOD(J6448 - $Q$6:$Q$13 + PI(), 2*PI()) - PI())),ABS(MOD(J6448 - $Q$6:$Q$13 + PI(), 2*PI()) - PI()),0))</f>
        <v>SW</v>
      </c>
      <c r="L6448">
        <v>5.6002210781475004</v>
      </c>
      <c r="M6448">
        <v>7.7640922334458997</v>
      </c>
      <c r="N6448">
        <v>1.51342466142442</v>
      </c>
    </row>
    <row r="6449" spans="1:14" x14ac:dyDescent="0.3">
      <c r="A6449">
        <v>1727276</v>
      </c>
      <c r="B6449">
        <v>2024</v>
      </c>
      <c r="C6449">
        <v>9</v>
      </c>
      <c r="D6449">
        <v>25</v>
      </c>
      <c r="E6449">
        <v>1800</v>
      </c>
      <c r="F6449">
        <v>4.1094250488281201</v>
      </c>
      <c r="G6449">
        <v>4.0833184814453096</v>
      </c>
      <c r="H6449">
        <v>5.7931739187468603</v>
      </c>
      <c r="I6449">
        <v>-2.35300795335958</v>
      </c>
      <c r="J6449">
        <f t="shared" si="101"/>
        <v>3.9301773538200062</v>
      </c>
      <c r="K6449" t="str" cm="1">
        <f t="array" ref="K6449">INDEX($P$6:$P$13,MATCH(MIN(ABS(MOD(J6449 - $Q$6:$Q$13 + PI(), 2*PI()) - PI())),ABS(MOD(J6449 - $Q$6:$Q$13 + PI(), 2*PI()) - PI()),0))</f>
        <v>SW</v>
      </c>
      <c r="L6449">
        <v>5.5839031207909402</v>
      </c>
      <c r="M6449">
        <v>7.7507709927028996</v>
      </c>
      <c r="N6449">
        <v>1.50245549943712</v>
      </c>
    </row>
    <row r="6450" spans="1:14" x14ac:dyDescent="0.3">
      <c r="A6450">
        <v>1727280</v>
      </c>
      <c r="B6450">
        <v>2024</v>
      </c>
      <c r="C6450">
        <v>9</v>
      </c>
      <c r="D6450">
        <v>25</v>
      </c>
      <c r="E6450">
        <v>1900</v>
      </c>
      <c r="F6450">
        <v>3.90185913085937</v>
      </c>
      <c r="G6450">
        <v>3.7268164062500002</v>
      </c>
      <c r="H6450">
        <v>5.39570803537078</v>
      </c>
      <c r="I6450">
        <v>-2.33325315338179</v>
      </c>
      <c r="J6450">
        <f t="shared" si="101"/>
        <v>3.9499321537977963</v>
      </c>
      <c r="K6450" t="str" cm="1">
        <f t="array" ref="K6450">INDEX($P$6:$P$13,MATCH(MIN(ABS(MOD(J6450 - $Q$6:$Q$13 + PI(), 2*PI()) - PI())),ABS(MOD(J6450 - $Q$6:$Q$13 + PI(), 2*PI()) - PI()),0))</f>
        <v>SW</v>
      </c>
      <c r="L6450">
        <v>5.5663925407168797</v>
      </c>
      <c r="M6450">
        <v>7.7337599860297299</v>
      </c>
      <c r="N6450">
        <v>1.49156220753987</v>
      </c>
    </row>
    <row r="6451" spans="1:14" x14ac:dyDescent="0.3">
      <c r="A6451">
        <v>1727283</v>
      </c>
      <c r="B6451">
        <v>2024</v>
      </c>
      <c r="C6451">
        <v>9</v>
      </c>
      <c r="D6451">
        <v>25</v>
      </c>
      <c r="E6451">
        <v>2000</v>
      </c>
      <c r="F6451">
        <v>3.7699969482421798</v>
      </c>
      <c r="G6451">
        <v>3.5443707275390599</v>
      </c>
      <c r="H6451">
        <v>5.1744990911189799</v>
      </c>
      <c r="I6451">
        <v>-2.3253572794242898</v>
      </c>
      <c r="J6451">
        <f t="shared" si="101"/>
        <v>3.9578280277552964</v>
      </c>
      <c r="K6451" t="str" cm="1">
        <f t="array" ref="K6451">INDEX($P$6:$P$13,MATCH(MIN(ABS(MOD(J6451 - $Q$6:$Q$13 + PI(), 2*PI()) - PI())),ABS(MOD(J6451 - $Q$6:$Q$13 + PI(), 2*PI()) - PI()),0))</f>
        <v>SW</v>
      </c>
      <c r="L6451">
        <v>5.55525887028233</v>
      </c>
      <c r="M6451">
        <v>7.7248558468288797</v>
      </c>
      <c r="N6451">
        <v>1.4791569179958699</v>
      </c>
    </row>
    <row r="6452" spans="1:14" x14ac:dyDescent="0.3">
      <c r="A6452">
        <v>1727287</v>
      </c>
      <c r="B6452">
        <v>2024</v>
      </c>
      <c r="C6452">
        <v>9</v>
      </c>
      <c r="D6452">
        <v>25</v>
      </c>
      <c r="E6452">
        <v>2100</v>
      </c>
      <c r="F6452">
        <v>3.4148468017578102</v>
      </c>
      <c r="G6452">
        <v>3.4301220703125002</v>
      </c>
      <c r="H6452">
        <v>4.8401359584954298</v>
      </c>
      <c r="I6452">
        <v>-2.3584260917500699</v>
      </c>
      <c r="J6452">
        <f t="shared" si="101"/>
        <v>3.9247592154295163</v>
      </c>
      <c r="K6452" t="str" cm="1">
        <f t="array" ref="K6452">INDEX($P$6:$P$13,MATCH(MIN(ABS(MOD(J6452 - $Q$6:$Q$13 + PI(), 2*PI()) - PI())),ABS(MOD(J6452 - $Q$6:$Q$13 + PI(), 2*PI()) - PI()),0))</f>
        <v>SW</v>
      </c>
      <c r="L6452">
        <v>5.54874844750017</v>
      </c>
      <c r="M6452">
        <v>7.7210301293267101</v>
      </c>
      <c r="N6452">
        <v>1.4658555984496999</v>
      </c>
    </row>
    <row r="6453" spans="1:14" x14ac:dyDescent="0.3">
      <c r="A6453">
        <v>1727290</v>
      </c>
      <c r="B6453">
        <v>2024</v>
      </c>
      <c r="C6453">
        <v>9</v>
      </c>
      <c r="D6453">
        <v>25</v>
      </c>
      <c r="E6453">
        <v>2200</v>
      </c>
      <c r="F6453">
        <v>2.8128601074218702</v>
      </c>
      <c r="G6453">
        <v>2.5029339599609299</v>
      </c>
      <c r="H6453">
        <v>3.7652171772490202</v>
      </c>
      <c r="I6453">
        <v>-2.29795752911512</v>
      </c>
      <c r="J6453">
        <f t="shared" si="101"/>
        <v>3.9852277780644663</v>
      </c>
      <c r="K6453" t="str" cm="1">
        <f t="array" ref="K6453">INDEX($P$6:$P$13,MATCH(MIN(ABS(MOD(J6453 - $Q$6:$Q$13 + PI(), 2*PI()) - PI())),ABS(MOD(J6453 - $Q$6:$Q$13 + PI(), 2*PI()) - PI()),0))</f>
        <v>SW</v>
      </c>
      <c r="L6453">
        <v>5.5603300024487101</v>
      </c>
      <c r="M6453">
        <v>7.7505131827460296</v>
      </c>
      <c r="N6453">
        <v>1.4476648966471299</v>
      </c>
    </row>
    <row r="6454" spans="1:14" x14ac:dyDescent="0.3">
      <c r="A6454">
        <v>1727294</v>
      </c>
      <c r="B6454">
        <v>2024</v>
      </c>
      <c r="C6454">
        <v>9</v>
      </c>
      <c r="D6454">
        <v>25</v>
      </c>
      <c r="E6454">
        <v>2300</v>
      </c>
      <c r="F6454">
        <v>2.49034118652343</v>
      </c>
      <c r="G6454">
        <v>3.05509948730468</v>
      </c>
      <c r="H6454">
        <v>3.9415012498570001</v>
      </c>
      <c r="I6454">
        <v>-2.4576864869036399</v>
      </c>
      <c r="J6454">
        <f t="shared" si="101"/>
        <v>3.8254988202759463</v>
      </c>
      <c r="K6454" t="str" cm="1">
        <f t="array" ref="K6454">INDEX($P$6:$P$13,MATCH(MIN(ABS(MOD(J6454 - $Q$6:$Q$13 + PI(), 2*PI()) - PI())),ABS(MOD(J6454 - $Q$6:$Q$13 + PI(), 2*PI()) - PI()),0))</f>
        <v>SW</v>
      </c>
      <c r="L6454">
        <v>5.5667599385845898</v>
      </c>
      <c r="M6454">
        <v>7.7900694741143104</v>
      </c>
      <c r="N6454">
        <v>1.44432841406928</v>
      </c>
    </row>
    <row r="6455" spans="1:14" x14ac:dyDescent="0.3">
      <c r="A6455">
        <v>1727298</v>
      </c>
      <c r="B6455">
        <v>2024</v>
      </c>
      <c r="C6455">
        <v>9</v>
      </c>
      <c r="D6455">
        <v>25</v>
      </c>
      <c r="E6455">
        <v>0</v>
      </c>
      <c r="F6455">
        <v>2.3543634033203098</v>
      </c>
      <c r="G6455">
        <v>2.9179254150390599</v>
      </c>
      <c r="H6455">
        <v>3.7493087046314102</v>
      </c>
      <c r="I6455">
        <v>-2.4626814926968299</v>
      </c>
      <c r="J6455">
        <f t="shared" si="101"/>
        <v>3.8205038144827563</v>
      </c>
      <c r="K6455" t="str" cm="1">
        <f t="array" ref="K6455">INDEX($P$6:$P$13,MATCH(MIN(ABS(MOD(J6455 - $Q$6:$Q$13 + PI(), 2*PI()) - PI())),ABS(MOD(J6455 - $Q$6:$Q$13 + PI(), 2*PI()) - PI()),0))</f>
        <v>SW</v>
      </c>
      <c r="L6455">
        <v>2.81129840483647</v>
      </c>
      <c r="M6455">
        <v>8.7541191313001807</v>
      </c>
      <c r="N6455">
        <v>1.61795149909125</v>
      </c>
    </row>
    <row r="6456" spans="1:14" x14ac:dyDescent="0.3">
      <c r="A6456">
        <v>1727301</v>
      </c>
      <c r="B6456">
        <v>2024</v>
      </c>
      <c r="C6456">
        <v>9</v>
      </c>
      <c r="D6456">
        <v>25</v>
      </c>
      <c r="E6456">
        <v>100</v>
      </c>
      <c r="F6456">
        <v>2.0609930419921798</v>
      </c>
      <c r="G6456">
        <v>3.2001385498046799</v>
      </c>
      <c r="H6456">
        <v>3.8063866142427298</v>
      </c>
      <c r="I6456">
        <v>-2.56942399935174</v>
      </c>
      <c r="J6456">
        <f t="shared" si="101"/>
        <v>3.7137613078278462</v>
      </c>
      <c r="K6456" t="str" cm="1">
        <f t="array" ref="K6456">INDEX($P$6:$P$13,MATCH(MIN(ABS(MOD(J6456 - $Q$6:$Q$13 + PI(), 2*PI()) - PI())),ABS(MOD(J6456 - $Q$6:$Q$13 + PI(), 2*PI()) - PI()),0))</f>
        <v>SW</v>
      </c>
      <c r="L6456">
        <v>3.50154726347145</v>
      </c>
      <c r="M6456">
        <v>8.7227852079603405</v>
      </c>
      <c r="N6456">
        <v>1.6039366192287801</v>
      </c>
    </row>
    <row r="6457" spans="1:14" x14ac:dyDescent="0.3">
      <c r="A6457">
        <v>1727305</v>
      </c>
      <c r="B6457">
        <v>2024</v>
      </c>
      <c r="C6457">
        <v>9</v>
      </c>
      <c r="D6457">
        <v>25</v>
      </c>
      <c r="E6457">
        <v>200</v>
      </c>
      <c r="F6457">
        <v>2.1509417724609299</v>
      </c>
      <c r="G6457">
        <v>3.5940930175781198</v>
      </c>
      <c r="H6457">
        <v>4.1885624177659304</v>
      </c>
      <c r="I6457">
        <v>-2.60230200116326</v>
      </c>
      <c r="J6457">
        <f t="shared" si="101"/>
        <v>3.6808833060163262</v>
      </c>
      <c r="K6457" t="str" cm="1">
        <f t="array" ref="K6457">INDEX($P$6:$P$13,MATCH(MIN(ABS(MOD(J6457 - $Q$6:$Q$13 + PI(), 2*PI()) - PI())),ABS(MOD(J6457 - $Q$6:$Q$13 + PI(), 2*PI()) - PI()),0))</f>
        <v>SW</v>
      </c>
      <c r="L6457">
        <v>3.48738384412394</v>
      </c>
      <c r="M6457">
        <v>8.6741472880045496</v>
      </c>
      <c r="N6457">
        <v>1.5926041073269299</v>
      </c>
    </row>
    <row r="6458" spans="1:14" x14ac:dyDescent="0.3">
      <c r="A6458">
        <v>1727308</v>
      </c>
      <c r="B6458">
        <v>2024</v>
      </c>
      <c r="C6458">
        <v>9</v>
      </c>
      <c r="D6458">
        <v>26</v>
      </c>
      <c r="E6458">
        <v>300</v>
      </c>
      <c r="F6458">
        <v>1.88173950195312</v>
      </c>
      <c r="G6458">
        <v>5.9570397949218696</v>
      </c>
      <c r="H6458">
        <v>6.2471806978423103</v>
      </c>
      <c r="I6458">
        <v>-2.8356269226738999</v>
      </c>
      <c r="J6458">
        <f t="shared" si="101"/>
        <v>3.4475583845056863</v>
      </c>
      <c r="K6458" t="str" cm="1">
        <f t="array" ref="K6458">INDEX($P$6:$P$13,MATCH(MIN(ABS(MOD(J6458 - $Q$6:$Q$13 + PI(), 2*PI()) - PI())),ABS(MOD(J6458 - $Q$6:$Q$13 + PI(), 2*PI()) - PI()),0))</f>
        <v>S</v>
      </c>
      <c r="L6458">
        <v>5.3989556970140002</v>
      </c>
      <c r="M6458">
        <v>7.5330913331773504</v>
      </c>
      <c r="N6458">
        <v>1.4211226569281601</v>
      </c>
    </row>
    <row r="6459" spans="1:14" x14ac:dyDescent="0.3">
      <c r="A6459">
        <v>1727312</v>
      </c>
      <c r="B6459">
        <v>2024</v>
      </c>
      <c r="C6459">
        <v>9</v>
      </c>
      <c r="D6459">
        <v>26</v>
      </c>
      <c r="E6459">
        <v>400</v>
      </c>
      <c r="F6459">
        <v>2.5873321533203102</v>
      </c>
      <c r="G6459">
        <v>5.9531549072265602</v>
      </c>
      <c r="H6459">
        <v>6.4910970583593004</v>
      </c>
      <c r="I6459">
        <v>-2.7316060386313299</v>
      </c>
      <c r="J6459">
        <f t="shared" si="101"/>
        <v>3.5515792685482563</v>
      </c>
      <c r="K6459" t="str" cm="1">
        <f t="array" ref="K6459">INDEX($P$6:$P$13,MATCH(MIN(ABS(MOD(J6459 - $Q$6:$Q$13 + PI(), 2*PI()) - PI())),ABS(MOD(J6459 - $Q$6:$Q$13 + PI(), 2*PI()) - PI()),0))</f>
        <v>SW</v>
      </c>
      <c r="L6459">
        <v>5.2967144571488403</v>
      </c>
      <c r="M6459">
        <v>7.4240488476223403</v>
      </c>
      <c r="N6459">
        <v>1.4235284593370201</v>
      </c>
    </row>
    <row r="6460" spans="1:14" x14ac:dyDescent="0.3">
      <c r="A6460">
        <v>1727316</v>
      </c>
      <c r="B6460">
        <v>2024</v>
      </c>
      <c r="C6460">
        <v>9</v>
      </c>
      <c r="D6460">
        <v>26</v>
      </c>
      <c r="E6460">
        <v>500</v>
      </c>
      <c r="F6460">
        <v>2.9661798095703098</v>
      </c>
      <c r="G6460">
        <v>5.8263537597656203</v>
      </c>
      <c r="H6460">
        <v>6.5379370444076299</v>
      </c>
      <c r="I6460">
        <v>-2.6706938770361499</v>
      </c>
      <c r="J6460">
        <f t="shared" si="101"/>
        <v>3.6124914301434363</v>
      </c>
      <c r="K6460" t="str" cm="1">
        <f t="array" ref="K6460">INDEX($P$6:$P$13,MATCH(MIN(ABS(MOD(J6460 - $Q$6:$Q$13 + PI(), 2*PI()) - PI())),ABS(MOD(J6460 - $Q$6:$Q$13 + PI(), 2*PI()) - PI()),0))</f>
        <v>SW</v>
      </c>
      <c r="L6460">
        <v>5.19182425971941</v>
      </c>
      <c r="M6460">
        <v>7.3258895874023402</v>
      </c>
      <c r="N6460">
        <v>1.4254503250121999</v>
      </c>
    </row>
    <row r="6461" spans="1:14" x14ac:dyDescent="0.3">
      <c r="A6461">
        <v>1727319</v>
      </c>
      <c r="B6461">
        <v>2024</v>
      </c>
      <c r="C6461">
        <v>9</v>
      </c>
      <c r="D6461">
        <v>26</v>
      </c>
      <c r="E6461">
        <v>600</v>
      </c>
      <c r="F6461">
        <v>3.0827905273437501</v>
      </c>
      <c r="G6461">
        <v>5.7847009277343702</v>
      </c>
      <c r="H6461">
        <v>6.5548731687814703</v>
      </c>
      <c r="I6461">
        <v>-2.6519561439919999</v>
      </c>
      <c r="J6461">
        <f t="shared" si="101"/>
        <v>3.6312291631875864</v>
      </c>
      <c r="K6461" t="str" cm="1">
        <f t="array" ref="K6461">INDEX($P$6:$P$13,MATCH(MIN(ABS(MOD(J6461 - $Q$6:$Q$13 + PI(), 2*PI()) - PI())),ABS(MOD(J6461 - $Q$6:$Q$13 + PI(), 2*PI()) - PI()),0))</f>
        <v>SW</v>
      </c>
      <c r="L6461">
        <v>5.0959319958930003</v>
      </c>
      <c r="M6461">
        <v>7.2442810270521303</v>
      </c>
      <c r="N6461">
        <v>1.4257673687404999</v>
      </c>
    </row>
    <row r="6462" spans="1:14" x14ac:dyDescent="0.3">
      <c r="A6462">
        <v>1727323</v>
      </c>
      <c r="B6462">
        <v>2024</v>
      </c>
      <c r="C6462">
        <v>9</v>
      </c>
      <c r="D6462">
        <v>26</v>
      </c>
      <c r="E6462">
        <v>700</v>
      </c>
      <c r="F6462">
        <v>2.9336260986328102</v>
      </c>
      <c r="G6462">
        <v>5.7827807617187501</v>
      </c>
      <c r="H6462">
        <v>6.48434387002139</v>
      </c>
      <c r="I6462">
        <v>-2.6721191678523399</v>
      </c>
      <c r="J6462">
        <f t="shared" si="101"/>
        <v>3.6110661393272463</v>
      </c>
      <c r="K6462" t="str" cm="1">
        <f t="array" ref="K6462">INDEX($P$6:$P$13,MATCH(MIN(ABS(MOD(J6462 - $Q$6:$Q$13 + PI(), 2*PI()) - PI())),ABS(MOD(J6462 - $Q$6:$Q$13 + PI(), 2*PI()) - PI()),0))</f>
        <v>SW</v>
      </c>
      <c r="L6462">
        <v>5.0017801374296402</v>
      </c>
      <c r="M6462">
        <v>7.1712988747490698</v>
      </c>
      <c r="N6462">
        <v>1.4260580274793799</v>
      </c>
    </row>
    <row r="6463" spans="1:14" x14ac:dyDescent="0.3">
      <c r="A6463">
        <v>1727326</v>
      </c>
      <c r="B6463">
        <v>2024</v>
      </c>
      <c r="C6463">
        <v>9</v>
      </c>
      <c r="D6463">
        <v>26</v>
      </c>
      <c r="E6463">
        <v>800</v>
      </c>
      <c r="F6463">
        <v>3.0002215576171798</v>
      </c>
      <c r="G6463">
        <v>5.7803649902343697</v>
      </c>
      <c r="H6463">
        <v>6.5125992364890797</v>
      </c>
      <c r="I6463">
        <v>-2.6628319272611298</v>
      </c>
      <c r="J6463">
        <f t="shared" si="101"/>
        <v>3.6203533799184564</v>
      </c>
      <c r="K6463" t="str" cm="1">
        <f t="array" ref="K6463">INDEX($P$6:$P$13,MATCH(MIN(ABS(MOD(J6463 - $Q$6:$Q$13 + PI(), 2*PI()) - PI())),ABS(MOD(J6463 - $Q$6:$Q$13 + PI(), 2*PI()) - PI()),0))</f>
        <v>SW</v>
      </c>
      <c r="L6463">
        <v>4.9130123621514104</v>
      </c>
      <c r="M6463">
        <v>7.1067546208699497</v>
      </c>
      <c r="N6463">
        <v>1.4270958370632501</v>
      </c>
    </row>
    <row r="6464" spans="1:14" x14ac:dyDescent="0.3">
      <c r="A6464">
        <v>1727330</v>
      </c>
      <c r="B6464">
        <v>2024</v>
      </c>
      <c r="C6464">
        <v>9</v>
      </c>
      <c r="D6464">
        <v>26</v>
      </c>
      <c r="E6464">
        <v>900</v>
      </c>
      <c r="F6464">
        <v>3.6241186523437499</v>
      </c>
      <c r="G6464">
        <v>5.4944427490234302</v>
      </c>
      <c r="H6464">
        <v>6.5820313831340904</v>
      </c>
      <c r="I6464">
        <v>-2.5585003288950099</v>
      </c>
      <c r="J6464">
        <f t="shared" si="101"/>
        <v>3.7246849782845763</v>
      </c>
      <c r="K6464" t="str" cm="1">
        <f t="array" ref="K6464">INDEX($P$6:$P$13,MATCH(MIN(ABS(MOD(J6464 - $Q$6:$Q$13 + PI(), 2*PI()) - PI())),ABS(MOD(J6464 - $Q$6:$Q$13 + PI(), 2*PI()) - PI()),0))</f>
        <v>SW</v>
      </c>
      <c r="L6464">
        <v>4.8314519293219398</v>
      </c>
      <c r="M6464">
        <v>7.0445485644870303</v>
      </c>
      <c r="N6464">
        <v>1.43057537078857</v>
      </c>
    </row>
    <row r="6465" spans="1:14" x14ac:dyDescent="0.3">
      <c r="A6465">
        <v>1727334</v>
      </c>
      <c r="B6465">
        <v>2024</v>
      </c>
      <c r="C6465">
        <v>9</v>
      </c>
      <c r="D6465">
        <v>26</v>
      </c>
      <c r="E6465">
        <v>1000</v>
      </c>
      <c r="F6465">
        <v>4.5444812011718696</v>
      </c>
      <c r="G6465">
        <v>5.0401458740234304</v>
      </c>
      <c r="H6465">
        <v>6.7864114095182897</v>
      </c>
      <c r="I6465">
        <v>-2.40786301198276</v>
      </c>
      <c r="J6465">
        <f t="shared" si="101"/>
        <v>3.8753222951968262</v>
      </c>
      <c r="K6465" t="str" cm="1">
        <f t="array" ref="K6465">INDEX($P$6:$P$13,MATCH(MIN(ABS(MOD(J6465 - $Q$6:$Q$13 + PI(), 2*PI()) - PI())),ABS(MOD(J6465 - $Q$6:$Q$13 + PI(), 2*PI()) - PI()),0))</f>
        <v>SW</v>
      </c>
      <c r="L6465">
        <v>4.7730139192062202</v>
      </c>
      <c r="M6465">
        <v>6.9981698989868102</v>
      </c>
      <c r="N6465">
        <v>1.4343163172403901</v>
      </c>
    </row>
    <row r="6466" spans="1:14" x14ac:dyDescent="0.3">
      <c r="A6466">
        <v>1727337</v>
      </c>
      <c r="B6466">
        <v>2024</v>
      </c>
      <c r="C6466">
        <v>9</v>
      </c>
      <c r="D6466">
        <v>26</v>
      </c>
      <c r="E6466">
        <v>1100</v>
      </c>
      <c r="F6466">
        <v>4.1791943359374999</v>
      </c>
      <c r="G6466">
        <v>5.2475256347656201</v>
      </c>
      <c r="H6466">
        <v>6.7083672070820901</v>
      </c>
      <c r="I6466">
        <v>-2.4690431212474802</v>
      </c>
      <c r="J6466">
        <f t="shared" si="101"/>
        <v>3.8141421859321061</v>
      </c>
      <c r="K6466" t="str" cm="1">
        <f t="array" ref="K6466">INDEX($P$6:$P$13,MATCH(MIN(ABS(MOD(J6466 - $Q$6:$Q$13 + PI(), 2*PI()) - PI())),ABS(MOD(J6466 - $Q$6:$Q$13 + PI(), 2*PI()) - PI()),0))</f>
        <v>SW</v>
      </c>
      <c r="L6466">
        <v>4.7434824513758</v>
      </c>
      <c r="M6466">
        <v>6.9816295835706903</v>
      </c>
      <c r="N6466">
        <v>1.4354316923353401</v>
      </c>
    </row>
    <row r="6467" spans="1:14" x14ac:dyDescent="0.3">
      <c r="A6467">
        <v>1727341</v>
      </c>
      <c r="B6467">
        <v>2024</v>
      </c>
      <c r="C6467">
        <v>9</v>
      </c>
      <c r="D6467">
        <v>26</v>
      </c>
      <c r="E6467">
        <v>1200</v>
      </c>
      <c r="F6467">
        <v>4.0205419921874999</v>
      </c>
      <c r="G6467">
        <v>5.3418548583984302</v>
      </c>
      <c r="H6467">
        <v>6.6858186663368304</v>
      </c>
      <c r="I6467">
        <v>-2.49639830651329</v>
      </c>
      <c r="J6467">
        <f t="shared" ref="J6467:J6530" si="102">IF(I6467&lt;0,I6467+2*PI(),I6467)</f>
        <v>3.7867870006662963</v>
      </c>
      <c r="K6467" t="str" cm="1">
        <f t="array" ref="K6467">INDEX($P$6:$P$13,MATCH(MIN(ABS(MOD(J6467 - $Q$6:$Q$13 + PI(), 2*PI()) - PI())),ABS(MOD(J6467 - $Q$6:$Q$13 + PI(), 2*PI()) - PI()),0))</f>
        <v>SW</v>
      </c>
      <c r="L6467">
        <v>4.7338138450382603</v>
      </c>
      <c r="M6467">
        <v>6.9857634438408702</v>
      </c>
      <c r="N6467">
        <v>1.4316931830512101</v>
      </c>
    </row>
    <row r="6468" spans="1:14" x14ac:dyDescent="0.3">
      <c r="A6468">
        <v>1727344</v>
      </c>
      <c r="B6468">
        <v>2024</v>
      </c>
      <c r="C6468">
        <v>9</v>
      </c>
      <c r="D6468">
        <v>26</v>
      </c>
      <c r="E6468">
        <v>1300</v>
      </c>
      <c r="F6468">
        <v>3.8862463378906198</v>
      </c>
      <c r="G6468">
        <v>5.5741687011718701</v>
      </c>
      <c r="H6468">
        <v>6.7951649948983901</v>
      </c>
      <c r="I6468">
        <v>-2.5327560926071002</v>
      </c>
      <c r="J6468">
        <f t="shared" si="102"/>
        <v>3.750429214572486</v>
      </c>
      <c r="K6468" t="str" cm="1">
        <f t="array" ref="K6468">INDEX($P$6:$P$13,MATCH(MIN(ABS(MOD(J6468 - $Q$6:$Q$13 + PI(), 2*PI()) - PI())),ABS(MOD(J6468 - $Q$6:$Q$13 + PI(), 2*PI()) - PI()),0))</f>
        <v>SW</v>
      </c>
      <c r="L6468">
        <v>4.7235358778526404</v>
      </c>
      <c r="M6468">
        <v>6.9924990336100201</v>
      </c>
      <c r="N6468">
        <v>1.4368438720703101</v>
      </c>
    </row>
    <row r="6469" spans="1:14" x14ac:dyDescent="0.3">
      <c r="A6469">
        <v>1727348</v>
      </c>
      <c r="B6469">
        <v>2024</v>
      </c>
      <c r="C6469">
        <v>9</v>
      </c>
      <c r="D6469">
        <v>26</v>
      </c>
      <c r="E6469">
        <v>1400</v>
      </c>
      <c r="F6469">
        <v>3.6394140625000002</v>
      </c>
      <c r="G6469">
        <v>5.8844805908203099</v>
      </c>
      <c r="H6469">
        <v>6.9189917287176801</v>
      </c>
      <c r="I6469">
        <v>-2.5876980184064302</v>
      </c>
      <c r="J6469">
        <f t="shared" si="102"/>
        <v>3.695487288773156</v>
      </c>
      <c r="K6469" t="str" cm="1">
        <f t="array" ref="K6469">INDEX($P$6:$P$13,MATCH(MIN(ABS(MOD(J6469 - $Q$6:$Q$13 + PI(), 2*PI()) - PI())),ABS(MOD(J6469 - $Q$6:$Q$13 + PI(), 2*PI()) - PI()),0))</f>
        <v>SW</v>
      </c>
      <c r="L6469">
        <v>4.7143990751941196</v>
      </c>
      <c r="M6469">
        <v>7.0098354551527198</v>
      </c>
      <c r="N6469">
        <v>1.44391091664632</v>
      </c>
    </row>
    <row r="6470" spans="1:14" x14ac:dyDescent="0.3">
      <c r="A6470">
        <v>1727352</v>
      </c>
      <c r="B6470">
        <v>2024</v>
      </c>
      <c r="C6470">
        <v>9</v>
      </c>
      <c r="D6470">
        <v>26</v>
      </c>
      <c r="E6470">
        <v>1500</v>
      </c>
      <c r="F6470">
        <v>3.8549719238281202</v>
      </c>
      <c r="G6470">
        <v>5.9496337890625002</v>
      </c>
      <c r="H6470">
        <v>7.0893547490203401</v>
      </c>
      <c r="I6470">
        <v>-2.5666709515188701</v>
      </c>
      <c r="J6470">
        <f t="shared" si="102"/>
        <v>3.7165143556607161</v>
      </c>
      <c r="K6470" t="str" cm="1">
        <f t="array" ref="K6470">INDEX($P$6:$P$13,MATCH(MIN(ABS(MOD(J6470 - $Q$6:$Q$13 + PI(), 2*PI()) - PI())),ABS(MOD(J6470 - $Q$6:$Q$13 + PI(), 2*PI()) - PI()),0))</f>
        <v>SW</v>
      </c>
      <c r="L6470">
        <v>4.6996709362363003</v>
      </c>
      <c r="M6470">
        <v>7.01949183146158</v>
      </c>
      <c r="N6470">
        <v>1.4570349587334499</v>
      </c>
    </row>
    <row r="6471" spans="1:14" x14ac:dyDescent="0.3">
      <c r="A6471">
        <v>1727355</v>
      </c>
      <c r="B6471">
        <v>2024</v>
      </c>
      <c r="C6471">
        <v>9</v>
      </c>
      <c r="D6471">
        <v>26</v>
      </c>
      <c r="E6471">
        <v>1600</v>
      </c>
      <c r="F6471">
        <v>4.0417535400390596</v>
      </c>
      <c r="G6471">
        <v>5.7985076904296804</v>
      </c>
      <c r="H6471">
        <v>7.0681301002733701</v>
      </c>
      <c r="I6471">
        <v>-2.5328604708979099</v>
      </c>
      <c r="J6471">
        <f t="shared" si="102"/>
        <v>3.7503248362816763</v>
      </c>
      <c r="K6471" t="str" cm="1">
        <f t="array" ref="K6471">INDEX($P$6:$P$13,MATCH(MIN(ABS(MOD(J6471 - $Q$6:$Q$13 + PI(), 2*PI()) - PI())),ABS(MOD(J6471 - $Q$6:$Q$13 + PI(), 2*PI()) - PI()),0))</f>
        <v>SW</v>
      </c>
      <c r="L6471">
        <v>4.6891047854300503</v>
      </c>
      <c r="M6471">
        <v>7.0335485670301603</v>
      </c>
      <c r="N6471">
        <v>1.4737849765353701</v>
      </c>
    </row>
    <row r="6472" spans="1:14" x14ac:dyDescent="0.3">
      <c r="A6472">
        <v>1727359</v>
      </c>
      <c r="B6472">
        <v>2024</v>
      </c>
      <c r="C6472">
        <v>9</v>
      </c>
      <c r="D6472">
        <v>26</v>
      </c>
      <c r="E6472">
        <v>1700</v>
      </c>
      <c r="F6472">
        <v>3.7836193847656201</v>
      </c>
      <c r="G6472">
        <v>5.7713354492187499</v>
      </c>
      <c r="H6472">
        <v>6.9010208314555301</v>
      </c>
      <c r="I6472">
        <v>-2.5612990269651501</v>
      </c>
      <c r="J6472">
        <f t="shared" si="102"/>
        <v>3.7218862802144361</v>
      </c>
      <c r="K6472" t="str" cm="1">
        <f t="array" ref="K6472">INDEX($P$6:$P$13,MATCH(MIN(ABS(MOD(J6472 - $Q$6:$Q$13 + PI(), 2*PI()) - PI())),ABS(MOD(J6472 - $Q$6:$Q$13 + PI(), 2*PI()) - PI()),0))</f>
        <v>SW</v>
      </c>
      <c r="L6472">
        <v>4.6951338566405196</v>
      </c>
      <c r="M6472">
        <v>7.0620484881930796</v>
      </c>
      <c r="N6472">
        <v>1.4919290542602499</v>
      </c>
    </row>
    <row r="6473" spans="1:14" x14ac:dyDescent="0.3">
      <c r="A6473">
        <v>1727362</v>
      </c>
      <c r="B6473">
        <v>2024</v>
      </c>
      <c r="C6473">
        <v>9</v>
      </c>
      <c r="D6473">
        <v>26</v>
      </c>
      <c r="E6473">
        <v>1800</v>
      </c>
      <c r="F6473">
        <v>3.5954345703124999</v>
      </c>
      <c r="G6473">
        <v>5.8719274902343699</v>
      </c>
      <c r="H6473">
        <v>6.8852510629583001</v>
      </c>
      <c r="I6473">
        <v>-2.5921714806923299</v>
      </c>
      <c r="J6473">
        <f t="shared" si="102"/>
        <v>3.6910138264872563</v>
      </c>
      <c r="K6473" t="str" cm="1">
        <f t="array" ref="K6473">INDEX($P$6:$P$13,MATCH(MIN(ABS(MOD(J6473 - $Q$6:$Q$13 + PI(), 2*PI()) - PI())),ABS(MOD(J6473 - $Q$6:$Q$13 + PI(), 2*PI()) - PI()),0))</f>
        <v>SW</v>
      </c>
      <c r="L6473">
        <v>4.7257070347266703</v>
      </c>
      <c r="M6473">
        <v>7.1162090301513601</v>
      </c>
      <c r="N6473">
        <v>1.5081476635403099</v>
      </c>
    </row>
    <row r="6474" spans="1:14" x14ac:dyDescent="0.3">
      <c r="A6474">
        <v>1727366</v>
      </c>
      <c r="B6474">
        <v>2024</v>
      </c>
      <c r="C6474">
        <v>9</v>
      </c>
      <c r="D6474">
        <v>26</v>
      </c>
      <c r="E6474">
        <v>1900</v>
      </c>
      <c r="F6474">
        <v>3.3114947509765602</v>
      </c>
      <c r="G6474">
        <v>5.8817657470703102</v>
      </c>
      <c r="H6474">
        <v>6.7499011688435004</v>
      </c>
      <c r="I6474">
        <v>-2.6288156246494401</v>
      </c>
      <c r="J6474">
        <f t="shared" si="102"/>
        <v>3.6543696825301462</v>
      </c>
      <c r="K6474" t="str" cm="1">
        <f t="array" ref="K6474">INDEX($P$6:$P$13,MATCH(MIN(ABS(MOD(J6474 - $Q$6:$Q$13 + PI(), 2*PI()) - PI())),ABS(MOD(J6474 - $Q$6:$Q$13 + PI(), 2*PI()) - PI()),0))</f>
        <v>SW</v>
      </c>
      <c r="L6474">
        <v>4.7599707918607699</v>
      </c>
      <c r="M6474">
        <v>7.1724229388766796</v>
      </c>
      <c r="N6474">
        <v>1.52561940087212</v>
      </c>
    </row>
    <row r="6475" spans="1:14" x14ac:dyDescent="0.3">
      <c r="A6475">
        <v>1727370</v>
      </c>
      <c r="B6475">
        <v>2024</v>
      </c>
      <c r="C6475">
        <v>9</v>
      </c>
      <c r="D6475">
        <v>26</v>
      </c>
      <c r="E6475">
        <v>2000</v>
      </c>
      <c r="F6475">
        <v>2.9098394775390601</v>
      </c>
      <c r="G6475">
        <v>6.0545141601562502</v>
      </c>
      <c r="H6475">
        <v>6.7174628767546798</v>
      </c>
      <c r="I6475">
        <v>-2.69357978304991</v>
      </c>
      <c r="J6475">
        <f t="shared" si="102"/>
        <v>3.5896055241296763</v>
      </c>
      <c r="K6475" t="str" cm="1">
        <f t="array" ref="K6475">INDEX($P$6:$P$13,MATCH(MIN(ABS(MOD(J6475 - $Q$6:$Q$13 + PI(), 2*PI()) - PI())),ABS(MOD(J6475 - $Q$6:$Q$13 + PI(), 2*PI()) - PI()),0))</f>
        <v>SW</v>
      </c>
      <c r="L6475">
        <v>4.8109931707397999</v>
      </c>
      <c r="M6475">
        <v>7.2420251634385799</v>
      </c>
      <c r="N6475">
        <v>1.5408121744791601</v>
      </c>
    </row>
    <row r="6476" spans="1:14" x14ac:dyDescent="0.3">
      <c r="A6476">
        <v>1727373</v>
      </c>
      <c r="B6476">
        <v>2024</v>
      </c>
      <c r="C6476">
        <v>9</v>
      </c>
      <c r="D6476">
        <v>26</v>
      </c>
      <c r="E6476">
        <v>2100</v>
      </c>
      <c r="F6476">
        <v>2.6352697753906198</v>
      </c>
      <c r="G6476">
        <v>6.3935430908203097</v>
      </c>
      <c r="H6476">
        <v>6.91534815054625</v>
      </c>
      <c r="I6476">
        <v>-2.7506333560129499</v>
      </c>
      <c r="J6476">
        <f t="shared" si="102"/>
        <v>3.5325519511666363</v>
      </c>
      <c r="K6476" t="str" cm="1">
        <f t="array" ref="K6476">INDEX($P$6:$P$13,MATCH(MIN(ABS(MOD(J6476 - $Q$6:$Q$13 + PI(), 2*PI()) - PI())),ABS(MOD(J6476 - $Q$6:$Q$13 + PI(), 2*PI()) - PI()),0))</f>
        <v>S</v>
      </c>
      <c r="L6476">
        <v>4.8616528862597299</v>
      </c>
      <c r="M6476">
        <v>7.3081117206149599</v>
      </c>
      <c r="N6476">
        <v>1.5560713873969101</v>
      </c>
    </row>
    <row r="6477" spans="1:14" x14ac:dyDescent="0.3">
      <c r="A6477">
        <v>1727377</v>
      </c>
      <c r="B6477">
        <v>2024</v>
      </c>
      <c r="C6477">
        <v>9</v>
      </c>
      <c r="D6477">
        <v>26</v>
      </c>
      <c r="E6477">
        <v>2200</v>
      </c>
      <c r="F6477">
        <v>2.0499468994140599</v>
      </c>
      <c r="G6477">
        <v>6.5941650390625002</v>
      </c>
      <c r="H6477">
        <v>6.9054539932441399</v>
      </c>
      <c r="I6477">
        <v>-2.8401908541053298</v>
      </c>
      <c r="J6477">
        <f t="shared" si="102"/>
        <v>3.4429944530742564</v>
      </c>
      <c r="K6477" t="str" cm="1">
        <f t="array" ref="K6477">INDEX($P$6:$P$13,MATCH(MIN(ABS(MOD(J6477 - $Q$6:$Q$13 + PI(), 2*PI()) - PI())),ABS(MOD(J6477 - $Q$6:$Q$13 + PI(), 2*PI()) - PI()),0))</f>
        <v>S</v>
      </c>
      <c r="L6477">
        <v>4.8957129411611104</v>
      </c>
      <c r="M6477">
        <v>7.35854212443033</v>
      </c>
      <c r="N6477">
        <v>1.5731320910983599</v>
      </c>
    </row>
    <row r="6478" spans="1:14" x14ac:dyDescent="0.3">
      <c r="A6478">
        <v>1727380</v>
      </c>
      <c r="B6478">
        <v>2024</v>
      </c>
      <c r="C6478">
        <v>9</v>
      </c>
      <c r="D6478">
        <v>26</v>
      </c>
      <c r="E6478">
        <v>2300</v>
      </c>
      <c r="F6478">
        <v>2.0224688720703101</v>
      </c>
      <c r="G6478">
        <v>7.2489080810546804</v>
      </c>
      <c r="H6478">
        <v>7.5257590119584101</v>
      </c>
      <c r="I6478">
        <v>-2.8695084807970201</v>
      </c>
      <c r="J6478">
        <f t="shared" si="102"/>
        <v>3.4136768263825661</v>
      </c>
      <c r="K6478" t="str" cm="1">
        <f t="array" ref="K6478">INDEX($P$6:$P$13,MATCH(MIN(ABS(MOD(J6478 - $Q$6:$Q$13 + PI(), 2*PI()) - PI())),ABS(MOD(J6478 - $Q$6:$Q$13 + PI(), 2*PI()) - PI()),0))</f>
        <v>S</v>
      </c>
      <c r="L6478">
        <v>4.8513508026708996</v>
      </c>
      <c r="M6478">
        <v>7.3379296196831598</v>
      </c>
      <c r="N6478">
        <v>1.60318978627522</v>
      </c>
    </row>
    <row r="6479" spans="1:14" x14ac:dyDescent="0.3">
      <c r="A6479">
        <v>1727384</v>
      </c>
      <c r="B6479">
        <v>2024</v>
      </c>
      <c r="C6479">
        <v>9</v>
      </c>
      <c r="D6479">
        <v>26</v>
      </c>
      <c r="E6479">
        <v>0</v>
      </c>
      <c r="F6479">
        <v>1.5737420654296801</v>
      </c>
      <c r="G6479">
        <v>4.1574267578124999</v>
      </c>
      <c r="H6479">
        <v>4.4453190363660298</v>
      </c>
      <c r="I6479">
        <v>-2.77972419789895</v>
      </c>
      <c r="J6479">
        <f t="shared" si="102"/>
        <v>3.5034611092806363</v>
      </c>
      <c r="K6479" t="str" cm="1">
        <f t="array" ref="K6479">INDEX($P$6:$P$13,MATCH(MIN(ABS(MOD(J6479 - $Q$6:$Q$13 + PI(), 2*PI()) - PI())),ABS(MOD(J6479 - $Q$6:$Q$13 + PI(), 2*PI()) - PI()),0))</f>
        <v>S</v>
      </c>
      <c r="L6479">
        <v>5.5581668054672697</v>
      </c>
      <c r="M6479">
        <v>7.77241971757676</v>
      </c>
      <c r="N6479">
        <v>1.43186590406629</v>
      </c>
    </row>
    <row r="6480" spans="1:14" x14ac:dyDescent="0.3">
      <c r="A6480">
        <v>1727388</v>
      </c>
      <c r="B6480">
        <v>2024</v>
      </c>
      <c r="C6480">
        <v>9</v>
      </c>
      <c r="D6480">
        <v>26</v>
      </c>
      <c r="E6480">
        <v>100</v>
      </c>
      <c r="F6480">
        <v>1.10843017578125</v>
      </c>
      <c r="G6480">
        <v>5.1801068115234301</v>
      </c>
      <c r="H6480">
        <v>5.2973695390612399</v>
      </c>
      <c r="I6480">
        <v>-2.9307933074190902</v>
      </c>
      <c r="J6480">
        <f t="shared" si="102"/>
        <v>3.3523919997604961</v>
      </c>
      <c r="K6480" t="str" cm="1">
        <f t="array" ref="K6480">INDEX($P$6:$P$13,MATCH(MIN(ABS(MOD(J6480 - $Q$6:$Q$13 + PI(), 2*PI()) - PI())),ABS(MOD(J6480 - $Q$6:$Q$13 + PI(), 2*PI()) - PI()),0))</f>
        <v>S</v>
      </c>
      <c r="L6480">
        <v>5.5281940518442196</v>
      </c>
      <c r="M6480">
        <v>7.7166034910413899</v>
      </c>
      <c r="N6480">
        <v>1.4245248370700401</v>
      </c>
    </row>
    <row r="6481" spans="1:14" x14ac:dyDescent="0.3">
      <c r="A6481">
        <v>1727391</v>
      </c>
      <c r="B6481">
        <v>2024</v>
      </c>
      <c r="C6481">
        <v>9</v>
      </c>
      <c r="D6481">
        <v>26</v>
      </c>
      <c r="E6481">
        <v>200</v>
      </c>
      <c r="F6481">
        <v>1.2283630371093699</v>
      </c>
      <c r="G6481">
        <v>5.8194427490234304</v>
      </c>
      <c r="H6481">
        <v>5.9476709441678102</v>
      </c>
      <c r="I6481">
        <v>-2.9335671130991701</v>
      </c>
      <c r="J6481">
        <f t="shared" si="102"/>
        <v>3.3496181940804162</v>
      </c>
      <c r="K6481" t="str" cm="1">
        <f t="array" ref="K6481">INDEX($P$6:$P$13,MATCH(MIN(ABS(MOD(J6481 - $Q$6:$Q$13 + PI(), 2*PI()) - PI())),ABS(MOD(J6481 - $Q$6:$Q$13 + PI(), 2*PI()) - PI()),0))</f>
        <v>S</v>
      </c>
      <c r="L6481">
        <v>5.47758499556637</v>
      </c>
      <c r="M6481">
        <v>7.6349528630574497</v>
      </c>
      <c r="N6481">
        <v>1.4210247463650101</v>
      </c>
    </row>
    <row r="6482" spans="1:14" x14ac:dyDescent="0.3">
      <c r="A6482">
        <v>1727395</v>
      </c>
      <c r="B6482">
        <v>2024</v>
      </c>
      <c r="C6482">
        <v>9</v>
      </c>
      <c r="D6482">
        <v>27</v>
      </c>
      <c r="E6482">
        <v>300</v>
      </c>
      <c r="F6482">
        <v>3.2155786132812501</v>
      </c>
      <c r="G6482">
        <v>8.6490551757812497</v>
      </c>
      <c r="H6482">
        <v>9.2274645082980502</v>
      </c>
      <c r="I6482">
        <v>-2.7856446412648501</v>
      </c>
      <c r="J6482">
        <f t="shared" si="102"/>
        <v>3.4975406659147361</v>
      </c>
      <c r="K6482" t="str" cm="1">
        <f t="array" ref="K6482">INDEX($P$6:$P$13,MATCH(MIN(ABS(MOD(J6482 - $Q$6:$Q$13 + PI(), 2*PI()) - PI())),ABS(MOD(J6482 - $Q$6:$Q$13 + PI(), 2*PI()) - PI()),0))</f>
        <v>S</v>
      </c>
      <c r="L6482">
        <v>4.2858408253242697</v>
      </c>
      <c r="M6482">
        <v>7.0128808551364399</v>
      </c>
      <c r="N6482">
        <v>1.81294610765245</v>
      </c>
    </row>
    <row r="6483" spans="1:14" x14ac:dyDescent="0.3">
      <c r="A6483">
        <v>1727398</v>
      </c>
      <c r="B6483">
        <v>2024</v>
      </c>
      <c r="C6483">
        <v>9</v>
      </c>
      <c r="D6483">
        <v>27</v>
      </c>
      <c r="E6483">
        <v>400</v>
      </c>
      <c r="F6483">
        <v>3.5179589843749999</v>
      </c>
      <c r="G6483">
        <v>8.7524707031250006</v>
      </c>
      <c r="H6483">
        <v>9.4330153622691704</v>
      </c>
      <c r="I6483">
        <v>-2.7594158763983501</v>
      </c>
      <c r="J6483">
        <f t="shared" si="102"/>
        <v>3.5237694307812362</v>
      </c>
      <c r="K6483" t="str" cm="1">
        <f t="array" ref="K6483">INDEX($P$6:$P$13,MATCH(MIN(ABS(MOD(J6483 - $Q$6:$Q$13 + PI(), 2*PI()) - PI())),ABS(MOD(J6483 - $Q$6:$Q$13 + PI(), 2*PI()) - PI()),0))</f>
        <v>S</v>
      </c>
      <c r="L6483">
        <v>4.1862824539412502</v>
      </c>
      <c r="M6483">
        <v>6.94542270236545</v>
      </c>
      <c r="N6483">
        <v>1.8569267061021499</v>
      </c>
    </row>
    <row r="6484" spans="1:14" x14ac:dyDescent="0.3">
      <c r="A6484">
        <v>1727402</v>
      </c>
      <c r="B6484">
        <v>2024</v>
      </c>
      <c r="C6484">
        <v>9</v>
      </c>
      <c r="D6484">
        <v>27</v>
      </c>
      <c r="E6484">
        <v>500</v>
      </c>
      <c r="F6484">
        <v>3.43422912597656</v>
      </c>
      <c r="G6484">
        <v>8.73836853027343</v>
      </c>
      <c r="H6484">
        <v>9.3889836649436607</v>
      </c>
      <c r="I6484">
        <v>-2.76713030121791</v>
      </c>
      <c r="J6484">
        <f t="shared" si="102"/>
        <v>3.5160550059616762</v>
      </c>
      <c r="K6484" t="str" cm="1">
        <f t="array" ref="K6484">INDEX($P$6:$P$13,MATCH(MIN(ABS(MOD(J6484 - $Q$6:$Q$13 + PI(), 2*PI()) - PI())),ABS(MOD(J6484 - $Q$6:$Q$13 + PI(), 2*PI()) - PI()),0))</f>
        <v>S</v>
      </c>
      <c r="L6484">
        <v>4.1021562133548803</v>
      </c>
      <c r="M6484">
        <v>6.8863481945461604</v>
      </c>
      <c r="N6484">
        <v>1.89723269144694</v>
      </c>
    </row>
    <row r="6485" spans="1:14" x14ac:dyDescent="0.3">
      <c r="A6485">
        <v>1727406</v>
      </c>
      <c r="B6485">
        <v>2024</v>
      </c>
      <c r="C6485">
        <v>9</v>
      </c>
      <c r="D6485">
        <v>27</v>
      </c>
      <c r="E6485">
        <v>600</v>
      </c>
      <c r="F6485">
        <v>3.35748901367187</v>
      </c>
      <c r="G6485">
        <v>8.7826263427734297</v>
      </c>
      <c r="H6485">
        <v>9.4025133849256104</v>
      </c>
      <c r="I6485">
        <v>-2.77644822531173</v>
      </c>
      <c r="J6485">
        <f t="shared" si="102"/>
        <v>3.5067370818678563</v>
      </c>
      <c r="K6485" t="str" cm="1">
        <f t="array" ref="K6485">INDEX($P$6:$P$13,MATCH(MIN(ABS(MOD(J6485 - $Q$6:$Q$13 + PI(), 2*PI()) - PI())),ABS(MOD(J6485 - $Q$6:$Q$13 + PI(), 2*PI()) - PI()),0))</f>
        <v>S</v>
      </c>
      <c r="L6485">
        <v>4.0284636165151904</v>
      </c>
      <c r="M6485">
        <v>6.8339414596557599</v>
      </c>
      <c r="N6485">
        <v>1.9347448348998999</v>
      </c>
    </row>
    <row r="6486" spans="1:14" x14ac:dyDescent="0.3">
      <c r="A6486">
        <v>1727409</v>
      </c>
      <c r="B6486">
        <v>2024</v>
      </c>
      <c r="C6486">
        <v>9</v>
      </c>
      <c r="D6486">
        <v>27</v>
      </c>
      <c r="E6486">
        <v>700</v>
      </c>
      <c r="F6486">
        <v>3.3236962890625001</v>
      </c>
      <c r="G6486">
        <v>8.7958551025390594</v>
      </c>
      <c r="H6486">
        <v>9.4028731782785506</v>
      </c>
      <c r="I6486">
        <v>-2.7803075473616299</v>
      </c>
      <c r="J6486">
        <f t="shared" si="102"/>
        <v>3.5028777598179563</v>
      </c>
      <c r="K6486" t="str" cm="1">
        <f t="array" ref="K6486">INDEX($P$6:$P$13,MATCH(MIN(ABS(MOD(J6486 - $Q$6:$Q$13 + PI(), 2*PI()) - PI())),ABS(MOD(J6486 - $Q$6:$Q$13 + PI(), 2*PI()) - PI()),0))</f>
        <v>S</v>
      </c>
      <c r="L6486">
        <v>3.98609026754569</v>
      </c>
      <c r="M6486">
        <v>6.8079043494330502</v>
      </c>
      <c r="N6486">
        <v>1.96122646331787</v>
      </c>
    </row>
    <row r="6487" spans="1:14" x14ac:dyDescent="0.3">
      <c r="A6487">
        <v>1727413</v>
      </c>
      <c r="B6487">
        <v>2024</v>
      </c>
      <c r="C6487">
        <v>9</v>
      </c>
      <c r="D6487">
        <v>27</v>
      </c>
      <c r="E6487">
        <v>800</v>
      </c>
      <c r="F6487">
        <v>3.3963671875000001</v>
      </c>
      <c r="G6487">
        <v>8.6501843261718694</v>
      </c>
      <c r="H6487">
        <v>9.2930618715833493</v>
      </c>
      <c r="I6487">
        <v>-2.7674512873228401</v>
      </c>
      <c r="J6487">
        <f t="shared" si="102"/>
        <v>3.5157340198567462</v>
      </c>
      <c r="K6487" t="str" cm="1">
        <f t="array" ref="K6487">INDEX($P$6:$P$13,MATCH(MIN(ABS(MOD(J6487 - $Q$6:$Q$13 + PI(), 2*PI()) - PI())),ABS(MOD(J6487 - $Q$6:$Q$13 + PI(), 2*PI()) - PI()),0))</f>
        <v>S</v>
      </c>
      <c r="L6487">
        <v>3.9724791471210898</v>
      </c>
      <c r="M6487">
        <v>6.7935105429755298</v>
      </c>
      <c r="N6487">
        <v>1.9810111787583999</v>
      </c>
    </row>
    <row r="6488" spans="1:14" x14ac:dyDescent="0.3">
      <c r="A6488">
        <v>1727416</v>
      </c>
      <c r="B6488">
        <v>2024</v>
      </c>
      <c r="C6488">
        <v>9</v>
      </c>
      <c r="D6488">
        <v>27</v>
      </c>
      <c r="E6488">
        <v>900</v>
      </c>
      <c r="F6488">
        <v>3.6707684326171801</v>
      </c>
      <c r="G6488">
        <v>8.4403143310546795</v>
      </c>
      <c r="H6488">
        <v>9.2039908133866497</v>
      </c>
      <c r="I6488">
        <v>-2.7313590438573101</v>
      </c>
      <c r="J6488">
        <f t="shared" si="102"/>
        <v>3.5518262633222761</v>
      </c>
      <c r="K6488" t="str" cm="1">
        <f t="array" ref="K6488">INDEX($P$6:$P$13,MATCH(MIN(ABS(MOD(J6488 - $Q$6:$Q$13 + PI(), 2*PI()) - PI())),ABS(MOD(J6488 - $Q$6:$Q$13 + PI(), 2*PI()) - PI()),0))</f>
        <v>SW</v>
      </c>
      <c r="L6488">
        <v>3.9865291269026599</v>
      </c>
      <c r="M6488">
        <v>6.7920645607842296</v>
      </c>
      <c r="N6488">
        <v>1.99291197458903</v>
      </c>
    </row>
    <row r="6489" spans="1:14" x14ac:dyDescent="0.3">
      <c r="A6489">
        <v>1727420</v>
      </c>
      <c r="B6489">
        <v>2024</v>
      </c>
      <c r="C6489">
        <v>9</v>
      </c>
      <c r="D6489">
        <v>27</v>
      </c>
      <c r="E6489">
        <v>1000</v>
      </c>
      <c r="F6489">
        <v>3.4608551025390599</v>
      </c>
      <c r="G6489">
        <v>8.2874127197265608</v>
      </c>
      <c r="H6489">
        <v>8.9810204112815697</v>
      </c>
      <c r="I6489">
        <v>-2.7460032894772799</v>
      </c>
      <c r="J6489">
        <f t="shared" si="102"/>
        <v>3.5371820177023063</v>
      </c>
      <c r="K6489" t="str" cm="1">
        <f t="array" ref="K6489">INDEX($P$6:$P$13,MATCH(MIN(ABS(MOD(J6489 - $Q$6:$Q$13 + PI(), 2*PI()) - PI())),ABS(MOD(J6489 - $Q$6:$Q$13 + PI(), 2*PI()) - PI()),0))</f>
        <v>SW</v>
      </c>
      <c r="L6489">
        <v>4.0108118001313198</v>
      </c>
      <c r="M6489">
        <v>6.8139451344807904</v>
      </c>
      <c r="N6489">
        <v>1.99124219682481</v>
      </c>
    </row>
    <row r="6490" spans="1:14" x14ac:dyDescent="0.3">
      <c r="A6490">
        <v>1727424</v>
      </c>
      <c r="B6490">
        <v>2024</v>
      </c>
      <c r="C6490">
        <v>9</v>
      </c>
      <c r="D6490">
        <v>27</v>
      </c>
      <c r="E6490">
        <v>1100</v>
      </c>
      <c r="F6490">
        <v>3.9013879394531199</v>
      </c>
      <c r="G6490">
        <v>8.4759771728515592</v>
      </c>
      <c r="H6490">
        <v>9.3307565014210407</v>
      </c>
      <c r="I6490">
        <v>-2.7102164938121498</v>
      </c>
      <c r="J6490">
        <f t="shared" si="102"/>
        <v>3.5729688133674364</v>
      </c>
      <c r="K6490" t="str" cm="1">
        <f t="array" ref="K6490">INDEX($P$6:$P$13,MATCH(MIN(ABS(MOD(J6490 - $Q$6:$Q$13 + PI(), 2*PI()) - PI())),ABS(MOD(J6490 - $Q$6:$Q$13 + PI(), 2*PI()) - PI()),0))</f>
        <v>SW</v>
      </c>
      <c r="L6490">
        <v>4.0308266097597398</v>
      </c>
      <c r="M6490">
        <v>6.6285366482204804</v>
      </c>
      <c r="N6490">
        <v>1.9135089450412299</v>
      </c>
    </row>
    <row r="6491" spans="1:14" x14ac:dyDescent="0.3">
      <c r="A6491">
        <v>1727427</v>
      </c>
      <c r="B6491">
        <v>2024</v>
      </c>
      <c r="C6491">
        <v>9</v>
      </c>
      <c r="D6491">
        <v>27</v>
      </c>
      <c r="E6491">
        <v>1200</v>
      </c>
      <c r="F6491">
        <v>3.8609716796875002</v>
      </c>
      <c r="G6491">
        <v>8.7745123291015599</v>
      </c>
      <c r="H6491">
        <v>9.58640542251913</v>
      </c>
      <c r="I6491">
        <v>-2.7270679952908199</v>
      </c>
      <c r="J6491">
        <f t="shared" si="102"/>
        <v>3.5561173118887663</v>
      </c>
      <c r="K6491" t="str" cm="1">
        <f t="array" ref="K6491">INDEX($P$6:$P$13,MATCH(MIN(ABS(MOD(J6491 - $Q$6:$Q$13 + PI(), 2*PI()) - PI())),ABS(MOD(J6491 - $Q$6:$Q$13 + PI(), 2*PI()) - PI()),0))</f>
        <v>SW</v>
      </c>
      <c r="L6491">
        <v>4.0295216312349202</v>
      </c>
      <c r="M6491">
        <v>6.5781239403618699</v>
      </c>
      <c r="N6491">
        <v>1.9470854865180101</v>
      </c>
    </row>
    <row r="6492" spans="1:14" x14ac:dyDescent="0.3">
      <c r="A6492">
        <v>1727431</v>
      </c>
      <c r="B6492">
        <v>2024</v>
      </c>
      <c r="C6492">
        <v>9</v>
      </c>
      <c r="D6492">
        <v>27</v>
      </c>
      <c r="E6492">
        <v>1300</v>
      </c>
      <c r="F6492">
        <v>4.2888659667968696</v>
      </c>
      <c r="G6492">
        <v>8.7595123291015593</v>
      </c>
      <c r="H6492">
        <v>9.75312398797589</v>
      </c>
      <c r="I6492">
        <v>-2.6862803847054399</v>
      </c>
      <c r="J6492">
        <f t="shared" si="102"/>
        <v>3.5969049224741463</v>
      </c>
      <c r="K6492" t="str" cm="1">
        <f t="array" ref="K6492">INDEX($P$6:$P$13,MATCH(MIN(ABS(MOD(J6492 - $Q$6:$Q$13 + PI(), 2*PI()) - PI())),ABS(MOD(J6492 - $Q$6:$Q$13 + PI(), 2*PI()) - PI()),0))</f>
        <v>SW</v>
      </c>
      <c r="L6492">
        <v>4.0267334791176799</v>
      </c>
      <c r="M6492">
        <v>6.5255680084228498</v>
      </c>
      <c r="N6492">
        <v>1.98871103922526</v>
      </c>
    </row>
    <row r="6493" spans="1:14" x14ac:dyDescent="0.3">
      <c r="A6493">
        <v>1727434</v>
      </c>
      <c r="B6493">
        <v>2024</v>
      </c>
      <c r="C6493">
        <v>9</v>
      </c>
      <c r="D6493">
        <v>27</v>
      </c>
      <c r="E6493">
        <v>1400</v>
      </c>
      <c r="F6493">
        <v>4.7242260742187501</v>
      </c>
      <c r="G6493">
        <v>8.5004553222656192</v>
      </c>
      <c r="H6493">
        <v>9.7250219889809095</v>
      </c>
      <c r="I6493">
        <v>-2.63433676572095</v>
      </c>
      <c r="J6493">
        <f t="shared" si="102"/>
        <v>3.6488485414586362</v>
      </c>
      <c r="K6493" t="str" cm="1">
        <f t="array" ref="K6493">INDEX($P$6:$P$13,MATCH(MIN(ABS(MOD(J6493 - $Q$6:$Q$13 + PI(), 2*PI()) - PI())),ABS(MOD(J6493 - $Q$6:$Q$13 + PI(), 2*PI()) - PI()),0))</f>
        <v>SW</v>
      </c>
      <c r="L6493">
        <v>4.0303727479286398</v>
      </c>
      <c r="M6493">
        <v>6.48810174730089</v>
      </c>
      <c r="N6493">
        <v>2.02750396728515</v>
      </c>
    </row>
    <row r="6494" spans="1:14" x14ac:dyDescent="0.3">
      <c r="A6494">
        <v>1727438</v>
      </c>
      <c r="B6494">
        <v>2024</v>
      </c>
      <c r="C6494">
        <v>9</v>
      </c>
      <c r="D6494">
        <v>27</v>
      </c>
      <c r="E6494">
        <v>1500</v>
      </c>
      <c r="F6494">
        <v>4.8091607666015603</v>
      </c>
      <c r="G6494">
        <v>8.7693951416015601</v>
      </c>
      <c r="H6494">
        <v>10.001515806544701</v>
      </c>
      <c r="I6494">
        <v>-2.6399765341484702</v>
      </c>
      <c r="J6494">
        <f t="shared" si="102"/>
        <v>3.643208773031116</v>
      </c>
      <c r="K6494" t="str" cm="1">
        <f t="array" ref="K6494">INDEX($P$6:$P$13,MATCH(MIN(ABS(MOD(J6494 - $Q$6:$Q$13 + PI(), 2*PI()) - PI())),ABS(MOD(J6494 - $Q$6:$Q$13 + PI(), 2*PI()) - PI()),0))</f>
        <v>SW</v>
      </c>
      <c r="L6494">
        <v>4.0302366308062503</v>
      </c>
      <c r="M6494">
        <v>6.4698229895697699</v>
      </c>
      <c r="N6494">
        <v>2.0575753317938901</v>
      </c>
    </row>
    <row r="6495" spans="1:14" x14ac:dyDescent="0.3">
      <c r="A6495">
        <v>1727442</v>
      </c>
      <c r="B6495">
        <v>2024</v>
      </c>
      <c r="C6495">
        <v>9</v>
      </c>
      <c r="D6495">
        <v>27</v>
      </c>
      <c r="E6495">
        <v>1600</v>
      </c>
      <c r="F6495">
        <v>4.7968640136718701</v>
      </c>
      <c r="G6495">
        <v>9.0857086181640607</v>
      </c>
      <c r="H6495">
        <v>10.274239896938401</v>
      </c>
      <c r="I6495">
        <v>-2.6558303472089899</v>
      </c>
      <c r="J6495">
        <f t="shared" si="102"/>
        <v>3.6273549599705963</v>
      </c>
      <c r="K6495" t="str" cm="1">
        <f t="array" ref="K6495">INDEX($P$6:$P$13,MATCH(MIN(ABS(MOD(J6495 - $Q$6:$Q$13 + PI(), 2*PI()) - PI())),ABS(MOD(J6495 - $Q$6:$Q$13 + PI(), 2*PI()) - PI()),0))</f>
        <v>SW</v>
      </c>
      <c r="L6495">
        <v>4.0199311146986902</v>
      </c>
      <c r="M6495">
        <v>6.4467951456705697</v>
      </c>
      <c r="N6495">
        <v>2.0939935048421199</v>
      </c>
    </row>
    <row r="6496" spans="1:14" x14ac:dyDescent="0.3">
      <c r="A6496">
        <v>1727445</v>
      </c>
      <c r="B6496">
        <v>2024</v>
      </c>
      <c r="C6496">
        <v>9</v>
      </c>
      <c r="D6496">
        <v>27</v>
      </c>
      <c r="E6496">
        <v>1700</v>
      </c>
      <c r="F6496">
        <v>4.7989825439453098</v>
      </c>
      <c r="G6496">
        <v>9.34194519042968</v>
      </c>
      <c r="H6496">
        <v>10.5024841536697</v>
      </c>
      <c r="I6496">
        <v>-2.6670430669953702</v>
      </c>
      <c r="J6496">
        <f t="shared" si="102"/>
        <v>3.616142240184216</v>
      </c>
      <c r="K6496" t="str" cm="1">
        <f t="array" ref="K6496">INDEX($P$6:$P$13,MATCH(MIN(ABS(MOD(J6496 - $Q$6:$Q$13 + PI(), 2*PI()) - PI())),ABS(MOD(J6496 - $Q$6:$Q$13 + PI(), 2*PI()) - PI()),0))</f>
        <v>SW</v>
      </c>
      <c r="L6496">
        <v>4.0112964362683599</v>
      </c>
      <c r="M6496">
        <v>6.43178070916069</v>
      </c>
      <c r="N6496">
        <v>2.1309123569064599</v>
      </c>
    </row>
    <row r="6497" spans="1:14" x14ac:dyDescent="0.3">
      <c r="A6497">
        <v>1727449</v>
      </c>
      <c r="B6497">
        <v>2024</v>
      </c>
      <c r="C6497">
        <v>9</v>
      </c>
      <c r="D6497">
        <v>27</v>
      </c>
      <c r="E6497">
        <v>1800</v>
      </c>
      <c r="F6497">
        <v>4.6681585693359304</v>
      </c>
      <c r="G6497">
        <v>9.7924511718749994</v>
      </c>
      <c r="H6497">
        <v>10.848216645238001</v>
      </c>
      <c r="I6497">
        <v>-2.6967501045345301</v>
      </c>
      <c r="J6497">
        <f t="shared" si="102"/>
        <v>3.5864352026450561</v>
      </c>
      <c r="K6497" t="str" cm="1">
        <f t="array" ref="K6497">INDEX($P$6:$P$13,MATCH(MIN(ABS(MOD(J6497 - $Q$6:$Q$13 + PI(), 2*PI()) - PI())),ABS(MOD(J6497 - $Q$6:$Q$13 + PI(), 2*PI()) - PI()),0))</f>
        <v>SW</v>
      </c>
      <c r="L6497">
        <v>3.9982302577841402</v>
      </c>
      <c r="M6497">
        <v>6.4229917526245099</v>
      </c>
      <c r="N6497">
        <v>2.1677257749769399</v>
      </c>
    </row>
    <row r="6498" spans="1:14" x14ac:dyDescent="0.3">
      <c r="A6498">
        <v>1727452</v>
      </c>
      <c r="B6498">
        <v>2024</v>
      </c>
      <c r="C6498">
        <v>9</v>
      </c>
      <c r="D6498">
        <v>27</v>
      </c>
      <c r="E6498">
        <v>1900</v>
      </c>
      <c r="F6498">
        <v>4.9069573974609302</v>
      </c>
      <c r="G6498">
        <v>9.9767266845703109</v>
      </c>
      <c r="H6498">
        <v>11.1181521054136</v>
      </c>
      <c r="I6498">
        <v>-2.6844939935814902</v>
      </c>
      <c r="J6498">
        <f t="shared" si="102"/>
        <v>3.598691313598096</v>
      </c>
      <c r="K6498" t="str" cm="1">
        <f t="array" ref="K6498">INDEX($P$6:$P$13,MATCH(MIN(ABS(MOD(J6498 - $Q$6:$Q$13 + PI(), 2*PI()) - PI())),ABS(MOD(J6498 - $Q$6:$Q$13 + PI(), 2*PI()) - PI()),0))</f>
        <v>SW</v>
      </c>
      <c r="L6498">
        <v>3.9792875480385499</v>
      </c>
      <c r="M6498">
        <v>6.4044161902533601</v>
      </c>
      <c r="N6498">
        <v>2.2186049355400899</v>
      </c>
    </row>
    <row r="6499" spans="1:14" x14ac:dyDescent="0.3">
      <c r="A6499">
        <v>1727456</v>
      </c>
      <c r="B6499">
        <v>2024</v>
      </c>
      <c r="C6499">
        <v>9</v>
      </c>
      <c r="D6499">
        <v>27</v>
      </c>
      <c r="E6499">
        <v>2000</v>
      </c>
      <c r="F6499">
        <v>5.4462725830078096</v>
      </c>
      <c r="G6499">
        <v>10.020445556640601</v>
      </c>
      <c r="H6499">
        <v>11.404876772767899</v>
      </c>
      <c r="I6499">
        <v>-2.6437411801576398</v>
      </c>
      <c r="J6499">
        <f t="shared" si="102"/>
        <v>3.6394441270219464</v>
      </c>
      <c r="K6499" t="str" cm="1">
        <f t="array" ref="K6499">INDEX($P$6:$P$13,MATCH(MIN(ABS(MOD(J6499 - $Q$6:$Q$13 + PI(), 2*PI()) - PI())),ABS(MOD(J6499 - $Q$6:$Q$13 + PI(), 2*PI()) - PI()),0))</f>
        <v>SW</v>
      </c>
      <c r="L6499">
        <v>3.9708564830688999</v>
      </c>
      <c r="M6499">
        <v>6.4022783703274104</v>
      </c>
      <c r="N6499">
        <v>2.2709985309176899</v>
      </c>
    </row>
    <row r="6500" spans="1:14" x14ac:dyDescent="0.3">
      <c r="A6500">
        <v>1727460</v>
      </c>
      <c r="B6500">
        <v>2024</v>
      </c>
      <c r="C6500">
        <v>9</v>
      </c>
      <c r="D6500">
        <v>27</v>
      </c>
      <c r="E6500">
        <v>2100</v>
      </c>
      <c r="F6500">
        <v>6.2011047363281202</v>
      </c>
      <c r="G6500">
        <v>9.9123486328125008</v>
      </c>
      <c r="H6500">
        <v>11.6922348321153</v>
      </c>
      <c r="I6500">
        <v>-2.5825663855502801</v>
      </c>
      <c r="J6500">
        <f t="shared" si="102"/>
        <v>3.7006189216293062</v>
      </c>
      <c r="K6500" t="str" cm="1">
        <f t="array" ref="K6500">INDEX($P$6:$P$13,MATCH(MIN(ABS(MOD(J6500 - $Q$6:$Q$13 + PI(), 2*PI()) - PI())),ABS(MOD(J6500 - $Q$6:$Q$13 + PI(), 2*PI()) - PI()),0))</f>
        <v>SW</v>
      </c>
      <c r="L6500">
        <v>3.97327850971761</v>
      </c>
      <c r="M6500">
        <v>6.4147887759738502</v>
      </c>
      <c r="N6500">
        <v>2.32895236545138</v>
      </c>
    </row>
    <row r="6501" spans="1:14" x14ac:dyDescent="0.3">
      <c r="A6501">
        <v>1727463</v>
      </c>
      <c r="B6501">
        <v>2024</v>
      </c>
      <c r="C6501">
        <v>9</v>
      </c>
      <c r="D6501">
        <v>27</v>
      </c>
      <c r="E6501">
        <v>2200</v>
      </c>
      <c r="F6501">
        <v>6.15444519042968</v>
      </c>
      <c r="G6501">
        <v>9.06032592773437</v>
      </c>
      <c r="H6501">
        <v>10.9529311838785</v>
      </c>
      <c r="I6501">
        <v>-2.5449125048801</v>
      </c>
      <c r="J6501">
        <f t="shared" si="102"/>
        <v>3.7382728022994862</v>
      </c>
      <c r="K6501" t="str" cm="1">
        <f t="array" ref="K6501">INDEX($P$6:$P$13,MATCH(MIN(ABS(MOD(J6501 - $Q$6:$Q$13 + PI(), 2*PI()) - PI())),ABS(MOD(J6501 - $Q$6:$Q$13 + PI(), 2*PI()) - PI()),0))</f>
        <v>SW</v>
      </c>
      <c r="L6501">
        <v>3.9991922507512401</v>
      </c>
      <c r="M6501">
        <v>6.46924093034532</v>
      </c>
      <c r="N6501">
        <v>2.3588928646511498</v>
      </c>
    </row>
    <row r="6502" spans="1:14" x14ac:dyDescent="0.3">
      <c r="A6502">
        <v>1727467</v>
      </c>
      <c r="B6502">
        <v>2024</v>
      </c>
      <c r="C6502">
        <v>9</v>
      </c>
      <c r="D6502">
        <v>27</v>
      </c>
      <c r="E6502">
        <v>2300</v>
      </c>
      <c r="F6502">
        <v>6.0904418945312502</v>
      </c>
      <c r="G6502">
        <v>9.5091229248046805</v>
      </c>
      <c r="H6502">
        <v>11.292338166637901</v>
      </c>
      <c r="I6502">
        <v>-2.5719361179299001</v>
      </c>
      <c r="J6502">
        <f t="shared" si="102"/>
        <v>3.7112491892496862</v>
      </c>
      <c r="K6502" t="str" cm="1">
        <f t="array" ref="K6502">INDEX($P$6:$P$13,MATCH(MIN(ABS(MOD(J6502 - $Q$6:$Q$13 + PI(), 2*PI()) - PI())),ABS(MOD(J6502 - $Q$6:$Q$13 + PI(), 2*PI()) - PI()),0))</f>
        <v>SW</v>
      </c>
      <c r="L6502">
        <v>4.01683903671971</v>
      </c>
      <c r="M6502">
        <v>6.4752523634168799</v>
      </c>
      <c r="N6502">
        <v>2.3513445324367899</v>
      </c>
    </row>
    <row r="6503" spans="1:14" x14ac:dyDescent="0.3">
      <c r="A6503">
        <v>1727470</v>
      </c>
      <c r="B6503">
        <v>2024</v>
      </c>
      <c r="C6503">
        <v>9</v>
      </c>
      <c r="D6503">
        <v>27</v>
      </c>
      <c r="E6503">
        <v>0</v>
      </c>
      <c r="F6503">
        <v>2.5014538574218701</v>
      </c>
      <c r="G6503">
        <v>7.8163891601562501</v>
      </c>
      <c r="H6503">
        <v>8.2069002006737506</v>
      </c>
      <c r="I6503">
        <v>-2.8318654164038399</v>
      </c>
      <c r="J6503">
        <f t="shared" si="102"/>
        <v>3.4513198907757463</v>
      </c>
      <c r="K6503" t="str" cm="1">
        <f t="array" ref="K6503">INDEX($P$6:$P$13,MATCH(MIN(ABS(MOD(J6503 - $Q$6:$Q$13 + PI(), 2*PI()) - PI())),ABS(MOD(J6503 - $Q$6:$Q$13 + PI(), 2*PI()) - PI()),0))</f>
        <v>S</v>
      </c>
      <c r="L6503">
        <v>4.7291044293292801</v>
      </c>
      <c r="M6503">
        <v>7.2926664352416903</v>
      </c>
      <c r="N6503">
        <v>1.6609451505872901</v>
      </c>
    </row>
    <row r="6504" spans="1:14" x14ac:dyDescent="0.3">
      <c r="A6504">
        <v>1727474</v>
      </c>
      <c r="B6504">
        <v>2024</v>
      </c>
      <c r="C6504">
        <v>9</v>
      </c>
      <c r="D6504">
        <v>27</v>
      </c>
      <c r="E6504">
        <v>100</v>
      </c>
      <c r="F6504">
        <v>3.02537170410156</v>
      </c>
      <c r="G6504">
        <v>8.0890454101562508</v>
      </c>
      <c r="H6504">
        <v>8.6362914260432504</v>
      </c>
      <c r="I6504">
        <v>-2.7836915307456098</v>
      </c>
      <c r="J6504">
        <f t="shared" si="102"/>
        <v>3.4994937764339764</v>
      </c>
      <c r="K6504" t="str" cm="1">
        <f t="array" ref="K6504">INDEX($P$6:$P$13,MATCH(MIN(ABS(MOD(J6504 - $Q$6:$Q$13 + PI(), 2*PI()) - PI())),ABS(MOD(J6504 - $Q$6:$Q$13 + PI(), 2*PI()) - PI()),0))</f>
        <v>S</v>
      </c>
      <c r="L6504">
        <v>4.5663609631874902</v>
      </c>
      <c r="M6504">
        <v>7.1882043414645702</v>
      </c>
      <c r="N6504">
        <v>1.7132540808783601</v>
      </c>
    </row>
    <row r="6505" spans="1:14" x14ac:dyDescent="0.3">
      <c r="A6505">
        <v>1727478</v>
      </c>
      <c r="B6505">
        <v>2024</v>
      </c>
      <c r="C6505">
        <v>9</v>
      </c>
      <c r="D6505">
        <v>27</v>
      </c>
      <c r="E6505">
        <v>200</v>
      </c>
      <c r="F6505">
        <v>3.0947784423828102</v>
      </c>
      <c r="G6505">
        <v>8.4368096923828109</v>
      </c>
      <c r="H6505">
        <v>8.9865127492772103</v>
      </c>
      <c r="I6505">
        <v>-2.7900139676262299</v>
      </c>
      <c r="J6505">
        <f t="shared" si="102"/>
        <v>3.4931713395533563</v>
      </c>
      <c r="K6505" t="str" cm="1">
        <f t="array" ref="K6505">INDEX($P$6:$P$13,MATCH(MIN(ABS(MOD(J6505 - $Q$6:$Q$13 + PI(), 2*PI()) - PI())),ABS(MOD(J6505 - $Q$6:$Q$13 + PI(), 2*PI()) - PI()),0))</f>
        <v>S</v>
      </c>
      <c r="L6505">
        <v>4.4090742549378996</v>
      </c>
      <c r="M6505">
        <v>7.0920000076293901</v>
      </c>
      <c r="N6505">
        <v>1.76503446367051</v>
      </c>
    </row>
    <row r="6506" spans="1:14" x14ac:dyDescent="0.3">
      <c r="A6506">
        <v>1727481</v>
      </c>
      <c r="B6506">
        <v>2024</v>
      </c>
      <c r="C6506">
        <v>9</v>
      </c>
      <c r="D6506">
        <v>28</v>
      </c>
      <c r="E6506">
        <v>300</v>
      </c>
      <c r="F6506">
        <v>8.9982476806640594</v>
      </c>
      <c r="G6506">
        <v>7.6630407714843702</v>
      </c>
      <c r="H6506">
        <v>11.819080132904</v>
      </c>
      <c r="I6506">
        <v>-2.2762271107201899</v>
      </c>
      <c r="J6506">
        <f t="shared" si="102"/>
        <v>4.0069581964593963</v>
      </c>
      <c r="K6506" t="str" cm="1">
        <f t="array" ref="K6506">INDEX($P$6:$P$13,MATCH(MIN(ABS(MOD(J6506 - $Q$6:$Q$13 + PI(), 2*PI()) - PI())),ABS(MOD(J6506 - $Q$6:$Q$13 + PI(), 2*PI()) - PI()),0))</f>
        <v>SW</v>
      </c>
      <c r="L6506">
        <v>4.1144141224482702</v>
      </c>
      <c r="M6506">
        <v>6.6371172799004396</v>
      </c>
      <c r="N6506">
        <v>2.5778516133626299</v>
      </c>
    </row>
    <row r="6507" spans="1:14" x14ac:dyDescent="0.3">
      <c r="A6507">
        <v>1727485</v>
      </c>
      <c r="B6507">
        <v>2024</v>
      </c>
      <c r="C6507">
        <v>9</v>
      </c>
      <c r="D6507">
        <v>28</v>
      </c>
      <c r="E6507">
        <v>400</v>
      </c>
      <c r="F6507">
        <v>9.1331573486328104</v>
      </c>
      <c r="G6507">
        <v>7.6570800781250004</v>
      </c>
      <c r="H6507">
        <v>11.9182816914899</v>
      </c>
      <c r="I6507">
        <v>-2.2685070997330499</v>
      </c>
      <c r="J6507">
        <f t="shared" si="102"/>
        <v>4.0146782074465364</v>
      </c>
      <c r="K6507" t="str" cm="1">
        <f t="array" ref="K6507">INDEX($P$6:$P$13,MATCH(MIN(ABS(MOD(J6507 - $Q$6:$Q$13 + PI(), 2*PI()) - PI())),ABS(MOD(J6507 - $Q$6:$Q$13 + PI(), 2*PI()) - PI()),0))</f>
        <v>SW</v>
      </c>
      <c r="L6507">
        <v>4.1579591439346801</v>
      </c>
      <c r="M6507">
        <v>6.703859117296</v>
      </c>
      <c r="N6507">
        <v>2.6042307747734901</v>
      </c>
    </row>
    <row r="6508" spans="1:14" x14ac:dyDescent="0.3">
      <c r="A6508">
        <v>1727488</v>
      </c>
      <c r="B6508">
        <v>2024</v>
      </c>
      <c r="C6508">
        <v>9</v>
      </c>
      <c r="D6508">
        <v>28</v>
      </c>
      <c r="E6508">
        <v>500</v>
      </c>
      <c r="F6508">
        <v>9.3355853271484293</v>
      </c>
      <c r="G6508">
        <v>7.7425701904296798</v>
      </c>
      <c r="H6508">
        <v>12.1285014141978</v>
      </c>
      <c r="I6508">
        <v>-2.2631856783934601</v>
      </c>
      <c r="J6508">
        <f t="shared" si="102"/>
        <v>4.0199996287861257</v>
      </c>
      <c r="K6508" t="str" cm="1">
        <f t="array" ref="K6508">INDEX($P$6:$P$13,MATCH(MIN(ABS(MOD(J6508 - $Q$6:$Q$13 + PI(), 2*PI()) - PI())),ABS(MOD(J6508 - $Q$6:$Q$13 + PI(), 2*PI()) - PI()),0))</f>
        <v>SW</v>
      </c>
      <c r="L6508">
        <v>4.1932713579992704</v>
      </c>
      <c r="M6508">
        <v>6.7591226365831103</v>
      </c>
      <c r="N6508">
        <v>2.6299349466959598</v>
      </c>
    </row>
    <row r="6509" spans="1:14" x14ac:dyDescent="0.3">
      <c r="A6509">
        <v>1727492</v>
      </c>
      <c r="B6509">
        <v>2024</v>
      </c>
      <c r="C6509">
        <v>9</v>
      </c>
      <c r="D6509">
        <v>28</v>
      </c>
      <c r="E6509">
        <v>600</v>
      </c>
      <c r="F6509">
        <v>9.3290039062499996</v>
      </c>
      <c r="G6509">
        <v>7.7307788085937501</v>
      </c>
      <c r="H6509">
        <v>12.115909163997101</v>
      </c>
      <c r="I6509">
        <v>-2.2627833427955899</v>
      </c>
      <c r="J6509">
        <f t="shared" si="102"/>
        <v>4.0204019643839963</v>
      </c>
      <c r="K6509" t="str" cm="1">
        <f t="array" ref="K6509">INDEX($P$6:$P$13,MATCH(MIN(ABS(MOD(J6509 - $Q$6:$Q$13 + PI(), 2*PI()) - PI())),ABS(MOD(J6509 - $Q$6:$Q$13 + PI(), 2*PI()) - PI()),0))</f>
        <v>SW</v>
      </c>
      <c r="L6509">
        <v>4.2225799488371303</v>
      </c>
      <c r="M6509">
        <v>6.8046593136257503</v>
      </c>
      <c r="N6509">
        <v>2.6484080420599998</v>
      </c>
    </row>
    <row r="6510" spans="1:14" x14ac:dyDescent="0.3">
      <c r="A6510">
        <v>1727496</v>
      </c>
      <c r="B6510">
        <v>2024</v>
      </c>
      <c r="C6510">
        <v>9</v>
      </c>
      <c r="D6510">
        <v>28</v>
      </c>
      <c r="E6510">
        <v>700</v>
      </c>
      <c r="F6510">
        <v>9.2714251708984303</v>
      </c>
      <c r="G6510">
        <v>7.6423248291015602</v>
      </c>
      <c r="H6510">
        <v>12.0151759659636</v>
      </c>
      <c r="I6510">
        <v>-2.2601725919270299</v>
      </c>
      <c r="J6510">
        <f t="shared" si="102"/>
        <v>4.0230127152525563</v>
      </c>
      <c r="K6510" t="str" cm="1">
        <f t="array" ref="K6510">INDEX($P$6:$P$13,MATCH(MIN(ABS(MOD(J6510 - $Q$6:$Q$13 + PI(), 2*PI()) - PI())),ABS(MOD(J6510 - $Q$6:$Q$13 + PI(), 2*PI()) - PI()),0))</f>
        <v>SW</v>
      </c>
      <c r="L6510">
        <v>4.2471998966225097</v>
      </c>
      <c r="M6510">
        <v>6.8390134175618398</v>
      </c>
      <c r="N6510">
        <v>2.6578063964843701</v>
      </c>
    </row>
    <row r="6511" spans="1:14" x14ac:dyDescent="0.3">
      <c r="A6511">
        <v>1727499</v>
      </c>
      <c r="B6511">
        <v>2024</v>
      </c>
      <c r="C6511">
        <v>9</v>
      </c>
      <c r="D6511">
        <v>28</v>
      </c>
      <c r="E6511">
        <v>800</v>
      </c>
      <c r="F6511">
        <v>9.0621221923828106</v>
      </c>
      <c r="G6511">
        <v>7.43152465820312</v>
      </c>
      <c r="H6511">
        <v>11.719625308650301</v>
      </c>
      <c r="I6511">
        <v>-2.2576525395987201</v>
      </c>
      <c r="J6511">
        <f t="shared" si="102"/>
        <v>4.0255327675808665</v>
      </c>
      <c r="K6511" t="str" cm="1">
        <f t="array" ref="K6511">INDEX($P$6:$P$13,MATCH(MIN(ABS(MOD(J6511 - $Q$6:$Q$13 + PI(), 2*PI()) - PI())),ABS(MOD(J6511 - $Q$6:$Q$13 + PI(), 2*PI()) - PI()),0))</f>
        <v>SW</v>
      </c>
      <c r="L6511">
        <v>4.2705441014737104</v>
      </c>
      <c r="M6511">
        <v>6.8696041107177699</v>
      </c>
      <c r="N6511">
        <v>2.6527689827812999</v>
      </c>
    </row>
    <row r="6512" spans="1:14" x14ac:dyDescent="0.3">
      <c r="A6512">
        <v>1727503</v>
      </c>
      <c r="B6512">
        <v>2024</v>
      </c>
      <c r="C6512">
        <v>9</v>
      </c>
      <c r="D6512">
        <v>28</v>
      </c>
      <c r="E6512">
        <v>900</v>
      </c>
      <c r="F6512">
        <v>9.0864050292968699</v>
      </c>
      <c r="G6512">
        <v>7.0785021972656201</v>
      </c>
      <c r="H6512">
        <v>11.518157392270901</v>
      </c>
      <c r="I6512">
        <v>-2.2326137798796499</v>
      </c>
      <c r="J6512">
        <f t="shared" si="102"/>
        <v>4.0505715272999367</v>
      </c>
      <c r="K6512" t="str" cm="1">
        <f t="array" ref="K6512">INDEX($P$6:$P$13,MATCH(MIN(ABS(MOD(J6512 - $Q$6:$Q$13 + PI(), 2*PI()) - PI())),ABS(MOD(J6512 - $Q$6:$Q$13 + PI(), 2*PI()) - PI()),0))</f>
        <v>SW</v>
      </c>
      <c r="L6512">
        <v>4.2961321083153399</v>
      </c>
      <c r="M6512">
        <v>6.8980007171630797</v>
      </c>
      <c r="N6512">
        <v>2.6323634253607802</v>
      </c>
    </row>
    <row r="6513" spans="1:14" x14ac:dyDescent="0.3">
      <c r="A6513">
        <v>1727506</v>
      </c>
      <c r="B6513">
        <v>2024</v>
      </c>
      <c r="C6513">
        <v>9</v>
      </c>
      <c r="D6513">
        <v>28</v>
      </c>
      <c r="E6513">
        <v>1000</v>
      </c>
      <c r="F6513">
        <v>9.1991967773437509</v>
      </c>
      <c r="G6513">
        <v>6.6961779785156201</v>
      </c>
      <c r="H6513">
        <v>11.3782257346323</v>
      </c>
      <c r="I6513">
        <v>-2.2000086334767399</v>
      </c>
      <c r="J6513">
        <f t="shared" si="102"/>
        <v>4.0831766737028463</v>
      </c>
      <c r="K6513" t="str" cm="1">
        <f t="array" ref="K6513">INDEX($P$6:$P$13,MATCH(MIN(ABS(MOD(J6513 - $Q$6:$Q$13 + PI(), 2*PI()) - PI())),ABS(MOD(J6513 - $Q$6:$Q$13 + PI(), 2*PI()) - PI()),0))</f>
        <v>SW</v>
      </c>
      <c r="L6513">
        <v>4.3282650406705896</v>
      </c>
      <c r="M6513">
        <v>6.9406951268513897</v>
      </c>
      <c r="N6513">
        <v>2.5786474015977601</v>
      </c>
    </row>
    <row r="6514" spans="1:14" x14ac:dyDescent="0.3">
      <c r="A6514">
        <v>1727510</v>
      </c>
      <c r="B6514">
        <v>2024</v>
      </c>
      <c r="C6514">
        <v>9</v>
      </c>
      <c r="D6514">
        <v>28</v>
      </c>
      <c r="E6514">
        <v>1100</v>
      </c>
      <c r="F6514">
        <v>9.1400512695312504</v>
      </c>
      <c r="G6514">
        <v>6.5681817626953096</v>
      </c>
      <c r="H6514">
        <v>11.255289817568499</v>
      </c>
      <c r="I6514">
        <v>-2.1939069118101502</v>
      </c>
      <c r="J6514">
        <f t="shared" si="102"/>
        <v>4.089278395369436</v>
      </c>
      <c r="K6514" t="str" cm="1">
        <f t="array" ref="K6514">INDEX($P$6:$P$13,MATCH(MIN(ABS(MOD(J6514 - $Q$6:$Q$13 + PI(), 2*PI()) - PI())),ABS(MOD(J6514 - $Q$6:$Q$13 + PI(), 2*PI()) - PI()),0))</f>
        <v>SW</v>
      </c>
      <c r="L6514">
        <v>4.3513699752931796</v>
      </c>
      <c r="M6514">
        <v>6.9414592319064603</v>
      </c>
      <c r="N6514">
        <v>2.5497564739651102</v>
      </c>
    </row>
    <row r="6515" spans="1:14" x14ac:dyDescent="0.3">
      <c r="A6515">
        <v>1727514</v>
      </c>
      <c r="B6515">
        <v>2024</v>
      </c>
      <c r="C6515">
        <v>9</v>
      </c>
      <c r="D6515">
        <v>28</v>
      </c>
      <c r="E6515">
        <v>1200</v>
      </c>
      <c r="F6515">
        <v>9.2926989746093707</v>
      </c>
      <c r="G6515">
        <v>6.3615692138671802</v>
      </c>
      <c r="H6515">
        <v>11.261608104330699</v>
      </c>
      <c r="I6515">
        <v>-2.1710962045208699</v>
      </c>
      <c r="J6515">
        <f t="shared" si="102"/>
        <v>4.1120891026587163</v>
      </c>
      <c r="K6515" t="str" cm="1">
        <f t="array" ref="K6515">INDEX($P$6:$P$13,MATCH(MIN(ABS(MOD(J6515 - $Q$6:$Q$13 + PI(), 2*PI()) - PI())),ABS(MOD(J6515 - $Q$6:$Q$13 + PI(), 2*PI()) - PI()),0))</f>
        <v>SW</v>
      </c>
      <c r="L6515">
        <v>4.3686266673433201</v>
      </c>
      <c r="M6515">
        <v>6.9251569112141897</v>
      </c>
      <c r="N6515">
        <v>2.5347420374552398</v>
      </c>
    </row>
    <row r="6516" spans="1:14" x14ac:dyDescent="0.3">
      <c r="A6516">
        <v>1727517</v>
      </c>
      <c r="B6516">
        <v>2024</v>
      </c>
      <c r="C6516">
        <v>9</v>
      </c>
      <c r="D6516">
        <v>28</v>
      </c>
      <c r="E6516">
        <v>1300</v>
      </c>
      <c r="F6516">
        <v>9.4960668945312499</v>
      </c>
      <c r="G6516">
        <v>6.2809533691406196</v>
      </c>
      <c r="H6516">
        <v>11.385326595699</v>
      </c>
      <c r="I6516">
        <v>-2.1551625690011602</v>
      </c>
      <c r="J6516">
        <f t="shared" si="102"/>
        <v>4.1280227381784265</v>
      </c>
      <c r="K6516" t="str" cm="1">
        <f t="array" ref="K6516">INDEX($P$6:$P$13,MATCH(MIN(ABS(MOD(J6516 - $Q$6:$Q$13 + PI(), 2*PI()) - PI())),ABS(MOD(J6516 - $Q$6:$Q$13 + PI(), 2*PI()) - PI()),0))</f>
        <v>SW</v>
      </c>
      <c r="L6516">
        <v>4.3850125648983598</v>
      </c>
      <c r="M6516">
        <v>6.9074295891655799</v>
      </c>
      <c r="N6516">
        <v>2.5115915934244701</v>
      </c>
    </row>
    <row r="6517" spans="1:14" x14ac:dyDescent="0.3">
      <c r="A6517">
        <v>1727521</v>
      </c>
      <c r="B6517">
        <v>2024</v>
      </c>
      <c r="C6517">
        <v>9</v>
      </c>
      <c r="D6517">
        <v>28</v>
      </c>
      <c r="E6517">
        <v>1400</v>
      </c>
      <c r="F6517">
        <v>9.2982141113281198</v>
      </c>
      <c r="G6517">
        <v>6.0166882324218696</v>
      </c>
      <c r="H6517">
        <v>11.0750766564509</v>
      </c>
      <c r="I6517">
        <v>-2.1451160719246798</v>
      </c>
      <c r="J6517">
        <f t="shared" si="102"/>
        <v>4.1380692352549069</v>
      </c>
      <c r="K6517" t="str" cm="1">
        <f t="array" ref="K6517">INDEX($P$6:$P$13,MATCH(MIN(ABS(MOD(J6517 - $Q$6:$Q$13 + PI(), 2*PI()) - PI())),ABS(MOD(J6517 - $Q$6:$Q$13 + PI(), 2*PI()) - PI()),0))</f>
        <v>SW</v>
      </c>
      <c r="L6517">
        <v>4.4000185899205899</v>
      </c>
      <c r="M6517">
        <v>6.8855489095052</v>
      </c>
      <c r="N6517">
        <v>2.4852966732448998</v>
      </c>
    </row>
    <row r="6518" spans="1:14" x14ac:dyDescent="0.3">
      <c r="A6518">
        <v>1727524</v>
      </c>
      <c r="B6518">
        <v>2024</v>
      </c>
      <c r="C6518">
        <v>9</v>
      </c>
      <c r="D6518">
        <v>28</v>
      </c>
      <c r="E6518">
        <v>1500</v>
      </c>
      <c r="F6518">
        <v>9.35938110351562</v>
      </c>
      <c r="G6518">
        <v>5.6628747558593702</v>
      </c>
      <c r="H6518">
        <v>10.9392031310052</v>
      </c>
      <c r="I6518">
        <v>-2.1149193220354001</v>
      </c>
      <c r="J6518">
        <f t="shared" si="102"/>
        <v>4.1682659851441866</v>
      </c>
      <c r="K6518" t="str" cm="1">
        <f t="array" ref="K6518">INDEX($P$6:$P$13,MATCH(MIN(ABS(MOD(J6518 - $Q$6:$Q$13 + PI(), 2*PI()) - PI())),ABS(MOD(J6518 - $Q$6:$Q$13 + PI(), 2*PI()) - PI()),0))</f>
        <v>SW</v>
      </c>
      <c r="L6518">
        <v>4.4152577599009204</v>
      </c>
      <c r="M6518">
        <v>6.8565688663058797</v>
      </c>
      <c r="N6518">
        <v>2.4573218027750601</v>
      </c>
    </row>
    <row r="6519" spans="1:14" x14ac:dyDescent="0.3">
      <c r="A6519">
        <v>1727528</v>
      </c>
      <c r="B6519">
        <v>2024</v>
      </c>
      <c r="C6519">
        <v>9</v>
      </c>
      <c r="D6519">
        <v>28</v>
      </c>
      <c r="E6519">
        <v>1600</v>
      </c>
      <c r="F6519">
        <v>9.4753277587890601</v>
      </c>
      <c r="G6519">
        <v>5.1696362304687504</v>
      </c>
      <c r="H6519">
        <v>10.793839673251201</v>
      </c>
      <c r="I6519">
        <v>-2.07024679970251</v>
      </c>
      <c r="J6519">
        <f t="shared" si="102"/>
        <v>4.2129385074770767</v>
      </c>
      <c r="K6519" t="str" cm="1">
        <f t="array" ref="K6519">INDEX($P$6:$P$13,MATCH(MIN(ABS(MOD(J6519 - $Q$6:$Q$13 + PI(), 2*PI()) - PI())),ABS(MOD(J6519 - $Q$6:$Q$13 + PI(), 2*PI()) - PI()),0))</f>
        <v>SW</v>
      </c>
      <c r="L6519">
        <v>4.4302705020072404</v>
      </c>
      <c r="M6519">
        <v>6.8225647608439104</v>
      </c>
      <c r="N6519">
        <v>2.4283519321017701</v>
      </c>
    </row>
    <row r="6520" spans="1:14" x14ac:dyDescent="0.3">
      <c r="A6520">
        <v>1727532</v>
      </c>
      <c r="B6520">
        <v>2024</v>
      </c>
      <c r="C6520">
        <v>9</v>
      </c>
      <c r="D6520">
        <v>28</v>
      </c>
      <c r="E6520">
        <v>1700</v>
      </c>
      <c r="F6520">
        <v>9.5300445556640607</v>
      </c>
      <c r="G6520">
        <v>5.0997131347656204</v>
      </c>
      <c r="H6520">
        <v>10.8087382838998</v>
      </c>
      <c r="I6520">
        <v>-2.06214327303312</v>
      </c>
      <c r="J6520">
        <f t="shared" si="102"/>
        <v>4.2210420341464658</v>
      </c>
      <c r="K6520" t="str" cm="1">
        <f t="array" ref="K6520">INDEX($P$6:$P$13,MATCH(MIN(ABS(MOD(J6520 - $Q$6:$Q$13 + PI(), 2*PI()) - PI())),ABS(MOD(J6520 - $Q$6:$Q$13 + PI(), 2*PI()) - PI()),0))</f>
        <v>SW</v>
      </c>
      <c r="L6520">
        <v>4.44068174561008</v>
      </c>
      <c r="M6520">
        <v>6.7814465628729899</v>
      </c>
      <c r="N6520">
        <v>2.4015267690022699</v>
      </c>
    </row>
    <row r="6521" spans="1:14" x14ac:dyDescent="0.3">
      <c r="A6521">
        <v>1727535</v>
      </c>
      <c r="B6521">
        <v>2024</v>
      </c>
      <c r="C6521">
        <v>9</v>
      </c>
      <c r="D6521">
        <v>28</v>
      </c>
      <c r="E6521">
        <v>1800</v>
      </c>
      <c r="F6521">
        <v>9.4961633300781205</v>
      </c>
      <c r="G6521">
        <v>4.9576116943359301</v>
      </c>
      <c r="H6521">
        <v>10.7123775000387</v>
      </c>
      <c r="I6521">
        <v>-2.0519394839776499</v>
      </c>
      <c r="J6521">
        <f t="shared" si="102"/>
        <v>4.2312458232019363</v>
      </c>
      <c r="K6521" t="str" cm="1">
        <f t="array" ref="K6521">INDEX($P$6:$P$13,MATCH(MIN(ABS(MOD(J6521 - $Q$6:$Q$13 + PI(), 2*PI()) - PI())),ABS(MOD(J6521 - $Q$6:$Q$13 + PI(), 2*PI()) - PI()),0))</f>
        <v>SW</v>
      </c>
      <c r="L6521">
        <v>4.4462662168718996</v>
      </c>
      <c r="M6521">
        <v>6.7359472910563101</v>
      </c>
      <c r="N6521">
        <v>2.3794339497884098</v>
      </c>
    </row>
    <row r="6522" spans="1:14" x14ac:dyDescent="0.3">
      <c r="A6522">
        <v>1727539</v>
      </c>
      <c r="B6522">
        <v>2024</v>
      </c>
      <c r="C6522">
        <v>9</v>
      </c>
      <c r="D6522">
        <v>28</v>
      </c>
      <c r="E6522">
        <v>1900</v>
      </c>
      <c r="F6522">
        <v>9.3605194091796804</v>
      </c>
      <c r="G6522">
        <v>4.50116577148437</v>
      </c>
      <c r="H6522">
        <v>10.3865209243524</v>
      </c>
      <c r="I6522">
        <v>-2.0190207892444301</v>
      </c>
      <c r="J6522">
        <f t="shared" si="102"/>
        <v>4.2641645179351562</v>
      </c>
      <c r="K6522" t="str" cm="1">
        <f t="array" ref="K6522">INDEX($P$6:$P$13,MATCH(MIN(ABS(MOD(J6522 - $Q$6:$Q$13 + PI(), 2*PI()) - PI())),ABS(MOD(J6522 - $Q$6:$Q$13 + PI(), 2*PI()) - PI()),0))</f>
        <v>SW</v>
      </c>
      <c r="L6522">
        <v>4.45138117283354</v>
      </c>
      <c r="M6522">
        <v>6.7064027786254803</v>
      </c>
      <c r="N6522">
        <v>2.34595478905571</v>
      </c>
    </row>
    <row r="6523" spans="1:14" x14ac:dyDescent="0.3">
      <c r="A6523">
        <v>1727542</v>
      </c>
      <c r="B6523">
        <v>2024</v>
      </c>
      <c r="C6523">
        <v>9</v>
      </c>
      <c r="D6523">
        <v>28</v>
      </c>
      <c r="E6523">
        <v>2000</v>
      </c>
      <c r="F6523">
        <v>9.4115332031249999</v>
      </c>
      <c r="G6523">
        <v>4.2335327148437498</v>
      </c>
      <c r="H6523">
        <v>10.3198719217428</v>
      </c>
      <c r="I6523">
        <v>-1.9935038111349399</v>
      </c>
      <c r="J6523">
        <f t="shared" si="102"/>
        <v>4.2896814960446461</v>
      </c>
      <c r="K6523" t="str" cm="1">
        <f t="array" ref="K6523">INDEX($P$6:$P$13,MATCH(MIN(ABS(MOD(J6523 - $Q$6:$Q$13 + PI(), 2*PI()) - PI())),ABS(MOD(J6523 - $Q$6:$Q$13 + PI(), 2*PI()) - PI()),0))</f>
        <v>SW</v>
      </c>
      <c r="L6523">
        <v>4.4590714943413303</v>
      </c>
      <c r="M6523">
        <v>6.6833207872178804</v>
      </c>
      <c r="N6523">
        <v>2.3079438739352698</v>
      </c>
    </row>
    <row r="6524" spans="1:14" x14ac:dyDescent="0.3">
      <c r="A6524">
        <v>1727546</v>
      </c>
      <c r="B6524">
        <v>2024</v>
      </c>
      <c r="C6524">
        <v>9</v>
      </c>
      <c r="D6524">
        <v>28</v>
      </c>
      <c r="E6524">
        <v>2100</v>
      </c>
      <c r="F6524">
        <v>9.2016491699218701</v>
      </c>
      <c r="G6524">
        <v>4.3234527587890597</v>
      </c>
      <c r="H6524">
        <v>10.166739457849999</v>
      </c>
      <c r="I6524">
        <v>-2.0100395009156999</v>
      </c>
      <c r="J6524">
        <f t="shared" si="102"/>
        <v>4.2731458062638863</v>
      </c>
      <c r="K6524" t="str" cm="1">
        <f t="array" ref="K6524">INDEX($P$6:$P$13,MATCH(MIN(ABS(MOD(J6524 - $Q$6:$Q$13 + PI(), 2*PI()) - PI())),ABS(MOD(J6524 - $Q$6:$Q$13 + PI(), 2*PI()) - PI()),0))</f>
        <v>SW</v>
      </c>
      <c r="L6524">
        <v>4.4664786922345598</v>
      </c>
      <c r="M6524">
        <v>6.6585948732164102</v>
      </c>
      <c r="N6524">
        <v>2.2740752961900501</v>
      </c>
    </row>
    <row r="6525" spans="1:14" x14ac:dyDescent="0.3">
      <c r="A6525">
        <v>1727550</v>
      </c>
      <c r="B6525">
        <v>2024</v>
      </c>
      <c r="C6525">
        <v>9</v>
      </c>
      <c r="D6525">
        <v>28</v>
      </c>
      <c r="E6525">
        <v>2200</v>
      </c>
      <c r="F6525">
        <v>8.5123083496093699</v>
      </c>
      <c r="G6525">
        <v>4.2114172363281197</v>
      </c>
      <c r="H6525">
        <v>9.4971273855451201</v>
      </c>
      <c r="I6525">
        <v>-2.0302306562452199</v>
      </c>
      <c r="J6525">
        <f t="shared" si="102"/>
        <v>4.2529546509343668</v>
      </c>
      <c r="K6525" t="str" cm="1">
        <f t="array" ref="K6525">INDEX($P$6:$P$13,MATCH(MIN(ABS(MOD(J6525 - $Q$6:$Q$13 + PI(), 2*PI()) - PI())),ABS(MOD(J6525 - $Q$6:$Q$13 + PI(), 2*PI()) - PI()),0))</f>
        <v>SW</v>
      </c>
      <c r="L6525">
        <v>4.4835014995596296</v>
      </c>
      <c r="M6525">
        <v>6.6807961993747202</v>
      </c>
      <c r="N6525">
        <v>2.2105613284640802</v>
      </c>
    </row>
    <row r="6526" spans="1:14" x14ac:dyDescent="0.3">
      <c r="A6526">
        <v>1727553</v>
      </c>
      <c r="B6526">
        <v>2024</v>
      </c>
      <c r="C6526">
        <v>9</v>
      </c>
      <c r="D6526">
        <v>28</v>
      </c>
      <c r="E6526">
        <v>2300</v>
      </c>
      <c r="F6526">
        <v>8.1363842773437494</v>
      </c>
      <c r="G6526">
        <v>4.3406884765624998</v>
      </c>
      <c r="H6526">
        <v>9.2218395973454808</v>
      </c>
      <c r="I6526">
        <v>-2.0608764620897699</v>
      </c>
      <c r="J6526">
        <f t="shared" si="102"/>
        <v>4.2223088450898167</v>
      </c>
      <c r="K6526" t="str" cm="1">
        <f t="array" ref="K6526">INDEX($P$6:$P$13,MATCH(MIN(ABS(MOD(J6526 - $Q$6:$Q$13 + PI(), 2*PI()) - PI())),ABS(MOD(J6526 - $Q$6:$Q$13 + PI(), 2*PI()) - PI()),0))</f>
        <v>SW</v>
      </c>
      <c r="L6526">
        <v>4.4998022943224996</v>
      </c>
      <c r="M6526">
        <v>6.7069282531738201</v>
      </c>
      <c r="N6526">
        <v>2.1493089463975599</v>
      </c>
    </row>
    <row r="6527" spans="1:14" x14ac:dyDescent="0.3">
      <c r="A6527">
        <v>1727557</v>
      </c>
      <c r="B6527">
        <v>2024</v>
      </c>
      <c r="C6527">
        <v>9</v>
      </c>
      <c r="D6527">
        <v>28</v>
      </c>
      <c r="E6527">
        <v>0</v>
      </c>
      <c r="F6527">
        <v>6.2959997558593699</v>
      </c>
      <c r="G6527">
        <v>9.9507305908203101</v>
      </c>
      <c r="H6527">
        <v>11.775255929994399</v>
      </c>
      <c r="I6527">
        <v>-2.5774630311407698</v>
      </c>
      <c r="J6527">
        <f t="shared" si="102"/>
        <v>3.7057222760388164</v>
      </c>
      <c r="K6527" t="str" cm="1">
        <f t="array" ref="K6527">INDEX($P$6:$P$13,MATCH(MIN(ABS(MOD(J6527 - $Q$6:$Q$13 + PI(), 2*PI()) - PI())),ABS(MOD(J6527 - $Q$6:$Q$13 + PI(), 2*PI()) - PI()),0))</f>
        <v>SW</v>
      </c>
      <c r="L6527">
        <v>4.0208557050478104</v>
      </c>
      <c r="M6527">
        <v>6.5054426193237296</v>
      </c>
      <c r="N6527">
        <v>2.4039005703396201</v>
      </c>
    </row>
    <row r="6528" spans="1:14" x14ac:dyDescent="0.3">
      <c r="A6528">
        <v>1727560</v>
      </c>
      <c r="B6528">
        <v>2024</v>
      </c>
      <c r="C6528">
        <v>9</v>
      </c>
      <c r="D6528">
        <v>28</v>
      </c>
      <c r="E6528">
        <v>100</v>
      </c>
      <c r="F6528">
        <v>7.3609741210937498</v>
      </c>
      <c r="G6528">
        <v>9.6366925048828094</v>
      </c>
      <c r="H6528">
        <v>12.1264084726301</v>
      </c>
      <c r="I6528">
        <v>-2.48928719241741</v>
      </c>
      <c r="J6528">
        <f t="shared" si="102"/>
        <v>3.7938981147621762</v>
      </c>
      <c r="K6528" t="str" cm="1">
        <f t="array" ref="K6528">INDEX($P$6:$P$13,MATCH(MIN(ABS(MOD(J6528 - $Q$6:$Q$13 + PI(), 2*PI()) - PI())),ABS(MOD(J6528 - $Q$6:$Q$13 + PI(), 2*PI()) - PI()),0))</f>
        <v>SW</v>
      </c>
      <c r="L6528">
        <v>4.0335833957574803</v>
      </c>
      <c r="M6528">
        <v>6.5323163138495497</v>
      </c>
      <c r="N6528">
        <v>2.4697267744276199</v>
      </c>
    </row>
    <row r="6529" spans="1:14" x14ac:dyDescent="0.3">
      <c r="A6529">
        <v>1727564</v>
      </c>
      <c r="B6529">
        <v>2024</v>
      </c>
      <c r="C6529">
        <v>9</v>
      </c>
      <c r="D6529">
        <v>28</v>
      </c>
      <c r="E6529">
        <v>200</v>
      </c>
      <c r="F6529">
        <v>8.5401025390625005</v>
      </c>
      <c r="G6529">
        <v>8.6110974121093697</v>
      </c>
      <c r="H6529">
        <v>12.1278336902572</v>
      </c>
      <c r="I6529">
        <v>-2.36033381967203</v>
      </c>
      <c r="J6529">
        <f t="shared" si="102"/>
        <v>3.9228514875075562</v>
      </c>
      <c r="K6529" t="str" cm="1">
        <f t="array" ref="K6529">INDEX($P$6:$P$13,MATCH(MIN(ABS(MOD(J6529 - $Q$6:$Q$13 + PI(), 2*PI()) - PI())),ABS(MOD(J6529 - $Q$6:$Q$13 + PI(), 2*PI()) - PI()),0))</f>
        <v>SW</v>
      </c>
      <c r="L6529">
        <v>4.0676514697328097</v>
      </c>
      <c r="M6529">
        <v>6.5746799045138804</v>
      </c>
      <c r="N6529">
        <v>2.53416485256618</v>
      </c>
    </row>
    <row r="6530" spans="1:14" x14ac:dyDescent="0.3">
      <c r="A6530">
        <v>1727568</v>
      </c>
      <c r="B6530">
        <v>2024</v>
      </c>
      <c r="C6530">
        <v>9</v>
      </c>
      <c r="D6530">
        <v>29</v>
      </c>
      <c r="E6530">
        <v>300</v>
      </c>
      <c r="F6530">
        <v>8.0620812988281205</v>
      </c>
      <c r="G6530">
        <v>5.3251611328125001</v>
      </c>
      <c r="H6530">
        <v>9.6620130386649201</v>
      </c>
      <c r="I6530">
        <v>-2.1545310499835</v>
      </c>
      <c r="J6530">
        <f t="shared" si="102"/>
        <v>4.1286542571960858</v>
      </c>
      <c r="K6530" t="str" cm="1">
        <f t="array" ref="K6530">INDEX($P$6:$P$13,MATCH(MIN(ABS(MOD(J6530 - $Q$6:$Q$13 + PI(), 2*PI()) - PI())),ABS(MOD(J6530 - $Q$6:$Q$13 + PI(), 2*PI()) - PI()),0))</f>
        <v>SW</v>
      </c>
      <c r="L6530">
        <v>4.5481431954813001</v>
      </c>
      <c r="M6530">
        <v>6.7178224987453801</v>
      </c>
      <c r="N6530">
        <v>2.0441621144612601</v>
      </c>
    </row>
    <row r="6531" spans="1:14" x14ac:dyDescent="0.3">
      <c r="A6531">
        <v>1727571</v>
      </c>
      <c r="B6531">
        <v>2024</v>
      </c>
      <c r="C6531">
        <v>9</v>
      </c>
      <c r="D6531">
        <v>29</v>
      </c>
      <c r="E6531">
        <v>400</v>
      </c>
      <c r="F6531">
        <v>8.2731872558593693</v>
      </c>
      <c r="G6531">
        <v>6.0818658447265603</v>
      </c>
      <c r="H6531">
        <v>10.268140996488301</v>
      </c>
      <c r="I6531">
        <v>-2.2047123330051202</v>
      </c>
      <c r="J6531">
        <f t="shared" ref="J6531:J6594" si="103">IF(I6531&lt;0,I6531+2*PI(),I6531)</f>
        <v>4.0784729741744661</v>
      </c>
      <c r="K6531" t="str" cm="1">
        <f t="array" ref="K6531">INDEX($P$6:$P$13,MATCH(MIN(ABS(MOD(J6531 - $Q$6:$Q$13 + PI(), 2*PI()) - PI())),ABS(MOD(J6531 - $Q$6:$Q$13 + PI(), 2*PI()) - PI()),0))</f>
        <v>SW</v>
      </c>
      <c r="L6531">
        <v>4.5443247847010202</v>
      </c>
      <c r="M6531">
        <v>6.7083954281277096</v>
      </c>
      <c r="N6531">
        <v>2.0664724773830798</v>
      </c>
    </row>
    <row r="6532" spans="1:14" x14ac:dyDescent="0.3">
      <c r="A6532">
        <v>1727575</v>
      </c>
      <c r="B6532">
        <v>2024</v>
      </c>
      <c r="C6532">
        <v>9</v>
      </c>
      <c r="D6532">
        <v>29</v>
      </c>
      <c r="E6532">
        <v>500</v>
      </c>
      <c r="F6532">
        <v>8.5190850830078109</v>
      </c>
      <c r="G6532">
        <v>6.4321606445312502</v>
      </c>
      <c r="H6532">
        <v>10.674619487765399</v>
      </c>
      <c r="I6532">
        <v>-2.2175085593914501</v>
      </c>
      <c r="J6532">
        <f t="shared" si="103"/>
        <v>4.0656767477881361</v>
      </c>
      <c r="K6532" t="str" cm="1">
        <f t="array" ref="K6532">INDEX($P$6:$P$13,MATCH(MIN(ABS(MOD(J6532 - $Q$6:$Q$13 + PI(), 2*PI()) - PI())),ABS(MOD(J6532 - $Q$6:$Q$13 + PI(), 2*PI()) - PI()),0))</f>
        <v>SW</v>
      </c>
      <c r="L6532">
        <v>4.5292559682584201</v>
      </c>
      <c r="M6532">
        <v>6.6870759328206297</v>
      </c>
      <c r="N6532">
        <v>2.1202171113755899</v>
      </c>
    </row>
    <row r="6533" spans="1:14" x14ac:dyDescent="0.3">
      <c r="A6533">
        <v>1727578</v>
      </c>
      <c r="B6533">
        <v>2024</v>
      </c>
      <c r="C6533">
        <v>9</v>
      </c>
      <c r="D6533">
        <v>29</v>
      </c>
      <c r="E6533">
        <v>600</v>
      </c>
      <c r="F6533">
        <v>8.4804571533203106</v>
      </c>
      <c r="G6533">
        <v>6.3398461914062496</v>
      </c>
      <c r="H6533">
        <v>10.588286134214</v>
      </c>
      <c r="I6533">
        <v>-2.2127488048453401</v>
      </c>
      <c r="J6533">
        <f t="shared" si="103"/>
        <v>4.0704365023342461</v>
      </c>
      <c r="K6533" t="str" cm="1">
        <f t="array" ref="K6533">INDEX($P$6:$P$13,MATCH(MIN(ABS(MOD(J6533 - $Q$6:$Q$13 + PI(), 2*PI()) - PI())),ABS(MOD(J6533 - $Q$6:$Q$13 + PI(), 2*PI()) - PI()),0))</f>
        <v>SW</v>
      </c>
      <c r="L6533">
        <v>4.5241258914599198</v>
      </c>
      <c r="M6533">
        <v>6.6987435022989903</v>
      </c>
      <c r="N6533">
        <v>2.18177625868055</v>
      </c>
    </row>
    <row r="6534" spans="1:14" x14ac:dyDescent="0.3">
      <c r="A6534">
        <v>1727582</v>
      </c>
      <c r="B6534">
        <v>2024</v>
      </c>
      <c r="C6534">
        <v>9</v>
      </c>
      <c r="D6534">
        <v>29</v>
      </c>
      <c r="E6534">
        <v>700</v>
      </c>
      <c r="F6534">
        <v>8.2647058105468698</v>
      </c>
      <c r="G6534">
        <v>6.4075207519531201</v>
      </c>
      <c r="H6534">
        <v>10.4576137011077</v>
      </c>
      <c r="I6534">
        <v>-2.23028580955526</v>
      </c>
      <c r="J6534">
        <f t="shared" si="103"/>
        <v>4.0528994976243258</v>
      </c>
      <c r="K6534" t="str" cm="1">
        <f t="array" ref="K6534">INDEX($P$6:$P$13,MATCH(MIN(ABS(MOD(J6534 - $Q$6:$Q$13 + PI(), 2*PI()) - PI())),ABS(MOD(J6534 - $Q$6:$Q$13 + PI(), 2*PI()) - PI()),0))</f>
        <v>SW</v>
      </c>
      <c r="L6534">
        <v>4.5405247201415797</v>
      </c>
      <c r="M6534">
        <v>6.7658102247449996</v>
      </c>
      <c r="N6534">
        <v>2.22983604007297</v>
      </c>
    </row>
    <row r="6535" spans="1:14" x14ac:dyDescent="0.3">
      <c r="A6535">
        <v>1727586</v>
      </c>
      <c r="B6535">
        <v>2024</v>
      </c>
      <c r="C6535">
        <v>9</v>
      </c>
      <c r="D6535">
        <v>29</v>
      </c>
      <c r="E6535">
        <v>800</v>
      </c>
      <c r="F6535">
        <v>8.1972760009765597</v>
      </c>
      <c r="G6535">
        <v>6.7159112548828102</v>
      </c>
      <c r="H6535">
        <v>10.597112711472301</v>
      </c>
      <c r="I6535">
        <v>-2.2571867343276</v>
      </c>
      <c r="J6535">
        <f t="shared" si="103"/>
        <v>4.0259985728519858</v>
      </c>
      <c r="K6535" t="str" cm="1">
        <f t="array" ref="K6535">INDEX($P$6:$P$13,MATCH(MIN(ABS(MOD(J6535 - $Q$6:$Q$13 + PI(), 2*PI()) - PI())),ABS(MOD(J6535 - $Q$6:$Q$13 + PI(), 2*PI()) - PI()),0))</f>
        <v>SW</v>
      </c>
      <c r="L6535">
        <v>4.5703292211650997</v>
      </c>
      <c r="M6535">
        <v>6.86654599507649</v>
      </c>
      <c r="N6535">
        <v>2.2671534220377598</v>
      </c>
    </row>
    <row r="6536" spans="1:14" x14ac:dyDescent="0.3">
      <c r="A6536">
        <v>1727589</v>
      </c>
      <c r="B6536">
        <v>2024</v>
      </c>
      <c r="C6536">
        <v>9</v>
      </c>
      <c r="D6536">
        <v>29</v>
      </c>
      <c r="E6536">
        <v>900</v>
      </c>
      <c r="F6536">
        <v>7.9382904052734302</v>
      </c>
      <c r="G6536">
        <v>6.8698461914062499</v>
      </c>
      <c r="H6536">
        <v>10.498154183095</v>
      </c>
      <c r="I6536">
        <v>-2.2841667995012598</v>
      </c>
      <c r="J6536">
        <f t="shared" si="103"/>
        <v>3.9990185076783265</v>
      </c>
      <c r="K6536" t="str" cm="1">
        <f t="array" ref="K6536">INDEX($P$6:$P$13,MATCH(MIN(ABS(MOD(J6536 - $Q$6:$Q$13 + PI(), 2*PI()) - PI())),ABS(MOD(J6536 - $Q$6:$Q$13 + PI(), 2*PI()) - PI()),0))</f>
        <v>SW</v>
      </c>
      <c r="L6536">
        <v>4.6116517755404898</v>
      </c>
      <c r="M6536">
        <v>6.9863315158420098</v>
      </c>
      <c r="N6536">
        <v>2.2976055145263601</v>
      </c>
    </row>
    <row r="6537" spans="1:14" x14ac:dyDescent="0.3">
      <c r="A6537">
        <v>1727593</v>
      </c>
      <c r="B6537">
        <v>2024</v>
      </c>
      <c r="C6537">
        <v>9</v>
      </c>
      <c r="D6537">
        <v>29</v>
      </c>
      <c r="E6537">
        <v>1000</v>
      </c>
      <c r="F6537">
        <v>9.0295281982421791</v>
      </c>
      <c r="G6537">
        <v>5.8610455322265604</v>
      </c>
      <c r="H6537">
        <v>10.7649539810295</v>
      </c>
      <c r="I6537">
        <v>-2.1465369447168401</v>
      </c>
      <c r="J6537">
        <f t="shared" si="103"/>
        <v>4.1366483624627461</v>
      </c>
      <c r="K6537" t="str" cm="1">
        <f t="array" ref="K6537">INDEX($P$6:$P$13,MATCH(MIN(ABS(MOD(J6537 - $Q$6:$Q$13 + PI(), 2*PI()) - PI())),ABS(MOD(J6537 - $Q$6:$Q$13 + PI(), 2*PI()) - PI()),0))</f>
        <v>SW</v>
      </c>
      <c r="L6537">
        <v>4.6539086555983102</v>
      </c>
      <c r="M6537">
        <v>7.07842540740966</v>
      </c>
      <c r="N6537">
        <v>2.34963745541042</v>
      </c>
    </row>
    <row r="6538" spans="1:14" x14ac:dyDescent="0.3">
      <c r="A6538">
        <v>1727596</v>
      </c>
      <c r="B6538">
        <v>2024</v>
      </c>
      <c r="C6538">
        <v>9</v>
      </c>
      <c r="D6538">
        <v>29</v>
      </c>
      <c r="E6538">
        <v>1100</v>
      </c>
      <c r="F6538">
        <v>8.5715777587890596</v>
      </c>
      <c r="G6538">
        <v>5.6304516601562504</v>
      </c>
      <c r="H6538">
        <v>10.2554342264149</v>
      </c>
      <c r="I6538">
        <v>-2.1519891315669901</v>
      </c>
      <c r="J6538">
        <f t="shared" si="103"/>
        <v>4.1311961756125957</v>
      </c>
      <c r="K6538" t="str" cm="1">
        <f t="array" ref="K6538">INDEX($P$6:$P$13,MATCH(MIN(ABS(MOD(J6538 - $Q$6:$Q$13 + PI(), 2*PI()) - PI())),ABS(MOD(J6538 - $Q$6:$Q$13 + PI(), 2*PI()) - PI()),0))</f>
        <v>SW</v>
      </c>
      <c r="L6538">
        <v>4.7163669145142597</v>
      </c>
      <c r="M6538">
        <v>7.1970000796847797</v>
      </c>
      <c r="N6538">
        <v>2.37804518805609</v>
      </c>
    </row>
    <row r="6539" spans="1:14" x14ac:dyDescent="0.3">
      <c r="A6539">
        <v>1727600</v>
      </c>
      <c r="B6539">
        <v>2024</v>
      </c>
      <c r="C6539">
        <v>9</v>
      </c>
      <c r="D6539">
        <v>29</v>
      </c>
      <c r="E6539">
        <v>1200</v>
      </c>
      <c r="F6539">
        <v>8.5224688720703092</v>
      </c>
      <c r="G6539">
        <v>5.2701116943359301</v>
      </c>
      <c r="H6539">
        <v>10.020307028538699</v>
      </c>
      <c r="I6539">
        <v>-2.1246199529845402</v>
      </c>
      <c r="J6539">
        <f t="shared" si="103"/>
        <v>4.158565354195046</v>
      </c>
      <c r="K6539" t="str" cm="1">
        <f t="array" ref="K6539">INDEX($P$6:$P$13,MATCH(MIN(ABS(MOD(J6539 - $Q$6:$Q$13 + PI(), 2*PI()) - PI())),ABS(MOD(J6539 - $Q$6:$Q$13 + PI(), 2*PI()) - PI()),0))</f>
        <v>SW</v>
      </c>
      <c r="L6539">
        <v>4.7851602714406001</v>
      </c>
      <c r="M6539">
        <v>7.3228964275783897</v>
      </c>
      <c r="N6539">
        <v>2.39384619394938</v>
      </c>
    </row>
    <row r="6540" spans="1:14" x14ac:dyDescent="0.3">
      <c r="A6540">
        <v>1727604</v>
      </c>
      <c r="B6540">
        <v>2024</v>
      </c>
      <c r="C6540">
        <v>9</v>
      </c>
      <c r="D6540">
        <v>29</v>
      </c>
      <c r="E6540">
        <v>1300</v>
      </c>
      <c r="F6540">
        <v>8.0871398925781204</v>
      </c>
      <c r="G6540">
        <v>5.0828448486328099</v>
      </c>
      <c r="H6540">
        <v>9.5518136182298701</v>
      </c>
      <c r="I6540">
        <v>-2.1319154008846701</v>
      </c>
      <c r="J6540">
        <f t="shared" si="103"/>
        <v>4.1512699062949157</v>
      </c>
      <c r="K6540" t="str" cm="1">
        <f t="array" ref="K6540">INDEX($P$6:$P$13,MATCH(MIN(ABS(MOD(J6540 - $Q$6:$Q$13 + PI(), 2*PI()) - PI())),ABS(MOD(J6540 - $Q$6:$Q$13 + PI(), 2*PI()) - PI()),0))</f>
        <v>SW</v>
      </c>
      <c r="L6540">
        <v>4.8773681406709297</v>
      </c>
      <c r="M6540">
        <v>7.4679041968451596</v>
      </c>
      <c r="N6540">
        <v>2.3937079111734998</v>
      </c>
    </row>
    <row r="6541" spans="1:14" x14ac:dyDescent="0.3">
      <c r="A6541">
        <v>1727607</v>
      </c>
      <c r="B6541">
        <v>2024</v>
      </c>
      <c r="C6541">
        <v>9</v>
      </c>
      <c r="D6541">
        <v>29</v>
      </c>
      <c r="E6541">
        <v>1400</v>
      </c>
      <c r="F6541">
        <v>7.7602392578124997</v>
      </c>
      <c r="G6541">
        <v>5.2103704833984299</v>
      </c>
      <c r="H6541">
        <v>9.3471532518068798</v>
      </c>
      <c r="I6541">
        <v>-2.1620816528506901</v>
      </c>
      <c r="J6541">
        <f t="shared" si="103"/>
        <v>4.1211036543288966</v>
      </c>
      <c r="K6541" t="str" cm="1">
        <f t="array" ref="K6541">INDEX($P$6:$P$13,MATCH(MIN(ABS(MOD(J6541 - $Q$6:$Q$13 + PI(), 2*PI()) - PI())),ABS(MOD(J6541 - $Q$6:$Q$13 + PI(), 2*PI()) - PI()),0))</f>
        <v>SW</v>
      </c>
      <c r="L6541">
        <v>4.9857036400119101</v>
      </c>
      <c r="M6541">
        <v>7.6189487245347696</v>
      </c>
      <c r="N6541">
        <v>2.3858595954047299</v>
      </c>
    </row>
    <row r="6542" spans="1:14" x14ac:dyDescent="0.3">
      <c r="A6542">
        <v>1727611</v>
      </c>
      <c r="B6542">
        <v>2024</v>
      </c>
      <c r="C6542">
        <v>9</v>
      </c>
      <c r="D6542">
        <v>29</v>
      </c>
      <c r="E6542">
        <v>1500</v>
      </c>
      <c r="F6542">
        <v>7.8461352539062501</v>
      </c>
      <c r="G6542">
        <v>5.6028796386718698</v>
      </c>
      <c r="H6542">
        <v>9.6412705940676897</v>
      </c>
      <c r="I6542">
        <v>-2.1909189845222898</v>
      </c>
      <c r="J6542">
        <f t="shared" si="103"/>
        <v>4.0922663226572968</v>
      </c>
      <c r="K6542" t="str" cm="1">
        <f t="array" ref="K6542">INDEX($P$6:$P$13,MATCH(MIN(ABS(MOD(J6542 - $Q$6:$Q$13 + PI(), 2*PI()) - PI())),ABS(MOD(J6542 - $Q$6:$Q$13 + PI(), 2*PI()) - PI()),0))</f>
        <v>SW</v>
      </c>
      <c r="L6542">
        <v>5.0929459413160902</v>
      </c>
      <c r="M6542">
        <v>7.7559253904554497</v>
      </c>
      <c r="N6542">
        <v>2.3806243472629101</v>
      </c>
    </row>
    <row r="6543" spans="1:14" x14ac:dyDescent="0.3">
      <c r="A6543">
        <v>1727614</v>
      </c>
      <c r="B6543">
        <v>2024</v>
      </c>
      <c r="C6543">
        <v>9</v>
      </c>
      <c r="D6543">
        <v>29</v>
      </c>
      <c r="E6543">
        <v>1600</v>
      </c>
      <c r="F6543">
        <v>7.8809613037109303</v>
      </c>
      <c r="G6543">
        <v>6.0179638671875004</v>
      </c>
      <c r="H6543">
        <v>9.9159185241390198</v>
      </c>
      <c r="I6543">
        <v>-2.2229497235008702</v>
      </c>
      <c r="J6543">
        <f t="shared" si="103"/>
        <v>4.0602355836787165</v>
      </c>
      <c r="K6543" t="str" cm="1">
        <f t="array" ref="K6543">INDEX($P$6:$P$13,MATCH(MIN(ABS(MOD(J6543 - $Q$6:$Q$13 + PI(), 2*PI()) - PI())),ABS(MOD(J6543 - $Q$6:$Q$13 + PI(), 2*PI()) - PI()),0))</f>
        <v>SW</v>
      </c>
      <c r="L6543">
        <v>5.1871418307094803</v>
      </c>
      <c r="M6543">
        <v>7.8677765528360997</v>
      </c>
      <c r="N6543">
        <v>2.38366264767116</v>
      </c>
    </row>
    <row r="6544" spans="1:14" x14ac:dyDescent="0.3">
      <c r="A6544">
        <v>1727618</v>
      </c>
      <c r="B6544">
        <v>2024</v>
      </c>
      <c r="C6544">
        <v>9</v>
      </c>
      <c r="D6544">
        <v>29</v>
      </c>
      <c r="E6544">
        <v>1700</v>
      </c>
      <c r="F6544">
        <v>7.68882080078125</v>
      </c>
      <c r="G6544">
        <v>6.4694897460937497</v>
      </c>
      <c r="H6544">
        <v>10.048495553133201</v>
      </c>
      <c r="I6544">
        <v>-2.27028523873759</v>
      </c>
      <c r="J6544">
        <f t="shared" si="103"/>
        <v>4.0129000684419962</v>
      </c>
      <c r="K6544" t="str" cm="1">
        <f t="array" ref="K6544">INDEX($P$6:$P$13,MATCH(MIN(ABS(MOD(J6544 - $Q$6:$Q$13 + PI(), 2*PI()) - PI())),ABS(MOD(J6544 - $Q$6:$Q$13 + PI(), 2*PI()) - PI()),0))</f>
        <v>SW</v>
      </c>
      <c r="L6544">
        <v>5.25099330755436</v>
      </c>
      <c r="M6544">
        <v>7.9370588726467499</v>
      </c>
      <c r="N6544">
        <v>2.4021307627359998</v>
      </c>
    </row>
    <row r="6545" spans="1:14" x14ac:dyDescent="0.3">
      <c r="A6545">
        <v>1727622</v>
      </c>
      <c r="B6545">
        <v>2024</v>
      </c>
      <c r="C6545">
        <v>9</v>
      </c>
      <c r="D6545">
        <v>29</v>
      </c>
      <c r="E6545">
        <v>1800</v>
      </c>
      <c r="F6545">
        <v>7.5901556396484304</v>
      </c>
      <c r="G6545">
        <v>6.6883087158203098</v>
      </c>
      <c r="H6545">
        <v>10.1165179835853</v>
      </c>
      <c r="I6545">
        <v>-2.2931169419773099</v>
      </c>
      <c r="J6545">
        <f t="shared" si="103"/>
        <v>3.9900683652022764</v>
      </c>
      <c r="K6545" t="str" cm="1">
        <f t="array" ref="K6545">INDEX($P$6:$P$13,MATCH(MIN(ABS(MOD(J6545 - $Q$6:$Q$13 + PI(), 2*PI()) - PI())),ABS(MOD(J6545 - $Q$6:$Q$13 + PI(), 2*PI()) - PI()),0))</f>
        <v>SW</v>
      </c>
      <c r="L6545">
        <v>5.2884456378709297</v>
      </c>
      <c r="M6545">
        <v>7.9810361862182599</v>
      </c>
      <c r="N6545">
        <v>2.4322568045722099</v>
      </c>
    </row>
    <row r="6546" spans="1:14" x14ac:dyDescent="0.3">
      <c r="A6546">
        <v>1727625</v>
      </c>
      <c r="B6546">
        <v>2024</v>
      </c>
      <c r="C6546">
        <v>9</v>
      </c>
      <c r="D6546">
        <v>29</v>
      </c>
      <c r="E6546">
        <v>1900</v>
      </c>
      <c r="F6546">
        <v>7.3530438232421798</v>
      </c>
      <c r="G6546">
        <v>6.6045977783203096</v>
      </c>
      <c r="H6546">
        <v>9.8837222381000593</v>
      </c>
      <c r="I6546">
        <v>-2.3026231245562898</v>
      </c>
      <c r="J6546">
        <f t="shared" si="103"/>
        <v>3.9805621826232964</v>
      </c>
      <c r="K6546" t="str" cm="1">
        <f t="array" ref="K6546">INDEX($P$6:$P$13,MATCH(MIN(ABS(MOD(J6546 - $Q$6:$Q$13 + PI(), 2*PI()) - PI())),ABS(MOD(J6546 - $Q$6:$Q$13 + PI(), 2*PI()) - PI()),0))</f>
        <v>SW</v>
      </c>
      <c r="L6546">
        <v>5.32407281512043</v>
      </c>
      <c r="M6546">
        <v>8.03436639573839</v>
      </c>
      <c r="N6546">
        <v>2.4625514348347899</v>
      </c>
    </row>
    <row r="6547" spans="1:14" x14ac:dyDescent="0.3">
      <c r="A6547">
        <v>1727629</v>
      </c>
      <c r="B6547">
        <v>2024</v>
      </c>
      <c r="C6547">
        <v>9</v>
      </c>
      <c r="D6547">
        <v>29</v>
      </c>
      <c r="E6547">
        <v>2000</v>
      </c>
      <c r="F6547">
        <v>7.0971154785156196</v>
      </c>
      <c r="G6547">
        <v>6.9670916748046796</v>
      </c>
      <c r="H6547">
        <v>9.9453212376734594</v>
      </c>
      <c r="I6547">
        <v>-2.34694973873978</v>
      </c>
      <c r="J6547">
        <f t="shared" si="103"/>
        <v>3.9362355684398063</v>
      </c>
      <c r="K6547" t="str" cm="1">
        <f t="array" ref="K6547">INDEX($P$6:$P$13,MATCH(MIN(ABS(MOD(J6547 - $Q$6:$Q$13 + PI(), 2*PI()) - PI())),ABS(MOD(J6547 - $Q$6:$Q$13 + PI(), 2*PI()) - PI()),0))</f>
        <v>SW</v>
      </c>
      <c r="L6547">
        <v>5.3544001834379698</v>
      </c>
      <c r="M6547">
        <v>8.0906554328070701</v>
      </c>
      <c r="N6547">
        <v>2.4957006242540101</v>
      </c>
    </row>
    <row r="6548" spans="1:14" x14ac:dyDescent="0.3">
      <c r="A6548">
        <v>1727632</v>
      </c>
      <c r="B6548">
        <v>2024</v>
      </c>
      <c r="C6548">
        <v>9</v>
      </c>
      <c r="D6548">
        <v>29</v>
      </c>
      <c r="E6548">
        <v>2100</v>
      </c>
      <c r="F6548">
        <v>7.0246142578124999</v>
      </c>
      <c r="G6548">
        <v>7.1443951416015601</v>
      </c>
      <c r="H6548">
        <v>10.0193606288227</v>
      </c>
      <c r="I6548">
        <v>-2.3646480120397202</v>
      </c>
      <c r="J6548">
        <f t="shared" si="103"/>
        <v>3.918537295139866</v>
      </c>
      <c r="K6548" t="str" cm="1">
        <f t="array" ref="K6548">INDEX($P$6:$P$13,MATCH(MIN(ABS(MOD(J6548 - $Q$6:$Q$13 + PI(), 2*PI()) - PI())),ABS(MOD(J6548 - $Q$6:$Q$13 + PI(), 2*PI()) - PI()),0))</f>
        <v>SW</v>
      </c>
      <c r="L6548">
        <v>5.3974255038329897</v>
      </c>
      <c r="M6548">
        <v>8.1675882339477504</v>
      </c>
      <c r="N6548">
        <v>2.5250467724270198</v>
      </c>
    </row>
    <row r="6549" spans="1:14" x14ac:dyDescent="0.3">
      <c r="A6549">
        <v>1727636</v>
      </c>
      <c r="B6549">
        <v>2024</v>
      </c>
      <c r="C6549">
        <v>9</v>
      </c>
      <c r="D6549">
        <v>29</v>
      </c>
      <c r="E6549">
        <v>2200</v>
      </c>
      <c r="F6549">
        <v>6.5867047119140603</v>
      </c>
      <c r="G6549">
        <v>6.2842126464843702</v>
      </c>
      <c r="H6549">
        <v>9.1036260659247699</v>
      </c>
      <c r="I6549">
        <v>-2.3326968340177299</v>
      </c>
      <c r="J6549">
        <f t="shared" si="103"/>
        <v>3.9504884731618564</v>
      </c>
      <c r="K6549" t="str" cm="1">
        <f t="array" ref="K6549">INDEX($P$6:$P$13,MATCH(MIN(ABS(MOD(J6549 - $Q$6:$Q$13 + PI(), 2*PI()) - PI())),ABS(MOD(J6549 - $Q$6:$Q$13 + PI(), 2*PI()) - PI()),0))</f>
        <v>SW</v>
      </c>
      <c r="L6549">
        <v>5.4960401101070397</v>
      </c>
      <c r="M6549">
        <v>8.3117575115627709</v>
      </c>
      <c r="N6549">
        <v>2.5336815516153899</v>
      </c>
    </row>
    <row r="6550" spans="1:14" x14ac:dyDescent="0.3">
      <c r="A6550">
        <v>1727640</v>
      </c>
      <c r="B6550">
        <v>2024</v>
      </c>
      <c r="C6550">
        <v>9</v>
      </c>
      <c r="D6550">
        <v>29</v>
      </c>
      <c r="E6550">
        <v>2300</v>
      </c>
      <c r="F6550">
        <v>5.6727490234375004</v>
      </c>
      <c r="G6550">
        <v>7.0391607666015599</v>
      </c>
      <c r="H6550">
        <v>9.0404571665914002</v>
      </c>
      <c r="I6550">
        <v>-2.4632740189144999</v>
      </c>
      <c r="J6550">
        <f t="shared" si="103"/>
        <v>3.8199112882650863</v>
      </c>
      <c r="K6550" t="str" cm="1">
        <f t="array" ref="K6550">INDEX($P$6:$P$13,MATCH(MIN(ABS(MOD(J6550 - $Q$6:$Q$13 + PI(), 2*PI()) - PI())),ABS(MOD(J6550 - $Q$6:$Q$13 + PI(), 2*PI()) - PI()),0))</f>
        <v>SW</v>
      </c>
      <c r="L6550">
        <v>5.5905721496113499</v>
      </c>
      <c r="M6550">
        <v>8.33005968729654</v>
      </c>
      <c r="N6550">
        <v>2.4794768227471198</v>
      </c>
    </row>
    <row r="6551" spans="1:14" x14ac:dyDescent="0.3">
      <c r="A6551">
        <v>1727643</v>
      </c>
      <c r="B6551">
        <v>2024</v>
      </c>
      <c r="C6551">
        <v>9</v>
      </c>
      <c r="D6551">
        <v>29</v>
      </c>
      <c r="E6551">
        <v>0</v>
      </c>
      <c r="F6551">
        <v>8.1267388916015602</v>
      </c>
      <c r="G6551">
        <v>4.4484844970703099</v>
      </c>
      <c r="H6551">
        <v>9.2646046506553201</v>
      </c>
      <c r="I6551">
        <v>-2.0716324393395098</v>
      </c>
      <c r="J6551">
        <f t="shared" si="103"/>
        <v>4.2115528678400764</v>
      </c>
      <c r="K6551" t="str" cm="1">
        <f t="array" ref="K6551">INDEX($P$6:$P$13,MATCH(MIN(ABS(MOD(J6551 - $Q$6:$Q$13 + PI(), 2*PI()) - PI())),ABS(MOD(J6551 - $Q$6:$Q$13 + PI(), 2*PI()) - PI()),0))</f>
        <v>SW</v>
      </c>
      <c r="L6551">
        <v>4.5156907429765996</v>
      </c>
      <c r="M6551">
        <v>6.7146947648790096</v>
      </c>
      <c r="N6551">
        <v>2.0967984729342901</v>
      </c>
    </row>
    <row r="6552" spans="1:14" x14ac:dyDescent="0.3">
      <c r="A6552">
        <v>1727647</v>
      </c>
      <c r="B6552">
        <v>2024</v>
      </c>
      <c r="C6552">
        <v>9</v>
      </c>
      <c r="D6552">
        <v>29</v>
      </c>
      <c r="E6552">
        <v>100</v>
      </c>
      <c r="F6552">
        <v>8.1963690185546803</v>
      </c>
      <c r="G6552">
        <v>4.5216467285156199</v>
      </c>
      <c r="H6552">
        <v>9.3608628996380006</v>
      </c>
      <c r="I6552">
        <v>-2.0749166518334898</v>
      </c>
      <c r="J6552">
        <f t="shared" si="103"/>
        <v>4.208268655346096</v>
      </c>
      <c r="K6552" t="str" cm="1">
        <f t="array" ref="K6552">INDEX($P$6:$P$13,MATCH(MIN(ABS(MOD(J6552 - $Q$6:$Q$13 + PI(), 2*PI()) - PI())),ABS(MOD(J6552 - $Q$6:$Q$13 + PI(), 2*PI()) - PI()),0))</f>
        <v>SW</v>
      </c>
      <c r="L6552">
        <v>4.5307024494091497</v>
      </c>
      <c r="M6552">
        <v>6.72081777784559</v>
      </c>
      <c r="N6552">
        <v>2.0632256401909701</v>
      </c>
    </row>
    <row r="6553" spans="1:14" x14ac:dyDescent="0.3">
      <c r="A6553">
        <v>1727650</v>
      </c>
      <c r="B6553">
        <v>2024</v>
      </c>
      <c r="C6553">
        <v>9</v>
      </c>
      <c r="D6553">
        <v>29</v>
      </c>
      <c r="E6553">
        <v>200</v>
      </c>
      <c r="F6553">
        <v>8.1135858154296798</v>
      </c>
      <c r="G6553">
        <v>4.6426586914062504</v>
      </c>
      <c r="H6553">
        <v>9.3479706091339292</v>
      </c>
      <c r="I6553">
        <v>-2.0905298110545401</v>
      </c>
      <c r="J6553">
        <f t="shared" si="103"/>
        <v>4.1926554961250462</v>
      </c>
      <c r="K6553" t="str" cm="1">
        <f t="array" ref="K6553">INDEX($P$6:$P$13,MATCH(MIN(ABS(MOD(J6553 - $Q$6:$Q$13 + PI(), 2*PI()) - PI())),ABS(MOD(J6553 - $Q$6:$Q$13 + PI(), 2*PI()) - PI()),0))</f>
        <v>SW</v>
      </c>
      <c r="L6553">
        <v>4.5423931347810296</v>
      </c>
      <c r="M6553">
        <v>6.71997600131564</v>
      </c>
      <c r="N6553">
        <v>2.04550626542833</v>
      </c>
    </row>
    <row r="6554" spans="1:14" x14ac:dyDescent="0.3">
      <c r="A6554">
        <v>1727654</v>
      </c>
      <c r="B6554">
        <v>2024</v>
      </c>
      <c r="C6554">
        <v>9</v>
      </c>
      <c r="D6554">
        <v>30</v>
      </c>
      <c r="E6554">
        <v>300</v>
      </c>
      <c r="F6554">
        <v>5.4670013427734299</v>
      </c>
      <c r="G6554">
        <v>9.7253625488281195</v>
      </c>
      <c r="H6554">
        <v>11.1566473632554</v>
      </c>
      <c r="I6554">
        <v>-2.6294777979353499</v>
      </c>
      <c r="J6554">
        <f t="shared" si="103"/>
        <v>3.6537075092442364</v>
      </c>
      <c r="K6554" t="str" cm="1">
        <f t="array" ref="K6554">INDEX($P$6:$P$13,MATCH(MIN(ABS(MOD(J6554 - $Q$6:$Q$13 + PI(), 2*PI()) - PI())),ABS(MOD(J6554 - $Q$6:$Q$13 + PI(), 2*PI()) - PI()),0))</f>
        <v>SW</v>
      </c>
      <c r="L6554">
        <v>5.3807590866431303</v>
      </c>
      <c r="M6554">
        <v>8.1926546096801705</v>
      </c>
      <c r="N6554">
        <v>2.70226086510552</v>
      </c>
    </row>
    <row r="6555" spans="1:14" x14ac:dyDescent="0.3">
      <c r="A6555">
        <v>1727658</v>
      </c>
      <c r="B6555">
        <v>2024</v>
      </c>
      <c r="C6555">
        <v>9</v>
      </c>
      <c r="D6555">
        <v>30</v>
      </c>
      <c r="E6555">
        <v>400</v>
      </c>
      <c r="F6555">
        <v>5.1696179199218699</v>
      </c>
      <c r="G6555">
        <v>10.248140869140601</v>
      </c>
      <c r="H6555">
        <v>11.4782115641648</v>
      </c>
      <c r="I6555">
        <v>-2.6743957987256501</v>
      </c>
      <c r="J6555">
        <f t="shared" si="103"/>
        <v>3.6087895084539361</v>
      </c>
      <c r="K6555" t="str" cm="1">
        <f t="array" ref="K6555">INDEX($P$6:$P$13,MATCH(MIN(ABS(MOD(J6555 - $Q$6:$Q$13 + PI(), 2*PI()) - PI())),ABS(MOD(J6555 - $Q$6:$Q$13 + PI(), 2*PI()) - PI()),0))</f>
        <v>SW</v>
      </c>
      <c r="L6555">
        <v>5.1230072302500398</v>
      </c>
      <c r="M6555">
        <v>8.0764509836832605</v>
      </c>
      <c r="N6555">
        <v>2.7884658177693602</v>
      </c>
    </row>
    <row r="6556" spans="1:14" x14ac:dyDescent="0.3">
      <c r="A6556">
        <v>1727661</v>
      </c>
      <c r="B6556">
        <v>2024</v>
      </c>
      <c r="C6556">
        <v>9</v>
      </c>
      <c r="D6556">
        <v>30</v>
      </c>
      <c r="E6556">
        <v>500</v>
      </c>
      <c r="F6556">
        <v>4.6971557617187498</v>
      </c>
      <c r="G6556">
        <v>10.7719512939453</v>
      </c>
      <c r="H6556">
        <v>11.751519345556</v>
      </c>
      <c r="I6556">
        <v>-2.7303962896418499</v>
      </c>
      <c r="J6556">
        <f t="shared" si="103"/>
        <v>3.5527890175377363</v>
      </c>
      <c r="K6556" t="str" cm="1">
        <f t="array" ref="K6556">INDEX($P$6:$P$13,MATCH(MIN(ABS(MOD(J6556 - $Q$6:$Q$13 + PI(), 2*PI()) - PI())),ABS(MOD(J6556 - $Q$6:$Q$13 + PI(), 2*PI()) - PI()),0))</f>
        <v>SW</v>
      </c>
      <c r="L6556">
        <v>4.8555254852236702</v>
      </c>
      <c r="M6556">
        <v>7.9904131359524104</v>
      </c>
      <c r="N6556">
        <v>2.8652517530653201</v>
      </c>
    </row>
    <row r="6557" spans="1:14" x14ac:dyDescent="0.3">
      <c r="A6557">
        <v>1727665</v>
      </c>
      <c r="B6557">
        <v>2024</v>
      </c>
      <c r="C6557">
        <v>9</v>
      </c>
      <c r="D6557">
        <v>30</v>
      </c>
      <c r="E6557">
        <v>600</v>
      </c>
      <c r="F6557">
        <v>5.2852966308593698</v>
      </c>
      <c r="G6557">
        <v>10.9261950683593</v>
      </c>
      <c r="H6557">
        <v>12.1373843618802</v>
      </c>
      <c r="I6557">
        <v>-2.6910479099490598</v>
      </c>
      <c r="J6557">
        <f t="shared" si="103"/>
        <v>3.5921373972305264</v>
      </c>
      <c r="K6557" t="str" cm="1">
        <f t="array" ref="K6557">INDEX($P$6:$P$13,MATCH(MIN(ABS(MOD(J6557 - $Q$6:$Q$13 + PI(), 2*PI()) - PI())),ABS(MOD(J6557 - $Q$6:$Q$13 + PI(), 2*PI()) - PI()),0))</f>
        <v>SW</v>
      </c>
      <c r="L6557">
        <v>4.6059884155290396</v>
      </c>
      <c r="M6557">
        <v>7.93562592400444</v>
      </c>
      <c r="N6557">
        <v>2.9249172210693302</v>
      </c>
    </row>
    <row r="6558" spans="1:14" x14ac:dyDescent="0.3">
      <c r="A6558">
        <v>1727668</v>
      </c>
      <c r="B6558">
        <v>2024</v>
      </c>
      <c r="C6558">
        <v>9</v>
      </c>
      <c r="D6558">
        <v>30</v>
      </c>
      <c r="E6558">
        <v>700</v>
      </c>
      <c r="F6558">
        <v>5.5126580810546804</v>
      </c>
      <c r="G6558">
        <v>10.561680297851501</v>
      </c>
      <c r="H6558">
        <v>11.9137940989696</v>
      </c>
      <c r="I6558">
        <v>-2.6605404521795499</v>
      </c>
      <c r="J6558">
        <f t="shared" si="103"/>
        <v>3.6226448550000363</v>
      </c>
      <c r="K6558" t="str" cm="1">
        <f t="array" ref="K6558">INDEX($P$6:$P$13,MATCH(MIN(ABS(MOD(J6558 - $Q$6:$Q$13 + PI(), 2*PI()) - PI())),ABS(MOD(J6558 - $Q$6:$Q$13 + PI(), 2*PI()) - PI()),0))</f>
        <v>SW</v>
      </c>
      <c r="L6558">
        <v>4.3967038124931301</v>
      </c>
      <c r="M6558">
        <v>7.8912249671088297</v>
      </c>
      <c r="N6558">
        <v>2.97831588321261</v>
      </c>
    </row>
    <row r="6559" spans="1:14" x14ac:dyDescent="0.3">
      <c r="A6559">
        <v>1727672</v>
      </c>
      <c r="B6559">
        <v>2024</v>
      </c>
      <c r="C6559">
        <v>9</v>
      </c>
      <c r="D6559">
        <v>30</v>
      </c>
      <c r="E6559">
        <v>800</v>
      </c>
      <c r="F6559">
        <v>5.3798101806640597</v>
      </c>
      <c r="G6559">
        <v>10.1794970703125</v>
      </c>
      <c r="H6559">
        <v>11.5136665829994</v>
      </c>
      <c r="I6559">
        <v>-2.65541000063509</v>
      </c>
      <c r="J6559">
        <f t="shared" si="103"/>
        <v>3.6277753065444962</v>
      </c>
      <c r="K6559" t="str" cm="1">
        <f t="array" ref="K6559">INDEX($P$6:$P$13,MATCH(MIN(ABS(MOD(J6559 - $Q$6:$Q$13 + PI(), 2*PI()) - PI())),ABS(MOD(J6559 - $Q$6:$Q$13 + PI(), 2*PI()) - PI()),0))</f>
        <v>SW</v>
      </c>
      <c r="L6559">
        <v>4.2958319700604903</v>
      </c>
      <c r="M6559">
        <v>7.8862074746025899</v>
      </c>
      <c r="N6559">
        <v>3.00530221727159</v>
      </c>
    </row>
    <row r="6560" spans="1:14" x14ac:dyDescent="0.3">
      <c r="A6560">
        <v>1727676</v>
      </c>
      <c r="B6560">
        <v>2024</v>
      </c>
      <c r="C6560">
        <v>9</v>
      </c>
      <c r="D6560">
        <v>30</v>
      </c>
      <c r="E6560">
        <v>900</v>
      </c>
      <c r="F6560">
        <v>5.4893255615234304</v>
      </c>
      <c r="G6560">
        <v>9.4003540039062496</v>
      </c>
      <c r="H6560">
        <v>10.885740696854301</v>
      </c>
      <c r="I6560">
        <v>-2.6130591102535399</v>
      </c>
      <c r="J6560">
        <f t="shared" si="103"/>
        <v>3.6701261969260464</v>
      </c>
      <c r="K6560" t="str" cm="1">
        <f t="array" ref="K6560">INDEX($P$6:$P$13,MATCH(MIN(ABS(MOD(J6560 - $Q$6:$Q$13 + PI(), 2*PI()) - PI())),ABS(MOD(J6560 - $Q$6:$Q$13 + PI(), 2*PI()) - PI()),0))</f>
        <v>SW</v>
      </c>
      <c r="L6560">
        <v>4.2718066469651603</v>
      </c>
      <c r="M6560">
        <v>7.9147466023763</v>
      </c>
      <c r="N6560">
        <v>3.00677013397216</v>
      </c>
    </row>
    <row r="6561" spans="1:14" x14ac:dyDescent="0.3">
      <c r="A6561">
        <v>1727679</v>
      </c>
      <c r="B6561">
        <v>2024</v>
      </c>
      <c r="C6561">
        <v>9</v>
      </c>
      <c r="D6561">
        <v>30</v>
      </c>
      <c r="E6561">
        <v>1000</v>
      </c>
      <c r="F6561">
        <v>3.5442480468749999</v>
      </c>
      <c r="G6561">
        <v>9.15466613769531</v>
      </c>
      <c r="H6561">
        <v>9.8168022446437408</v>
      </c>
      <c r="I6561">
        <v>-2.77221089733156</v>
      </c>
      <c r="J6561">
        <f t="shared" si="103"/>
        <v>3.5109744098480262</v>
      </c>
      <c r="K6561" t="str" cm="1">
        <f t="array" ref="K6561">INDEX($P$6:$P$13,MATCH(MIN(ABS(MOD(J6561 - $Q$6:$Q$13 + PI(), 2*PI()) - PI())),ABS(MOD(J6561 - $Q$6:$Q$13 + PI(), 2*PI()) - PI()),0))</f>
        <v>S</v>
      </c>
      <c r="L6561">
        <v>4.3289406550484602</v>
      </c>
      <c r="M6561">
        <v>8.0483536190456793</v>
      </c>
      <c r="N6561">
        <v>2.9377855724758501</v>
      </c>
    </row>
    <row r="6562" spans="1:14" x14ac:dyDescent="0.3">
      <c r="A6562">
        <v>1727683</v>
      </c>
      <c r="B6562">
        <v>2024</v>
      </c>
      <c r="C6562">
        <v>9</v>
      </c>
      <c r="D6562">
        <v>30</v>
      </c>
      <c r="E6562">
        <v>1100</v>
      </c>
      <c r="F6562">
        <v>4.3555682373046798</v>
      </c>
      <c r="G6562">
        <v>9.67566528320312</v>
      </c>
      <c r="H6562">
        <v>10.610818693314799</v>
      </c>
      <c r="I6562">
        <v>-2.7186081926680998</v>
      </c>
      <c r="J6562">
        <f t="shared" si="103"/>
        <v>3.5645771145114864</v>
      </c>
      <c r="K6562" t="str" cm="1">
        <f t="array" ref="K6562">INDEX($P$6:$P$13,MATCH(MIN(ABS(MOD(J6562 - $Q$6:$Q$13 + PI(), 2*PI()) - PI())),ABS(MOD(J6562 - $Q$6:$Q$13 + PI(), 2*PI()) - PI()),0))</f>
        <v>SW</v>
      </c>
      <c r="L6562">
        <v>4.3361666100341703</v>
      </c>
      <c r="M6562">
        <v>8.1042178471883108</v>
      </c>
      <c r="N6562">
        <v>2.90560542212592</v>
      </c>
    </row>
    <row r="6563" spans="1:14" x14ac:dyDescent="0.3">
      <c r="A6563">
        <v>1727686</v>
      </c>
      <c r="B6563">
        <v>2024</v>
      </c>
      <c r="C6563">
        <v>9</v>
      </c>
      <c r="D6563">
        <v>30</v>
      </c>
      <c r="E6563">
        <v>1200</v>
      </c>
      <c r="F6563">
        <v>5.1411492919921802</v>
      </c>
      <c r="G6563">
        <v>10.7851086425781</v>
      </c>
      <c r="H6563">
        <v>11.9478024956376</v>
      </c>
      <c r="I6563">
        <v>-2.6967666455656798</v>
      </c>
      <c r="J6563">
        <f t="shared" si="103"/>
        <v>3.5864186616139064</v>
      </c>
      <c r="K6563" t="str" cm="1">
        <f t="array" ref="K6563">INDEX($P$6:$P$13,MATCH(MIN(ABS(MOD(J6563 - $Q$6:$Q$13 + PI(), 2*PI()) - PI())),ABS(MOD(J6563 - $Q$6:$Q$13 + PI(), 2*PI()) - PI()),0))</f>
        <v>SW</v>
      </c>
      <c r="L6563">
        <v>4.2695231342838103</v>
      </c>
      <c r="M6563">
        <v>8.0878521601359008</v>
      </c>
      <c r="N6563">
        <v>2.90878412458631</v>
      </c>
    </row>
    <row r="6564" spans="1:14" x14ac:dyDescent="0.3">
      <c r="A6564">
        <v>1727690</v>
      </c>
      <c r="B6564">
        <v>2024</v>
      </c>
      <c r="C6564">
        <v>9</v>
      </c>
      <c r="D6564">
        <v>30</v>
      </c>
      <c r="E6564">
        <v>1300</v>
      </c>
      <c r="F6564">
        <v>6.55805053710937</v>
      </c>
      <c r="G6564">
        <v>11.0088537597656</v>
      </c>
      <c r="H6564">
        <v>12.8141674700772</v>
      </c>
      <c r="I6564">
        <v>-2.6043357978796</v>
      </c>
      <c r="J6564">
        <f t="shared" si="103"/>
        <v>3.6788495092999862</v>
      </c>
      <c r="K6564" t="str" cm="1">
        <f t="array" ref="K6564">INDEX($P$6:$P$13,MATCH(MIN(ABS(MOD(J6564 - $Q$6:$Q$13 + PI(), 2*PI()) - PI())),ABS(MOD(J6564 - $Q$6:$Q$13 + PI(), 2*PI()) - PI()),0))</f>
        <v>SW</v>
      </c>
      <c r="L6564">
        <v>4.1489397866802298</v>
      </c>
      <c r="M6564">
        <v>7.9958992004394496</v>
      </c>
      <c r="N6564">
        <v>2.9555319680107899</v>
      </c>
    </row>
    <row r="6565" spans="1:14" x14ac:dyDescent="0.3">
      <c r="A6565">
        <v>1727694</v>
      </c>
      <c r="B6565">
        <v>2024</v>
      </c>
      <c r="C6565">
        <v>9</v>
      </c>
      <c r="D6565">
        <v>30</v>
      </c>
      <c r="E6565">
        <v>1400</v>
      </c>
      <c r="F6565">
        <v>8.0107855224609299</v>
      </c>
      <c r="G6565">
        <v>10.6665673828125</v>
      </c>
      <c r="H6565">
        <v>13.339728048912701</v>
      </c>
      <c r="I6565">
        <v>-2.4974402579888899</v>
      </c>
      <c r="J6565">
        <f t="shared" si="103"/>
        <v>3.7857450491906963</v>
      </c>
      <c r="K6565" t="str" cm="1">
        <f t="array" ref="K6565">INDEX($P$6:$P$13,MATCH(MIN(ABS(MOD(J6565 - $Q$6:$Q$13 + PI(), 2*PI()) - PI())),ABS(MOD(J6565 - $Q$6:$Q$13 + PI(), 2*PI()) - PI()),0))</f>
        <v>SW</v>
      </c>
      <c r="L6565">
        <v>4.0877857665221402</v>
      </c>
      <c r="M6565">
        <v>7.8863676918877497</v>
      </c>
      <c r="N6565">
        <v>3.0260579850938498</v>
      </c>
    </row>
    <row r="6566" spans="1:14" x14ac:dyDescent="0.3">
      <c r="A6566">
        <v>1727697</v>
      </c>
      <c r="B6566">
        <v>2024</v>
      </c>
      <c r="C6566">
        <v>9</v>
      </c>
      <c r="D6566">
        <v>30</v>
      </c>
      <c r="E6566">
        <v>1500</v>
      </c>
      <c r="F6566">
        <v>8.6427728271484305</v>
      </c>
      <c r="G6566">
        <v>9.7530786132812501</v>
      </c>
      <c r="H6566">
        <v>13.031502775142201</v>
      </c>
      <c r="I6566">
        <v>-2.41647767362271</v>
      </c>
      <c r="J6566">
        <f t="shared" si="103"/>
        <v>3.8667076335568762</v>
      </c>
      <c r="K6566" t="str" cm="1">
        <f t="array" ref="K6566">INDEX($P$6:$P$13,MATCH(MIN(ABS(MOD(J6566 - $Q$6:$Q$13 + PI(), 2*PI()) - PI())),ABS(MOD(J6566 - $Q$6:$Q$13 + PI(), 2*PI()) - PI()),0))</f>
        <v>SW</v>
      </c>
      <c r="L6566">
        <v>4.0941959952659603</v>
      </c>
      <c r="M6566">
        <v>7.79845629798041</v>
      </c>
      <c r="N6566">
        <v>3.10404205322265</v>
      </c>
    </row>
    <row r="6567" spans="1:14" x14ac:dyDescent="0.3">
      <c r="A6567">
        <v>1727701</v>
      </c>
      <c r="B6567">
        <v>2024</v>
      </c>
      <c r="C6567">
        <v>9</v>
      </c>
      <c r="D6567">
        <v>30</v>
      </c>
      <c r="E6567">
        <v>1600</v>
      </c>
      <c r="F6567">
        <v>8.3496972656250001</v>
      </c>
      <c r="G6567">
        <v>9.4199908447265592</v>
      </c>
      <c r="H6567">
        <v>12.5878382553287</v>
      </c>
      <c r="I6567">
        <v>-2.41635323374835</v>
      </c>
      <c r="J6567">
        <f t="shared" si="103"/>
        <v>3.8668320734312362</v>
      </c>
      <c r="K6567" t="str" cm="1">
        <f t="array" ref="K6567">INDEX($P$6:$P$13,MATCH(MIN(ABS(MOD(J6567 - $Q$6:$Q$13 + PI(), 2*PI()) - PI())),ABS(MOD(J6567 - $Q$6:$Q$13 + PI(), 2*PI()) - PI()),0))</f>
        <v>SW</v>
      </c>
      <c r="L6567">
        <v>4.1308332799262502</v>
      </c>
      <c r="M6567">
        <v>7.7672519683837802</v>
      </c>
      <c r="N6567">
        <v>3.15714708964029</v>
      </c>
    </row>
    <row r="6568" spans="1:14" x14ac:dyDescent="0.3">
      <c r="A6568">
        <v>1727704</v>
      </c>
      <c r="B6568">
        <v>2024</v>
      </c>
      <c r="C6568">
        <v>9</v>
      </c>
      <c r="D6568">
        <v>30</v>
      </c>
      <c r="E6568">
        <v>1700</v>
      </c>
      <c r="F6568">
        <v>7.9314068603515597</v>
      </c>
      <c r="G6568">
        <v>9.3834332275390597</v>
      </c>
      <c r="H6568">
        <v>12.286416642785399</v>
      </c>
      <c r="I6568">
        <v>-2.4398589560919799</v>
      </c>
      <c r="J6568">
        <f t="shared" si="103"/>
        <v>3.8433263510876063</v>
      </c>
      <c r="K6568" t="str" cm="1">
        <f t="array" ref="K6568">INDEX($P$6:$P$13,MATCH(MIN(ABS(MOD(J6568 - $Q$6:$Q$13 + PI(), 2*PI()) - PI())),ABS(MOD(J6568 - $Q$6:$Q$13 + PI(), 2*PI()) - PI()),0))</f>
        <v>SW</v>
      </c>
      <c r="L6568">
        <v>4.1687250614133697</v>
      </c>
      <c r="M6568">
        <v>7.8064348432752801</v>
      </c>
      <c r="N6568">
        <v>3.1563940048217698</v>
      </c>
    </row>
    <row r="6569" spans="1:14" x14ac:dyDescent="0.3">
      <c r="A6569">
        <v>1727708</v>
      </c>
      <c r="B6569">
        <v>2024</v>
      </c>
      <c r="C6569">
        <v>9</v>
      </c>
      <c r="D6569">
        <v>30</v>
      </c>
      <c r="E6569">
        <v>1800</v>
      </c>
      <c r="F6569">
        <v>7.4634313964843697</v>
      </c>
      <c r="G6569">
        <v>10.0574438476562</v>
      </c>
      <c r="H6569">
        <v>12.5241760191554</v>
      </c>
      <c r="I6569">
        <v>-2.5031794217338201</v>
      </c>
      <c r="J6569">
        <f t="shared" si="103"/>
        <v>3.7800058854457661</v>
      </c>
      <c r="K6569" t="str" cm="1">
        <f t="array" ref="K6569">INDEX($P$6:$P$13,MATCH(MIN(ABS(MOD(J6569 - $Q$6:$Q$13 + PI(), 2*PI()) - PI())),ABS(MOD(J6569 - $Q$6:$Q$13 + PI(), 2*PI()) - PI()),0))</f>
        <v>SW</v>
      </c>
      <c r="L6569">
        <v>4.1824243028793804</v>
      </c>
      <c r="M6569">
        <v>7.8473096423678896</v>
      </c>
      <c r="N6569">
        <v>3.1453600989447699</v>
      </c>
    </row>
    <row r="6570" spans="1:14" x14ac:dyDescent="0.3">
      <c r="A6570">
        <v>1727712</v>
      </c>
      <c r="B6570">
        <v>2024</v>
      </c>
      <c r="C6570">
        <v>9</v>
      </c>
      <c r="D6570">
        <v>30</v>
      </c>
      <c r="E6570">
        <v>1900</v>
      </c>
      <c r="F6570">
        <v>6.7124829101562504</v>
      </c>
      <c r="G6570">
        <v>10.080012207031199</v>
      </c>
      <c r="H6570">
        <v>12.110494329838</v>
      </c>
      <c r="I6570">
        <v>-2.55410707008848</v>
      </c>
      <c r="J6570">
        <f t="shared" si="103"/>
        <v>3.7290782370911062</v>
      </c>
      <c r="K6570" t="str" cm="1">
        <f t="array" ref="K6570">INDEX($P$6:$P$13,MATCH(MIN(ABS(MOD(J6570 - $Q$6:$Q$13 + PI(), 2*PI()) - PI())),ABS(MOD(J6570 - $Q$6:$Q$13 + PI(), 2*PI()) - PI()),0))</f>
        <v>SW</v>
      </c>
      <c r="L6570">
        <v>4.17800416564614</v>
      </c>
      <c r="M6570">
        <v>7.8845699098375102</v>
      </c>
      <c r="N6570">
        <v>3.1290228101942201</v>
      </c>
    </row>
    <row r="6571" spans="1:14" x14ac:dyDescent="0.3">
      <c r="A6571">
        <v>1727715</v>
      </c>
      <c r="B6571">
        <v>2024</v>
      </c>
      <c r="C6571">
        <v>9</v>
      </c>
      <c r="D6571">
        <v>30</v>
      </c>
      <c r="E6571">
        <v>2000</v>
      </c>
      <c r="F6571">
        <v>6.1984387207031197</v>
      </c>
      <c r="G6571">
        <v>9.75872802734375</v>
      </c>
      <c r="H6571">
        <v>11.5608570307731</v>
      </c>
      <c r="I6571">
        <v>-2.5757144007738102</v>
      </c>
      <c r="J6571">
        <f t="shared" si="103"/>
        <v>3.707470906405776</v>
      </c>
      <c r="K6571" t="str" cm="1">
        <f t="array" ref="K6571">INDEX($P$6:$P$13,MATCH(MIN(ABS(MOD(J6571 - $Q$6:$Q$13 + PI(), 2*PI()) - PI())),ABS(MOD(J6571 - $Q$6:$Q$13 + PI(), 2*PI()) - PI()),0))</f>
        <v>SW</v>
      </c>
      <c r="L6571">
        <v>4.1622969598995603</v>
      </c>
      <c r="M6571">
        <v>7.9133758544921804</v>
      </c>
      <c r="N6571">
        <v>3.1091901991102402</v>
      </c>
    </row>
    <row r="6572" spans="1:14" x14ac:dyDescent="0.3">
      <c r="A6572">
        <v>1727719</v>
      </c>
      <c r="B6572">
        <v>2024</v>
      </c>
      <c r="C6572">
        <v>9</v>
      </c>
      <c r="D6572">
        <v>30</v>
      </c>
      <c r="E6572">
        <v>2100</v>
      </c>
      <c r="F6572">
        <v>5.8655718994140598</v>
      </c>
      <c r="G6572">
        <v>9.6269726562500004</v>
      </c>
      <c r="H6572">
        <v>11.273133381246801</v>
      </c>
      <c r="I6572">
        <v>-2.59437376332105</v>
      </c>
      <c r="J6572">
        <f t="shared" si="103"/>
        <v>3.6888115438585363</v>
      </c>
      <c r="K6572" t="str" cm="1">
        <f t="array" ref="K6572">INDEX($P$6:$P$13,MATCH(MIN(ABS(MOD(J6572 - $Q$6:$Q$13 + PI(), 2*PI()) - PI())),ABS(MOD(J6572 - $Q$6:$Q$13 + PI(), 2*PI()) - PI()),0))</f>
        <v>SW</v>
      </c>
      <c r="L6572">
        <v>4.1432578141318297</v>
      </c>
      <c r="M6572">
        <v>7.9277688132391999</v>
      </c>
      <c r="N6572">
        <v>3.0933165020412798</v>
      </c>
    </row>
    <row r="6573" spans="1:14" x14ac:dyDescent="0.3">
      <c r="A6573">
        <v>1727722</v>
      </c>
      <c r="B6573">
        <v>2024</v>
      </c>
      <c r="C6573">
        <v>9</v>
      </c>
      <c r="D6573">
        <v>30</v>
      </c>
      <c r="E6573">
        <v>2200</v>
      </c>
      <c r="F6573">
        <v>1.9020074462890599</v>
      </c>
      <c r="G6573">
        <v>8.6420385742187502</v>
      </c>
      <c r="H6573">
        <v>8.8488678961788008</v>
      </c>
      <c r="I6573">
        <v>-2.9249585826386801</v>
      </c>
      <c r="J6573">
        <f t="shared" si="103"/>
        <v>3.3582267245409061</v>
      </c>
      <c r="K6573" t="str" cm="1">
        <f t="array" ref="K6573">INDEX($P$6:$P$13,MATCH(MIN(ABS(MOD(J6573 - $Q$6:$Q$13 + PI(), 2*PI()) - PI())),ABS(MOD(J6573 - $Q$6:$Q$13 + PI(), 2*PI()) - PI()),0))</f>
        <v>S</v>
      </c>
      <c r="L6573">
        <v>4.22402885642353</v>
      </c>
      <c r="M6573">
        <v>8.0974996354844802</v>
      </c>
      <c r="N6573">
        <v>2.9916605419582698</v>
      </c>
    </row>
    <row r="6574" spans="1:14" x14ac:dyDescent="0.3">
      <c r="A6574">
        <v>1727726</v>
      </c>
      <c r="B6574">
        <v>2024</v>
      </c>
      <c r="C6574">
        <v>9</v>
      </c>
      <c r="D6574">
        <v>30</v>
      </c>
      <c r="E6574">
        <v>2300</v>
      </c>
      <c r="F6574">
        <v>1.9438427734374999</v>
      </c>
      <c r="G6574">
        <v>9.5146508789062505</v>
      </c>
      <c r="H6574">
        <v>9.7111845866153992</v>
      </c>
      <c r="I6574">
        <v>-2.9400659585104698</v>
      </c>
      <c r="J6574">
        <f t="shared" si="103"/>
        <v>3.3431193486691164</v>
      </c>
      <c r="K6574" t="str" cm="1">
        <f t="array" ref="K6574">INDEX($P$6:$P$13,MATCH(MIN(ABS(MOD(J6574 - $Q$6:$Q$13 + PI(), 2*PI()) - PI())),ABS(MOD(J6574 - $Q$6:$Q$13 + PI(), 2*PI()) - PI()),0))</f>
        <v>S</v>
      </c>
      <c r="L6574">
        <v>4.2824339617044398</v>
      </c>
      <c r="M6574">
        <v>8.1916249593098893</v>
      </c>
      <c r="N6574">
        <v>2.9287442101372601</v>
      </c>
    </row>
    <row r="6575" spans="1:14" x14ac:dyDescent="0.3">
      <c r="A6575">
        <v>1727730</v>
      </c>
      <c r="B6575">
        <v>2024</v>
      </c>
      <c r="C6575">
        <v>9</v>
      </c>
      <c r="D6575">
        <v>30</v>
      </c>
      <c r="E6575">
        <v>0</v>
      </c>
      <c r="F6575">
        <v>4.9299810791015597</v>
      </c>
      <c r="G6575">
        <v>8.0822827148437497</v>
      </c>
      <c r="H6575">
        <v>9.46720694412884</v>
      </c>
      <c r="I6575">
        <v>-2.5938717007509702</v>
      </c>
      <c r="J6575">
        <f t="shared" si="103"/>
        <v>3.6893136064286161</v>
      </c>
      <c r="K6575" t="str" cm="1">
        <f t="array" ref="K6575">INDEX($P$6:$P$13,MATCH(MIN(ABS(MOD(J6575 - $Q$6:$Q$13 + PI(), 2*PI()) - PI())),ABS(MOD(J6575 - $Q$6:$Q$13 + PI(), 2*PI()) - PI()),0))</f>
        <v>SW</v>
      </c>
      <c r="L6575">
        <v>5.6434831239727599</v>
      </c>
      <c r="M6575">
        <v>8.4053464465671102</v>
      </c>
      <c r="N6575">
        <v>2.50107447306315</v>
      </c>
    </row>
    <row r="6576" spans="1:14" x14ac:dyDescent="0.3">
      <c r="A6576">
        <v>1727733</v>
      </c>
      <c r="B6576">
        <v>2024</v>
      </c>
      <c r="C6576">
        <v>9</v>
      </c>
      <c r="D6576">
        <v>30</v>
      </c>
      <c r="E6576">
        <v>100</v>
      </c>
      <c r="F6576">
        <v>5.1343511962890602</v>
      </c>
      <c r="G6576">
        <v>9.1693798828124997</v>
      </c>
      <c r="H6576">
        <v>10.509000411179001</v>
      </c>
      <c r="I6576">
        <v>-2.6311459716939698</v>
      </c>
      <c r="J6576">
        <f t="shared" si="103"/>
        <v>3.6520393354856164</v>
      </c>
      <c r="K6576" t="str" cm="1">
        <f t="array" ref="K6576">INDEX($P$6:$P$13,MATCH(MIN(ABS(MOD(J6576 - $Q$6:$Q$13 + PI(), 2*PI()) - PI())),ABS(MOD(J6576 - $Q$6:$Q$13 + PI(), 2*PI()) - PI()),0))</f>
        <v>SW</v>
      </c>
      <c r="L6576">
        <v>5.6314030252681597</v>
      </c>
      <c r="M6576">
        <v>8.3896871142917195</v>
      </c>
      <c r="N6576">
        <v>2.5496809217664902</v>
      </c>
    </row>
    <row r="6577" spans="1:14" x14ac:dyDescent="0.3">
      <c r="A6577">
        <v>1727737</v>
      </c>
      <c r="B6577">
        <v>2024</v>
      </c>
      <c r="C6577">
        <v>9</v>
      </c>
      <c r="D6577">
        <v>30</v>
      </c>
      <c r="E6577">
        <v>200</v>
      </c>
      <c r="F6577">
        <v>5.7691662597656199</v>
      </c>
      <c r="G6577">
        <v>9.4417407226562506</v>
      </c>
      <c r="H6577">
        <v>11.0647976577379</v>
      </c>
      <c r="I6577">
        <v>-2.5931038961086901</v>
      </c>
      <c r="J6577">
        <f t="shared" si="103"/>
        <v>3.6900814110708962</v>
      </c>
      <c r="K6577" t="str" cm="1">
        <f t="array" ref="K6577">INDEX($P$6:$P$13,MATCH(MIN(ABS(MOD(J6577 - $Q$6:$Q$13 + PI(), 2*PI()) - PI())),ABS(MOD(J6577 - $Q$6:$Q$13 + PI(), 2*PI()) - PI()),0))</f>
        <v>SW</v>
      </c>
      <c r="L6577">
        <v>5.5470629624369403</v>
      </c>
      <c r="M6577">
        <v>8.3060914145575602</v>
      </c>
      <c r="N6577">
        <v>2.6198596954345699</v>
      </c>
    </row>
    <row r="6578" spans="1:14" x14ac:dyDescent="0.3">
      <c r="A6578">
        <v>1727740</v>
      </c>
      <c r="B6578">
        <v>2024</v>
      </c>
      <c r="C6578">
        <v>10</v>
      </c>
      <c r="D6578">
        <v>1</v>
      </c>
      <c r="E6578">
        <v>300</v>
      </c>
      <c r="F6578">
        <v>6.4013287353515604</v>
      </c>
      <c r="G6578">
        <v>9.2774841308593707</v>
      </c>
      <c r="H6578">
        <v>11.2715891238274</v>
      </c>
      <c r="I6578">
        <v>-2.5376195563780901</v>
      </c>
      <c r="J6578">
        <f t="shared" si="103"/>
        <v>3.7455657508014961</v>
      </c>
      <c r="K6578" t="str" cm="1">
        <f t="array" ref="K6578">INDEX($P$6:$P$13,MATCH(MIN(ABS(MOD(J6578 - $Q$6:$Q$13 + PI(), 2*PI()) - PI())),ABS(MOD(J6578 - $Q$6:$Q$13 + PI(), 2*PI()) - PI()),0))</f>
        <v>SW</v>
      </c>
      <c r="L6578">
        <v>4.3107380969511597</v>
      </c>
      <c r="M6578">
        <v>8.0692476696438202</v>
      </c>
      <c r="N6578">
        <v>2.9181660546196801</v>
      </c>
    </row>
    <row r="6579" spans="1:14" x14ac:dyDescent="0.3">
      <c r="A6579">
        <v>1727744</v>
      </c>
      <c r="B6579">
        <v>2024</v>
      </c>
      <c r="C6579">
        <v>10</v>
      </c>
      <c r="D6579">
        <v>1</v>
      </c>
      <c r="E6579">
        <v>400</v>
      </c>
      <c r="F6579">
        <v>7.3261114501953104</v>
      </c>
      <c r="G6579">
        <v>8.7788739013671808</v>
      </c>
      <c r="H6579">
        <v>11.434182784825</v>
      </c>
      <c r="I6579">
        <v>-2.4461567678426501</v>
      </c>
      <c r="J6579">
        <f t="shared" si="103"/>
        <v>3.8370285393369361</v>
      </c>
      <c r="K6579" t="str" cm="1">
        <f t="array" ref="K6579">INDEX($P$6:$P$13,MATCH(MIN(ABS(MOD(J6579 - $Q$6:$Q$13 + PI(), 2*PI()) - PI())),ABS(MOD(J6579 - $Q$6:$Q$13 + PI(), 2*PI()) - PI()),0))</f>
        <v>SW</v>
      </c>
      <c r="L6579">
        <v>4.3231708277747698</v>
      </c>
      <c r="M6579">
        <v>8.0350560082329601</v>
      </c>
      <c r="N6579">
        <v>2.9190492630004798</v>
      </c>
    </row>
    <row r="6580" spans="1:14" x14ac:dyDescent="0.3">
      <c r="A6580">
        <v>1727748</v>
      </c>
      <c r="B6580">
        <v>2024</v>
      </c>
      <c r="C6580">
        <v>10</v>
      </c>
      <c r="D6580">
        <v>1</v>
      </c>
      <c r="E6580">
        <v>500</v>
      </c>
      <c r="F6580">
        <v>8.1689141845703102</v>
      </c>
      <c r="G6580">
        <v>7.7793066406250002</v>
      </c>
      <c r="H6580">
        <v>11.2804596876078</v>
      </c>
      <c r="I6580">
        <v>-2.3317698180125501</v>
      </c>
      <c r="J6580">
        <f t="shared" si="103"/>
        <v>3.9514154891670361</v>
      </c>
      <c r="K6580" t="str" cm="1">
        <f t="array" ref="K6580">INDEX($P$6:$P$13,MATCH(MIN(ABS(MOD(J6580 - $Q$6:$Q$13 + PI(), 2*PI()) - PI())),ABS(MOD(J6580 - $Q$6:$Q$13 + PI(), 2*PI()) - PI()),0))</f>
        <v>SW</v>
      </c>
      <c r="L6580">
        <v>4.3448029455425097</v>
      </c>
      <c r="M6580">
        <v>8.0102997885809994</v>
      </c>
      <c r="N6580">
        <v>2.9150380028618699</v>
      </c>
    </row>
    <row r="6581" spans="1:14" x14ac:dyDescent="0.3">
      <c r="A6581">
        <v>1727751</v>
      </c>
      <c r="B6581">
        <v>2024</v>
      </c>
      <c r="C6581">
        <v>10</v>
      </c>
      <c r="D6581">
        <v>1</v>
      </c>
      <c r="E6581">
        <v>600</v>
      </c>
      <c r="F6581">
        <v>8.5128900146484305</v>
      </c>
      <c r="G6581">
        <v>7.2799090576171803</v>
      </c>
      <c r="H6581">
        <v>11.2011772724422</v>
      </c>
      <c r="I6581">
        <v>-2.2782801858913202</v>
      </c>
      <c r="J6581">
        <f t="shared" si="103"/>
        <v>4.0049051212882656</v>
      </c>
      <c r="K6581" t="str" cm="1">
        <f t="array" ref="K6581">INDEX($P$6:$P$13,MATCH(MIN(ABS(MOD(J6581 - $Q$6:$Q$13 + PI(), 2*PI()) - PI())),ABS(MOD(J6581 - $Q$6:$Q$13 + PI(), 2*PI()) - PI()),0))</f>
        <v>SW</v>
      </c>
      <c r="L6581">
        <v>4.3781356615595204</v>
      </c>
      <c r="M6581">
        <v>8.0025753445095393</v>
      </c>
      <c r="N6581">
        <v>2.9004007975260402</v>
      </c>
    </row>
    <row r="6582" spans="1:14" x14ac:dyDescent="0.3">
      <c r="A6582">
        <v>1727755</v>
      </c>
      <c r="B6582">
        <v>2024</v>
      </c>
      <c r="C6582">
        <v>10</v>
      </c>
      <c r="D6582">
        <v>1</v>
      </c>
      <c r="E6582">
        <v>700</v>
      </c>
      <c r="F6582">
        <v>8.0200695800781201</v>
      </c>
      <c r="G6582">
        <v>6.8107397460937502</v>
      </c>
      <c r="H6582">
        <v>10.521772282192501</v>
      </c>
      <c r="I6582">
        <v>-2.27483276877948</v>
      </c>
      <c r="J6582">
        <f t="shared" si="103"/>
        <v>4.0083525384001062</v>
      </c>
      <c r="K6582" t="str" cm="1">
        <f t="array" ref="K6582">INDEX($P$6:$P$13,MATCH(MIN(ABS(MOD(J6582 - $Q$6:$Q$13 + PI(), 2*PI()) - PI())),ABS(MOD(J6582 - $Q$6:$Q$13 + PI(), 2*PI()) - PI()),0))</f>
        <v>SW</v>
      </c>
      <c r="L6582">
        <v>4.4239950883959303</v>
      </c>
      <c r="M6582">
        <v>8.0210967593722806</v>
      </c>
      <c r="N6582">
        <v>2.8699660831027498</v>
      </c>
    </row>
    <row r="6583" spans="1:14" x14ac:dyDescent="0.3">
      <c r="A6583">
        <v>1727758</v>
      </c>
      <c r="B6583">
        <v>2024</v>
      </c>
      <c r="C6583">
        <v>10</v>
      </c>
      <c r="D6583">
        <v>1</v>
      </c>
      <c r="E6583">
        <v>800</v>
      </c>
      <c r="F6583">
        <v>7.4245043945312501</v>
      </c>
      <c r="G6583">
        <v>5.8199584960937498</v>
      </c>
      <c r="H6583">
        <v>9.4337257963472503</v>
      </c>
      <c r="I6583">
        <v>-2.23563359010546</v>
      </c>
      <c r="J6583">
        <f t="shared" si="103"/>
        <v>4.0475517170741266</v>
      </c>
      <c r="K6583" t="str" cm="1">
        <f t="array" ref="K6583">INDEX($P$6:$P$13,MATCH(MIN(ABS(MOD(J6583 - $Q$6:$Q$13 + PI(), 2*PI()) - PI())),ABS(MOD(J6583 - $Q$6:$Q$13 + PI(), 2*PI()) - PI()),0))</f>
        <v>SW</v>
      </c>
      <c r="L6583">
        <v>4.4843578242128102</v>
      </c>
      <c r="M6583">
        <v>8.0716082255045496</v>
      </c>
      <c r="N6583">
        <v>2.8202262454562699</v>
      </c>
    </row>
    <row r="6584" spans="1:14" x14ac:dyDescent="0.3">
      <c r="A6584">
        <v>1727762</v>
      </c>
      <c r="B6584">
        <v>2024</v>
      </c>
      <c r="C6584">
        <v>10</v>
      </c>
      <c r="D6584">
        <v>1</v>
      </c>
      <c r="E6584">
        <v>900</v>
      </c>
      <c r="F6584">
        <v>6.7479364013671796</v>
      </c>
      <c r="G6584">
        <v>5.4658770751953103</v>
      </c>
      <c r="H6584">
        <v>8.6839194997444498</v>
      </c>
      <c r="I6584">
        <v>-2.25160950370153</v>
      </c>
      <c r="J6584">
        <f t="shared" si="103"/>
        <v>4.0315758034780558</v>
      </c>
      <c r="K6584" t="str" cm="1">
        <f t="array" ref="K6584">INDEX($P$6:$P$13,MATCH(MIN(ABS(MOD(J6584 - $Q$6:$Q$13 + PI(), 2*PI()) - PI())),ABS(MOD(J6584 - $Q$6:$Q$13 + PI(), 2*PI()) - PI()),0))</f>
        <v>SW</v>
      </c>
      <c r="L6584">
        <v>4.5463754483310597</v>
      </c>
      <c r="M6584">
        <v>8.1349280675252196</v>
      </c>
      <c r="N6584">
        <v>2.7626148859659798</v>
      </c>
    </row>
    <row r="6585" spans="1:14" x14ac:dyDescent="0.3">
      <c r="A6585">
        <v>1727766</v>
      </c>
      <c r="B6585">
        <v>2024</v>
      </c>
      <c r="C6585">
        <v>10</v>
      </c>
      <c r="D6585">
        <v>1</v>
      </c>
      <c r="E6585">
        <v>1000</v>
      </c>
      <c r="F6585">
        <v>5.4027545166015596</v>
      </c>
      <c r="G6585">
        <v>5.3093804931640598</v>
      </c>
      <c r="H6585">
        <v>7.5749110613821404</v>
      </c>
      <c r="I6585">
        <v>-2.34747805237643</v>
      </c>
      <c r="J6585">
        <f t="shared" si="103"/>
        <v>3.9357072548031562</v>
      </c>
      <c r="K6585" t="str" cm="1">
        <f t="array" ref="K6585">INDEX($P$6:$P$13,MATCH(MIN(ABS(MOD(J6585 - $Q$6:$Q$13 + PI(), 2*PI()) - PI())),ABS(MOD(J6585 - $Q$6:$Q$13 + PI(), 2*PI()) - PI()),0))</f>
        <v>SW</v>
      </c>
      <c r="L6585">
        <v>4.60908419234286</v>
      </c>
      <c r="M6585">
        <v>8.2226574156019403</v>
      </c>
      <c r="N6585">
        <v>2.6933449639214402</v>
      </c>
    </row>
    <row r="6586" spans="1:14" x14ac:dyDescent="0.3">
      <c r="A6586">
        <v>1727769</v>
      </c>
      <c r="B6586">
        <v>2024</v>
      </c>
      <c r="C6586">
        <v>10</v>
      </c>
      <c r="D6586">
        <v>1</v>
      </c>
      <c r="E6586">
        <v>1100</v>
      </c>
      <c r="F6586">
        <v>5.0655401611328097</v>
      </c>
      <c r="G6586">
        <v>5.89661254882812</v>
      </c>
      <c r="H6586">
        <v>7.7736565832976403</v>
      </c>
      <c r="I6586">
        <v>-2.4318626236426999</v>
      </c>
      <c r="J6586">
        <f t="shared" si="103"/>
        <v>3.8513226835368863</v>
      </c>
      <c r="K6586" t="str" cm="1">
        <f t="array" ref="K6586">INDEX($P$6:$P$13,MATCH(MIN(ABS(MOD(J6586 - $Q$6:$Q$13 + PI(), 2*PI()) - PI())),ABS(MOD(J6586 - $Q$6:$Q$13 + PI(), 2*PI()) - PI()),0))</f>
        <v>SW</v>
      </c>
      <c r="L6586">
        <v>4.6525929948384599</v>
      </c>
      <c r="M6586">
        <v>8.0901561313205299</v>
      </c>
      <c r="N6586">
        <v>2.52987162272135</v>
      </c>
    </row>
    <row r="6587" spans="1:14" x14ac:dyDescent="0.3">
      <c r="A6587">
        <v>1727773</v>
      </c>
      <c r="B6587">
        <v>2024</v>
      </c>
      <c r="C6587">
        <v>10</v>
      </c>
      <c r="D6587">
        <v>1</v>
      </c>
      <c r="E6587">
        <v>1200</v>
      </c>
      <c r="F6587">
        <v>5.2758508300781202</v>
      </c>
      <c r="G6587">
        <v>5.6386181640624997</v>
      </c>
      <c r="H6587">
        <v>7.7219567974271603</v>
      </c>
      <c r="I6587">
        <v>-2.3894195456253202</v>
      </c>
      <c r="J6587">
        <f t="shared" si="103"/>
        <v>3.893765761554266</v>
      </c>
      <c r="K6587" t="str" cm="1">
        <f t="array" ref="K6587">INDEX($P$6:$P$13,MATCH(MIN(ABS(MOD(J6587 - $Q$6:$Q$13 + PI(), 2*PI()) - PI())),ABS(MOD(J6587 - $Q$6:$Q$13 + PI(), 2*PI()) - PI()),0))</f>
        <v>SW</v>
      </c>
      <c r="L6587">
        <v>4.6887745238641996</v>
      </c>
      <c r="M6587">
        <v>8.1152795155843105</v>
      </c>
      <c r="N6587">
        <v>2.4837025536431199</v>
      </c>
    </row>
    <row r="6588" spans="1:14" x14ac:dyDescent="0.3">
      <c r="A6588">
        <v>1727776</v>
      </c>
      <c r="B6588">
        <v>2024</v>
      </c>
      <c r="C6588">
        <v>10</v>
      </c>
      <c r="D6588">
        <v>1</v>
      </c>
      <c r="E6588">
        <v>1300</v>
      </c>
      <c r="F6588">
        <v>4.8224694824218703</v>
      </c>
      <c r="G6588">
        <v>5.5704064941406202</v>
      </c>
      <c r="H6588">
        <v>7.3678789633689199</v>
      </c>
      <c r="I6588">
        <v>-2.42803695082489</v>
      </c>
      <c r="J6588">
        <f t="shared" si="103"/>
        <v>3.8551483563546962</v>
      </c>
      <c r="K6588" t="str" cm="1">
        <f t="array" ref="K6588">INDEX($P$6:$P$13,MATCH(MIN(ABS(MOD(J6588 - $Q$6:$Q$13 + PI(), 2*PI()) - PI())),ABS(MOD(J6588 - $Q$6:$Q$13 + PI(), 2*PI()) - PI()),0))</f>
        <v>SW</v>
      </c>
      <c r="L6588">
        <v>4.7269333908179698</v>
      </c>
      <c r="M6588">
        <v>8.1414477030436192</v>
      </c>
      <c r="N6588">
        <v>2.4391015370686802</v>
      </c>
    </row>
    <row r="6589" spans="1:14" x14ac:dyDescent="0.3">
      <c r="A6589">
        <v>1727780</v>
      </c>
      <c r="B6589">
        <v>2024</v>
      </c>
      <c r="C6589">
        <v>10</v>
      </c>
      <c r="D6589">
        <v>1</v>
      </c>
      <c r="E6589">
        <v>1400</v>
      </c>
      <c r="F6589">
        <v>4.8198706054687497</v>
      </c>
      <c r="G6589">
        <v>5.7529797363281201</v>
      </c>
      <c r="H6589">
        <v>7.5051934352196197</v>
      </c>
      <c r="I6589">
        <v>-2.4442216260535101</v>
      </c>
      <c r="J6589">
        <f t="shared" si="103"/>
        <v>3.8389636811260761</v>
      </c>
      <c r="K6589" t="str" cm="1">
        <f t="array" ref="K6589">INDEX($P$6:$P$13,MATCH(MIN(ABS(MOD(J6589 - $Q$6:$Q$13 + PI(), 2*PI()) - PI())),ABS(MOD(J6589 - $Q$6:$Q$13 + PI(), 2*PI()) - PI()),0))</f>
        <v>SW</v>
      </c>
      <c r="L6589">
        <v>4.7645443271727999</v>
      </c>
      <c r="M6589">
        <v>8.1666014989217093</v>
      </c>
      <c r="N6589">
        <v>2.39710564083523</v>
      </c>
    </row>
    <row r="6590" spans="1:14" x14ac:dyDescent="0.3">
      <c r="A6590">
        <v>1727784</v>
      </c>
      <c r="B6590">
        <v>2024</v>
      </c>
      <c r="C6590">
        <v>10</v>
      </c>
      <c r="D6590">
        <v>1</v>
      </c>
      <c r="E6590">
        <v>1500</v>
      </c>
      <c r="F6590">
        <v>4.6675482177734304</v>
      </c>
      <c r="G6590">
        <v>6.0635900878906197</v>
      </c>
      <c r="H6590">
        <v>7.6520017720336</v>
      </c>
      <c r="I6590">
        <v>-2.4855605713637301</v>
      </c>
      <c r="J6590">
        <f t="shared" si="103"/>
        <v>3.7976247358158561</v>
      </c>
      <c r="K6590" t="str" cm="1">
        <f t="array" ref="K6590">INDEX($P$6:$P$13,MATCH(MIN(ABS(MOD(J6590 - $Q$6:$Q$13 + PI(), 2*PI()) - PI())),ABS(MOD(J6590 - $Q$6:$Q$13 + PI(), 2*PI()) - PI()),0))</f>
        <v>SW</v>
      </c>
      <c r="L6590">
        <v>4.79300582564926</v>
      </c>
      <c r="M6590">
        <v>8.1775541305541992</v>
      </c>
      <c r="N6590">
        <v>2.3609780205620599</v>
      </c>
    </row>
    <row r="6591" spans="1:14" x14ac:dyDescent="0.3">
      <c r="A6591">
        <v>1727787</v>
      </c>
      <c r="B6591">
        <v>2024</v>
      </c>
      <c r="C6591">
        <v>10</v>
      </c>
      <c r="D6591">
        <v>1</v>
      </c>
      <c r="E6591">
        <v>1600</v>
      </c>
      <c r="F6591">
        <v>4.6521166992187499</v>
      </c>
      <c r="G6591">
        <v>6.4105383300781202</v>
      </c>
      <c r="H6591">
        <v>7.9206812500283501</v>
      </c>
      <c r="I6591">
        <v>-2.5138269061838798</v>
      </c>
      <c r="J6591">
        <f t="shared" si="103"/>
        <v>3.7693584009957064</v>
      </c>
      <c r="K6591" t="str" cm="1">
        <f t="array" ref="K6591">INDEX($P$6:$P$13,MATCH(MIN(ABS(MOD(J6591 - $Q$6:$Q$13 + PI(), 2*PI()) - PI())),ABS(MOD(J6591 - $Q$6:$Q$13 + PI(), 2*PI()) - PI()),0))</f>
        <v>SW</v>
      </c>
      <c r="L6591">
        <v>4.8131843013219999</v>
      </c>
      <c r="M6591">
        <v>8.1758198208279005</v>
      </c>
      <c r="N6591">
        <v>2.32923073238796</v>
      </c>
    </row>
    <row r="6592" spans="1:14" x14ac:dyDescent="0.3">
      <c r="A6592">
        <v>1727791</v>
      </c>
      <c r="B6592">
        <v>2024</v>
      </c>
      <c r="C6592">
        <v>10</v>
      </c>
      <c r="D6592">
        <v>1</v>
      </c>
      <c r="E6592">
        <v>1700</v>
      </c>
      <c r="F6592">
        <v>4.6626391601562496</v>
      </c>
      <c r="G6592">
        <v>6.5111456298828099</v>
      </c>
      <c r="H6592">
        <v>8.0084468751041005</v>
      </c>
      <c r="I6592">
        <v>-2.5201420575432798</v>
      </c>
      <c r="J6592">
        <f t="shared" si="103"/>
        <v>3.7630432496363064</v>
      </c>
      <c r="K6592" t="str" cm="1">
        <f t="array" ref="K6592">INDEX($P$6:$P$13,MATCH(MIN(ABS(MOD(J6592 - $Q$6:$Q$13 + PI(), 2*PI()) - PI())),ABS(MOD(J6592 - $Q$6:$Q$13 + PI(), 2*PI()) - PI()),0))</f>
        <v>SW</v>
      </c>
      <c r="L6592">
        <v>4.8208764574518703</v>
      </c>
      <c r="M6592">
        <v>8.1557766596476196</v>
      </c>
      <c r="N6592">
        <v>2.3021674686007998</v>
      </c>
    </row>
    <row r="6593" spans="1:14" x14ac:dyDescent="0.3">
      <c r="A6593">
        <v>1727794</v>
      </c>
      <c r="B6593">
        <v>2024</v>
      </c>
      <c r="C6593">
        <v>10</v>
      </c>
      <c r="D6593">
        <v>1</v>
      </c>
      <c r="E6593">
        <v>1800</v>
      </c>
      <c r="F6593">
        <v>4.7456518554687497</v>
      </c>
      <c r="G6593">
        <v>6.2141387939453097</v>
      </c>
      <c r="H6593">
        <v>7.81899817647568</v>
      </c>
      <c r="I6593">
        <v>-2.4893897820988302</v>
      </c>
      <c r="J6593">
        <f t="shared" si="103"/>
        <v>3.793795525080756</v>
      </c>
      <c r="K6593" t="str" cm="1">
        <f t="array" ref="K6593">INDEX($P$6:$P$13,MATCH(MIN(ABS(MOD(J6593 - $Q$6:$Q$13 + PI(), 2*PI()) - PI())),ABS(MOD(J6593 - $Q$6:$Q$13 + PI(), 2*PI()) - PI()),0))</f>
        <v>SW</v>
      </c>
      <c r="L6593">
        <v>4.8239979189748796</v>
      </c>
      <c r="M6593">
        <v>8.1301507949829102</v>
      </c>
      <c r="N6593">
        <v>2.2758154339260499</v>
      </c>
    </row>
    <row r="6594" spans="1:14" x14ac:dyDescent="0.3">
      <c r="A6594">
        <v>1727798</v>
      </c>
      <c r="B6594">
        <v>2024</v>
      </c>
      <c r="C6594">
        <v>10</v>
      </c>
      <c r="D6594">
        <v>1</v>
      </c>
      <c r="E6594">
        <v>1900</v>
      </c>
      <c r="F6594">
        <v>4.7645031738281203</v>
      </c>
      <c r="G6594">
        <v>5.6611352539062496</v>
      </c>
      <c r="H6594">
        <v>7.3992528579876504</v>
      </c>
      <c r="I6594">
        <v>-2.4419859948835101</v>
      </c>
      <c r="J6594">
        <f t="shared" si="103"/>
        <v>3.8411993122960761</v>
      </c>
      <c r="K6594" t="str" cm="1">
        <f t="array" ref="K6594">INDEX($P$6:$P$13,MATCH(MIN(ABS(MOD(J6594 - $Q$6:$Q$13 + PI(), 2*PI()) - PI())),ABS(MOD(J6594 - $Q$6:$Q$13 + PI(), 2*PI()) - PI()),0))</f>
        <v>SW</v>
      </c>
      <c r="L6594">
        <v>4.8309415492943604</v>
      </c>
      <c r="M6594">
        <v>8.1113275951809296</v>
      </c>
      <c r="N6594">
        <v>2.2464528613620298</v>
      </c>
    </row>
    <row r="6595" spans="1:14" x14ac:dyDescent="0.3">
      <c r="A6595">
        <v>1727802</v>
      </c>
      <c r="B6595">
        <v>2024</v>
      </c>
      <c r="C6595">
        <v>10</v>
      </c>
      <c r="D6595">
        <v>1</v>
      </c>
      <c r="E6595">
        <v>2000</v>
      </c>
      <c r="F6595">
        <v>4.5643896484375004</v>
      </c>
      <c r="G6595">
        <v>5.5391137695312498</v>
      </c>
      <c r="H6595">
        <v>7.1774253193310198</v>
      </c>
      <c r="I6595">
        <v>-2.4523707242666499</v>
      </c>
      <c r="J6595">
        <f t="shared" ref="J6595:J6658" si="104">IF(I6595&lt;0,I6595+2*PI(),I6595)</f>
        <v>3.8308145829129363</v>
      </c>
      <c r="K6595" t="str" cm="1">
        <f t="array" ref="K6595">INDEX($P$6:$P$13,MATCH(MIN(ABS(MOD(J6595 - $Q$6:$Q$13 + PI(), 2*PI()) - PI())),ABS(MOD(J6595 - $Q$6:$Q$13 + PI(), 2*PI()) - PI()),0))</f>
        <v>SW</v>
      </c>
      <c r="L6595">
        <v>4.8348105897260298</v>
      </c>
      <c r="M6595">
        <v>8.0895908143785196</v>
      </c>
      <c r="N6595">
        <v>2.2168919245401999</v>
      </c>
    </row>
    <row r="6596" spans="1:14" x14ac:dyDescent="0.3">
      <c r="A6596">
        <v>1727805</v>
      </c>
      <c r="B6596">
        <v>2024</v>
      </c>
      <c r="C6596">
        <v>10</v>
      </c>
      <c r="D6596">
        <v>1</v>
      </c>
      <c r="E6596">
        <v>2100</v>
      </c>
      <c r="F6596">
        <v>4.5873101806640602</v>
      </c>
      <c r="G6596">
        <v>5.6000799560546799</v>
      </c>
      <c r="H6596">
        <v>7.2390821384916997</v>
      </c>
      <c r="I6596">
        <v>-2.4552829666951799</v>
      </c>
      <c r="J6596">
        <f t="shared" si="104"/>
        <v>3.8279023404844064</v>
      </c>
      <c r="K6596" t="str" cm="1">
        <f t="array" ref="K6596">INDEX($P$6:$P$13,MATCH(MIN(ABS(MOD(J6596 - $Q$6:$Q$13 + PI(), 2*PI()) - PI())),ABS(MOD(J6596 - $Q$6:$Q$13 + PI(), 2*PI()) - PI()),0))</f>
        <v>SW</v>
      </c>
      <c r="L6596">
        <v>4.8343042932121296</v>
      </c>
      <c r="M6596">
        <v>8.0675777859157893</v>
      </c>
      <c r="N6596">
        <v>2.1862149768405401</v>
      </c>
    </row>
    <row r="6597" spans="1:14" x14ac:dyDescent="0.3">
      <c r="A6597">
        <v>1727809</v>
      </c>
      <c r="B6597">
        <v>2024</v>
      </c>
      <c r="C6597">
        <v>10</v>
      </c>
      <c r="D6597">
        <v>1</v>
      </c>
      <c r="E6597">
        <v>2200</v>
      </c>
      <c r="F6597">
        <v>3.4474078369140599</v>
      </c>
      <c r="G6597">
        <v>4.2173846435546798</v>
      </c>
      <c r="H6597">
        <v>5.4471051050725396</v>
      </c>
      <c r="I6597">
        <v>-2.4563149191180198</v>
      </c>
      <c r="J6597">
        <f t="shared" si="104"/>
        <v>3.8268703880615664</v>
      </c>
      <c r="K6597" t="str" cm="1">
        <f t="array" ref="K6597">INDEX($P$6:$P$13,MATCH(MIN(ABS(MOD(J6597 - $Q$6:$Q$13 + PI(), 2*PI()) - PI())),ABS(MOD(J6597 - $Q$6:$Q$13 + PI(), 2*PI()) - PI()),0))</f>
        <v>SW</v>
      </c>
      <c r="L6597">
        <v>4.8678281354233697</v>
      </c>
      <c r="M6597">
        <v>8.1084163453843807</v>
      </c>
      <c r="N6597">
        <v>2.1397459242078898</v>
      </c>
    </row>
    <row r="6598" spans="1:14" x14ac:dyDescent="0.3">
      <c r="A6598">
        <v>1727812</v>
      </c>
      <c r="B6598">
        <v>2024</v>
      </c>
      <c r="C6598">
        <v>10</v>
      </c>
      <c r="D6598">
        <v>1</v>
      </c>
      <c r="E6598">
        <v>2300</v>
      </c>
      <c r="F6598">
        <v>3.4134381103515601</v>
      </c>
      <c r="G6598">
        <v>4.9255108642578103</v>
      </c>
      <c r="H6598">
        <v>5.99268028574211</v>
      </c>
      <c r="I6598">
        <v>-2.53557203829219</v>
      </c>
      <c r="J6598">
        <f t="shared" si="104"/>
        <v>3.7476132688873962</v>
      </c>
      <c r="K6598" t="str" cm="1">
        <f t="array" ref="K6598">INDEX($P$6:$P$13,MATCH(MIN(ABS(MOD(J6598 - $Q$6:$Q$13 + PI(), 2*PI()) - PI())),ABS(MOD(J6598 - $Q$6:$Q$13 + PI(), 2*PI()) - PI()),0))</f>
        <v>SW</v>
      </c>
      <c r="L6598">
        <v>4.8745473204443099</v>
      </c>
      <c r="M6598">
        <v>8.1793119642469598</v>
      </c>
      <c r="N6598">
        <v>2.1409208509657098</v>
      </c>
    </row>
    <row r="6599" spans="1:14" x14ac:dyDescent="0.3">
      <c r="A6599">
        <v>1727816</v>
      </c>
      <c r="B6599">
        <v>2024</v>
      </c>
      <c r="C6599">
        <v>10</v>
      </c>
      <c r="D6599">
        <v>1</v>
      </c>
      <c r="E6599">
        <v>0</v>
      </c>
      <c r="F6599">
        <v>3.4538684082031201</v>
      </c>
      <c r="G6599">
        <v>9.6660229492187497</v>
      </c>
      <c r="H6599">
        <v>10.2645607132505</v>
      </c>
      <c r="I6599">
        <v>-2.7984111511312801</v>
      </c>
      <c r="J6599">
        <f t="shared" si="104"/>
        <v>3.4847741560483061</v>
      </c>
      <c r="K6599" t="str" cm="1">
        <f t="array" ref="K6599">INDEX($P$6:$P$13,MATCH(MIN(ABS(MOD(J6599 - $Q$6:$Q$13 + PI(), 2*PI()) - PI())),ABS(MOD(J6599 - $Q$6:$Q$13 + PI(), 2*PI()) - PI()),0))</f>
        <v>S</v>
      </c>
      <c r="L6599">
        <v>4.3106871122116299</v>
      </c>
      <c r="M6599">
        <v>8.2145225736829897</v>
      </c>
      <c r="N6599">
        <v>2.89887142181396</v>
      </c>
    </row>
    <row r="6600" spans="1:14" x14ac:dyDescent="0.3">
      <c r="A6600">
        <v>1727820</v>
      </c>
      <c r="B6600">
        <v>2024</v>
      </c>
      <c r="C6600">
        <v>10</v>
      </c>
      <c r="D6600">
        <v>1</v>
      </c>
      <c r="E6600">
        <v>100</v>
      </c>
      <c r="F6600">
        <v>4.9067218017578096</v>
      </c>
      <c r="G6600">
        <v>10.1467907714843</v>
      </c>
      <c r="H6600">
        <v>11.2709042139539</v>
      </c>
      <c r="I6600">
        <v>-2.6911721761321101</v>
      </c>
      <c r="J6600">
        <f t="shared" si="104"/>
        <v>3.5920131310474761</v>
      </c>
      <c r="K6600" t="str" cm="1">
        <f t="array" ref="K6600">INDEX($P$6:$P$13,MATCH(MIN(ABS(MOD(J6600 - $Q$6:$Q$13 + PI(), 2*PI()) - PI())),ABS(MOD(J6600 - $Q$6:$Q$13 + PI(), 2*PI()) - PI()),0))</f>
        <v>SW</v>
      </c>
      <c r="L6600">
        <v>4.3167210954747803</v>
      </c>
      <c r="M6600">
        <v>8.1855734719170403</v>
      </c>
      <c r="N6600">
        <v>2.8943465550740499</v>
      </c>
    </row>
    <row r="6601" spans="1:14" x14ac:dyDescent="0.3">
      <c r="A6601">
        <v>1727823</v>
      </c>
      <c r="B6601">
        <v>2024</v>
      </c>
      <c r="C6601">
        <v>10</v>
      </c>
      <c r="D6601">
        <v>1</v>
      </c>
      <c r="E6601">
        <v>200</v>
      </c>
      <c r="F6601">
        <v>5.9572955322265599</v>
      </c>
      <c r="G6601">
        <v>9.9059283447265596</v>
      </c>
      <c r="H6601">
        <v>11.5592727465504</v>
      </c>
      <c r="I6601">
        <v>-2.6001539983403501</v>
      </c>
      <c r="J6601">
        <f t="shared" si="104"/>
        <v>3.6830313088392361</v>
      </c>
      <c r="K6601" t="str" cm="1">
        <f t="array" ref="K6601">INDEX($P$6:$P$13,MATCH(MIN(ABS(MOD(J6601 - $Q$6:$Q$13 + PI(), 2*PI()) - PI())),ABS(MOD(J6601 - $Q$6:$Q$13 + PI(), 2*PI()) - PI()),0))</f>
        <v>SW</v>
      </c>
      <c r="L6601">
        <v>4.3114587187514601</v>
      </c>
      <c r="M6601">
        <v>8.1274926927354603</v>
      </c>
      <c r="N6601">
        <v>2.9054832458496</v>
      </c>
    </row>
    <row r="6602" spans="1:14" x14ac:dyDescent="0.3">
      <c r="A6602">
        <v>1727827</v>
      </c>
      <c r="B6602">
        <v>2024</v>
      </c>
      <c r="C6602">
        <v>10</v>
      </c>
      <c r="D6602">
        <v>2</v>
      </c>
      <c r="E6602">
        <v>300</v>
      </c>
      <c r="F6602">
        <v>4.8772839355468696</v>
      </c>
      <c r="G6602">
        <v>7.0495275878906201</v>
      </c>
      <c r="H6602">
        <v>8.5722656165318707</v>
      </c>
      <c r="I6602">
        <v>-2.5363509065049601</v>
      </c>
      <c r="J6602">
        <f t="shared" si="104"/>
        <v>3.7468344006746261</v>
      </c>
      <c r="K6602" t="str" cm="1">
        <f t="array" ref="K6602">INDEX($P$6:$P$13,MATCH(MIN(ABS(MOD(J6602 - $Q$6:$Q$13 + PI(), 2*PI()) - PI())),ABS(MOD(J6602 - $Q$6:$Q$13 + PI(), 2*PI()) - PI()),0))</f>
        <v>SW</v>
      </c>
      <c r="L6602">
        <v>4.3596050316066002</v>
      </c>
      <c r="M6602">
        <v>7.7064601050482802</v>
      </c>
      <c r="N6602">
        <v>2.1177402072482598</v>
      </c>
    </row>
    <row r="6603" spans="1:14" x14ac:dyDescent="0.3">
      <c r="A6603">
        <v>1727830</v>
      </c>
      <c r="B6603">
        <v>2024</v>
      </c>
      <c r="C6603">
        <v>10</v>
      </c>
      <c r="D6603">
        <v>2</v>
      </c>
      <c r="E6603">
        <v>400</v>
      </c>
      <c r="F6603">
        <v>4.9306408691406203</v>
      </c>
      <c r="G6603">
        <v>6.8716296386718696</v>
      </c>
      <c r="H6603">
        <v>8.45757135775475</v>
      </c>
      <c r="I6603">
        <v>-2.5191943326933801</v>
      </c>
      <c r="J6603">
        <f t="shared" si="104"/>
        <v>3.7639909744862061</v>
      </c>
      <c r="K6603" t="str" cm="1">
        <f t="array" ref="K6603">INDEX($P$6:$P$13,MATCH(MIN(ABS(MOD(J6603 - $Q$6:$Q$13 + PI(), 2*PI()) - PI())),ABS(MOD(J6603 - $Q$6:$Q$13 + PI(), 2*PI()) - PI()),0))</f>
        <v>SW</v>
      </c>
      <c r="L6603">
        <v>4.2136162812401396</v>
      </c>
      <c r="M6603">
        <v>7.5915010240342804</v>
      </c>
      <c r="N6603">
        <v>2.1159815258449899</v>
      </c>
    </row>
    <row r="6604" spans="1:14" x14ac:dyDescent="0.3">
      <c r="A6604">
        <v>1727834</v>
      </c>
      <c r="B6604">
        <v>2024</v>
      </c>
      <c r="C6604">
        <v>10</v>
      </c>
      <c r="D6604">
        <v>2</v>
      </c>
      <c r="E6604">
        <v>500</v>
      </c>
      <c r="F6604">
        <v>4.9419244384765602</v>
      </c>
      <c r="G6604">
        <v>6.9311596679687497</v>
      </c>
      <c r="H6604">
        <v>8.5125549336546698</v>
      </c>
      <c r="I6604">
        <v>-2.5221943102964599</v>
      </c>
      <c r="J6604">
        <f t="shared" si="104"/>
        <v>3.7609909968831263</v>
      </c>
      <c r="K6604" t="str" cm="1">
        <f t="array" ref="K6604">INDEX($P$6:$P$13,MATCH(MIN(ABS(MOD(J6604 - $Q$6:$Q$13 + PI(), 2*PI()) - PI())),ABS(MOD(J6604 - $Q$6:$Q$13 + PI(), 2*PI()) - PI()),0))</f>
        <v>SW</v>
      </c>
      <c r="L6604">
        <v>4.09795640831583</v>
      </c>
      <c r="M6604">
        <v>7.50284311506483</v>
      </c>
      <c r="N6604">
        <v>2.11118539174397</v>
      </c>
    </row>
    <row r="6605" spans="1:14" x14ac:dyDescent="0.3">
      <c r="A6605">
        <v>1727838</v>
      </c>
      <c r="B6605">
        <v>2024</v>
      </c>
      <c r="C6605">
        <v>10</v>
      </c>
      <c r="D6605">
        <v>2</v>
      </c>
      <c r="E6605">
        <v>600</v>
      </c>
      <c r="F6605">
        <v>4.8958825683593696</v>
      </c>
      <c r="G6605">
        <v>7.0971997070312502</v>
      </c>
      <c r="H6605">
        <v>8.6220594874223409</v>
      </c>
      <c r="I6605">
        <v>-2.5377228198622799</v>
      </c>
      <c r="J6605">
        <f t="shared" si="104"/>
        <v>3.7454624873173064</v>
      </c>
      <c r="K6605" t="str" cm="1">
        <f t="array" ref="K6605">INDEX($P$6:$P$13,MATCH(MIN(ABS(MOD(J6605 - $Q$6:$Q$13 + PI(), 2*PI()) - PI())),ABS(MOD(J6605 - $Q$6:$Q$13 + PI(), 2*PI()) - PI()),0))</f>
        <v>SW</v>
      </c>
      <c r="L6605">
        <v>3.9952775223115302</v>
      </c>
      <c r="M6605">
        <v>7.4269578721788196</v>
      </c>
      <c r="N6605">
        <v>2.10620329115125</v>
      </c>
    </row>
    <row r="6606" spans="1:14" x14ac:dyDescent="0.3">
      <c r="A6606">
        <v>1727841</v>
      </c>
      <c r="B6606">
        <v>2024</v>
      </c>
      <c r="C6606">
        <v>10</v>
      </c>
      <c r="D6606">
        <v>2</v>
      </c>
      <c r="E6606">
        <v>700</v>
      </c>
      <c r="F6606">
        <v>4.9487133789062501</v>
      </c>
      <c r="G6606">
        <v>7.0561895751953099</v>
      </c>
      <c r="H6606">
        <v>8.6185599393205301</v>
      </c>
      <c r="I6606">
        <v>-2.5299750146623099</v>
      </c>
      <c r="J6606">
        <f t="shared" si="104"/>
        <v>3.7532102925172763</v>
      </c>
      <c r="K6606" t="str" cm="1">
        <f t="array" ref="K6606">INDEX($P$6:$P$13,MATCH(MIN(ABS(MOD(J6606 - $Q$6:$Q$13 + PI(), 2*PI()) - PI())),ABS(MOD(J6606 - $Q$6:$Q$13 + PI(), 2*PI()) - PI()),0))</f>
        <v>SW</v>
      </c>
      <c r="L6606">
        <v>3.8983084832750499</v>
      </c>
      <c r="M6606">
        <v>7.3493315378824802</v>
      </c>
      <c r="N6606">
        <v>2.1059713363647399</v>
      </c>
    </row>
    <row r="6607" spans="1:14" x14ac:dyDescent="0.3">
      <c r="A6607">
        <v>1727845</v>
      </c>
      <c r="B6607">
        <v>2024</v>
      </c>
      <c r="C6607">
        <v>10</v>
      </c>
      <c r="D6607">
        <v>2</v>
      </c>
      <c r="E6607">
        <v>800</v>
      </c>
      <c r="F6607">
        <v>4.8668963623046801</v>
      </c>
      <c r="G6607">
        <v>7.1236657714843696</v>
      </c>
      <c r="H6607">
        <v>8.6274732236751994</v>
      </c>
      <c r="I6607">
        <v>-2.5422303095055199</v>
      </c>
      <c r="J6607">
        <f t="shared" si="104"/>
        <v>3.7409549976740664</v>
      </c>
      <c r="K6607" t="str" cm="1">
        <f t="array" ref="K6607">INDEX($P$6:$P$13,MATCH(MIN(ABS(MOD(J6607 - $Q$6:$Q$13 + PI(), 2*PI()) - PI())),ABS(MOD(J6607 - $Q$6:$Q$13 + PI(), 2*PI()) - PI()),0))</f>
        <v>SW</v>
      </c>
      <c r="L6607">
        <v>3.8157457845646601</v>
      </c>
      <c r="M6607">
        <v>7.2830980088975696</v>
      </c>
      <c r="N6607">
        <v>2.1061287985907602</v>
      </c>
    </row>
    <row r="6608" spans="1:14" x14ac:dyDescent="0.3">
      <c r="A6608">
        <v>1727848</v>
      </c>
      <c r="B6608">
        <v>2024</v>
      </c>
      <c r="C6608">
        <v>10</v>
      </c>
      <c r="D6608">
        <v>2</v>
      </c>
      <c r="E6608">
        <v>900</v>
      </c>
      <c r="F6608">
        <v>5.02948913574218</v>
      </c>
      <c r="G6608">
        <v>7.4194561767578104</v>
      </c>
      <c r="H6608">
        <v>8.9634865384725302</v>
      </c>
      <c r="I6608">
        <v>-2.5458681879990199</v>
      </c>
      <c r="J6608">
        <f t="shared" si="104"/>
        <v>3.7373171191805663</v>
      </c>
      <c r="K6608" t="str" cm="1">
        <f t="array" ref="K6608">INDEX($P$6:$P$13,MATCH(MIN(ABS(MOD(J6608 - $Q$6:$Q$13 + PI(), 2*PI()) - PI())),ABS(MOD(J6608 - $Q$6:$Q$13 + PI(), 2*PI()) - PI()),0))</f>
        <v>SW</v>
      </c>
      <c r="L6608">
        <v>3.7472502578202298</v>
      </c>
      <c r="M6608">
        <v>7.2274329927232497</v>
      </c>
      <c r="N6608">
        <v>2.10696220397949</v>
      </c>
    </row>
    <row r="6609" spans="1:14" x14ac:dyDescent="0.3">
      <c r="A6609">
        <v>1727852</v>
      </c>
      <c r="B6609">
        <v>2024</v>
      </c>
      <c r="C6609">
        <v>10</v>
      </c>
      <c r="D6609">
        <v>2</v>
      </c>
      <c r="E6609">
        <v>1000</v>
      </c>
      <c r="F6609">
        <v>3.7451409912109299</v>
      </c>
      <c r="G6609">
        <v>6.9774719238281202</v>
      </c>
      <c r="H6609">
        <v>7.9190400612610903</v>
      </c>
      <c r="I6609">
        <v>-2.6489809659756398</v>
      </c>
      <c r="J6609">
        <f t="shared" si="104"/>
        <v>3.6342043412039464</v>
      </c>
      <c r="K6609" t="str" cm="1">
        <f t="array" ref="K6609">INDEX($P$6:$P$13,MATCH(MIN(ABS(MOD(J6609 - $Q$6:$Q$13 + PI(), 2*PI()) - PI())),ABS(MOD(J6609 - $Q$6:$Q$13 + PI(), 2*PI()) - PI()),0))</f>
        <v>SW</v>
      </c>
      <c r="L6609">
        <v>3.6813888637099899</v>
      </c>
      <c r="M6609">
        <v>7.2471737331814197</v>
      </c>
      <c r="N6609">
        <v>2.0849086973402202</v>
      </c>
    </row>
    <row r="6610" spans="1:14" x14ac:dyDescent="0.3">
      <c r="A6610">
        <v>1727856</v>
      </c>
      <c r="B6610">
        <v>2024</v>
      </c>
      <c r="C6610">
        <v>10</v>
      </c>
      <c r="D6610">
        <v>2</v>
      </c>
      <c r="E6610">
        <v>1100</v>
      </c>
      <c r="F6610">
        <v>3.829609375</v>
      </c>
      <c r="G6610">
        <v>7.9741156005859297</v>
      </c>
      <c r="H6610">
        <v>8.8460402201547694</v>
      </c>
      <c r="I6610">
        <v>-2.6938653997247801</v>
      </c>
      <c r="J6610">
        <f t="shared" si="104"/>
        <v>3.5893199074548061</v>
      </c>
      <c r="K6610" t="str" cm="1">
        <f t="array" ref="K6610">INDEX($P$6:$P$13,MATCH(MIN(ABS(MOD(J6610 - $Q$6:$Q$13 + PI(), 2*PI()) - PI())),ABS(MOD(J6610 - $Q$6:$Q$13 + PI(), 2*PI()) - PI()),0))</f>
        <v>SW</v>
      </c>
      <c r="L6610">
        <v>3.5984302121268699</v>
      </c>
      <c r="M6610">
        <v>7.23873657650417</v>
      </c>
      <c r="N6610">
        <v>2.0734031465318399</v>
      </c>
    </row>
    <row r="6611" spans="1:14" x14ac:dyDescent="0.3">
      <c r="A6611">
        <v>1727859</v>
      </c>
      <c r="B6611">
        <v>2024</v>
      </c>
      <c r="C6611">
        <v>10</v>
      </c>
      <c r="D6611">
        <v>2</v>
      </c>
      <c r="E6611">
        <v>1200</v>
      </c>
      <c r="F6611">
        <v>4.08836608886718</v>
      </c>
      <c r="G6611">
        <v>8.2936785888671807</v>
      </c>
      <c r="H6611">
        <v>9.2466124506239105</v>
      </c>
      <c r="I6611">
        <v>-2.6836012029008698</v>
      </c>
      <c r="J6611">
        <f t="shared" si="104"/>
        <v>3.5995841042787164</v>
      </c>
      <c r="K6611" t="str" cm="1">
        <f t="array" ref="K6611">INDEX($P$6:$P$13,MATCH(MIN(ABS(MOD(J6611 - $Q$6:$Q$13 + PI(), 2*PI()) - PI())),ABS(MOD(J6611 - $Q$6:$Q$13 + PI(), 2*PI()) - PI()),0))</f>
        <v>SW</v>
      </c>
      <c r="L6611">
        <v>3.5309898593970002</v>
      </c>
      <c r="M6611">
        <v>7.18318928612603</v>
      </c>
      <c r="N6611">
        <v>2.0806964238484702</v>
      </c>
    </row>
    <row r="6612" spans="1:14" x14ac:dyDescent="0.3">
      <c r="A6612">
        <v>1727863</v>
      </c>
      <c r="B6612">
        <v>2024</v>
      </c>
      <c r="C6612">
        <v>10</v>
      </c>
      <c r="D6612">
        <v>2</v>
      </c>
      <c r="E6612">
        <v>1300</v>
      </c>
      <c r="F6612">
        <v>4.6730194091796804</v>
      </c>
      <c r="G6612">
        <v>9.0264782714843701</v>
      </c>
      <c r="H6612">
        <v>10.1643701420279</v>
      </c>
      <c r="I6612">
        <v>-2.66388450486297</v>
      </c>
      <c r="J6612">
        <f t="shared" si="104"/>
        <v>3.6193008023166162</v>
      </c>
      <c r="K6612" t="str" cm="1">
        <f t="array" ref="K6612">INDEX($P$6:$P$13,MATCH(MIN(ABS(MOD(J6612 - $Q$6:$Q$13 + PI(), 2*PI()) - PI())),ABS(MOD(J6612 - $Q$6:$Q$13 + PI(), 2*PI()) - PI()),0))</f>
        <v>SW</v>
      </c>
      <c r="L6612">
        <v>3.48190348026773</v>
      </c>
      <c r="M6612">
        <v>7.0999549229939696</v>
      </c>
      <c r="N6612">
        <v>2.10081990559895</v>
      </c>
    </row>
    <row r="6613" spans="1:14" x14ac:dyDescent="0.3">
      <c r="A6613">
        <v>1727866</v>
      </c>
      <c r="B6613">
        <v>2024</v>
      </c>
      <c r="C6613">
        <v>10</v>
      </c>
      <c r="D6613">
        <v>2</v>
      </c>
      <c r="E6613">
        <v>1400</v>
      </c>
      <c r="F6613">
        <v>5.1417694091796804</v>
      </c>
      <c r="G6613">
        <v>9.0691674804687494</v>
      </c>
      <c r="H6613">
        <v>10.4253341167546</v>
      </c>
      <c r="I6613">
        <v>-2.62582879687755</v>
      </c>
      <c r="J6613">
        <f t="shared" si="104"/>
        <v>3.6573565103020362</v>
      </c>
      <c r="K6613" t="str" cm="1">
        <f t="array" ref="K6613">INDEX($P$6:$P$13,MATCH(MIN(ABS(MOD(J6613 - $Q$6:$Q$13 + PI(), 2*PI()) - PI())),ABS(MOD(J6613 - $Q$6:$Q$13 + PI(), 2*PI()) - PI()),0))</f>
        <v>SW</v>
      </c>
      <c r="L6613">
        <v>3.4573076488855601</v>
      </c>
      <c r="M6613">
        <v>6.97282928890652</v>
      </c>
      <c r="N6613">
        <v>2.14528645409478</v>
      </c>
    </row>
    <row r="6614" spans="1:14" x14ac:dyDescent="0.3">
      <c r="A6614">
        <v>1727870</v>
      </c>
      <c r="B6614">
        <v>2024</v>
      </c>
      <c r="C6614">
        <v>10</v>
      </c>
      <c r="D6614">
        <v>2</v>
      </c>
      <c r="E6614">
        <v>1500</v>
      </c>
      <c r="F6614">
        <v>5.6894958496093704</v>
      </c>
      <c r="G6614">
        <v>8.8409552001953102</v>
      </c>
      <c r="H6614">
        <v>10.513460509013299</v>
      </c>
      <c r="I6614">
        <v>-2.5697731435379101</v>
      </c>
      <c r="J6614">
        <f t="shared" si="104"/>
        <v>3.7134121636416761</v>
      </c>
      <c r="K6614" t="str" cm="1">
        <f t="array" ref="K6614">INDEX($P$6:$P$13,MATCH(MIN(ABS(MOD(J6614 - $Q$6:$Q$13 + PI(), 2*PI()) - PI())),ABS(MOD(J6614 - $Q$6:$Q$13 + PI(), 2*PI()) - PI()),0))</f>
        <v>SW</v>
      </c>
      <c r="L6614">
        <v>3.4572133138016099</v>
      </c>
      <c r="M6614">
        <v>6.8445082770453496</v>
      </c>
      <c r="N6614">
        <v>2.2012375725640099</v>
      </c>
    </row>
    <row r="6615" spans="1:14" x14ac:dyDescent="0.3">
      <c r="A6615">
        <v>1727874</v>
      </c>
      <c r="B6615">
        <v>2024</v>
      </c>
      <c r="C6615">
        <v>10</v>
      </c>
      <c r="D6615">
        <v>2</v>
      </c>
      <c r="E6615">
        <v>1600</v>
      </c>
      <c r="F6615">
        <v>6.1892712402343699</v>
      </c>
      <c r="G6615">
        <v>8.3869519042968701</v>
      </c>
      <c r="H6615">
        <v>10.4234370881289</v>
      </c>
      <c r="I6615">
        <v>-2.50583898525807</v>
      </c>
      <c r="J6615">
        <f t="shared" si="104"/>
        <v>3.7773463219215162</v>
      </c>
      <c r="K6615" t="str" cm="1">
        <f t="array" ref="K6615">INDEX($P$6:$P$13,MATCH(MIN(ABS(MOD(J6615 - $Q$6:$Q$13 + PI(), 2*PI()) - PI())),ABS(MOD(J6615 - $Q$6:$Q$13 + PI(), 2*PI()) - PI()),0))</f>
        <v>SW</v>
      </c>
      <c r="L6615">
        <v>3.4747380974014801</v>
      </c>
      <c r="M6615">
        <v>6.7569034364488303</v>
      </c>
      <c r="N6615">
        <v>2.25016201866997</v>
      </c>
    </row>
    <row r="6616" spans="1:14" x14ac:dyDescent="0.3">
      <c r="A6616">
        <v>1727877</v>
      </c>
      <c r="B6616">
        <v>2024</v>
      </c>
      <c r="C6616">
        <v>10</v>
      </c>
      <c r="D6616">
        <v>2</v>
      </c>
      <c r="E6616">
        <v>1700</v>
      </c>
      <c r="F6616">
        <v>6.5716448974609296</v>
      </c>
      <c r="G6616">
        <v>8.1727508544921807</v>
      </c>
      <c r="H6616">
        <v>10.487152768407899</v>
      </c>
      <c r="I6616">
        <v>-2.46436146725196</v>
      </c>
      <c r="J6616">
        <f t="shared" si="104"/>
        <v>3.8188238399276262</v>
      </c>
      <c r="K6616" t="str" cm="1">
        <f t="array" ref="K6616">INDEX($P$6:$P$13,MATCH(MIN(ABS(MOD(J6616 - $Q$6:$Q$13 + PI(), 2*PI()) - PI())),ABS(MOD(J6616 - $Q$6:$Q$13 + PI(), 2*PI()) - PI()),0))</f>
        <v>SW</v>
      </c>
      <c r="L6616">
        <v>3.4960210451596399</v>
      </c>
      <c r="M6616">
        <v>6.7181183497110997</v>
      </c>
      <c r="N6616">
        <v>2.2797494464450399</v>
      </c>
    </row>
    <row r="6617" spans="1:14" x14ac:dyDescent="0.3">
      <c r="A6617">
        <v>1727881</v>
      </c>
      <c r="B6617">
        <v>2024</v>
      </c>
      <c r="C6617">
        <v>10</v>
      </c>
      <c r="D6617">
        <v>2</v>
      </c>
      <c r="E6617">
        <v>1800</v>
      </c>
      <c r="F6617">
        <v>6.8126965332031197</v>
      </c>
      <c r="G6617">
        <v>7.8571295166015602</v>
      </c>
      <c r="H6617">
        <v>10.399390284731499</v>
      </c>
      <c r="I6617">
        <v>-2.4272705635469198</v>
      </c>
      <c r="J6617">
        <f t="shared" si="104"/>
        <v>3.8559147436326664</v>
      </c>
      <c r="K6617" t="str" cm="1">
        <f t="array" ref="K6617">INDEX($P$6:$P$13,MATCH(MIN(ABS(MOD(J6617 - $Q$6:$Q$13 + PI(), 2*PI()) - PI())),ABS(MOD(J6617 - $Q$6:$Q$13 + PI(), 2*PI()) - PI()),0))</f>
        <v>SW</v>
      </c>
      <c r="L6617">
        <v>3.5125527655797</v>
      </c>
      <c r="M6617">
        <v>6.7257928848266602</v>
      </c>
      <c r="N6617">
        <v>2.2818786833021298</v>
      </c>
    </row>
    <row r="6618" spans="1:14" x14ac:dyDescent="0.3">
      <c r="A6618">
        <v>1727884</v>
      </c>
      <c r="B6618">
        <v>2024</v>
      </c>
      <c r="C6618">
        <v>10</v>
      </c>
      <c r="D6618">
        <v>2</v>
      </c>
      <c r="E6618">
        <v>1900</v>
      </c>
      <c r="F6618">
        <v>6.6722229003906204</v>
      </c>
      <c r="G6618">
        <v>7.2964715576171804</v>
      </c>
      <c r="H6618">
        <v>9.8872167784272609</v>
      </c>
      <c r="I6618">
        <v>-2.4008538955790901</v>
      </c>
      <c r="J6618">
        <f t="shared" si="104"/>
        <v>3.8823314116004961</v>
      </c>
      <c r="K6618" t="str" cm="1">
        <f t="array" ref="K6618">INDEX($P$6:$P$13,MATCH(MIN(ABS(MOD(J6618 - $Q$6:$Q$13 + PI(), 2*PI()) - PI())),ABS(MOD(J6618 - $Q$6:$Q$13 + PI(), 2*PI()) - PI()),0))</f>
        <v>SW</v>
      </c>
      <c r="L6618">
        <v>3.5168238249732502</v>
      </c>
      <c r="M6618">
        <v>6.76392046610514</v>
      </c>
      <c r="N6618">
        <v>2.26029385460747</v>
      </c>
    </row>
    <row r="6619" spans="1:14" x14ac:dyDescent="0.3">
      <c r="A6619">
        <v>1727888</v>
      </c>
      <c r="B6619">
        <v>2024</v>
      </c>
      <c r="C6619">
        <v>10</v>
      </c>
      <c r="D6619">
        <v>2</v>
      </c>
      <c r="E6619">
        <v>2000</v>
      </c>
      <c r="F6619">
        <v>6.4238116455078096</v>
      </c>
      <c r="G6619">
        <v>7.0108001708984302</v>
      </c>
      <c r="H6619">
        <v>9.5087683268250505</v>
      </c>
      <c r="I6619">
        <v>-2.3998589769428702</v>
      </c>
      <c r="J6619">
        <f t="shared" si="104"/>
        <v>3.883326330236716</v>
      </c>
      <c r="K6619" t="str" cm="1">
        <f t="array" ref="K6619">INDEX($P$6:$P$13,MATCH(MIN(ABS(MOD(J6619 - $Q$6:$Q$13 + PI(), 2*PI()) - PI())),ABS(MOD(J6619 - $Q$6:$Q$13 + PI(), 2*PI()) - PI()),0))</f>
        <v>SW</v>
      </c>
      <c r="L6619">
        <v>3.51089231423071</v>
      </c>
      <c r="M6619">
        <v>6.8022198147243902</v>
      </c>
      <c r="N6619">
        <v>2.2296532524956598</v>
      </c>
    </row>
    <row r="6620" spans="1:14" x14ac:dyDescent="0.3">
      <c r="A6620">
        <v>1727892</v>
      </c>
      <c r="B6620">
        <v>2024</v>
      </c>
      <c r="C6620">
        <v>10</v>
      </c>
      <c r="D6620">
        <v>2</v>
      </c>
      <c r="E6620">
        <v>2100</v>
      </c>
      <c r="F6620">
        <v>5.5303894042968702</v>
      </c>
      <c r="G6620">
        <v>7.3501043701171804</v>
      </c>
      <c r="H6620">
        <v>9.1983281749878198</v>
      </c>
      <c r="I6620">
        <v>-2.4965424690520002</v>
      </c>
      <c r="J6620">
        <f t="shared" si="104"/>
        <v>3.7866428381275861</v>
      </c>
      <c r="K6620" t="str" cm="1">
        <f t="array" ref="K6620">INDEX($P$6:$P$13,MATCH(MIN(ABS(MOD(J6620 - $Q$6:$Q$13 + PI(), 2*PI()) - PI())),ABS(MOD(J6620 - $Q$6:$Q$13 + PI(), 2*PI()) - PI()),0))</f>
        <v>SW</v>
      </c>
      <c r="L6620">
        <v>3.4959099913421801</v>
      </c>
      <c r="M6620">
        <v>6.8405716154310401</v>
      </c>
      <c r="N6620">
        <v>2.1902899212307401</v>
      </c>
    </row>
    <row r="6621" spans="1:14" x14ac:dyDescent="0.3">
      <c r="A6621">
        <v>1727895</v>
      </c>
      <c r="B6621">
        <v>2024</v>
      </c>
      <c r="C6621">
        <v>10</v>
      </c>
      <c r="D6621">
        <v>2</v>
      </c>
      <c r="E6621">
        <v>2200</v>
      </c>
      <c r="F6621">
        <v>3.7517669677734302</v>
      </c>
      <c r="G6621">
        <v>7.31418701171875</v>
      </c>
      <c r="H6621">
        <v>8.2202850937708405</v>
      </c>
      <c r="I6621">
        <v>-2.6676436967277102</v>
      </c>
      <c r="J6621">
        <f t="shared" si="104"/>
        <v>3.6155416104518761</v>
      </c>
      <c r="K6621" t="str" cm="1">
        <f t="array" ref="K6621">INDEX($P$6:$P$13,MATCH(MIN(ABS(MOD(J6621 - $Q$6:$Q$13 + PI(), 2*PI()) - PI())),ABS(MOD(J6621 - $Q$6:$Q$13 + PI(), 2*PI()) - PI()),0))</f>
        <v>SW</v>
      </c>
      <c r="L6621">
        <v>3.4628304531728</v>
      </c>
      <c r="M6621">
        <v>6.9100162718031104</v>
      </c>
      <c r="N6621">
        <v>2.1334620581732802</v>
      </c>
    </row>
    <row r="6622" spans="1:14" x14ac:dyDescent="0.3">
      <c r="A6622">
        <v>1727899</v>
      </c>
      <c r="B6622">
        <v>2024</v>
      </c>
      <c r="C6622">
        <v>10</v>
      </c>
      <c r="D6622">
        <v>2</v>
      </c>
      <c r="E6622">
        <v>2300</v>
      </c>
      <c r="F6622">
        <v>3.5029760742187501</v>
      </c>
      <c r="G6622">
        <v>7.6059332275390599</v>
      </c>
      <c r="H6622">
        <v>8.3738319566570993</v>
      </c>
      <c r="I6622">
        <v>-2.70999317184851</v>
      </c>
      <c r="J6622">
        <f t="shared" si="104"/>
        <v>3.5731921353310763</v>
      </c>
      <c r="K6622" t="str" cm="1">
        <f t="array" ref="K6622">INDEX($P$6:$P$13,MATCH(MIN(ABS(MOD(J6622 - $Q$6:$Q$13 + PI(), 2*PI()) - PI())),ABS(MOD(J6622 - $Q$6:$Q$13 + PI(), 2*PI()) - PI()),0))</f>
        <v>SW</v>
      </c>
      <c r="L6622">
        <v>3.4305656055715601</v>
      </c>
      <c r="M6622">
        <v>6.9495711856418101</v>
      </c>
      <c r="N6622">
        <v>2.0849409103393501</v>
      </c>
    </row>
    <row r="6623" spans="1:14" x14ac:dyDescent="0.3">
      <c r="A6623">
        <v>1727902</v>
      </c>
      <c r="B6623">
        <v>2024</v>
      </c>
      <c r="C6623">
        <v>10</v>
      </c>
      <c r="D6623">
        <v>2</v>
      </c>
      <c r="E6623">
        <v>0</v>
      </c>
      <c r="F6623">
        <v>3.7903851318359298</v>
      </c>
      <c r="G6623">
        <v>5.9320544433593696</v>
      </c>
      <c r="H6623">
        <v>7.0396228142296504</v>
      </c>
      <c r="I6623">
        <v>-2.5730128656328199</v>
      </c>
      <c r="J6623">
        <f t="shared" si="104"/>
        <v>3.7101724415467663</v>
      </c>
      <c r="K6623" t="str" cm="1">
        <f t="array" ref="K6623">INDEX($P$6:$P$13,MATCH(MIN(ABS(MOD(J6623 - $Q$6:$Q$13 + PI(), 2*PI()) - PI())),ABS(MOD(J6623 - $Q$6:$Q$13 + PI(), 2*PI()) - PI()),0))</f>
        <v>SW</v>
      </c>
      <c r="L6623">
        <v>4.8350634420761898</v>
      </c>
      <c r="M6623">
        <v>8.1266300413343604</v>
      </c>
      <c r="N6623">
        <v>2.1173315048217698</v>
      </c>
    </row>
    <row r="6624" spans="1:14" x14ac:dyDescent="0.3">
      <c r="A6624">
        <v>1727906</v>
      </c>
      <c r="B6624">
        <v>2024</v>
      </c>
      <c r="C6624">
        <v>10</v>
      </c>
      <c r="D6624">
        <v>2</v>
      </c>
      <c r="E6624">
        <v>100</v>
      </c>
      <c r="F6624">
        <v>4.1551452636718702</v>
      </c>
      <c r="G6624">
        <v>6.8560864257812497</v>
      </c>
      <c r="H6624">
        <v>8.0169291652101204</v>
      </c>
      <c r="I6624">
        <v>-2.5967349925134</v>
      </c>
      <c r="J6624">
        <f t="shared" si="104"/>
        <v>3.6864503146661862</v>
      </c>
      <c r="K6624" t="str" cm="1">
        <f t="array" ref="K6624">INDEX($P$6:$P$13,MATCH(MIN(ABS(MOD(J6624 - $Q$6:$Q$13 + PI(), 2*PI()) - PI())),ABS(MOD(J6624 - $Q$6:$Q$13 + PI(), 2*PI()) - PI()),0))</f>
        <v>SW</v>
      </c>
      <c r="L6624">
        <v>4.7327354127501797</v>
      </c>
      <c r="M6624">
        <v>8.0206466250949404</v>
      </c>
      <c r="N6624">
        <v>2.10704284244113</v>
      </c>
    </row>
    <row r="6625" spans="1:14" x14ac:dyDescent="0.3">
      <c r="A6625">
        <v>1727910</v>
      </c>
      <c r="B6625">
        <v>2024</v>
      </c>
      <c r="C6625">
        <v>10</v>
      </c>
      <c r="D6625">
        <v>2</v>
      </c>
      <c r="E6625">
        <v>200</v>
      </c>
      <c r="F6625">
        <v>4.4012567138671796</v>
      </c>
      <c r="G6625">
        <v>7.0454211425781201</v>
      </c>
      <c r="H6625">
        <v>8.3071667695820199</v>
      </c>
      <c r="I6625">
        <v>-2.58321092249082</v>
      </c>
      <c r="J6625">
        <f t="shared" si="104"/>
        <v>3.6999743846887663</v>
      </c>
      <c r="K6625" t="str" cm="1">
        <f t="array" ref="K6625">INDEX($P$6:$P$13,MATCH(MIN(ABS(MOD(J6625 - $Q$6:$Q$13 + PI(), 2*PI()) - PI())),ABS(MOD(J6625 - $Q$6:$Q$13 + PI(), 2*PI()) - PI()),0))</f>
        <v>SW</v>
      </c>
      <c r="L6625">
        <v>4.5529333049713099</v>
      </c>
      <c r="M6625">
        <v>7.8645882076687199</v>
      </c>
      <c r="N6625">
        <v>2.1109809875488201</v>
      </c>
    </row>
    <row r="6626" spans="1:14" x14ac:dyDescent="0.3">
      <c r="A6626">
        <v>1727913</v>
      </c>
      <c r="B6626">
        <v>2024</v>
      </c>
      <c r="C6626">
        <v>10</v>
      </c>
      <c r="D6626">
        <v>3</v>
      </c>
      <c r="E6626">
        <v>300</v>
      </c>
      <c r="F6626">
        <v>4.2451458740234296</v>
      </c>
      <c r="G6626">
        <v>8.6917108154296798</v>
      </c>
      <c r="H6626">
        <v>9.6730088592327608</v>
      </c>
      <c r="I6626">
        <v>-2.6872574155970401</v>
      </c>
      <c r="J6626">
        <f t="shared" si="104"/>
        <v>3.5959278915825461</v>
      </c>
      <c r="K6626" t="str" cm="1">
        <f t="array" ref="K6626">INDEX($P$6:$P$13,MATCH(MIN(ABS(MOD(J6626 - $Q$6:$Q$13 + PI(), 2*PI()) - PI())),ABS(MOD(J6626 - $Q$6:$Q$13 + PI(), 2*PI()) - PI()),0))</f>
        <v>SW</v>
      </c>
      <c r="L6626">
        <v>3.3683485994597002</v>
      </c>
      <c r="M6626">
        <v>6.8090248107910103</v>
      </c>
      <c r="N6626">
        <v>2.0319270028008298</v>
      </c>
    </row>
    <row r="6627" spans="1:14" x14ac:dyDescent="0.3">
      <c r="A6627">
        <v>1727917</v>
      </c>
      <c r="B6627">
        <v>2024</v>
      </c>
      <c r="C6627">
        <v>10</v>
      </c>
      <c r="D6627">
        <v>3</v>
      </c>
      <c r="E6627">
        <v>400</v>
      </c>
      <c r="F6627">
        <v>4.04004821777343</v>
      </c>
      <c r="G6627">
        <v>8.4818121337890595</v>
      </c>
      <c r="H6627">
        <v>9.3948457504541096</v>
      </c>
      <c r="I6627">
        <v>-2.6970686871971701</v>
      </c>
      <c r="J6627">
        <f t="shared" si="104"/>
        <v>3.5861166199824162</v>
      </c>
      <c r="K6627" t="str" cm="1">
        <f t="array" ref="K6627">INDEX($P$6:$P$13,MATCH(MIN(ABS(MOD(J6627 - $Q$6:$Q$13 + PI(), 2*PI()) - PI())),ABS(MOD(J6627 - $Q$6:$Q$13 + PI(), 2*PI()) - PI()),0))</f>
        <v>SW</v>
      </c>
      <c r="L6627">
        <v>3.3704606933388801</v>
      </c>
      <c r="M6627">
        <v>6.7911326090494697</v>
      </c>
      <c r="N6627">
        <v>2.0290905634562102</v>
      </c>
    </row>
    <row r="6628" spans="1:14" x14ac:dyDescent="0.3">
      <c r="A6628">
        <v>1727920</v>
      </c>
      <c r="B6628">
        <v>2024</v>
      </c>
      <c r="C6628">
        <v>10</v>
      </c>
      <c r="D6628">
        <v>3</v>
      </c>
      <c r="E6628">
        <v>500</v>
      </c>
      <c r="F6628">
        <v>4.1728503417968703</v>
      </c>
      <c r="G6628">
        <v>8.3131048583984306</v>
      </c>
      <c r="H6628">
        <v>9.3016338544237396</v>
      </c>
      <c r="I6628">
        <v>-2.6763778680714898</v>
      </c>
      <c r="J6628">
        <f t="shared" si="104"/>
        <v>3.6068074391080964</v>
      </c>
      <c r="K6628" t="str" cm="1">
        <f t="array" ref="K6628">INDEX($P$6:$P$13,MATCH(MIN(ABS(MOD(J6628 - $Q$6:$Q$13 + PI(), 2*PI()) - PI())),ABS(MOD(J6628 - $Q$6:$Q$13 + PI(), 2*PI()) - PI()),0))</f>
        <v>SW</v>
      </c>
      <c r="L6628">
        <v>3.3716376625873101</v>
      </c>
      <c r="M6628">
        <v>6.8057739469740097</v>
      </c>
      <c r="N6628">
        <v>2.0200570424397699</v>
      </c>
    </row>
    <row r="6629" spans="1:14" x14ac:dyDescent="0.3">
      <c r="A6629">
        <v>1727924</v>
      </c>
      <c r="B6629">
        <v>2024</v>
      </c>
      <c r="C6629">
        <v>10</v>
      </c>
      <c r="D6629">
        <v>3</v>
      </c>
      <c r="E6629">
        <v>600</v>
      </c>
      <c r="F6629">
        <v>4.6632446289062504</v>
      </c>
      <c r="G6629">
        <v>7.9753851318359299</v>
      </c>
      <c r="H6629">
        <v>9.2386480867133702</v>
      </c>
      <c r="I6629">
        <v>-2.6124956706532898</v>
      </c>
      <c r="J6629">
        <f t="shared" si="104"/>
        <v>3.6706896365262964</v>
      </c>
      <c r="K6629" t="str" cm="1">
        <f t="array" ref="K6629">INDEX($P$6:$P$13,MATCH(MIN(ABS(MOD(J6629 - $Q$6:$Q$13 + PI(), 2*PI()) - PI())),ABS(MOD(J6629 - $Q$6:$Q$13 + PI(), 2*PI()) - PI()),0))</f>
        <v>SW</v>
      </c>
      <c r="L6629">
        <v>3.3811507107265002</v>
      </c>
      <c r="M6629">
        <v>6.8259117338392397</v>
      </c>
      <c r="N6629">
        <v>2.01746474372016</v>
      </c>
    </row>
    <row r="6630" spans="1:14" x14ac:dyDescent="0.3">
      <c r="A6630">
        <v>1727928</v>
      </c>
      <c r="B6630">
        <v>2024</v>
      </c>
      <c r="C6630">
        <v>10</v>
      </c>
      <c r="D6630">
        <v>3</v>
      </c>
      <c r="E6630">
        <v>700</v>
      </c>
      <c r="F6630">
        <v>4.3150811767578103</v>
      </c>
      <c r="G6630">
        <v>7.4038739013671799</v>
      </c>
      <c r="H6630">
        <v>8.5695550823456195</v>
      </c>
      <c r="I6630">
        <v>-2.6139057934847298</v>
      </c>
      <c r="J6630">
        <f t="shared" si="104"/>
        <v>3.6692795136948564</v>
      </c>
      <c r="K6630" t="str" cm="1">
        <f t="array" ref="K6630">INDEX($P$6:$P$13,MATCH(MIN(ABS(MOD(J6630 - $Q$6:$Q$13 + PI(), 2*PI()) - PI())),ABS(MOD(J6630 - $Q$6:$Q$13 + PI(), 2*PI()) - PI()),0))</f>
        <v>SW</v>
      </c>
      <c r="L6630">
        <v>3.38824116999408</v>
      </c>
      <c r="M6630">
        <v>6.8739416334364103</v>
      </c>
      <c r="N6630">
        <v>2.01165294647216</v>
      </c>
    </row>
    <row r="6631" spans="1:14" x14ac:dyDescent="0.3">
      <c r="A6631">
        <v>1727931</v>
      </c>
      <c r="B6631">
        <v>2024</v>
      </c>
      <c r="C6631">
        <v>10</v>
      </c>
      <c r="D6631">
        <v>3</v>
      </c>
      <c r="E6631">
        <v>800</v>
      </c>
      <c r="F6631">
        <v>3.8716503906250002</v>
      </c>
      <c r="G6631">
        <v>7.0769030761718703</v>
      </c>
      <c r="H6631">
        <v>8.0667362605181001</v>
      </c>
      <c r="I6631">
        <v>-2.6409920637428002</v>
      </c>
      <c r="J6631">
        <f t="shared" si="104"/>
        <v>3.6421932434367861</v>
      </c>
      <c r="K6631" t="str" cm="1">
        <f t="array" ref="K6631">INDEX($P$6:$P$13,MATCH(MIN(ABS(MOD(J6631 - $Q$6:$Q$13 + PI(), 2*PI()) - PI())),ABS(MOD(J6631 - $Q$6:$Q$13 + PI(), 2*PI()) - PI()),0))</f>
        <v>SW</v>
      </c>
      <c r="L6631">
        <v>3.3847560094382101</v>
      </c>
      <c r="M6631">
        <v>6.9697426689995599</v>
      </c>
      <c r="N6631">
        <v>1.9945930904812199</v>
      </c>
    </row>
    <row r="6632" spans="1:14" x14ac:dyDescent="0.3">
      <c r="A6632">
        <v>1727935</v>
      </c>
      <c r="B6632">
        <v>2024</v>
      </c>
      <c r="C6632">
        <v>10</v>
      </c>
      <c r="D6632">
        <v>3</v>
      </c>
      <c r="E6632">
        <v>900</v>
      </c>
      <c r="F6632">
        <v>3.5078100585937499</v>
      </c>
      <c r="G6632">
        <v>6.9030651855468701</v>
      </c>
      <c r="H6632">
        <v>7.7431931632292796</v>
      </c>
      <c r="I6632">
        <v>-2.6714443091506301</v>
      </c>
      <c r="J6632">
        <f t="shared" si="104"/>
        <v>3.6117409980289561</v>
      </c>
      <c r="K6632" t="str" cm="1">
        <f t="array" ref="K6632">INDEX($P$6:$P$13,MATCH(MIN(ABS(MOD(J6632 - $Q$6:$Q$13 + PI(), 2*PI()) - PI())),ABS(MOD(J6632 - $Q$6:$Q$13 + PI(), 2*PI()) - PI()),0))</f>
        <v>SW</v>
      </c>
      <c r="L6632">
        <v>3.36976889285972</v>
      </c>
      <c r="M6632">
        <v>7.0948882632785297</v>
      </c>
      <c r="N6632">
        <v>1.97490670945909</v>
      </c>
    </row>
    <row r="6633" spans="1:14" x14ac:dyDescent="0.3">
      <c r="A6633">
        <v>1727938</v>
      </c>
      <c r="B6633">
        <v>2024</v>
      </c>
      <c r="C6633">
        <v>10</v>
      </c>
      <c r="D6633">
        <v>3</v>
      </c>
      <c r="E6633">
        <v>1000</v>
      </c>
      <c r="F6633">
        <v>4.6073388671875</v>
      </c>
      <c r="G6633">
        <v>5.7983142089843698</v>
      </c>
      <c r="H6633">
        <v>7.4059448487823998</v>
      </c>
      <c r="I6633">
        <v>-2.4701532481066302</v>
      </c>
      <c r="J6633">
        <f t="shared" si="104"/>
        <v>3.8130320590729561</v>
      </c>
      <c r="K6633" t="str" cm="1">
        <f t="array" ref="K6633">INDEX($P$6:$P$13,MATCH(MIN(ABS(MOD(J6633 - $Q$6:$Q$13 + PI(), 2*PI()) - PI())),ABS(MOD(J6633 - $Q$6:$Q$13 + PI(), 2*PI()) - PI()),0))</f>
        <v>SW</v>
      </c>
      <c r="L6633">
        <v>3.3589585301815101</v>
      </c>
      <c r="M6633">
        <v>7.2211233774820904</v>
      </c>
      <c r="N6633">
        <v>1.9609635670979799</v>
      </c>
    </row>
    <row r="6634" spans="1:14" x14ac:dyDescent="0.3">
      <c r="A6634">
        <v>1727942</v>
      </c>
      <c r="B6634">
        <v>2024</v>
      </c>
      <c r="C6634">
        <v>10</v>
      </c>
      <c r="D6634">
        <v>3</v>
      </c>
      <c r="E6634">
        <v>1100</v>
      </c>
      <c r="F6634">
        <v>4.5610113525390599</v>
      </c>
      <c r="G6634">
        <v>6.08179626464843</v>
      </c>
      <c r="H6634">
        <v>7.6020438279900597</v>
      </c>
      <c r="I6634">
        <v>-2.49812688749696</v>
      </c>
      <c r="J6634">
        <f t="shared" si="104"/>
        <v>3.7850584196826262</v>
      </c>
      <c r="K6634" t="str" cm="1">
        <f t="array" ref="K6634">INDEX($P$6:$P$13,MATCH(MIN(ABS(MOD(J6634 - $Q$6:$Q$13 + PI(), 2*PI()) - PI())),ABS(MOD(J6634 - $Q$6:$Q$13 + PI(), 2*PI()) - PI()),0))</f>
        <v>SW</v>
      </c>
      <c r="L6634">
        <v>3.3398878703408799</v>
      </c>
      <c r="M6634">
        <v>7.6171617507934499</v>
      </c>
      <c r="N6634">
        <v>2.0958019892374602</v>
      </c>
    </row>
    <row r="6635" spans="1:14" x14ac:dyDescent="0.3">
      <c r="A6635">
        <v>1727946</v>
      </c>
      <c r="B6635">
        <v>2024</v>
      </c>
      <c r="C6635">
        <v>10</v>
      </c>
      <c r="D6635">
        <v>3</v>
      </c>
      <c r="E6635">
        <v>1200</v>
      </c>
      <c r="F6635">
        <v>4.3486535644531203</v>
      </c>
      <c r="G6635">
        <v>6.2403271484375002</v>
      </c>
      <c r="H6635">
        <v>7.6060811685885197</v>
      </c>
      <c r="I6635">
        <v>-2.5329751122353299</v>
      </c>
      <c r="J6635">
        <f t="shared" si="104"/>
        <v>3.7502101949442563</v>
      </c>
      <c r="K6635" t="str" cm="1">
        <f t="array" ref="K6635">INDEX($P$6:$P$13,MATCH(MIN(ABS(MOD(J6635 - $Q$6:$Q$13 + PI(), 2*PI()) - PI())),ABS(MOD(J6635 - $Q$6:$Q$13 + PI(), 2*PI()) - PI()),0))</f>
        <v>SW</v>
      </c>
      <c r="L6635">
        <v>3.3219912502714801</v>
      </c>
      <c r="M6635">
        <v>7.7535377078586096</v>
      </c>
      <c r="N6635">
        <v>2.0815454059176899</v>
      </c>
    </row>
    <row r="6636" spans="1:14" x14ac:dyDescent="0.3">
      <c r="A6636">
        <v>1727949</v>
      </c>
      <c r="B6636">
        <v>2024</v>
      </c>
      <c r="C6636">
        <v>10</v>
      </c>
      <c r="D6636">
        <v>3</v>
      </c>
      <c r="E6636">
        <v>1300</v>
      </c>
      <c r="F6636">
        <v>4.0177984619140599</v>
      </c>
      <c r="G6636">
        <v>6.0409216308593701</v>
      </c>
      <c r="H6636">
        <v>7.25502850654245</v>
      </c>
      <c r="I6636">
        <v>-2.5546775747488901</v>
      </c>
      <c r="J6636">
        <f t="shared" si="104"/>
        <v>3.7285077324306961</v>
      </c>
      <c r="K6636" t="str" cm="1">
        <f t="array" ref="K6636">INDEX($P$6:$P$13,MATCH(MIN(ABS(MOD(J6636 - $Q$6:$Q$13 + PI(), 2*PI()) - PI())),ABS(MOD(J6636 - $Q$6:$Q$13 + PI(), 2*PI()) - PI()),0))</f>
        <v>SW</v>
      </c>
      <c r="L6636">
        <v>3.2993958375467698</v>
      </c>
      <c r="M6636">
        <v>7.8959876166449599</v>
      </c>
      <c r="N6636">
        <v>2.07031292385525</v>
      </c>
    </row>
    <row r="6637" spans="1:14" x14ac:dyDescent="0.3">
      <c r="A6637">
        <v>1727953</v>
      </c>
      <c r="B6637">
        <v>2024</v>
      </c>
      <c r="C6637">
        <v>10</v>
      </c>
      <c r="D6637">
        <v>3</v>
      </c>
      <c r="E6637">
        <v>1400</v>
      </c>
      <c r="F6637">
        <v>3.43386047363281</v>
      </c>
      <c r="G6637">
        <v>5.9141534423828102</v>
      </c>
      <c r="H6637">
        <v>6.8387578325618597</v>
      </c>
      <c r="I6637">
        <v>-2.6155469864457199</v>
      </c>
      <c r="J6637">
        <f t="shared" si="104"/>
        <v>3.6676383207338663</v>
      </c>
      <c r="K6637" t="str" cm="1">
        <f t="array" ref="K6637">INDEX($P$6:$P$13,MATCH(MIN(ABS(MOD(J6637 - $Q$6:$Q$13 + PI(), 2*PI()) - PI())),ABS(MOD(J6637 - $Q$6:$Q$13 + PI(), 2*PI()) - PI()),0))</f>
        <v>SW</v>
      </c>
      <c r="L6637">
        <v>3.2761442219294699</v>
      </c>
      <c r="M6637">
        <v>8.0474281311035103</v>
      </c>
      <c r="N6637">
        <v>2.0644699732462501</v>
      </c>
    </row>
    <row r="6638" spans="1:14" x14ac:dyDescent="0.3">
      <c r="A6638">
        <v>1727956</v>
      </c>
      <c r="B6638">
        <v>2024</v>
      </c>
      <c r="C6638">
        <v>10</v>
      </c>
      <c r="D6638">
        <v>3</v>
      </c>
      <c r="E6638">
        <v>1500</v>
      </c>
      <c r="F6638">
        <v>3.0935418701171802</v>
      </c>
      <c r="G6638">
        <v>6.3258935546875001</v>
      </c>
      <c r="H6638">
        <v>7.0417988161694103</v>
      </c>
      <c r="I6638">
        <v>-2.6867607523247998</v>
      </c>
      <c r="J6638">
        <f t="shared" si="104"/>
        <v>3.5964245548547864</v>
      </c>
      <c r="K6638" t="str" cm="1">
        <f t="array" ref="K6638">INDEX($P$6:$P$13,MATCH(MIN(ABS(MOD(J6638 - $Q$6:$Q$13 + PI(), 2*PI()) - PI())),ABS(MOD(J6638 - $Q$6:$Q$13 + PI(), 2*PI()) - PI()),0))</f>
        <v>SW</v>
      </c>
      <c r="L6638">
        <v>3.2535919820051098</v>
      </c>
      <c r="M6638">
        <v>8.20298014746772</v>
      </c>
      <c r="N6638">
        <v>2.0668331782023102</v>
      </c>
    </row>
    <row r="6639" spans="1:14" x14ac:dyDescent="0.3">
      <c r="A6639">
        <v>1727960</v>
      </c>
      <c r="B6639">
        <v>2024</v>
      </c>
      <c r="C6639">
        <v>10</v>
      </c>
      <c r="D6639">
        <v>3</v>
      </c>
      <c r="E6639">
        <v>1600</v>
      </c>
      <c r="F6639">
        <v>2.6911187744140599</v>
      </c>
      <c r="G6639">
        <v>6.7894946289062501</v>
      </c>
      <c r="H6639">
        <v>7.3033798733155502</v>
      </c>
      <c r="I6639">
        <v>-2.76422372596998</v>
      </c>
      <c r="J6639">
        <f t="shared" si="104"/>
        <v>3.5189615812096062</v>
      </c>
      <c r="K6639" t="str" cm="1">
        <f t="array" ref="K6639">INDEX($P$6:$P$13,MATCH(MIN(ABS(MOD(J6639 - $Q$6:$Q$13 + PI(), 2*PI()) - PI())),ABS(MOD(J6639 - $Q$6:$Q$13 + PI(), 2*PI()) - PI()),0))</f>
        <v>S</v>
      </c>
      <c r="L6639">
        <v>3.2325923354055801</v>
      </c>
      <c r="M6639">
        <v>8.3507817586262991</v>
      </c>
      <c r="N6639">
        <v>2.0799496968587201</v>
      </c>
    </row>
    <row r="6640" spans="1:14" x14ac:dyDescent="0.3">
      <c r="A6640">
        <v>1727964</v>
      </c>
      <c r="B6640">
        <v>2024</v>
      </c>
      <c r="C6640">
        <v>10</v>
      </c>
      <c r="D6640">
        <v>3</v>
      </c>
      <c r="E6640">
        <v>1700</v>
      </c>
      <c r="F6640">
        <v>2.4888665771484302</v>
      </c>
      <c r="G6640">
        <v>7.1991894531250002</v>
      </c>
      <c r="H6640">
        <v>7.6172689082657898</v>
      </c>
      <c r="I6640">
        <v>-2.8087404441279902</v>
      </c>
      <c r="J6640">
        <f t="shared" si="104"/>
        <v>3.4744448630515961</v>
      </c>
      <c r="K6640" t="str" cm="1">
        <f t="array" ref="K6640">INDEX($P$6:$P$13,MATCH(MIN(ABS(MOD(J6640 - $Q$6:$Q$13 + PI(), 2*PI()) - PI())),ABS(MOD(J6640 - $Q$6:$Q$13 + PI(), 2*PI()) - PI()),0))</f>
        <v>S</v>
      </c>
      <c r="L6640">
        <v>3.2155145190086598</v>
      </c>
      <c r="M6640">
        <v>8.4827708138359892</v>
      </c>
      <c r="N6640">
        <v>2.10459454854329</v>
      </c>
    </row>
    <row r="6641" spans="1:14" x14ac:dyDescent="0.3">
      <c r="A6641">
        <v>1727967</v>
      </c>
      <c r="B6641">
        <v>2024</v>
      </c>
      <c r="C6641">
        <v>10</v>
      </c>
      <c r="D6641">
        <v>3</v>
      </c>
      <c r="E6641">
        <v>1800</v>
      </c>
      <c r="F6641">
        <v>2.23763854980468</v>
      </c>
      <c r="G6641">
        <v>7.40652038574218</v>
      </c>
      <c r="H6641">
        <v>7.73715519451346</v>
      </c>
      <c r="I6641">
        <v>-2.8481944405105901</v>
      </c>
      <c r="J6641">
        <f t="shared" si="104"/>
        <v>3.4349908666689961</v>
      </c>
      <c r="K6641" t="str" cm="1">
        <f t="array" ref="K6641">INDEX($P$6:$P$13,MATCH(MIN(ABS(MOD(J6641 - $Q$6:$Q$13 + PI(), 2*PI()) - PI())),ABS(MOD(J6641 - $Q$6:$Q$13 + PI(), 2*PI()) - PI()),0))</f>
        <v>S</v>
      </c>
      <c r="L6641">
        <v>3.2031797333318099</v>
      </c>
      <c r="M6641">
        <v>8.60195679134792</v>
      </c>
      <c r="N6641">
        <v>2.1385527716742598</v>
      </c>
    </row>
    <row r="6642" spans="1:14" x14ac:dyDescent="0.3">
      <c r="A6642">
        <v>1727971</v>
      </c>
      <c r="B6642">
        <v>2024</v>
      </c>
      <c r="C6642">
        <v>10</v>
      </c>
      <c r="D6642">
        <v>3</v>
      </c>
      <c r="E6642">
        <v>1900</v>
      </c>
      <c r="F6642">
        <v>2.1427124023437498</v>
      </c>
      <c r="G6642">
        <v>7.7252398681640599</v>
      </c>
      <c r="H6642">
        <v>8.0168913838113802</v>
      </c>
      <c r="I6642">
        <v>-2.8710289033924998</v>
      </c>
      <c r="J6642">
        <f t="shared" si="104"/>
        <v>3.4121564037870864</v>
      </c>
      <c r="K6642" t="str" cm="1">
        <f t="array" ref="K6642">INDEX($P$6:$P$13,MATCH(MIN(ABS(MOD(J6642 - $Q$6:$Q$13 + PI(), 2*PI()) - PI())),ABS(MOD(J6642 - $Q$6:$Q$13 + PI(), 2*PI()) - PI()),0))</f>
        <v>S</v>
      </c>
      <c r="L6642">
        <v>3.19463456670479</v>
      </c>
      <c r="M6642">
        <v>8.7171490987141897</v>
      </c>
      <c r="N6642">
        <v>2.1772715250651</v>
      </c>
    </row>
    <row r="6643" spans="1:14" x14ac:dyDescent="0.3">
      <c r="A6643">
        <v>1727974</v>
      </c>
      <c r="B6643">
        <v>2024</v>
      </c>
      <c r="C6643">
        <v>10</v>
      </c>
      <c r="D6643">
        <v>3</v>
      </c>
      <c r="E6643">
        <v>2000</v>
      </c>
      <c r="F6643">
        <v>2.1099127197265601</v>
      </c>
      <c r="G6643">
        <v>7.8291552734375003</v>
      </c>
      <c r="H6643">
        <v>8.1084772911107095</v>
      </c>
      <c r="I6643">
        <v>-2.87835221847758</v>
      </c>
      <c r="J6643">
        <f t="shared" si="104"/>
        <v>3.4048330887020062</v>
      </c>
      <c r="K6643" t="str" cm="1">
        <f t="array" ref="K6643">INDEX($P$6:$P$13,MATCH(MIN(ABS(MOD(J6643 - $Q$6:$Q$13 + PI(), 2*PI()) - PI())),ABS(MOD(J6643 - $Q$6:$Q$13 + PI(), 2*PI()) - PI()),0))</f>
        <v>S</v>
      </c>
      <c r="L6643">
        <v>3.18870853023782</v>
      </c>
      <c r="M6643">
        <v>8.8355203204684791</v>
      </c>
      <c r="N6643">
        <v>2.2167603174845301</v>
      </c>
    </row>
    <row r="6644" spans="1:14" x14ac:dyDescent="0.3">
      <c r="A6644">
        <v>1727978</v>
      </c>
      <c r="B6644">
        <v>2024</v>
      </c>
      <c r="C6644">
        <v>10</v>
      </c>
      <c r="D6644">
        <v>3</v>
      </c>
      <c r="E6644">
        <v>2100</v>
      </c>
      <c r="F6644">
        <v>1.73059997558593</v>
      </c>
      <c r="G6644">
        <v>7.5419903564453099</v>
      </c>
      <c r="H6644">
        <v>7.7379968216723896</v>
      </c>
      <c r="I6644">
        <v>-2.9160353224667301</v>
      </c>
      <c r="J6644">
        <f t="shared" si="104"/>
        <v>3.3671499847128561</v>
      </c>
      <c r="K6644" t="str" cm="1">
        <f t="array" ref="K6644">INDEX($P$6:$P$13,MATCH(MIN(ABS(MOD(J6644 - $Q$6:$Q$13 + PI(), 2*PI()) - PI())),ABS(MOD(J6644 - $Q$6:$Q$13 + PI(), 2*PI()) - PI()),0))</f>
        <v>S</v>
      </c>
      <c r="L6644">
        <v>3.1838793610518201</v>
      </c>
      <c r="M6644">
        <v>8.9633299509684203</v>
      </c>
      <c r="N6644">
        <v>2.25314670138888</v>
      </c>
    </row>
    <row r="6645" spans="1:14" x14ac:dyDescent="0.3">
      <c r="A6645">
        <v>1727982</v>
      </c>
      <c r="B6645">
        <v>2024</v>
      </c>
      <c r="C6645">
        <v>10</v>
      </c>
      <c r="D6645">
        <v>3</v>
      </c>
      <c r="E6645">
        <v>2200</v>
      </c>
      <c r="F6645">
        <v>-7.2058105468750001E-3</v>
      </c>
      <c r="G6645">
        <v>5.9505853271484304</v>
      </c>
      <c r="H6645">
        <v>5.9505896900542403</v>
      </c>
      <c r="I6645">
        <v>3.1403817127111102</v>
      </c>
      <c r="J6645">
        <f t="shared" si="104"/>
        <v>3.1403817127111102</v>
      </c>
      <c r="K6645" t="str" cm="1">
        <f t="array" ref="K6645">INDEX($P$6:$P$13,MATCH(MIN(ABS(MOD(J6645 - $Q$6:$Q$13 + PI(), 2*PI()) - PI())),ABS(MOD(J6645 - $Q$6:$Q$13 + PI(), 2*PI()) - PI()),0))</f>
        <v>S</v>
      </c>
      <c r="L6645">
        <v>3.1614735062153798</v>
      </c>
      <c r="M6645">
        <v>9.1488930384317992</v>
      </c>
      <c r="N6645">
        <v>2.2734375</v>
      </c>
    </row>
    <row r="6646" spans="1:14" x14ac:dyDescent="0.3">
      <c r="A6646">
        <v>1727985</v>
      </c>
      <c r="B6646">
        <v>2024</v>
      </c>
      <c r="C6646">
        <v>10</v>
      </c>
      <c r="D6646">
        <v>3</v>
      </c>
      <c r="E6646">
        <v>2300</v>
      </c>
      <c r="F6646">
        <v>-1.03575378417968</v>
      </c>
      <c r="G6646">
        <v>5.9969201660156202</v>
      </c>
      <c r="H6646">
        <v>6.0857076317390897</v>
      </c>
      <c r="I6646">
        <v>2.9705656387248598</v>
      </c>
      <c r="J6646">
        <f t="shared" si="104"/>
        <v>2.9705656387248598</v>
      </c>
      <c r="K6646" t="str" cm="1">
        <f t="array" ref="K6646">INDEX($P$6:$P$13,MATCH(MIN(ABS(MOD(J6646 - $Q$6:$Q$13 + PI(), 2*PI()) - PI())),ABS(MOD(J6646 - $Q$6:$Q$13 + PI(), 2*PI()) - PI()),0))</f>
        <v>S</v>
      </c>
      <c r="L6646">
        <v>3.1403899700415101</v>
      </c>
      <c r="M6646">
        <v>9.3318322499593105</v>
      </c>
      <c r="N6646">
        <v>2.3119764328002899</v>
      </c>
    </row>
    <row r="6647" spans="1:14" x14ac:dyDescent="0.3">
      <c r="A6647">
        <v>1727989</v>
      </c>
      <c r="B6647">
        <v>2024</v>
      </c>
      <c r="C6647">
        <v>10</v>
      </c>
      <c r="D6647">
        <v>3</v>
      </c>
      <c r="E6647">
        <v>0</v>
      </c>
      <c r="F6647">
        <v>3.3627648925781202</v>
      </c>
      <c r="G6647">
        <v>7.9873944091796796</v>
      </c>
      <c r="H6647">
        <v>8.6664097047480304</v>
      </c>
      <c r="I6647">
        <v>-2.74310727395717</v>
      </c>
      <c r="J6647">
        <f t="shared" si="104"/>
        <v>3.5400780332224162</v>
      </c>
      <c r="K6647" t="str" cm="1">
        <f t="array" ref="K6647">INDEX($P$6:$P$13,MATCH(MIN(ABS(MOD(J6647 - $Q$6:$Q$13 + PI(), 2*PI()) - PI())),ABS(MOD(J6647 - $Q$6:$Q$13 + PI(), 2*PI()) - PI()),0))</f>
        <v>SW</v>
      </c>
      <c r="L6647">
        <v>3.4032866393911299</v>
      </c>
      <c r="M6647">
        <v>6.9673249986436598</v>
      </c>
      <c r="N6647">
        <v>2.0424594879150302</v>
      </c>
    </row>
    <row r="6648" spans="1:14" x14ac:dyDescent="0.3">
      <c r="A6648">
        <v>1727992</v>
      </c>
      <c r="B6648">
        <v>2024</v>
      </c>
      <c r="C6648">
        <v>10</v>
      </c>
      <c r="D6648">
        <v>3</v>
      </c>
      <c r="E6648">
        <v>100</v>
      </c>
      <c r="F6648">
        <v>3.53769775390625</v>
      </c>
      <c r="G6648">
        <v>8.6254248046874995</v>
      </c>
      <c r="H6648">
        <v>9.3227280588522792</v>
      </c>
      <c r="I6648">
        <v>-2.7523690232655702</v>
      </c>
      <c r="J6648">
        <f t="shared" si="104"/>
        <v>3.530816283914016</v>
      </c>
      <c r="K6648" t="str" cm="1">
        <f t="array" ref="K6648">INDEX($P$6:$P$13,MATCH(MIN(ABS(MOD(J6648 - $Q$6:$Q$13 + PI(), 2*PI()) - PI())),ABS(MOD(J6648 - $Q$6:$Q$13 + PI(), 2*PI()) - PI()),0))</f>
        <v>S</v>
      </c>
      <c r="L6648">
        <v>3.3775435773927001</v>
      </c>
      <c r="M6648">
        <v>6.9436574512057803</v>
      </c>
      <c r="N6648">
        <v>2.0190699895222899</v>
      </c>
    </row>
    <row r="6649" spans="1:14" x14ac:dyDescent="0.3">
      <c r="A6649">
        <v>1727996</v>
      </c>
      <c r="B6649">
        <v>2024</v>
      </c>
      <c r="C6649">
        <v>10</v>
      </c>
      <c r="D6649">
        <v>3</v>
      </c>
      <c r="E6649">
        <v>200</v>
      </c>
      <c r="F6649">
        <v>4.1404852294921799</v>
      </c>
      <c r="G6649">
        <v>8.8567663574218702</v>
      </c>
      <c r="H6649">
        <v>9.77680562584748</v>
      </c>
      <c r="I6649">
        <v>-2.7042863205633898</v>
      </c>
      <c r="J6649">
        <f t="shared" si="104"/>
        <v>3.5788989866161964</v>
      </c>
      <c r="K6649" t="str" cm="1">
        <f t="array" ref="K6649">INDEX($P$6:$P$13,MATCH(MIN(ABS(MOD(J6649 - $Q$6:$Q$13 + PI(), 2*PI()) - PI())),ABS(MOD(J6649 - $Q$6:$Q$13 + PI(), 2*PI()) - PI()),0))</f>
        <v>SW</v>
      </c>
      <c r="L6649">
        <v>3.3665968016853198</v>
      </c>
      <c r="M6649">
        <v>6.8704855177137496</v>
      </c>
      <c r="N6649">
        <v>2.02359824710422</v>
      </c>
    </row>
    <row r="6650" spans="1:14" x14ac:dyDescent="0.3">
      <c r="A6650">
        <v>1728000</v>
      </c>
      <c r="B6650">
        <v>2024</v>
      </c>
      <c r="C6650">
        <v>10</v>
      </c>
      <c r="D6650">
        <v>4</v>
      </c>
      <c r="E6650">
        <v>300</v>
      </c>
      <c r="F6650">
        <v>0.37988647460937502</v>
      </c>
      <c r="G6650">
        <v>7.9776354980468698</v>
      </c>
      <c r="H6650">
        <v>7.9866752703042003</v>
      </c>
      <c r="I6650">
        <v>-3.0940096666324002</v>
      </c>
      <c r="J6650">
        <f t="shared" si="104"/>
        <v>3.1891756405471861</v>
      </c>
      <c r="K6650" t="str" cm="1">
        <f t="array" ref="K6650">INDEX($P$6:$P$13,MATCH(MIN(ABS(MOD(J6650 - $Q$6:$Q$13 + PI(), 2*PI()) - PI())),ABS(MOD(J6650 - $Q$6:$Q$13 + PI(), 2*PI()) - PI()),0))</f>
        <v>S</v>
      </c>
      <c r="L6650">
        <v>3.0906173830713701</v>
      </c>
      <c r="M6650">
        <v>9.5294896231757207</v>
      </c>
      <c r="N6650">
        <v>2.46134281158447</v>
      </c>
    </row>
    <row r="6651" spans="1:14" x14ac:dyDescent="0.3">
      <c r="A6651">
        <v>1728003</v>
      </c>
      <c r="B6651">
        <v>2024</v>
      </c>
      <c r="C6651">
        <v>10</v>
      </c>
      <c r="D6651">
        <v>4</v>
      </c>
      <c r="E6651">
        <v>400</v>
      </c>
      <c r="F6651">
        <v>1.2956585693359299</v>
      </c>
      <c r="G6651">
        <v>7.8677362060546798</v>
      </c>
      <c r="H6651">
        <v>7.9737070510746397</v>
      </c>
      <c r="I6651">
        <v>-2.9783775980170599</v>
      </c>
      <c r="J6651">
        <f t="shared" si="104"/>
        <v>3.3048077091625263</v>
      </c>
      <c r="K6651" t="str" cm="1">
        <f t="array" ref="K6651">INDEX($P$6:$P$13,MATCH(MIN(ABS(MOD(J6651 - $Q$6:$Q$13 + PI(), 2*PI()) - PI())),ABS(MOD(J6651 - $Q$6:$Q$13 + PI(), 2*PI()) - PI()),0))</f>
        <v>S</v>
      </c>
      <c r="L6651">
        <v>3.0957305340016101</v>
      </c>
      <c r="M6651">
        <v>9.5075949562920403</v>
      </c>
      <c r="N6651">
        <v>2.49587599436442</v>
      </c>
    </row>
    <row r="6652" spans="1:14" x14ac:dyDescent="0.3">
      <c r="A6652">
        <v>1728007</v>
      </c>
      <c r="B6652">
        <v>2024</v>
      </c>
      <c r="C6652">
        <v>10</v>
      </c>
      <c r="D6652">
        <v>4</v>
      </c>
      <c r="E6652">
        <v>500</v>
      </c>
      <c r="F6652">
        <v>2.09523986816406</v>
      </c>
      <c r="G6652">
        <v>7.7516149902343701</v>
      </c>
      <c r="H6652">
        <v>8.0297923423940691</v>
      </c>
      <c r="I6652">
        <v>-2.8776038286979202</v>
      </c>
      <c r="J6652">
        <f t="shared" si="104"/>
        <v>3.405581478481666</v>
      </c>
      <c r="K6652" t="str" cm="1">
        <f t="array" ref="K6652">INDEX($P$6:$P$13,MATCH(MIN(ABS(MOD(J6652 - $Q$6:$Q$13 + PI(), 2*PI()) - PI())),ABS(MOD(J6652 - $Q$6:$Q$13 + PI(), 2*PI()) - PI()),0))</f>
        <v>S</v>
      </c>
      <c r="L6652">
        <v>3.1086701827433698</v>
      </c>
      <c r="M6652">
        <v>9.4750188191731706</v>
      </c>
      <c r="N6652">
        <v>2.52433194054497</v>
      </c>
    </row>
    <row r="6653" spans="1:14" x14ac:dyDescent="0.3">
      <c r="A6653">
        <v>1728010</v>
      </c>
      <c r="B6653">
        <v>2024</v>
      </c>
      <c r="C6653">
        <v>10</v>
      </c>
      <c r="D6653">
        <v>4</v>
      </c>
      <c r="E6653">
        <v>600</v>
      </c>
      <c r="F6653">
        <v>2.7799645996093698</v>
      </c>
      <c r="G6653">
        <v>7.7597552490234296</v>
      </c>
      <c r="H6653">
        <v>8.2426940195440999</v>
      </c>
      <c r="I6653">
        <v>-2.7975834703039899</v>
      </c>
      <c r="J6653">
        <f t="shared" si="104"/>
        <v>3.4856018368755963</v>
      </c>
      <c r="K6653" t="str" cm="1">
        <f t="array" ref="K6653">INDEX($P$6:$P$13,MATCH(MIN(ABS(MOD(J6653 - $Q$6:$Q$13 + PI(), 2*PI()) - PI())),ABS(MOD(J6653 - $Q$6:$Q$13 + PI(), 2*PI()) - PI()),0))</f>
        <v>S</v>
      </c>
      <c r="L6653">
        <v>3.1269322772863699</v>
      </c>
      <c r="M6653">
        <v>9.4323630862765793</v>
      </c>
      <c r="N6653">
        <v>2.54724566141764</v>
      </c>
    </row>
    <row r="6654" spans="1:14" x14ac:dyDescent="0.3">
      <c r="A6654">
        <v>1728014</v>
      </c>
      <c r="B6654">
        <v>2024</v>
      </c>
      <c r="C6654">
        <v>10</v>
      </c>
      <c r="D6654">
        <v>4</v>
      </c>
      <c r="E6654">
        <v>700</v>
      </c>
      <c r="F6654">
        <v>3.3252349853515599</v>
      </c>
      <c r="G6654">
        <v>7.5841687011718699</v>
      </c>
      <c r="H6654">
        <v>8.2811111932904904</v>
      </c>
      <c r="I6654">
        <v>-2.7283899551534398</v>
      </c>
      <c r="J6654">
        <f t="shared" si="104"/>
        <v>3.5547953520261464</v>
      </c>
      <c r="K6654" t="str" cm="1">
        <f t="array" ref="K6654">INDEX($P$6:$P$13,MATCH(MIN(ABS(MOD(J6654 - $Q$6:$Q$13 + PI(), 2*PI()) - PI())),ABS(MOD(J6654 - $Q$6:$Q$13 + PI(), 2*PI()) - PI()),0))</f>
        <v>SW</v>
      </c>
      <c r="L6654">
        <v>3.1486090473883901</v>
      </c>
      <c r="M6654">
        <v>9.3838312360975404</v>
      </c>
      <c r="N6654">
        <v>2.56474166446261</v>
      </c>
    </row>
    <row r="6655" spans="1:14" x14ac:dyDescent="0.3">
      <c r="A6655">
        <v>1728018</v>
      </c>
      <c r="B6655">
        <v>2024</v>
      </c>
      <c r="C6655">
        <v>10</v>
      </c>
      <c r="D6655">
        <v>4</v>
      </c>
      <c r="E6655">
        <v>800</v>
      </c>
      <c r="F6655">
        <v>3.9177416992187499</v>
      </c>
      <c r="G6655">
        <v>7.2180364990234303</v>
      </c>
      <c r="H6655">
        <v>8.2127188508454303</v>
      </c>
      <c r="I6655">
        <v>-2.64431638820786</v>
      </c>
      <c r="J6655">
        <f t="shared" si="104"/>
        <v>3.6388689189717263</v>
      </c>
      <c r="K6655" t="str" cm="1">
        <f t="array" ref="K6655">INDEX($P$6:$P$13,MATCH(MIN(ABS(MOD(J6655 - $Q$6:$Q$13 + PI(), 2*PI()) - PI())),ABS(MOD(J6655 - $Q$6:$Q$13 + PI(), 2*PI()) - PI()),0))</f>
        <v>SW</v>
      </c>
      <c r="L6655">
        <v>3.17095927174873</v>
      </c>
      <c r="M6655">
        <v>9.3395205603705502</v>
      </c>
      <c r="N6655">
        <v>2.5756706661648199</v>
      </c>
    </row>
    <row r="6656" spans="1:14" x14ac:dyDescent="0.3">
      <c r="A6656">
        <v>1728021</v>
      </c>
      <c r="B6656">
        <v>2024</v>
      </c>
      <c r="C6656">
        <v>10</v>
      </c>
      <c r="D6656">
        <v>4</v>
      </c>
      <c r="E6656">
        <v>900</v>
      </c>
      <c r="F6656">
        <v>4.3198950195312502</v>
      </c>
      <c r="G6656">
        <v>6.9234295654296796</v>
      </c>
      <c r="H6656">
        <v>8.1605986255443792</v>
      </c>
      <c r="I6656">
        <v>-2.5837465527694699</v>
      </c>
      <c r="J6656">
        <f t="shared" si="104"/>
        <v>3.6994387544101164</v>
      </c>
      <c r="K6656" t="str" cm="1">
        <f t="array" ref="K6656">INDEX($P$6:$P$13,MATCH(MIN(ABS(MOD(J6656 - $Q$6:$Q$13 + PI(), 2*PI()) - PI())),ABS(MOD(J6656 - $Q$6:$Q$13 + PI(), 2*PI()) - PI()),0))</f>
        <v>SW</v>
      </c>
      <c r="L6656">
        <v>3.1964458121528301</v>
      </c>
      <c r="M6656">
        <v>9.2950260374281104</v>
      </c>
      <c r="N6656">
        <v>2.5822369257608999</v>
      </c>
    </row>
    <row r="6657" spans="1:14" x14ac:dyDescent="0.3">
      <c r="A6657">
        <v>1728025</v>
      </c>
      <c r="B6657">
        <v>2024</v>
      </c>
      <c r="C6657">
        <v>10</v>
      </c>
      <c r="D6657">
        <v>4</v>
      </c>
      <c r="E6657">
        <v>1000</v>
      </c>
      <c r="F6657">
        <v>4.0064013671875003</v>
      </c>
      <c r="G6657">
        <v>5.16358337402343</v>
      </c>
      <c r="H6657">
        <v>6.5355830019588197</v>
      </c>
      <c r="I6657">
        <v>-2.4817233269891199</v>
      </c>
      <c r="J6657">
        <f t="shared" si="104"/>
        <v>3.8014619801904663</v>
      </c>
      <c r="K6657" t="str" cm="1">
        <f t="array" ref="K6657">INDEX($P$6:$P$13,MATCH(MIN(ABS(MOD(J6657 - $Q$6:$Q$13 + PI(), 2*PI()) - PI())),ABS(MOD(J6657 - $Q$6:$Q$13 + PI(), 2*PI()) - PI()),0))</f>
        <v>SW</v>
      </c>
      <c r="L6657">
        <v>3.1971008314182701</v>
      </c>
      <c r="M6657">
        <v>9.3436715867784201</v>
      </c>
      <c r="N6657">
        <v>2.5639126035902202</v>
      </c>
    </row>
    <row r="6658" spans="1:14" x14ac:dyDescent="0.3">
      <c r="A6658">
        <v>1728028</v>
      </c>
      <c r="B6658">
        <v>2024</v>
      </c>
      <c r="C6658">
        <v>10</v>
      </c>
      <c r="D6658">
        <v>4</v>
      </c>
      <c r="E6658">
        <v>1100</v>
      </c>
      <c r="F6658">
        <v>3.9276586914062501</v>
      </c>
      <c r="G6658">
        <v>4.9628302001953104</v>
      </c>
      <c r="H6658">
        <v>6.3289956859006997</v>
      </c>
      <c r="I6658">
        <v>-2.47210838028015</v>
      </c>
      <c r="J6658">
        <f t="shared" si="104"/>
        <v>3.8110769268994362</v>
      </c>
      <c r="K6658" t="str" cm="1">
        <f t="array" ref="K6658">INDEX($P$6:$P$13,MATCH(MIN(ABS(MOD(J6658 - $Q$6:$Q$13 + PI(), 2*PI()) - PI())),ABS(MOD(J6658 - $Q$6:$Q$13 + PI(), 2*PI()) - PI()),0))</f>
        <v>SW</v>
      </c>
      <c r="L6658">
        <v>3.1916347524622402</v>
      </c>
      <c r="M6658">
        <v>9.4022282494438993</v>
      </c>
      <c r="N6658">
        <v>2.5415027406480499</v>
      </c>
    </row>
    <row r="6659" spans="1:14" x14ac:dyDescent="0.3">
      <c r="A6659">
        <v>1728032</v>
      </c>
      <c r="B6659">
        <v>2024</v>
      </c>
      <c r="C6659">
        <v>10</v>
      </c>
      <c r="D6659">
        <v>4</v>
      </c>
      <c r="E6659">
        <v>1200</v>
      </c>
      <c r="F6659">
        <v>4.1459100341796802</v>
      </c>
      <c r="G6659">
        <v>5.0296600341796802</v>
      </c>
      <c r="H6659">
        <v>6.5181324066741801</v>
      </c>
      <c r="I6659">
        <v>-2.4522138489416698</v>
      </c>
      <c r="J6659">
        <f t="shared" ref="J6659:J6722" si="105">IF(I6659&lt;0,I6659+2*PI(),I6659)</f>
        <v>3.8309714582379164</v>
      </c>
      <c r="K6659" t="str" cm="1">
        <f t="array" ref="K6659">INDEX($P$6:$P$13,MATCH(MIN(ABS(MOD(J6659 - $Q$6:$Q$13 + PI(), 2*PI()) - PI())),ABS(MOD(J6659 - $Q$6:$Q$13 + PI(), 2*PI()) - PI()),0))</f>
        <v>SW</v>
      </c>
      <c r="L6659">
        <v>3.1884562401105598</v>
      </c>
      <c r="M6659">
        <v>9.4434552722507004</v>
      </c>
      <c r="N6659">
        <v>2.5224080615573401</v>
      </c>
    </row>
    <row r="6660" spans="1:14" x14ac:dyDescent="0.3">
      <c r="A6660">
        <v>1728036</v>
      </c>
      <c r="B6660">
        <v>2024</v>
      </c>
      <c r="C6660">
        <v>10</v>
      </c>
      <c r="D6660">
        <v>4</v>
      </c>
      <c r="E6660">
        <v>1300</v>
      </c>
      <c r="F6660">
        <v>4.5209539794921803</v>
      </c>
      <c r="G6660">
        <v>5.0214520263671796</v>
      </c>
      <c r="H6660">
        <v>6.7567747733510597</v>
      </c>
      <c r="I6660">
        <v>-2.40859635274257</v>
      </c>
      <c r="J6660">
        <f t="shared" si="105"/>
        <v>3.8745889544370162</v>
      </c>
      <c r="K6660" t="str" cm="1">
        <f t="array" ref="K6660">INDEX($P$6:$P$13,MATCH(MIN(ABS(MOD(J6660 - $Q$6:$Q$13 + PI(), 2*PI()) - PI())),ABS(MOD(J6660 - $Q$6:$Q$13 + PI(), 2*PI()) - PI()),0))</f>
        <v>SW</v>
      </c>
      <c r="L6660">
        <v>3.1916824526364298</v>
      </c>
      <c r="M6660">
        <v>9.4600947697957292</v>
      </c>
      <c r="N6660">
        <v>2.5084461636013402</v>
      </c>
    </row>
    <row r="6661" spans="1:14" x14ac:dyDescent="0.3">
      <c r="A6661">
        <v>1728039</v>
      </c>
      <c r="B6661">
        <v>2024</v>
      </c>
      <c r="C6661">
        <v>10</v>
      </c>
      <c r="D6661">
        <v>4</v>
      </c>
      <c r="E6661">
        <v>1400</v>
      </c>
      <c r="F6661">
        <v>4.7495880126953098</v>
      </c>
      <c r="G6661">
        <v>4.65804504394531</v>
      </c>
      <c r="H6661">
        <v>6.6525160594892503</v>
      </c>
      <c r="I6661">
        <v>-2.3464640852051701</v>
      </c>
      <c r="J6661">
        <f t="shared" si="105"/>
        <v>3.9367212219744161</v>
      </c>
      <c r="K6661" t="str" cm="1">
        <f t="array" ref="K6661">INDEX($P$6:$P$13,MATCH(MIN(ABS(MOD(J6661 - $Q$6:$Q$13 + PI(), 2*PI()) - PI())),ABS(MOD(J6661 - $Q$6:$Q$13 + PI(), 2*PI()) - PI()),0))</f>
        <v>SW</v>
      </c>
      <c r="L6661">
        <v>3.1979721881362702</v>
      </c>
      <c r="M6661">
        <v>9.4721838633219395</v>
      </c>
      <c r="N6661">
        <v>2.49623118506537</v>
      </c>
    </row>
    <row r="6662" spans="1:14" x14ac:dyDescent="0.3">
      <c r="A6662">
        <v>1728043</v>
      </c>
      <c r="B6662">
        <v>2024</v>
      </c>
      <c r="C6662">
        <v>10</v>
      </c>
      <c r="D6662">
        <v>4</v>
      </c>
      <c r="E6662">
        <v>1500</v>
      </c>
      <c r="F6662">
        <v>5.0025231933593703</v>
      </c>
      <c r="G6662">
        <v>4.1041394042968697</v>
      </c>
      <c r="H6662">
        <v>6.4706412781115201</v>
      </c>
      <c r="I6662">
        <v>-2.2578613960218501</v>
      </c>
      <c r="J6662">
        <f t="shared" si="105"/>
        <v>4.0253239111577361</v>
      </c>
      <c r="K6662" t="str" cm="1">
        <f t="array" ref="K6662">INDEX($P$6:$P$13,MATCH(MIN(ABS(MOD(J6662 - $Q$6:$Q$13 + PI(), 2*PI()) - PI())),ABS(MOD(J6662 - $Q$6:$Q$13 + PI(), 2*PI()) - PI()),0))</f>
        <v>SW</v>
      </c>
      <c r="L6662">
        <v>3.20596338766588</v>
      </c>
      <c r="M6662">
        <v>9.4854829576280295</v>
      </c>
      <c r="N6662">
        <v>2.4847868813408698</v>
      </c>
    </row>
    <row r="6663" spans="1:14" x14ac:dyDescent="0.3">
      <c r="A6663">
        <v>1728046</v>
      </c>
      <c r="B6663">
        <v>2024</v>
      </c>
      <c r="C6663">
        <v>10</v>
      </c>
      <c r="D6663">
        <v>4</v>
      </c>
      <c r="E6663">
        <v>1600</v>
      </c>
      <c r="F6663">
        <v>5.08807373046875</v>
      </c>
      <c r="G6663">
        <v>3.6275317382812502</v>
      </c>
      <c r="H6663">
        <v>6.2487983483965897</v>
      </c>
      <c r="I6663">
        <v>-2.19015943563454</v>
      </c>
      <c r="J6663">
        <f t="shared" si="105"/>
        <v>4.0930258715450467</v>
      </c>
      <c r="K6663" t="str" cm="1">
        <f t="array" ref="K6663">INDEX($P$6:$P$13,MATCH(MIN(ABS(MOD(J6663 - $Q$6:$Q$13 + PI(), 2*PI()) - PI())),ABS(MOD(J6663 - $Q$6:$Q$13 + PI(), 2*PI()) - PI()),0))</f>
        <v>SW</v>
      </c>
      <c r="L6663">
        <v>3.2140051280748398</v>
      </c>
      <c r="M6663">
        <v>9.5052129957411005</v>
      </c>
      <c r="N6663">
        <v>2.4732970131768099</v>
      </c>
    </row>
    <row r="6664" spans="1:14" x14ac:dyDescent="0.3">
      <c r="A6664">
        <v>1728050</v>
      </c>
      <c r="B6664">
        <v>2024</v>
      </c>
      <c r="C6664">
        <v>10</v>
      </c>
      <c r="D6664">
        <v>4</v>
      </c>
      <c r="E6664">
        <v>1700</v>
      </c>
      <c r="F6664">
        <v>5.3628314208984298</v>
      </c>
      <c r="G6664">
        <v>3.0980120849609301</v>
      </c>
      <c r="H6664">
        <v>6.1933544810174999</v>
      </c>
      <c r="I6664">
        <v>-2.0946439911624002</v>
      </c>
      <c r="J6664">
        <f t="shared" si="105"/>
        <v>4.1885413160171865</v>
      </c>
      <c r="K6664" t="str" cm="1">
        <f t="array" ref="K6664">INDEX($P$6:$P$13,MATCH(MIN(ABS(MOD(J6664 - $Q$6:$Q$13 + PI(), 2*PI()) - PI())),ABS(MOD(J6664 - $Q$6:$Q$13 + PI(), 2*PI()) - PI()),0))</f>
        <v>SW</v>
      </c>
      <c r="L6664">
        <v>3.22151787591927</v>
      </c>
      <c r="M6664">
        <v>9.5300784640842</v>
      </c>
      <c r="N6664">
        <v>2.4618249469333202</v>
      </c>
    </row>
    <row r="6665" spans="1:14" x14ac:dyDescent="0.3">
      <c r="A6665">
        <v>1728054</v>
      </c>
      <c r="B6665">
        <v>2024</v>
      </c>
      <c r="C6665">
        <v>10</v>
      </c>
      <c r="D6665">
        <v>4</v>
      </c>
      <c r="E6665">
        <v>1800</v>
      </c>
      <c r="F6665">
        <v>5.4189550781250002</v>
      </c>
      <c r="G6665">
        <v>2.2568249511718701</v>
      </c>
      <c r="H6665">
        <v>5.87012205997189</v>
      </c>
      <c r="I6665">
        <v>-1.9654187175091</v>
      </c>
      <c r="J6665">
        <f t="shared" si="105"/>
        <v>4.3177665896704864</v>
      </c>
      <c r="K6665" t="str" cm="1">
        <f t="array" ref="K6665">INDEX($P$6:$P$13,MATCH(MIN(ABS(MOD(J6665 - $Q$6:$Q$13 + PI(), 2*PI()) - PI())),ABS(MOD(J6665 - $Q$6:$Q$13 + PI(), 2*PI()) - PI()),0))</f>
        <v>SW</v>
      </c>
      <c r="L6665">
        <v>3.2303754313421602</v>
      </c>
      <c r="M6665">
        <v>9.5552826987372494</v>
      </c>
      <c r="N6665">
        <v>2.4514733420477901</v>
      </c>
    </row>
    <row r="6666" spans="1:14" x14ac:dyDescent="0.3">
      <c r="A6666">
        <v>1728057</v>
      </c>
      <c r="B6666">
        <v>2024</v>
      </c>
      <c r="C6666">
        <v>10</v>
      </c>
      <c r="D6666">
        <v>4</v>
      </c>
      <c r="E6666">
        <v>1900</v>
      </c>
      <c r="F6666">
        <v>5.3674145507812501</v>
      </c>
      <c r="G6666">
        <v>1.1862847900390601</v>
      </c>
      <c r="H6666">
        <v>5.4969455666775797</v>
      </c>
      <c r="I6666">
        <v>-1.78831557318756</v>
      </c>
      <c r="J6666">
        <f t="shared" si="105"/>
        <v>4.4948697339920258</v>
      </c>
      <c r="K6666" t="str" cm="1">
        <f t="array" ref="K6666">INDEX($P$6:$P$13,MATCH(MIN(ABS(MOD(J6666 - $Q$6:$Q$13 + PI(), 2*PI()) - PI())),ABS(MOD(J6666 - $Q$6:$Q$13 + PI(), 2*PI()) - PI()),0))</f>
        <v>W</v>
      </c>
      <c r="L6666">
        <v>3.2368413497434401</v>
      </c>
      <c r="M6666">
        <v>9.5881284077962192</v>
      </c>
      <c r="N6666">
        <v>2.4408214357164102</v>
      </c>
    </row>
    <row r="6667" spans="1:14" x14ac:dyDescent="0.3">
      <c r="A6667">
        <v>1728061</v>
      </c>
      <c r="B6667">
        <v>2024</v>
      </c>
      <c r="C6667">
        <v>10</v>
      </c>
      <c r="D6667">
        <v>4</v>
      </c>
      <c r="E6667">
        <v>2000</v>
      </c>
      <c r="F6667">
        <v>4.8311450195312498</v>
      </c>
      <c r="G6667">
        <v>0.120713500976562</v>
      </c>
      <c r="H6667">
        <v>4.8326528893620697</v>
      </c>
      <c r="I6667">
        <v>-1.5957776486890001</v>
      </c>
      <c r="J6667">
        <f t="shared" si="105"/>
        <v>4.6874076584905859</v>
      </c>
      <c r="K6667" t="str" cm="1">
        <f t="array" ref="K6667">INDEX($P$6:$P$13,MATCH(MIN(ABS(MOD(J6667 - $Q$6:$Q$13 + PI(), 2*PI()) - PI())),ABS(MOD(J6667 - $Q$6:$Q$13 + PI(), 2*PI()) - PI()),0))</f>
        <v>W</v>
      </c>
      <c r="L6667">
        <v>3.2409831274614098</v>
      </c>
      <c r="M6667">
        <v>9.6269192165798607</v>
      </c>
      <c r="N6667">
        <v>2.4299635357326901</v>
      </c>
    </row>
    <row r="6668" spans="1:14" x14ac:dyDescent="0.3">
      <c r="A6668">
        <v>1728064</v>
      </c>
      <c r="B6668">
        <v>2024</v>
      </c>
      <c r="C6668">
        <v>10</v>
      </c>
      <c r="D6668">
        <v>4</v>
      </c>
      <c r="E6668">
        <v>2100</v>
      </c>
      <c r="F6668">
        <v>4.1865283203125001</v>
      </c>
      <c r="G6668">
        <v>-0.78905883789062503</v>
      </c>
      <c r="H6668">
        <v>4.2602386349161101</v>
      </c>
      <c r="I6668">
        <v>-1.38450598472701</v>
      </c>
      <c r="J6668">
        <f t="shared" si="105"/>
        <v>4.8986793224525762</v>
      </c>
      <c r="K6668" t="str" cm="1">
        <f t="array" ref="K6668">INDEX($P$6:$P$13,MATCH(MIN(ABS(MOD(J6668 - $Q$6:$Q$13 + PI(), 2*PI()) - PI())),ABS(MOD(J6668 - $Q$6:$Q$13 + PI(), 2*PI()) - PI()),0))</f>
        <v>W</v>
      </c>
      <c r="L6668">
        <v>3.2411068460893899</v>
      </c>
      <c r="M6668">
        <v>9.6715623007880307</v>
      </c>
      <c r="N6668">
        <v>2.41892941792806</v>
      </c>
    </row>
    <row r="6669" spans="1:14" x14ac:dyDescent="0.3">
      <c r="A6669">
        <v>1728068</v>
      </c>
      <c r="B6669">
        <v>2024</v>
      </c>
      <c r="C6669">
        <v>10</v>
      </c>
      <c r="D6669">
        <v>4</v>
      </c>
      <c r="E6669">
        <v>2200</v>
      </c>
      <c r="F6669">
        <v>2.3042541503906202</v>
      </c>
      <c r="G6669">
        <v>-2.18135498046875</v>
      </c>
      <c r="H6669">
        <v>3.1729949165430802</v>
      </c>
      <c r="I6669">
        <v>-0.81278985703759399</v>
      </c>
      <c r="J6669">
        <f t="shared" si="105"/>
        <v>5.470395450141992</v>
      </c>
      <c r="K6669" t="str" cm="1">
        <f t="array" ref="K6669">INDEX($P$6:$P$13,MATCH(MIN(ABS(MOD(J6669 - $Q$6:$Q$13 + PI(), 2*PI()) - PI())),ABS(MOD(J6669 - $Q$6:$Q$13 + PI(), 2*PI()) - PI()),0))</f>
        <v>NW</v>
      </c>
      <c r="L6669">
        <v>3.2363706508161099</v>
      </c>
      <c r="M6669">
        <v>9.7182322608099998</v>
      </c>
      <c r="N6669">
        <v>2.40832742055257</v>
      </c>
    </row>
    <row r="6670" spans="1:14" x14ac:dyDescent="0.3">
      <c r="A6670">
        <v>1728072</v>
      </c>
      <c r="B6670">
        <v>2024</v>
      </c>
      <c r="C6670">
        <v>10</v>
      </c>
      <c r="D6670">
        <v>4</v>
      </c>
      <c r="E6670">
        <v>2300</v>
      </c>
      <c r="F6670">
        <v>0.85533508300781202</v>
      </c>
      <c r="G6670">
        <v>-2.6249859619140601</v>
      </c>
      <c r="H6670">
        <v>2.7608240444602501</v>
      </c>
      <c r="I6670">
        <v>-0.31499478849068302</v>
      </c>
      <c r="J6670">
        <f t="shared" si="105"/>
        <v>5.9681905186889033</v>
      </c>
      <c r="K6670" t="str" cm="1">
        <f t="array" ref="K6670">INDEX($P$6:$P$13,MATCH(MIN(ABS(MOD(J6670 - $Q$6:$Q$13 + PI(), 2*PI()) - PI())),ABS(MOD(J6670 - $Q$6:$Q$13 + PI(), 2*PI()) - PI()),0))</f>
        <v>N</v>
      </c>
      <c r="L6670">
        <v>3.2347760387274098</v>
      </c>
      <c r="M6670">
        <v>9.7528715133666992</v>
      </c>
      <c r="N6670">
        <v>2.3996892505221799</v>
      </c>
    </row>
    <row r="6671" spans="1:14" x14ac:dyDescent="0.3">
      <c r="A6671">
        <v>1728075</v>
      </c>
      <c r="B6671">
        <v>2024</v>
      </c>
      <c r="C6671">
        <v>10</v>
      </c>
      <c r="D6671">
        <v>4</v>
      </c>
      <c r="E6671">
        <v>0</v>
      </c>
      <c r="F6671">
        <v>-1.33328674316406</v>
      </c>
      <c r="G6671">
        <v>6.6180297851562502</v>
      </c>
      <c r="H6671">
        <v>6.7509978356323197</v>
      </c>
      <c r="I6671">
        <v>2.9427909616144601</v>
      </c>
      <c r="J6671">
        <f t="shared" si="105"/>
        <v>2.9427909616144601</v>
      </c>
      <c r="K6671" t="str" cm="1">
        <f t="array" ref="K6671">INDEX($P$6:$P$13,MATCH(MIN(ABS(MOD(J6671 - $Q$6:$Q$13 + PI(), 2*PI()) - PI())),ABS(MOD(J6671 - $Q$6:$Q$13 + PI(), 2*PI()) - PI()),0))</f>
        <v>S</v>
      </c>
      <c r="L6671">
        <v>3.1202358474973999</v>
      </c>
      <c r="M6671">
        <v>9.4452990425957495</v>
      </c>
      <c r="N6671">
        <v>2.3436401155259801</v>
      </c>
    </row>
    <row r="6672" spans="1:14" x14ac:dyDescent="0.3">
      <c r="A6672">
        <v>1728079</v>
      </c>
      <c r="B6672">
        <v>2024</v>
      </c>
      <c r="C6672">
        <v>10</v>
      </c>
      <c r="D6672">
        <v>4</v>
      </c>
      <c r="E6672">
        <v>100</v>
      </c>
      <c r="F6672">
        <v>-0.73156127929687498</v>
      </c>
      <c r="G6672">
        <v>7.3646636962890604</v>
      </c>
      <c r="H6672">
        <v>7.4009089485552</v>
      </c>
      <c r="I6672">
        <v>3.04258348058816</v>
      </c>
      <c r="J6672">
        <f t="shared" si="105"/>
        <v>3.04258348058816</v>
      </c>
      <c r="K6672" t="str" cm="1">
        <f t="array" ref="K6672">INDEX($P$6:$P$13,MATCH(MIN(ABS(MOD(J6672 - $Q$6:$Q$13 + PI(), 2*PI()) - PI())),ABS(MOD(J6672 - $Q$6:$Q$13 + PI(), 2*PI()) - PI()),0))</f>
        <v>S</v>
      </c>
      <c r="L6672">
        <v>3.10498528510574</v>
      </c>
      <c r="M6672">
        <v>9.5095939636230398</v>
      </c>
      <c r="N6672">
        <v>2.3816263410780101</v>
      </c>
    </row>
    <row r="6673" spans="1:14" x14ac:dyDescent="0.3">
      <c r="A6673">
        <v>1728082</v>
      </c>
      <c r="B6673">
        <v>2024</v>
      </c>
      <c r="C6673">
        <v>10</v>
      </c>
      <c r="D6673">
        <v>4</v>
      </c>
      <c r="E6673">
        <v>200</v>
      </c>
      <c r="F6673">
        <v>-0.28760681152343698</v>
      </c>
      <c r="G6673">
        <v>7.61167541503906</v>
      </c>
      <c r="H6673">
        <v>7.6171070822159699</v>
      </c>
      <c r="I6673">
        <v>3.1038256652953402</v>
      </c>
      <c r="J6673">
        <f t="shared" si="105"/>
        <v>3.1038256652953402</v>
      </c>
      <c r="K6673" t="str" cm="1">
        <f t="array" ref="K6673">INDEX($P$6:$P$13,MATCH(MIN(ABS(MOD(J6673 - $Q$6:$Q$13 + PI(), 2*PI()) - PI())),ABS(MOD(J6673 - $Q$6:$Q$13 + PI(), 2*PI()) - PI()),0))</f>
        <v>S</v>
      </c>
      <c r="L6673">
        <v>3.0946885278390899</v>
      </c>
      <c r="M6673">
        <v>9.5353824827406104</v>
      </c>
      <c r="N6673">
        <v>2.4218247731526601</v>
      </c>
    </row>
    <row r="6674" spans="1:14" x14ac:dyDescent="0.3">
      <c r="A6674">
        <v>1728086</v>
      </c>
      <c r="B6674">
        <v>2024</v>
      </c>
      <c r="C6674">
        <v>10</v>
      </c>
      <c r="D6674">
        <v>5</v>
      </c>
      <c r="E6674">
        <v>300</v>
      </c>
      <c r="F6674">
        <v>-3.29846801757812</v>
      </c>
      <c r="G6674">
        <v>-2.2337005615234302</v>
      </c>
      <c r="H6674">
        <v>3.9836301863420802</v>
      </c>
      <c r="I6674">
        <v>0.97554139183366195</v>
      </c>
      <c r="J6674">
        <f t="shared" si="105"/>
        <v>0.97554139183366195</v>
      </c>
      <c r="K6674" t="str" cm="1">
        <f t="array" ref="K6674">INDEX($P$6:$P$13,MATCH(MIN(ABS(MOD(J6674 - $Q$6:$Q$13 + PI(), 2*PI()) - PI())),ABS(MOD(J6674 - $Q$6:$Q$13 + PI(), 2*PI()) - PI()),0))</f>
        <v>NE</v>
      </c>
      <c r="L6674">
        <v>3.2547055384289099</v>
      </c>
      <c r="M6674">
        <v>9.8097714318169391</v>
      </c>
      <c r="N6674">
        <v>2.3804543813069601</v>
      </c>
    </row>
    <row r="6675" spans="1:14" x14ac:dyDescent="0.3">
      <c r="A6675">
        <v>1728090</v>
      </c>
      <c r="B6675">
        <v>2024</v>
      </c>
      <c r="C6675">
        <v>10</v>
      </c>
      <c r="D6675">
        <v>5</v>
      </c>
      <c r="E6675">
        <v>400</v>
      </c>
      <c r="F6675">
        <v>-3.7301458740234299</v>
      </c>
      <c r="G6675">
        <v>-1.7309686279296801</v>
      </c>
      <c r="H6675">
        <v>4.1122062973993403</v>
      </c>
      <c r="I6675">
        <v>1.1363212705943899</v>
      </c>
      <c r="J6675">
        <f t="shared" si="105"/>
        <v>1.1363212705943899</v>
      </c>
      <c r="K6675" t="str" cm="1">
        <f t="array" ref="K6675">INDEX($P$6:$P$13,MATCH(MIN(ABS(MOD(J6675 - $Q$6:$Q$13 + PI(), 2*PI()) - PI())),ABS(MOD(J6675 - $Q$6:$Q$13 + PI(), 2*PI()) - PI()),0))</f>
        <v>NE</v>
      </c>
      <c r="L6675">
        <v>3.2662022864920601</v>
      </c>
      <c r="M6675">
        <v>9.8117190466986699</v>
      </c>
      <c r="N6675">
        <v>2.3784725401136599</v>
      </c>
    </row>
    <row r="6676" spans="1:14" x14ac:dyDescent="0.3">
      <c r="A6676">
        <v>1728093</v>
      </c>
      <c r="B6676">
        <v>2024</v>
      </c>
      <c r="C6676">
        <v>10</v>
      </c>
      <c r="D6676">
        <v>5</v>
      </c>
      <c r="E6676">
        <v>500</v>
      </c>
      <c r="F6676">
        <v>-3.80646118164062</v>
      </c>
      <c r="G6676">
        <v>-1.3481372070312501</v>
      </c>
      <c r="H6676">
        <v>4.0381456952813002</v>
      </c>
      <c r="I6676">
        <v>1.2304107609820401</v>
      </c>
      <c r="J6676">
        <f t="shared" si="105"/>
        <v>1.2304107609820401</v>
      </c>
      <c r="K6676" t="str" cm="1">
        <f t="array" ref="K6676">INDEX($P$6:$P$13,MATCH(MIN(ABS(MOD(J6676 - $Q$6:$Q$13 + PI(), 2*PI()) - PI())),ABS(MOD(J6676 - $Q$6:$Q$13 + PI(), 2*PI()) - PI()),0))</f>
        <v>E</v>
      </c>
      <c r="L6676">
        <v>3.2825764957289798</v>
      </c>
      <c r="M6676">
        <v>9.8133793936835403</v>
      </c>
      <c r="N6676">
        <v>2.3774793412950301</v>
      </c>
    </row>
    <row r="6677" spans="1:14" x14ac:dyDescent="0.3">
      <c r="A6677">
        <v>1728097</v>
      </c>
      <c r="B6677">
        <v>2024</v>
      </c>
      <c r="C6677">
        <v>10</v>
      </c>
      <c r="D6677">
        <v>5</v>
      </c>
      <c r="E6677">
        <v>600</v>
      </c>
      <c r="F6677">
        <v>-3.83907531738281</v>
      </c>
      <c r="G6677">
        <v>-1.4186895751953099</v>
      </c>
      <c r="H6677">
        <v>4.0928204704464797</v>
      </c>
      <c r="I6677">
        <v>1.21682160840589</v>
      </c>
      <c r="J6677">
        <f t="shared" si="105"/>
        <v>1.21682160840589</v>
      </c>
      <c r="K6677" t="str" cm="1">
        <f t="array" ref="K6677">INDEX($P$6:$P$13,MATCH(MIN(ABS(MOD(J6677 - $Q$6:$Q$13 + PI(), 2*PI()) - PI())),ABS(MOD(J6677 - $Q$6:$Q$13 + PI(), 2*PI()) - PI()),0))</f>
        <v>E</v>
      </c>
      <c r="L6677">
        <v>3.3031659563392801</v>
      </c>
      <c r="M6677">
        <v>9.8114833831787092</v>
      </c>
      <c r="N6677">
        <v>2.37842188941107</v>
      </c>
    </row>
    <row r="6678" spans="1:14" x14ac:dyDescent="0.3">
      <c r="A6678">
        <v>1728100</v>
      </c>
      <c r="B6678">
        <v>2024</v>
      </c>
      <c r="C6678">
        <v>10</v>
      </c>
      <c r="D6678">
        <v>5</v>
      </c>
      <c r="E6678">
        <v>700</v>
      </c>
      <c r="F6678">
        <v>-3.9476336669921799</v>
      </c>
      <c r="G6678">
        <v>-1.57610778808593</v>
      </c>
      <c r="H6678">
        <v>4.2506384612708796</v>
      </c>
      <c r="I6678">
        <v>1.1909333810718501</v>
      </c>
      <c r="J6678">
        <f t="shared" si="105"/>
        <v>1.1909333810718501</v>
      </c>
      <c r="K6678" t="str" cm="1">
        <f t="array" ref="K6678">INDEX($P$6:$P$13,MATCH(MIN(ABS(MOD(J6678 - $Q$6:$Q$13 + PI(), 2*PI()) - PI())),ABS(MOD(J6678 - $Q$6:$Q$13 + PI(), 2*PI()) - PI()),0))</f>
        <v>E</v>
      </c>
      <c r="L6678">
        <v>3.32781499176191</v>
      </c>
      <c r="M6678">
        <v>9.8062805599636498</v>
      </c>
      <c r="N6678">
        <v>2.3814915551079601</v>
      </c>
    </row>
    <row r="6679" spans="1:14" x14ac:dyDescent="0.3">
      <c r="A6679">
        <v>1728104</v>
      </c>
      <c r="B6679">
        <v>2024</v>
      </c>
      <c r="C6679">
        <v>10</v>
      </c>
      <c r="D6679">
        <v>5</v>
      </c>
      <c r="E6679">
        <v>800</v>
      </c>
      <c r="F6679">
        <v>-4.1843829345703103</v>
      </c>
      <c r="G6679">
        <v>-1.4810333251953101</v>
      </c>
      <c r="H6679">
        <v>4.43875210543034</v>
      </c>
      <c r="I6679">
        <v>1.2306130816254</v>
      </c>
      <c r="J6679">
        <f t="shared" si="105"/>
        <v>1.2306130816254</v>
      </c>
      <c r="K6679" t="str" cm="1">
        <f t="array" ref="K6679">INDEX($P$6:$P$13,MATCH(MIN(ABS(MOD(J6679 - $Q$6:$Q$13 + PI(), 2*PI()) - PI())),ABS(MOD(J6679 - $Q$6:$Q$13 + PI(), 2*PI()) - PI()),0))</f>
        <v>E</v>
      </c>
      <c r="L6679">
        <v>3.3586442179915199</v>
      </c>
      <c r="M6679">
        <v>9.8019368913438498</v>
      </c>
      <c r="N6679">
        <v>2.3863997989230601</v>
      </c>
    </row>
    <row r="6680" spans="1:14" x14ac:dyDescent="0.3">
      <c r="A6680">
        <v>1728108</v>
      </c>
      <c r="B6680">
        <v>2024</v>
      </c>
      <c r="C6680">
        <v>10</v>
      </c>
      <c r="D6680">
        <v>5</v>
      </c>
      <c r="E6680">
        <v>900</v>
      </c>
      <c r="F6680">
        <v>-4.7504107666015596</v>
      </c>
      <c r="G6680">
        <v>-1.45571166992187</v>
      </c>
      <c r="H6680">
        <v>4.9684503537210398</v>
      </c>
      <c r="I6680">
        <v>1.2734426068136699</v>
      </c>
      <c r="J6680">
        <f t="shared" si="105"/>
        <v>1.2734426068136699</v>
      </c>
      <c r="K6680" t="str" cm="1">
        <f t="array" ref="K6680">INDEX($P$6:$P$13,MATCH(MIN(ABS(MOD(J6680 - $Q$6:$Q$13 + PI(), 2*PI()) - PI())),ABS(MOD(J6680 - $Q$6:$Q$13 + PI(), 2*PI()) - PI()),0))</f>
        <v>E</v>
      </c>
      <c r="L6680">
        <v>3.3943882784222001</v>
      </c>
      <c r="M6680">
        <v>9.7981105380588094</v>
      </c>
      <c r="N6680">
        <v>2.39352491166856</v>
      </c>
    </row>
    <row r="6681" spans="1:14" x14ac:dyDescent="0.3">
      <c r="A6681">
        <v>1728111</v>
      </c>
      <c r="B6681">
        <v>2024</v>
      </c>
      <c r="C6681">
        <v>10</v>
      </c>
      <c r="D6681">
        <v>5</v>
      </c>
      <c r="E6681">
        <v>1000</v>
      </c>
      <c r="F6681">
        <v>-4.2685052490234296</v>
      </c>
      <c r="G6681">
        <v>-1.43740051269531</v>
      </c>
      <c r="H6681">
        <v>4.5040267866474002</v>
      </c>
      <c r="I6681">
        <v>1.2459778506908199</v>
      </c>
      <c r="J6681">
        <f t="shared" si="105"/>
        <v>1.2459778506908199</v>
      </c>
      <c r="K6681" t="str" cm="1">
        <f t="array" ref="K6681">INDEX($P$6:$P$13,MATCH(MIN(ABS(MOD(J6681 - $Q$6:$Q$13 + PI(), 2*PI()) - PI())),ABS(MOD(J6681 - $Q$6:$Q$13 + PI(), 2*PI()) - PI()),0))</f>
        <v>E</v>
      </c>
      <c r="L6681">
        <v>3.45323298282706</v>
      </c>
      <c r="M6681">
        <v>9.8200994067721901</v>
      </c>
      <c r="N6681">
        <v>2.3993905385335199</v>
      </c>
    </row>
    <row r="6682" spans="1:14" x14ac:dyDescent="0.3">
      <c r="A6682">
        <v>1728115</v>
      </c>
      <c r="B6682">
        <v>2024</v>
      </c>
      <c r="C6682">
        <v>10</v>
      </c>
      <c r="D6682">
        <v>5</v>
      </c>
      <c r="E6682">
        <v>1100</v>
      </c>
      <c r="F6682">
        <v>-4.5374249267578097</v>
      </c>
      <c r="G6682">
        <v>-1.4446270751953101</v>
      </c>
      <c r="H6682">
        <v>4.76184547758014</v>
      </c>
      <c r="I6682">
        <v>1.26256324801578</v>
      </c>
      <c r="J6682">
        <f t="shared" si="105"/>
        <v>1.26256324801578</v>
      </c>
      <c r="K6682" t="str" cm="1">
        <f t="array" ref="K6682">INDEX($P$6:$P$13,MATCH(MIN(ABS(MOD(J6682 - $Q$6:$Q$13 + PI(), 2*PI()) - PI())),ABS(MOD(J6682 - $Q$6:$Q$13 + PI(), 2*PI()) - PI()),0))</f>
        <v>E</v>
      </c>
      <c r="L6682">
        <v>3.5183410870276299</v>
      </c>
      <c r="M6682">
        <v>9.74218389723036</v>
      </c>
      <c r="N6682">
        <v>2.3635873794555602</v>
      </c>
    </row>
    <row r="6683" spans="1:14" x14ac:dyDescent="0.3">
      <c r="A6683">
        <v>1728118</v>
      </c>
      <c r="B6683">
        <v>2024</v>
      </c>
      <c r="C6683">
        <v>10</v>
      </c>
      <c r="D6683">
        <v>5</v>
      </c>
      <c r="E6683">
        <v>1200</v>
      </c>
      <c r="F6683">
        <v>-4.9142633056640603</v>
      </c>
      <c r="G6683">
        <v>-1.2145703125</v>
      </c>
      <c r="H6683">
        <v>5.06213046862708</v>
      </c>
      <c r="I6683">
        <v>1.3284998661962999</v>
      </c>
      <c r="J6683">
        <f t="shared" si="105"/>
        <v>1.3284998661962999</v>
      </c>
      <c r="K6683" t="str" cm="1">
        <f t="array" ref="K6683">INDEX($P$6:$P$13,MATCH(MIN(ABS(MOD(J6683 - $Q$6:$Q$13 + PI(), 2*PI()) - PI())),ABS(MOD(J6683 - $Q$6:$Q$13 + PI(), 2*PI()) - PI()),0))</f>
        <v>E</v>
      </c>
      <c r="L6683">
        <v>3.5898542711939099</v>
      </c>
      <c r="M6683">
        <v>9.7636940214368995</v>
      </c>
      <c r="N6683">
        <v>2.37545363108317</v>
      </c>
    </row>
    <row r="6684" spans="1:14" x14ac:dyDescent="0.3">
      <c r="A6684">
        <v>1728122</v>
      </c>
      <c r="B6684">
        <v>2024</v>
      </c>
      <c r="C6684">
        <v>10</v>
      </c>
      <c r="D6684">
        <v>5</v>
      </c>
      <c r="E6684">
        <v>1300</v>
      </c>
      <c r="F6684">
        <v>-5.3131408691406197</v>
      </c>
      <c r="G6684">
        <v>-1.14995727539062</v>
      </c>
      <c r="H6684">
        <v>5.4361629510672502</v>
      </c>
      <c r="I6684">
        <v>1.3576476020541</v>
      </c>
      <c r="J6684">
        <f t="shared" si="105"/>
        <v>1.3576476020541</v>
      </c>
      <c r="K6684" t="str" cm="1">
        <f t="array" ref="K6684">INDEX($P$6:$P$13,MATCH(MIN(ABS(MOD(J6684 - $Q$6:$Q$13 + PI(), 2*PI()) - PI())),ABS(MOD(J6684 - $Q$6:$Q$13 + PI(), 2*PI()) - PI()),0))</f>
        <v>E</v>
      </c>
      <c r="L6684">
        <v>3.65781405869906</v>
      </c>
      <c r="M6684">
        <v>9.7894842359754701</v>
      </c>
      <c r="N6684">
        <v>2.3905526267157602</v>
      </c>
    </row>
    <row r="6685" spans="1:14" x14ac:dyDescent="0.3">
      <c r="A6685">
        <v>1728126</v>
      </c>
      <c r="B6685">
        <v>2024</v>
      </c>
      <c r="C6685">
        <v>10</v>
      </c>
      <c r="D6685">
        <v>5</v>
      </c>
      <c r="E6685">
        <v>1400</v>
      </c>
      <c r="F6685">
        <v>-5.9812518310546796</v>
      </c>
      <c r="G6685">
        <v>-1.05691711425781</v>
      </c>
      <c r="H6685">
        <v>6.0739153149271097</v>
      </c>
      <c r="I6685">
        <v>1.39589680316312</v>
      </c>
      <c r="J6685">
        <f t="shared" si="105"/>
        <v>1.39589680316312</v>
      </c>
      <c r="K6685" t="str" cm="1">
        <f t="array" ref="K6685">INDEX($P$6:$P$13,MATCH(MIN(ABS(MOD(J6685 - $Q$6:$Q$13 + PI(), 2*PI()) - PI())),ABS(MOD(J6685 - $Q$6:$Q$13 + PI(), 2*PI()) - PI()),0))</f>
        <v>E</v>
      </c>
      <c r="L6685">
        <v>3.6997348182366401</v>
      </c>
      <c r="M6685">
        <v>9.8047314749823595</v>
      </c>
      <c r="N6685">
        <v>2.4107812245686802</v>
      </c>
    </row>
    <row r="6686" spans="1:14" x14ac:dyDescent="0.3">
      <c r="A6686">
        <v>1728129</v>
      </c>
      <c r="B6686">
        <v>2024</v>
      </c>
      <c r="C6686">
        <v>10</v>
      </c>
      <c r="D6686">
        <v>5</v>
      </c>
      <c r="E6686">
        <v>1500</v>
      </c>
      <c r="F6686">
        <v>-6.2441876220703101</v>
      </c>
      <c r="G6686">
        <v>-0.74705444335937499</v>
      </c>
      <c r="H6686">
        <v>6.2887176277011401</v>
      </c>
      <c r="I6686">
        <v>1.4517223313193399</v>
      </c>
      <c r="J6686">
        <f t="shared" si="105"/>
        <v>1.4517223313193399</v>
      </c>
      <c r="K6686" t="str" cm="1">
        <f t="array" ref="K6686">INDEX($P$6:$P$13,MATCH(MIN(ABS(MOD(J6686 - $Q$6:$Q$13 + PI(), 2*PI()) - PI())),ABS(MOD(J6686 - $Q$6:$Q$13 + PI(), 2*PI()) - PI()),0))</f>
        <v>E</v>
      </c>
      <c r="L6686">
        <v>3.7191307092277301</v>
      </c>
      <c r="M6686">
        <v>9.8160693910386794</v>
      </c>
      <c r="N6686">
        <v>2.4334593878851898</v>
      </c>
    </row>
    <row r="6687" spans="1:14" x14ac:dyDescent="0.3">
      <c r="A6687">
        <v>1728133</v>
      </c>
      <c r="B6687">
        <v>2024</v>
      </c>
      <c r="C6687">
        <v>10</v>
      </c>
      <c r="D6687">
        <v>5</v>
      </c>
      <c r="E6687">
        <v>1600</v>
      </c>
      <c r="F6687">
        <v>-6.4519244384765599</v>
      </c>
      <c r="G6687">
        <v>-0.52998840332031205</v>
      </c>
      <c r="H6687">
        <v>6.4736555876463697</v>
      </c>
      <c r="I6687">
        <v>1.48883610730344</v>
      </c>
      <c r="J6687">
        <f t="shared" si="105"/>
        <v>1.48883610730344</v>
      </c>
      <c r="K6687" t="str" cm="1">
        <f t="array" ref="K6687">INDEX($P$6:$P$13,MATCH(MIN(ABS(MOD(J6687 - $Q$6:$Q$13 + PI(), 2*PI()) - PI())),ABS(MOD(J6687 - $Q$6:$Q$13 + PI(), 2*PI()) - PI()),0))</f>
        <v>E</v>
      </c>
      <c r="L6687">
        <v>3.7330983085595801</v>
      </c>
      <c r="M6687">
        <v>9.8335829840765996</v>
      </c>
      <c r="N6687">
        <v>2.4549558427598699</v>
      </c>
    </row>
    <row r="6688" spans="1:14" x14ac:dyDescent="0.3">
      <c r="A6688">
        <v>1728136</v>
      </c>
      <c r="B6688">
        <v>2024</v>
      </c>
      <c r="C6688">
        <v>10</v>
      </c>
      <c r="D6688">
        <v>5</v>
      </c>
      <c r="E6688">
        <v>1700</v>
      </c>
      <c r="F6688">
        <v>-6.8194250488281201</v>
      </c>
      <c r="G6688">
        <v>-0.57567932128906196</v>
      </c>
      <c r="H6688">
        <v>6.8436806381905502</v>
      </c>
      <c r="I6688">
        <v>1.4865784284098</v>
      </c>
      <c r="J6688">
        <f t="shared" si="105"/>
        <v>1.4865784284098</v>
      </c>
      <c r="K6688" t="str" cm="1">
        <f t="array" ref="K6688">INDEX($P$6:$P$13,MATCH(MIN(ABS(MOD(J6688 - $Q$6:$Q$13 + PI(), 2*PI()) - PI())),ABS(MOD(J6688 - $Q$6:$Q$13 + PI(), 2*PI()) - PI()),0))</f>
        <v>E</v>
      </c>
      <c r="L6688">
        <v>3.7298579220985699</v>
      </c>
      <c r="M6688">
        <v>9.8427420722113705</v>
      </c>
      <c r="N6688">
        <v>2.4760457144843202</v>
      </c>
    </row>
    <row r="6689" spans="1:14" x14ac:dyDescent="0.3">
      <c r="A6689">
        <v>1728140</v>
      </c>
      <c r="B6689">
        <v>2024</v>
      </c>
      <c r="C6689">
        <v>10</v>
      </c>
      <c r="D6689">
        <v>5</v>
      </c>
      <c r="E6689">
        <v>1800</v>
      </c>
      <c r="F6689">
        <v>-6.9724945068359299</v>
      </c>
      <c r="G6689">
        <v>-0.24606750488281201</v>
      </c>
      <c r="H6689">
        <v>6.9768351610752903</v>
      </c>
      <c r="I6689">
        <v>1.53551979490129</v>
      </c>
      <c r="J6689">
        <f t="shared" si="105"/>
        <v>1.53551979490129</v>
      </c>
      <c r="K6689" t="str" cm="1">
        <f t="array" ref="K6689">INDEX($P$6:$P$13,MATCH(MIN(ABS(MOD(J6689 - $Q$6:$Q$13 + PI(), 2*PI()) - PI())),ABS(MOD(J6689 - $Q$6:$Q$13 + PI(), 2*PI()) - PI()),0))</f>
        <v>E</v>
      </c>
      <c r="L6689">
        <v>3.7099823957951599</v>
      </c>
      <c r="M6689">
        <v>9.8394582536485409</v>
      </c>
      <c r="N6689">
        <v>2.4963116115993902</v>
      </c>
    </row>
    <row r="6690" spans="1:14" x14ac:dyDescent="0.3">
      <c r="A6690">
        <v>1728144</v>
      </c>
      <c r="B6690">
        <v>2024</v>
      </c>
      <c r="C6690">
        <v>10</v>
      </c>
      <c r="D6690">
        <v>5</v>
      </c>
      <c r="E6690">
        <v>1900</v>
      </c>
      <c r="F6690">
        <v>-7.0469500732421801</v>
      </c>
      <c r="G6690">
        <v>0.21218017578125001</v>
      </c>
      <c r="H6690">
        <v>7.0501436695830897</v>
      </c>
      <c r="I6690">
        <v>1.60089673744586</v>
      </c>
      <c r="J6690">
        <f t="shared" si="105"/>
        <v>1.60089673744586</v>
      </c>
      <c r="K6690" t="str" cm="1">
        <f t="array" ref="K6690">INDEX($P$6:$P$13,MATCH(MIN(ABS(MOD(J6690 - $Q$6:$Q$13 + PI(), 2*PI()) - PI())),ABS(MOD(J6690 - $Q$6:$Q$13 + PI(), 2*PI()) - PI()),0))</f>
        <v>E</v>
      </c>
      <c r="L6690">
        <v>3.6827061223665001</v>
      </c>
      <c r="M6690">
        <v>9.8318213356865698</v>
      </c>
      <c r="N6690">
        <v>2.5136659410264701</v>
      </c>
    </row>
    <row r="6691" spans="1:14" x14ac:dyDescent="0.3">
      <c r="A6691">
        <v>1728147</v>
      </c>
      <c r="B6691">
        <v>2024</v>
      </c>
      <c r="C6691">
        <v>10</v>
      </c>
      <c r="D6691">
        <v>5</v>
      </c>
      <c r="E6691">
        <v>2000</v>
      </c>
      <c r="F6691">
        <v>-7.3605200195312497</v>
      </c>
      <c r="G6691">
        <v>0.72617919921874996</v>
      </c>
      <c r="H6691">
        <v>7.3962552137752997</v>
      </c>
      <c r="I6691">
        <v>1.66913676541338</v>
      </c>
      <c r="J6691">
        <f t="shared" si="105"/>
        <v>1.66913676541338</v>
      </c>
      <c r="K6691" t="str" cm="1">
        <f t="array" ref="K6691">INDEX($P$6:$P$13,MATCH(MIN(ABS(MOD(J6691 - $Q$6:$Q$13 + PI(), 2*PI()) - PI())),ABS(MOD(J6691 - $Q$6:$Q$13 + PI(), 2*PI()) - PI()),0))</f>
        <v>E</v>
      </c>
      <c r="L6691">
        <v>3.6380761586426602</v>
      </c>
      <c r="M6691">
        <v>9.8129107157389299</v>
      </c>
      <c r="N6691">
        <v>2.5297188229030998</v>
      </c>
    </row>
    <row r="6692" spans="1:14" x14ac:dyDescent="0.3">
      <c r="A6692">
        <v>1728151</v>
      </c>
      <c r="B6692">
        <v>2024</v>
      </c>
      <c r="C6692">
        <v>10</v>
      </c>
      <c r="D6692">
        <v>5</v>
      </c>
      <c r="E6692">
        <v>2100</v>
      </c>
      <c r="F6692">
        <v>-7.6724743652343701</v>
      </c>
      <c r="G6692">
        <v>1.2498638916015601</v>
      </c>
      <c r="H6692">
        <v>7.7736106561049203</v>
      </c>
      <c r="I6692">
        <v>1.7322801781061301</v>
      </c>
      <c r="J6692">
        <f t="shared" si="105"/>
        <v>1.7322801781061301</v>
      </c>
      <c r="K6692" t="str" cm="1">
        <f t="array" ref="K6692">INDEX($P$6:$P$13,MATCH(MIN(ABS(MOD(J6692 - $Q$6:$Q$13 + PI(), 2*PI()) - PI())),ABS(MOD(J6692 - $Q$6:$Q$13 + PI(), 2*PI()) - PI()),0))</f>
        <v>E</v>
      </c>
      <c r="L6692">
        <v>3.5596323344648702</v>
      </c>
      <c r="M6692">
        <v>9.7719519933064696</v>
      </c>
      <c r="N6692">
        <v>2.5475423600938498</v>
      </c>
    </row>
    <row r="6693" spans="1:14" x14ac:dyDescent="0.3">
      <c r="A6693">
        <v>1728154</v>
      </c>
      <c r="B6693">
        <v>2024</v>
      </c>
      <c r="C6693">
        <v>10</v>
      </c>
      <c r="D6693">
        <v>5</v>
      </c>
      <c r="E6693">
        <v>2200</v>
      </c>
      <c r="F6693">
        <v>-7.5116754150390603</v>
      </c>
      <c r="G6693">
        <v>2.4022869873046799</v>
      </c>
      <c r="H6693">
        <v>7.8864599352482401</v>
      </c>
      <c r="I6693">
        <v>1.8803242623735299</v>
      </c>
      <c r="J6693">
        <f t="shared" si="105"/>
        <v>1.8803242623735299</v>
      </c>
      <c r="K6693" t="str" cm="1">
        <f t="array" ref="K6693">INDEX($P$6:$P$13,MATCH(MIN(ABS(MOD(J6693 - $Q$6:$Q$13 + PI(), 2*PI()) - PI())),ABS(MOD(J6693 - $Q$6:$Q$13 + PI(), 2*PI()) - PI()),0))</f>
        <v>E</v>
      </c>
      <c r="L6693">
        <v>3.45379872701462</v>
      </c>
      <c r="M6693">
        <v>9.7156391143798793</v>
      </c>
      <c r="N6693">
        <v>2.5684231652153802</v>
      </c>
    </row>
    <row r="6694" spans="1:14" x14ac:dyDescent="0.3">
      <c r="A6694">
        <v>1728158</v>
      </c>
      <c r="B6694">
        <v>2024</v>
      </c>
      <c r="C6694">
        <v>10</v>
      </c>
      <c r="D6694">
        <v>5</v>
      </c>
      <c r="E6694">
        <v>2300</v>
      </c>
      <c r="F6694">
        <v>-7.42332092285156</v>
      </c>
      <c r="G6694">
        <v>3.1642364501953102</v>
      </c>
      <c r="H6694">
        <v>8.0695777979018395</v>
      </c>
      <c r="I6694">
        <v>1.97373049218031</v>
      </c>
      <c r="J6694">
        <f t="shared" si="105"/>
        <v>1.97373049218031</v>
      </c>
      <c r="K6694" t="str" cm="1">
        <f t="array" ref="K6694">INDEX($P$6:$P$13,MATCH(MIN(ABS(MOD(J6694 - $Q$6:$Q$13 + PI(), 2*PI()) - PI())),ABS(MOD(J6694 - $Q$6:$Q$13 + PI(), 2*PI()) - PI()),0))</f>
        <v>SE</v>
      </c>
      <c r="L6694">
        <v>3.3693642699180999</v>
      </c>
      <c r="M6694">
        <v>9.3972151014539893</v>
      </c>
      <c r="N6694">
        <v>2.4500817192925299</v>
      </c>
    </row>
    <row r="6695" spans="1:14" x14ac:dyDescent="0.3">
      <c r="A6695">
        <v>1728162</v>
      </c>
      <c r="B6695">
        <v>2024</v>
      </c>
      <c r="C6695">
        <v>10</v>
      </c>
      <c r="D6695">
        <v>5</v>
      </c>
      <c r="E6695">
        <v>0</v>
      </c>
      <c r="F6695">
        <v>-0.42903320312499998</v>
      </c>
      <c r="G6695">
        <v>-2.7190075683593702</v>
      </c>
      <c r="H6695">
        <v>2.7526481152118301</v>
      </c>
      <c r="I6695">
        <v>0.15650004460123301</v>
      </c>
      <c r="J6695">
        <f t="shared" si="105"/>
        <v>0.15650004460123301</v>
      </c>
      <c r="K6695" t="str" cm="1">
        <f t="array" ref="K6695">INDEX($P$6:$P$13,MATCH(MIN(ABS(MOD(J6695 - $Q$6:$Q$13 + PI(), 2*PI()) - PI())),ABS(MOD(J6695 - $Q$6:$Q$13 + PI(), 2*PI()) - PI()),0))</f>
        <v>N</v>
      </c>
      <c r="L6695">
        <v>3.2361715647292901</v>
      </c>
      <c r="M6695">
        <v>9.7779638502332897</v>
      </c>
      <c r="N6695">
        <v>2.39284388224283</v>
      </c>
    </row>
    <row r="6696" spans="1:14" x14ac:dyDescent="0.3">
      <c r="A6696">
        <v>1728165</v>
      </c>
      <c r="B6696">
        <v>2024</v>
      </c>
      <c r="C6696">
        <v>10</v>
      </c>
      <c r="D6696">
        <v>5</v>
      </c>
      <c r="E6696">
        <v>100</v>
      </c>
      <c r="F6696">
        <v>-1.4037524414062501</v>
      </c>
      <c r="G6696">
        <v>-2.57291809082031</v>
      </c>
      <c r="H6696">
        <v>2.9309432643475799</v>
      </c>
      <c r="I6696">
        <v>0.49944933162368998</v>
      </c>
      <c r="J6696">
        <f t="shared" si="105"/>
        <v>0.49944933162368998</v>
      </c>
      <c r="K6696" t="str" cm="1">
        <f t="array" ref="K6696">INDEX($P$6:$P$13,MATCH(MIN(ABS(MOD(J6696 - $Q$6:$Q$13 + PI(), 2*PI()) - PI())),ABS(MOD(J6696 - $Q$6:$Q$13 + PI(), 2*PI()) - PI()),0))</f>
        <v>NE</v>
      </c>
      <c r="L6696">
        <v>3.2403835611280001</v>
      </c>
      <c r="M6696">
        <v>9.7955622143215599</v>
      </c>
      <c r="N6696">
        <v>2.3873613145616299</v>
      </c>
    </row>
    <row r="6697" spans="1:14" x14ac:dyDescent="0.3">
      <c r="A6697">
        <v>1728169</v>
      </c>
      <c r="B6697">
        <v>2024</v>
      </c>
      <c r="C6697">
        <v>10</v>
      </c>
      <c r="D6697">
        <v>5</v>
      </c>
      <c r="E6697">
        <v>200</v>
      </c>
      <c r="F6697">
        <v>-2.4713311767578099</v>
      </c>
      <c r="G6697">
        <v>-2.6000762939453099</v>
      </c>
      <c r="H6697">
        <v>3.5871819746914899</v>
      </c>
      <c r="I6697">
        <v>0.76001714815660404</v>
      </c>
      <c r="J6697">
        <f t="shared" si="105"/>
        <v>0.76001714815660404</v>
      </c>
      <c r="K6697" t="str" cm="1">
        <f t="array" ref="K6697">INDEX($P$6:$P$13,MATCH(MIN(ABS(MOD(J6697 - $Q$6:$Q$13 + PI(), 2*PI()) - PI())),ABS(MOD(J6697 - $Q$6:$Q$13 + PI(), 2*PI()) - PI()),0))</f>
        <v>NE</v>
      </c>
      <c r="L6697">
        <v>3.2461103635547501</v>
      </c>
      <c r="M6697">
        <v>9.8039300706651407</v>
      </c>
      <c r="N6697">
        <v>2.3836368984646201</v>
      </c>
    </row>
    <row r="6698" spans="1:14" x14ac:dyDescent="0.3">
      <c r="A6698">
        <v>1728172</v>
      </c>
      <c r="B6698">
        <v>2024</v>
      </c>
      <c r="C6698">
        <v>10</v>
      </c>
      <c r="D6698">
        <v>6</v>
      </c>
      <c r="E6698">
        <v>300</v>
      </c>
      <c r="F6698">
        <v>-6.8101208496093699</v>
      </c>
      <c r="G6698">
        <v>5.46364929199218</v>
      </c>
      <c r="H6698">
        <v>8.7309340606930999</v>
      </c>
      <c r="I6698">
        <v>2.2469282489165798</v>
      </c>
      <c r="J6698">
        <f t="shared" si="105"/>
        <v>2.2469282489165798</v>
      </c>
      <c r="K6698" t="str" cm="1">
        <f t="array" ref="K6698">INDEX($P$6:$P$13,MATCH(MIN(ABS(MOD(J6698 - $Q$6:$Q$13 + PI(), 2*PI()) - PI())),ABS(MOD(J6698 - $Q$6:$Q$13 + PI(), 2*PI()) - PI()),0))</f>
        <v>SE</v>
      </c>
      <c r="L6698">
        <v>3.2046827326790099</v>
      </c>
      <c r="M6698">
        <v>9.4524666468302403</v>
      </c>
      <c r="N6698">
        <v>2.5984717475043402</v>
      </c>
    </row>
    <row r="6699" spans="1:14" x14ac:dyDescent="0.3">
      <c r="A6699">
        <v>1728176</v>
      </c>
      <c r="B6699">
        <v>2024</v>
      </c>
      <c r="C6699">
        <v>10</v>
      </c>
      <c r="D6699">
        <v>6</v>
      </c>
      <c r="E6699">
        <v>400</v>
      </c>
      <c r="F6699">
        <v>-6.7612872314453103</v>
      </c>
      <c r="G6699">
        <v>6.0585095214843703</v>
      </c>
      <c r="H6699">
        <v>9.07857602534793</v>
      </c>
      <c r="I6699">
        <v>2.30142958293021</v>
      </c>
      <c r="J6699">
        <f t="shared" si="105"/>
        <v>2.30142958293021</v>
      </c>
      <c r="K6699" t="str" cm="1">
        <f t="array" ref="K6699">INDEX($P$6:$P$13,MATCH(MIN(ABS(MOD(J6699 - $Q$6:$Q$13 + PI(), 2*PI()) - PI())),ABS(MOD(J6699 - $Q$6:$Q$13 + PI(), 2*PI()) - PI()),0))</f>
        <v>SE</v>
      </c>
      <c r="L6699">
        <v>3.21557458808658</v>
      </c>
      <c r="M6699">
        <v>9.51028558943006</v>
      </c>
      <c r="N6699">
        <v>2.6502741707695798</v>
      </c>
    </row>
    <row r="6700" spans="1:14" x14ac:dyDescent="0.3">
      <c r="A6700">
        <v>1728180</v>
      </c>
      <c r="B6700">
        <v>2024</v>
      </c>
      <c r="C6700">
        <v>10</v>
      </c>
      <c r="D6700">
        <v>6</v>
      </c>
      <c r="E6700">
        <v>500</v>
      </c>
      <c r="F6700">
        <v>-6.1876477050781196</v>
      </c>
      <c r="G6700">
        <v>6.77254699707031</v>
      </c>
      <c r="H6700">
        <v>9.1735694770184502</v>
      </c>
      <c r="I6700">
        <v>2.40129432787427</v>
      </c>
      <c r="J6700">
        <f t="shared" si="105"/>
        <v>2.40129432787427</v>
      </c>
      <c r="K6700" t="str" cm="1">
        <f t="array" ref="K6700">INDEX($P$6:$P$13,MATCH(MIN(ABS(MOD(J6700 - $Q$6:$Q$13 + PI(), 2*PI()) - PI())),ABS(MOD(J6700 - $Q$6:$Q$13 + PI(), 2*PI()) - PI()),0))</f>
        <v>SE</v>
      </c>
      <c r="L6700">
        <v>3.2330779480350098</v>
      </c>
      <c r="M6700">
        <v>9.5731613371107294</v>
      </c>
      <c r="N6700">
        <v>2.7121537526448498</v>
      </c>
    </row>
    <row r="6701" spans="1:14" x14ac:dyDescent="0.3">
      <c r="A6701">
        <v>1728183</v>
      </c>
      <c r="B6701">
        <v>2024</v>
      </c>
      <c r="C6701">
        <v>10</v>
      </c>
      <c r="D6701">
        <v>6</v>
      </c>
      <c r="E6701">
        <v>600</v>
      </c>
      <c r="F6701">
        <v>-6.1114196777343697</v>
      </c>
      <c r="G6701">
        <v>7.47841979980468</v>
      </c>
      <c r="H6701">
        <v>9.6579611295298609</v>
      </c>
      <c r="I6701">
        <v>2.4564471335292</v>
      </c>
      <c r="J6701">
        <f t="shared" si="105"/>
        <v>2.4564471335292</v>
      </c>
      <c r="K6701" t="str" cm="1">
        <f t="array" ref="K6701">INDEX($P$6:$P$13,MATCH(MIN(ABS(MOD(J6701 - $Q$6:$Q$13 + PI(), 2*PI()) - PI())),ABS(MOD(J6701 - $Q$6:$Q$13 + PI(), 2*PI()) - PI()),0))</f>
        <v>SE</v>
      </c>
      <c r="L6701">
        <v>3.2472422957900702</v>
      </c>
      <c r="M6701">
        <v>9.6266088485717702</v>
      </c>
      <c r="N6701">
        <v>2.7902032004462298</v>
      </c>
    </row>
    <row r="6702" spans="1:14" x14ac:dyDescent="0.3">
      <c r="A6702">
        <v>1728187</v>
      </c>
      <c r="B6702">
        <v>2024</v>
      </c>
      <c r="C6702">
        <v>10</v>
      </c>
      <c r="D6702">
        <v>6</v>
      </c>
      <c r="E6702">
        <v>700</v>
      </c>
      <c r="F6702">
        <v>-5.97813659667968</v>
      </c>
      <c r="G6702">
        <v>7.9134881591796802</v>
      </c>
      <c r="H6702">
        <v>9.9177322011656504</v>
      </c>
      <c r="I6702">
        <v>2.4946213511864102</v>
      </c>
      <c r="J6702">
        <f t="shared" si="105"/>
        <v>2.4946213511864102</v>
      </c>
      <c r="K6702" t="str" cm="1">
        <f t="array" ref="K6702">INDEX($P$6:$P$13,MATCH(MIN(ABS(MOD(J6702 - $Q$6:$Q$13 + PI(), 2*PI()) - PI())),ABS(MOD(J6702 - $Q$6:$Q$13 + PI(), 2*PI()) - PI()),0))</f>
        <v>SE</v>
      </c>
      <c r="L6702">
        <v>3.2607920747375698</v>
      </c>
      <c r="M6702">
        <v>9.6841289732191296</v>
      </c>
      <c r="N6702">
        <v>2.8827752007378402</v>
      </c>
    </row>
    <row r="6703" spans="1:14" x14ac:dyDescent="0.3">
      <c r="A6703">
        <v>1728190</v>
      </c>
      <c r="B6703">
        <v>2024</v>
      </c>
      <c r="C6703">
        <v>10</v>
      </c>
      <c r="D6703">
        <v>6</v>
      </c>
      <c r="E6703">
        <v>800</v>
      </c>
      <c r="F6703">
        <v>-5.6492285156250004</v>
      </c>
      <c r="G6703">
        <v>8.8248474121093707</v>
      </c>
      <c r="H6703">
        <v>10.4781541632467</v>
      </c>
      <c r="I6703">
        <v>2.5721728600639899</v>
      </c>
      <c r="J6703">
        <f t="shared" si="105"/>
        <v>2.5721728600639899</v>
      </c>
      <c r="K6703" t="str" cm="1">
        <f t="array" ref="K6703">INDEX($P$6:$P$13,MATCH(MIN(ABS(MOD(J6703 - $Q$6:$Q$13 + PI(), 2*PI()) - PI())),ABS(MOD(J6703 - $Q$6:$Q$13 + PI(), 2*PI()) - PI()),0))</f>
        <v>SE</v>
      </c>
      <c r="L6703">
        <v>3.2812997763023999</v>
      </c>
      <c r="M6703">
        <v>9.7546920776367099</v>
      </c>
      <c r="N6703">
        <v>2.9907119539048899</v>
      </c>
    </row>
    <row r="6704" spans="1:14" x14ac:dyDescent="0.3">
      <c r="A6704">
        <v>1728194</v>
      </c>
      <c r="B6704">
        <v>2024</v>
      </c>
      <c r="C6704">
        <v>10</v>
      </c>
      <c r="D6704">
        <v>6</v>
      </c>
      <c r="E6704">
        <v>900</v>
      </c>
      <c r="F6704">
        <v>-5.0106091308593701</v>
      </c>
      <c r="G6704">
        <v>9.6123132324218705</v>
      </c>
      <c r="H6704">
        <v>10.8398694429612</v>
      </c>
      <c r="I6704">
        <v>2.66107430972313</v>
      </c>
      <c r="J6704">
        <f t="shared" si="105"/>
        <v>2.66107430972313</v>
      </c>
      <c r="K6704" t="str" cm="1">
        <f t="array" ref="K6704">INDEX($P$6:$P$13,MATCH(MIN(ABS(MOD(J6704 - $Q$6:$Q$13 + PI(), 2*PI()) - PI())),ABS(MOD(J6704 - $Q$6:$Q$13 + PI(), 2*PI()) - PI()),0))</f>
        <v>SE</v>
      </c>
      <c r="L6704">
        <v>3.3085366941282901</v>
      </c>
      <c r="M6704">
        <v>9.8292348649766694</v>
      </c>
      <c r="N6704">
        <v>3.1195411682128902</v>
      </c>
    </row>
    <row r="6705" spans="1:14" x14ac:dyDescent="0.3">
      <c r="A6705">
        <v>1728198</v>
      </c>
      <c r="B6705">
        <v>2024</v>
      </c>
      <c r="C6705">
        <v>10</v>
      </c>
      <c r="D6705">
        <v>6</v>
      </c>
      <c r="E6705">
        <v>1000</v>
      </c>
      <c r="F6705">
        <v>-4.13157287597656</v>
      </c>
      <c r="G6705">
        <v>10.0133441162109</v>
      </c>
      <c r="H6705">
        <v>10.8322183701752</v>
      </c>
      <c r="I6705">
        <v>2.7502658931283901</v>
      </c>
      <c r="J6705">
        <f t="shared" si="105"/>
        <v>2.7502658931283901</v>
      </c>
      <c r="K6705" t="str" cm="1">
        <f t="array" ref="K6705">INDEX($P$6:$P$13,MATCH(MIN(ABS(MOD(J6705 - $Q$6:$Q$13 + PI(), 2*PI()) - PI())),ABS(MOD(J6705 - $Q$6:$Q$13 + PI(), 2*PI()) - PI()),0))</f>
        <v>S</v>
      </c>
      <c r="L6705">
        <v>3.3570682480304499</v>
      </c>
      <c r="M6705">
        <v>9.9771296183268205</v>
      </c>
      <c r="N6705">
        <v>3.24675189124213</v>
      </c>
    </row>
    <row r="6706" spans="1:14" x14ac:dyDescent="0.3">
      <c r="A6706">
        <v>1728201</v>
      </c>
      <c r="B6706">
        <v>2024</v>
      </c>
      <c r="C6706">
        <v>10</v>
      </c>
      <c r="D6706">
        <v>6</v>
      </c>
      <c r="E6706">
        <v>1100</v>
      </c>
      <c r="F6706">
        <v>-3.8629522705078099</v>
      </c>
      <c r="G6706">
        <v>10.519333496093701</v>
      </c>
      <c r="H6706">
        <v>11.206193709117301</v>
      </c>
      <c r="I6706">
        <v>2.78965661925377</v>
      </c>
      <c r="J6706">
        <f t="shared" si="105"/>
        <v>2.78965661925377</v>
      </c>
      <c r="K6706" t="str" cm="1">
        <f t="array" ref="K6706">INDEX($P$6:$P$13,MATCH(MIN(ABS(MOD(J6706 - $Q$6:$Q$13 + PI(), 2*PI()) - PI())),ABS(MOD(J6706 - $Q$6:$Q$13 + PI(), 2*PI()) - PI()),0))</f>
        <v>S</v>
      </c>
      <c r="L6706">
        <v>3.40357757494488</v>
      </c>
      <c r="M6706">
        <v>10.1355117162068</v>
      </c>
      <c r="N6706">
        <v>3.3903718524509001</v>
      </c>
    </row>
    <row r="6707" spans="1:14" x14ac:dyDescent="0.3">
      <c r="A6707">
        <v>1728205</v>
      </c>
      <c r="B6707">
        <v>2024</v>
      </c>
      <c r="C6707">
        <v>10</v>
      </c>
      <c r="D6707">
        <v>6</v>
      </c>
      <c r="E6707">
        <v>1200</v>
      </c>
      <c r="F6707">
        <v>-4.7587054443359298</v>
      </c>
      <c r="G6707">
        <v>11.1553533935546</v>
      </c>
      <c r="H6707">
        <v>12.1279506447315</v>
      </c>
      <c r="I6707">
        <v>2.7383803378008</v>
      </c>
      <c r="J6707">
        <f t="shared" si="105"/>
        <v>2.7383803378008</v>
      </c>
      <c r="K6707" t="str" cm="1">
        <f t="array" ref="K6707">INDEX($P$6:$P$13,MATCH(MIN(ABS(MOD(J6707 - $Q$6:$Q$13 + PI(), 2*PI()) - PI())),ABS(MOD(J6707 - $Q$6:$Q$13 + PI(), 2*PI()) - PI()),0))</f>
        <v>SE</v>
      </c>
      <c r="L6707">
        <v>3.43377515854529</v>
      </c>
      <c r="M6707">
        <v>10.249220318264401</v>
      </c>
      <c r="N6707">
        <v>3.5704787572224901</v>
      </c>
    </row>
    <row r="6708" spans="1:14" x14ac:dyDescent="0.3">
      <c r="A6708">
        <v>1728208</v>
      </c>
      <c r="B6708">
        <v>2024</v>
      </c>
      <c r="C6708">
        <v>10</v>
      </c>
      <c r="D6708">
        <v>6</v>
      </c>
      <c r="E6708">
        <v>1300</v>
      </c>
      <c r="F6708">
        <v>-4.5931158447265599</v>
      </c>
      <c r="G6708">
        <v>12.114973754882801</v>
      </c>
      <c r="H6708">
        <v>12.956438640482</v>
      </c>
      <c r="I6708">
        <v>2.7792085518057501</v>
      </c>
      <c r="J6708">
        <f t="shared" si="105"/>
        <v>2.7792085518057501</v>
      </c>
      <c r="K6708" t="str" cm="1">
        <f t="array" ref="K6708">INDEX($P$6:$P$13,MATCH(MIN(ABS(MOD(J6708 - $Q$6:$Q$13 + PI(), 2*PI()) - PI())),ABS(MOD(J6708 - $Q$6:$Q$13 + PI(), 2*PI()) - PI()),0))</f>
        <v>S</v>
      </c>
      <c r="L6708">
        <v>3.4524786572436299</v>
      </c>
      <c r="M6708">
        <v>10.303470081753201</v>
      </c>
      <c r="N6708">
        <v>3.7922158771091001</v>
      </c>
    </row>
    <row r="6709" spans="1:14" x14ac:dyDescent="0.3">
      <c r="A6709">
        <v>1728212</v>
      </c>
      <c r="B6709">
        <v>2024</v>
      </c>
      <c r="C6709">
        <v>10</v>
      </c>
      <c r="D6709">
        <v>6</v>
      </c>
      <c r="E6709">
        <v>1400</v>
      </c>
      <c r="F6709">
        <v>-3.4195104980468698</v>
      </c>
      <c r="G6709">
        <v>12.865166015625</v>
      </c>
      <c r="H6709">
        <v>13.3118574457453</v>
      </c>
      <c r="I6709">
        <v>2.8818032405852501</v>
      </c>
      <c r="J6709">
        <f t="shared" si="105"/>
        <v>2.8818032405852501</v>
      </c>
      <c r="K6709" t="str" cm="1">
        <f t="array" ref="K6709">INDEX($P$6:$P$13,MATCH(MIN(ABS(MOD(J6709 - $Q$6:$Q$13 + PI(), 2*PI()) - PI())),ABS(MOD(J6709 - $Q$6:$Q$13 + PI(), 2*PI()) - PI()),0))</f>
        <v>S</v>
      </c>
      <c r="L6709">
        <v>3.4809665210148899</v>
      </c>
      <c r="M6709">
        <v>10.3711403740776</v>
      </c>
      <c r="N6709">
        <v>4.0218904283311598</v>
      </c>
    </row>
    <row r="6710" spans="1:14" x14ac:dyDescent="0.3">
      <c r="A6710">
        <v>1728216</v>
      </c>
      <c r="B6710">
        <v>2024</v>
      </c>
      <c r="C6710">
        <v>10</v>
      </c>
      <c r="D6710">
        <v>6</v>
      </c>
      <c r="E6710">
        <v>1500</v>
      </c>
      <c r="F6710">
        <v>-1.94780517578125</v>
      </c>
      <c r="G6710">
        <v>13.328156127929599</v>
      </c>
      <c r="H6710">
        <v>13.4697323942708</v>
      </c>
      <c r="I6710">
        <v>2.9964777988624101</v>
      </c>
      <c r="J6710">
        <f t="shared" si="105"/>
        <v>2.9964777988624101</v>
      </c>
      <c r="K6710" t="str" cm="1">
        <f t="array" ref="K6710">INDEX($P$6:$P$13,MATCH(MIN(ABS(MOD(J6710 - $Q$6:$Q$13 + PI(), 2*PI()) - PI())),ABS(MOD(J6710 - $Q$6:$Q$13 + PI(), 2*PI()) - PI()),0))</f>
        <v>S</v>
      </c>
      <c r="L6710">
        <v>3.5229170487753199</v>
      </c>
      <c r="M6710">
        <v>10.4804846445719</v>
      </c>
      <c r="N6710">
        <v>4.2357630199856198</v>
      </c>
    </row>
    <row r="6711" spans="1:14" x14ac:dyDescent="0.3">
      <c r="A6711">
        <v>1728219</v>
      </c>
      <c r="B6711">
        <v>2024</v>
      </c>
      <c r="C6711">
        <v>10</v>
      </c>
      <c r="D6711">
        <v>6</v>
      </c>
      <c r="E6711">
        <v>1600</v>
      </c>
      <c r="F6711">
        <v>-1.3280340576171801</v>
      </c>
      <c r="G6711">
        <v>13.158137207031199</v>
      </c>
      <c r="H6711">
        <v>13.224985792705001</v>
      </c>
      <c r="I6711">
        <v>3.0410045527445599</v>
      </c>
      <c r="J6711">
        <f t="shared" si="105"/>
        <v>3.0410045527445599</v>
      </c>
      <c r="K6711" t="str" cm="1">
        <f t="array" ref="K6711">INDEX($P$6:$P$13,MATCH(MIN(ABS(MOD(J6711 - $Q$6:$Q$13 + PI(), 2*PI()) - PI())),ABS(MOD(J6711 - $Q$6:$Q$13 + PI(), 2*PI()) - PI()),0))</f>
        <v>S</v>
      </c>
      <c r="L6711">
        <v>3.57306014063444</v>
      </c>
      <c r="M6711">
        <v>10.603276464674201</v>
      </c>
      <c r="N6711">
        <v>4.4303925832112601</v>
      </c>
    </row>
    <row r="6712" spans="1:14" x14ac:dyDescent="0.3">
      <c r="A6712">
        <v>1728223</v>
      </c>
      <c r="B6712">
        <v>2024</v>
      </c>
      <c r="C6712">
        <v>10</v>
      </c>
      <c r="D6712">
        <v>6</v>
      </c>
      <c r="E6712">
        <v>1700</v>
      </c>
      <c r="F6712">
        <v>-9.4135131835937497E-2</v>
      </c>
      <c r="G6712">
        <v>14.319603271484301</v>
      </c>
      <c r="H6712">
        <v>14.319912683943</v>
      </c>
      <c r="I6712">
        <v>3.1350188837689301</v>
      </c>
      <c r="J6712">
        <f t="shared" si="105"/>
        <v>3.1350188837689301</v>
      </c>
      <c r="K6712" t="str" cm="1">
        <f t="array" ref="K6712">INDEX($P$6:$P$13,MATCH(MIN(ABS(MOD(J6712 - $Q$6:$Q$13 + PI(), 2*PI()) - PI())),ABS(MOD(J6712 - $Q$6:$Q$13 + PI(), 2*PI()) - PI()),0))</f>
        <v>S</v>
      </c>
      <c r="L6712">
        <v>3.6196375852914202</v>
      </c>
      <c r="M6712">
        <v>10.6822777854071</v>
      </c>
      <c r="N6712">
        <v>4.6240546968248104</v>
      </c>
    </row>
    <row r="6713" spans="1:14" x14ac:dyDescent="0.3">
      <c r="A6713">
        <v>1728226</v>
      </c>
      <c r="B6713">
        <v>2024</v>
      </c>
      <c r="C6713">
        <v>10</v>
      </c>
      <c r="D6713">
        <v>6</v>
      </c>
      <c r="E6713">
        <v>1800</v>
      </c>
      <c r="F6713">
        <v>1.8670965576171801</v>
      </c>
      <c r="G6713">
        <v>14.5774493408203</v>
      </c>
      <c r="H6713">
        <v>14.6965328849919</v>
      </c>
      <c r="I6713">
        <v>-3.0142050651314101</v>
      </c>
      <c r="J6713">
        <f t="shared" si="105"/>
        <v>3.2689802420481762</v>
      </c>
      <c r="K6713" t="str" cm="1">
        <f t="array" ref="K6713">INDEX($P$6:$P$13,MATCH(MIN(ABS(MOD(J6713 - $Q$6:$Q$13 + PI(), 2*PI()) - PI())),ABS(MOD(J6713 - $Q$6:$Q$13 + PI(), 2*PI()) - PI()),0))</f>
        <v>S</v>
      </c>
      <c r="L6713">
        <v>3.66131505026808</v>
      </c>
      <c r="M6713">
        <v>10.692303339640199</v>
      </c>
      <c r="N6713">
        <v>4.8284762700398698</v>
      </c>
    </row>
    <row r="6714" spans="1:14" x14ac:dyDescent="0.3">
      <c r="A6714">
        <v>1728230</v>
      </c>
      <c r="B6714">
        <v>2024</v>
      </c>
      <c r="C6714">
        <v>10</v>
      </c>
      <c r="D6714">
        <v>6</v>
      </c>
      <c r="E6714">
        <v>1900</v>
      </c>
      <c r="F6714">
        <v>3.4384533691406198</v>
      </c>
      <c r="G6714">
        <v>14.329439086914</v>
      </c>
      <c r="H6714">
        <v>14.7362066393402</v>
      </c>
      <c r="I6714">
        <v>-2.9060880572391201</v>
      </c>
      <c r="J6714">
        <f t="shared" si="105"/>
        <v>3.3770972499404661</v>
      </c>
      <c r="K6714" t="str" cm="1">
        <f t="array" ref="K6714">INDEX($P$6:$P$13,MATCH(MIN(ABS(MOD(J6714 - $Q$6:$Q$13 + PI(), 2*PI()) - PI())),ABS(MOD(J6714 - $Q$6:$Q$13 + PI(), 2*PI()) - PI()),0))</f>
        <v>S</v>
      </c>
      <c r="L6714">
        <v>3.7010004411586901</v>
      </c>
      <c r="M6714">
        <v>10.635869979858301</v>
      </c>
      <c r="N6714">
        <v>5.0424026913112998</v>
      </c>
    </row>
    <row r="6715" spans="1:14" x14ac:dyDescent="0.3">
      <c r="A6715">
        <v>1728234</v>
      </c>
      <c r="B6715">
        <v>2024</v>
      </c>
      <c r="C6715">
        <v>10</v>
      </c>
      <c r="D6715">
        <v>6</v>
      </c>
      <c r="E6715">
        <v>2000</v>
      </c>
      <c r="F6715">
        <v>4.4318164062500003</v>
      </c>
      <c r="G6715">
        <v>13.826876220703101</v>
      </c>
      <c r="H6715">
        <v>14.5197624870847</v>
      </c>
      <c r="I6715">
        <v>-2.83141637432229</v>
      </c>
      <c r="J6715">
        <f t="shared" si="105"/>
        <v>3.4517689328572962</v>
      </c>
      <c r="K6715" t="str" cm="1">
        <f t="array" ref="K6715">INDEX($P$6:$P$13,MATCH(MIN(ABS(MOD(J6715 - $Q$6:$Q$13 + PI(), 2*PI()) - PI())),ABS(MOD(J6715 - $Q$6:$Q$13 + PI(), 2*PI()) - PI()),0))</f>
        <v>S</v>
      </c>
      <c r="L6715">
        <v>3.7448466365737101</v>
      </c>
      <c r="M6715">
        <v>10.613343132866699</v>
      </c>
      <c r="N6715">
        <v>5.1920223236083896</v>
      </c>
    </row>
    <row r="6716" spans="1:14" x14ac:dyDescent="0.3">
      <c r="A6716">
        <v>1728237</v>
      </c>
      <c r="B6716">
        <v>2024</v>
      </c>
      <c r="C6716">
        <v>10</v>
      </c>
      <c r="D6716">
        <v>6</v>
      </c>
      <c r="E6716">
        <v>2100</v>
      </c>
      <c r="F6716">
        <v>5.99566650390625</v>
      </c>
      <c r="G6716">
        <v>13.674913940429599</v>
      </c>
      <c r="H6716">
        <v>14.931553439084</v>
      </c>
      <c r="I6716">
        <v>-2.7283912169001598</v>
      </c>
      <c r="J6716">
        <f t="shared" si="105"/>
        <v>3.5547940902794264</v>
      </c>
      <c r="K6716" t="str" cm="1">
        <f t="array" ref="K6716">INDEX($P$6:$P$13,MATCH(MIN(ABS(MOD(J6716 - $Q$6:$Q$13 + PI(), 2*PI()) - PI())),ABS(MOD(J6716 - $Q$6:$Q$13 + PI(), 2*PI()) - PI()),0))</f>
        <v>SW</v>
      </c>
      <c r="L6716">
        <v>3.7877105694066899</v>
      </c>
      <c r="M6716">
        <v>10.578848414950899</v>
      </c>
      <c r="N6716">
        <v>5.2987685733371297</v>
      </c>
    </row>
    <row r="6717" spans="1:14" x14ac:dyDescent="0.3">
      <c r="A6717">
        <v>1728241</v>
      </c>
      <c r="B6717">
        <v>2024</v>
      </c>
      <c r="C6717">
        <v>10</v>
      </c>
      <c r="D6717">
        <v>6</v>
      </c>
      <c r="E6717">
        <v>2200</v>
      </c>
      <c r="F6717">
        <v>7.1664587402343702</v>
      </c>
      <c r="G6717">
        <v>12.6672192382812</v>
      </c>
      <c r="H6717">
        <v>14.553919544444501</v>
      </c>
      <c r="I6717">
        <v>-2.6267390079076001</v>
      </c>
      <c r="J6717">
        <f t="shared" si="105"/>
        <v>3.6564462992719862</v>
      </c>
      <c r="K6717" t="str" cm="1">
        <f t="array" ref="K6717">INDEX($P$6:$P$13,MATCH(MIN(ABS(MOD(J6717 - $Q$6:$Q$13 + PI(), 2*PI()) - PI())),ABS(MOD(J6717 - $Q$6:$Q$13 + PI(), 2*PI()) - PI()),0))</f>
        <v>SW</v>
      </c>
      <c r="L6717">
        <v>3.8325117152072599</v>
      </c>
      <c r="M6717">
        <v>10.536518838670499</v>
      </c>
      <c r="N6717">
        <v>5.3549557791815801</v>
      </c>
    </row>
    <row r="6718" spans="1:14" x14ac:dyDescent="0.3">
      <c r="A6718">
        <v>1728244</v>
      </c>
      <c r="B6718">
        <v>2024</v>
      </c>
      <c r="C6718">
        <v>10</v>
      </c>
      <c r="D6718">
        <v>6</v>
      </c>
      <c r="E6718">
        <v>2300</v>
      </c>
      <c r="F6718">
        <v>8.1063555908203107</v>
      </c>
      <c r="G6718">
        <v>12.020810546875</v>
      </c>
      <c r="H6718">
        <v>14.4987201907163</v>
      </c>
      <c r="I6718">
        <v>-2.5482826886714198</v>
      </c>
      <c r="J6718">
        <f t="shared" si="105"/>
        <v>3.7349026185081664</v>
      </c>
      <c r="K6718" t="str" cm="1">
        <f t="array" ref="K6718">INDEX($P$6:$P$13,MATCH(MIN(ABS(MOD(J6718 - $Q$6:$Q$13 + PI(), 2*PI()) - PI())),ABS(MOD(J6718 - $Q$6:$Q$13 + PI(), 2*PI()) - PI()),0))</f>
        <v>SW</v>
      </c>
      <c r="L6718">
        <v>3.8765686850272298</v>
      </c>
      <c r="M6718">
        <v>10.474466535780101</v>
      </c>
      <c r="N6718">
        <v>5.36487261454264</v>
      </c>
    </row>
    <row r="6719" spans="1:14" x14ac:dyDescent="0.3">
      <c r="A6719">
        <v>1728248</v>
      </c>
      <c r="B6719">
        <v>2024</v>
      </c>
      <c r="C6719">
        <v>10</v>
      </c>
      <c r="D6719">
        <v>6</v>
      </c>
      <c r="E6719">
        <v>0</v>
      </c>
      <c r="F6719">
        <v>-7.5114410400390597</v>
      </c>
      <c r="G6719">
        <v>3.6215643310546799</v>
      </c>
      <c r="H6719">
        <v>8.3389132806349906</v>
      </c>
      <c r="I6719">
        <v>2.02005392111157</v>
      </c>
      <c r="J6719">
        <f t="shared" si="105"/>
        <v>2.02005392111157</v>
      </c>
      <c r="K6719" t="str" cm="1">
        <f t="array" ref="K6719">INDEX($P$6:$P$13,MATCH(MIN(ABS(MOD(J6719 - $Q$6:$Q$13 + PI(), 2*PI()) - PI())),ABS(MOD(J6719 - $Q$6:$Q$13 + PI(), 2*PI()) - PI()),0))</f>
        <v>SE</v>
      </c>
      <c r="L6719">
        <v>3.2642221670402298</v>
      </c>
      <c r="M6719">
        <v>9.3642240100436709</v>
      </c>
      <c r="N6719">
        <v>2.4831044938829199</v>
      </c>
    </row>
    <row r="6720" spans="1:14" x14ac:dyDescent="0.3">
      <c r="A6720">
        <v>1728252</v>
      </c>
      <c r="B6720">
        <v>2024</v>
      </c>
      <c r="C6720">
        <v>10</v>
      </c>
      <c r="D6720">
        <v>6</v>
      </c>
      <c r="E6720">
        <v>100</v>
      </c>
      <c r="F6720">
        <v>-7.0362487792968702</v>
      </c>
      <c r="G6720">
        <v>4.3572460937499997</v>
      </c>
      <c r="H6720">
        <v>8.2761337836973308</v>
      </c>
      <c r="I6720">
        <v>2.1252551586954298</v>
      </c>
      <c r="J6720">
        <f t="shared" si="105"/>
        <v>2.1252551586954298</v>
      </c>
      <c r="K6720" t="str" cm="1">
        <f t="array" ref="K6720">INDEX($P$6:$P$13,MATCH(MIN(ABS(MOD(J6720 - $Q$6:$Q$13 + PI(), 2*PI()) - PI())),ABS(MOD(J6720 - $Q$6:$Q$13 + PI(), 2*PI()) - PI()),0))</f>
        <v>SE</v>
      </c>
      <c r="L6720">
        <v>3.20483009425933</v>
      </c>
      <c r="M6720">
        <v>9.3594579696655202</v>
      </c>
      <c r="N6720">
        <v>2.51957172817654</v>
      </c>
    </row>
    <row r="6721" spans="1:14" x14ac:dyDescent="0.3">
      <c r="A6721">
        <v>1728255</v>
      </c>
      <c r="B6721">
        <v>2024</v>
      </c>
      <c r="C6721">
        <v>10</v>
      </c>
      <c r="D6721">
        <v>6</v>
      </c>
      <c r="E6721">
        <v>200</v>
      </c>
      <c r="F6721">
        <v>-6.9096661376953099</v>
      </c>
      <c r="G6721">
        <v>4.8460577392578097</v>
      </c>
      <c r="H6721">
        <v>8.4396541248225194</v>
      </c>
      <c r="I6721">
        <v>2.1824242058250398</v>
      </c>
      <c r="J6721">
        <f t="shared" si="105"/>
        <v>2.1824242058250398</v>
      </c>
      <c r="K6721" t="str" cm="1">
        <f t="array" ref="K6721">INDEX($P$6:$P$13,MATCH(MIN(ABS(MOD(J6721 - $Q$6:$Q$13 + PI(), 2*PI()) - PI())),ABS(MOD(J6721 - $Q$6:$Q$13 + PI(), 2*PI()) - PI()),0))</f>
        <v>SE</v>
      </c>
      <c r="L6721">
        <v>3.1992778472466998</v>
      </c>
      <c r="M6721">
        <v>9.4002715216742594</v>
      </c>
      <c r="N6721">
        <v>2.5554722679985802</v>
      </c>
    </row>
    <row r="6722" spans="1:14" x14ac:dyDescent="0.3">
      <c r="A6722">
        <v>1728259</v>
      </c>
      <c r="B6722">
        <v>2024</v>
      </c>
      <c r="C6722">
        <v>10</v>
      </c>
      <c r="D6722">
        <v>7</v>
      </c>
      <c r="E6722">
        <v>300</v>
      </c>
      <c r="F6722">
        <v>11.7815246582031</v>
      </c>
      <c r="G6722">
        <v>7.1918304443359302</v>
      </c>
      <c r="H6722">
        <v>13.8031427005564</v>
      </c>
      <c r="I6722">
        <v>-2.11885179275788</v>
      </c>
      <c r="J6722">
        <f t="shared" si="105"/>
        <v>4.1643335144217062</v>
      </c>
      <c r="K6722" t="str" cm="1">
        <f t="array" ref="K6722">INDEX($P$6:$P$13,MATCH(MIN(ABS(MOD(J6722 - $Q$6:$Q$13 + PI(), 2*PI()) - PI())),ABS(MOD(J6722 - $Q$6:$Q$13 + PI(), 2*PI()) - PI()),0))</f>
        <v>SW</v>
      </c>
      <c r="L6722">
        <v>4.0526556830854403</v>
      </c>
      <c r="M6722">
        <v>10.0243456098768</v>
      </c>
      <c r="N6722">
        <v>5.0729521645439997</v>
      </c>
    </row>
    <row r="6723" spans="1:14" x14ac:dyDescent="0.3">
      <c r="A6723">
        <v>1728262</v>
      </c>
      <c r="B6723">
        <v>2024</v>
      </c>
      <c r="C6723">
        <v>10</v>
      </c>
      <c r="D6723">
        <v>7</v>
      </c>
      <c r="E6723">
        <v>400</v>
      </c>
      <c r="F6723">
        <v>11.884779663085901</v>
      </c>
      <c r="G6723">
        <v>6.2838983154296804</v>
      </c>
      <c r="H6723">
        <v>13.4437853924689</v>
      </c>
      <c r="I6723">
        <v>-2.0571667591916301</v>
      </c>
      <c r="J6723">
        <f t="shared" ref="J6723:J6786" si="106">IF(I6723&lt;0,I6723+2*PI(),I6723)</f>
        <v>4.2260185479879562</v>
      </c>
      <c r="K6723" t="str" cm="1">
        <f t="array" ref="K6723">INDEX($P$6:$P$13,MATCH(MIN(ABS(MOD(J6723 - $Q$6:$Q$13 + PI(), 2*PI()) - PI())),ABS(MOD(J6723 - $Q$6:$Q$13 + PI(), 2*PI()) - PI()),0))</f>
        <v>SW</v>
      </c>
      <c r="L6723">
        <v>4.1001981981400997</v>
      </c>
      <c r="M6723">
        <v>9.9046698676215197</v>
      </c>
      <c r="N6723">
        <v>4.94629616207546</v>
      </c>
    </row>
    <row r="6724" spans="1:14" x14ac:dyDescent="0.3">
      <c r="A6724">
        <v>1728266</v>
      </c>
      <c r="B6724">
        <v>2024</v>
      </c>
      <c r="C6724">
        <v>10</v>
      </c>
      <c r="D6724">
        <v>7</v>
      </c>
      <c r="E6724">
        <v>500</v>
      </c>
      <c r="F6724">
        <v>12.0116491699218</v>
      </c>
      <c r="G6724">
        <v>5.4644512939453103</v>
      </c>
      <c r="H6724">
        <v>13.196209445336301</v>
      </c>
      <c r="I6724">
        <v>-1.9977419024284599</v>
      </c>
      <c r="J6724">
        <f t="shared" si="106"/>
        <v>4.2854434047511258</v>
      </c>
      <c r="K6724" t="str" cm="1">
        <f t="array" ref="K6724">INDEX($P$6:$P$13,MATCH(MIN(ABS(MOD(J6724 - $Q$6:$Q$13 + PI(), 2*PI()) - PI())),ABS(MOD(J6724 - $Q$6:$Q$13 + PI(), 2*PI()) - PI()),0))</f>
        <v>SW</v>
      </c>
      <c r="L6724">
        <v>4.1513953987493597</v>
      </c>
      <c r="M6724">
        <v>9.7881854375203403</v>
      </c>
      <c r="N6724">
        <v>4.8274208704630501</v>
      </c>
    </row>
    <row r="6725" spans="1:14" x14ac:dyDescent="0.3">
      <c r="A6725">
        <v>1728270</v>
      </c>
      <c r="B6725">
        <v>2024</v>
      </c>
      <c r="C6725">
        <v>10</v>
      </c>
      <c r="D6725">
        <v>7</v>
      </c>
      <c r="E6725">
        <v>600</v>
      </c>
      <c r="F6725">
        <v>12.3273065185546</v>
      </c>
      <c r="G6725">
        <v>4.3953942871093696</v>
      </c>
      <c r="H6725">
        <v>13.087474047407101</v>
      </c>
      <c r="I6725">
        <v>-1.91330108060496</v>
      </c>
      <c r="J6725">
        <f t="shared" si="106"/>
        <v>4.3698842265746265</v>
      </c>
      <c r="K6725" t="str" cm="1">
        <f t="array" ref="K6725">INDEX($P$6:$P$13,MATCH(MIN(ABS(MOD(J6725 - $Q$6:$Q$13 + PI(), 2*PI()) - PI())),ABS(MOD(J6725 - $Q$6:$Q$13 + PI(), 2*PI()) - PI()),0))</f>
        <v>W</v>
      </c>
      <c r="L6725">
        <v>4.20732453357415</v>
      </c>
      <c r="M6725">
        <v>9.6795584360758404</v>
      </c>
      <c r="N6725">
        <v>4.7185965643988697</v>
      </c>
    </row>
    <row r="6726" spans="1:14" x14ac:dyDescent="0.3">
      <c r="A6726">
        <v>1728273</v>
      </c>
      <c r="B6726">
        <v>2024</v>
      </c>
      <c r="C6726">
        <v>10</v>
      </c>
      <c r="D6726">
        <v>7</v>
      </c>
      <c r="E6726">
        <v>700</v>
      </c>
      <c r="F6726">
        <v>11.9374505615234</v>
      </c>
      <c r="G6726">
        <v>3.41645202636718</v>
      </c>
      <c r="H6726">
        <v>12.416717374462699</v>
      </c>
      <c r="I6726">
        <v>-1.8495413979691999</v>
      </c>
      <c r="J6726">
        <f t="shared" si="106"/>
        <v>4.4336439092103861</v>
      </c>
      <c r="K6726" t="str" cm="1">
        <f t="array" ref="K6726">INDEX($P$6:$P$13,MATCH(MIN(ABS(MOD(J6726 - $Q$6:$Q$13 + PI(), 2*PI()) - PI())),ABS(MOD(J6726 - $Q$6:$Q$13 + PI(), 2*PI()) - PI()),0))</f>
        <v>W</v>
      </c>
      <c r="L6726">
        <v>4.2670522830151096</v>
      </c>
      <c r="M6726">
        <v>9.6005036036173497</v>
      </c>
      <c r="N6726">
        <v>4.6029687457614399</v>
      </c>
    </row>
    <row r="6727" spans="1:14" x14ac:dyDescent="0.3">
      <c r="A6727">
        <v>1728277</v>
      </c>
      <c r="B6727">
        <v>2024</v>
      </c>
      <c r="C6727">
        <v>10</v>
      </c>
      <c r="D6727">
        <v>7</v>
      </c>
      <c r="E6727">
        <v>800</v>
      </c>
      <c r="F6727">
        <v>11.35328125</v>
      </c>
      <c r="G6727">
        <v>2.8919049072265599</v>
      </c>
      <c r="H6727">
        <v>11.715805953242899</v>
      </c>
      <c r="I6727">
        <v>-1.8202121463143599</v>
      </c>
      <c r="J6727">
        <f t="shared" si="106"/>
        <v>4.4629731608652268</v>
      </c>
      <c r="K6727" t="str" cm="1">
        <f t="array" ref="K6727">INDEX($P$6:$P$13,MATCH(MIN(ABS(MOD(J6727 - $Q$6:$Q$13 + PI(), 2*PI()) - PI())),ABS(MOD(J6727 - $Q$6:$Q$13 + PI(), 2*PI()) - PI()),0))</f>
        <v>W</v>
      </c>
      <c r="L6727">
        <v>4.3284120471627601</v>
      </c>
      <c r="M6727">
        <v>9.5625673929850201</v>
      </c>
      <c r="N6727">
        <v>4.4774380789862702</v>
      </c>
    </row>
    <row r="6728" spans="1:14" x14ac:dyDescent="0.3">
      <c r="A6728">
        <v>1728280</v>
      </c>
      <c r="B6728">
        <v>2024</v>
      </c>
      <c r="C6728">
        <v>10</v>
      </c>
      <c r="D6728">
        <v>7</v>
      </c>
      <c r="E6728">
        <v>900</v>
      </c>
      <c r="F6728">
        <v>10.512280273437501</v>
      </c>
      <c r="G6728">
        <v>2.76572814941406</v>
      </c>
      <c r="H6728">
        <v>10.8700178814832</v>
      </c>
      <c r="I6728">
        <v>-1.8280611992269999</v>
      </c>
      <c r="J6728">
        <f t="shared" si="106"/>
        <v>4.4551241079525861</v>
      </c>
      <c r="K6728" t="str" cm="1">
        <f t="array" ref="K6728">INDEX($P$6:$P$13,MATCH(MIN(ABS(MOD(J6728 - $Q$6:$Q$13 + PI(), 2*PI()) - PI())),ABS(MOD(J6728 - $Q$6:$Q$13 + PI(), 2*PI()) - PI()),0))</f>
        <v>W</v>
      </c>
      <c r="L6728">
        <v>4.3909377728263204</v>
      </c>
      <c r="M6728">
        <v>9.5578949186536999</v>
      </c>
      <c r="N6728">
        <v>4.3502699534098301</v>
      </c>
    </row>
    <row r="6729" spans="1:14" x14ac:dyDescent="0.3">
      <c r="A6729">
        <v>1728284</v>
      </c>
      <c r="B6729">
        <v>2024</v>
      </c>
      <c r="C6729">
        <v>10</v>
      </c>
      <c r="D6729">
        <v>7</v>
      </c>
      <c r="E6729">
        <v>1000</v>
      </c>
      <c r="F6729">
        <v>9.8469281005859308</v>
      </c>
      <c r="G6729">
        <v>3.3582885742187498</v>
      </c>
      <c r="H6729">
        <v>10.4038500165004</v>
      </c>
      <c r="I6729">
        <v>-1.89947516077666</v>
      </c>
      <c r="J6729">
        <f t="shared" si="106"/>
        <v>4.383710146402926</v>
      </c>
      <c r="K6729" t="str" cm="1">
        <f t="array" ref="K6729">INDEX($P$6:$P$13,MATCH(MIN(ABS(MOD(J6729 - $Q$6:$Q$13 + PI(), 2*PI()) - PI())),ABS(MOD(J6729 - $Q$6:$Q$13 + PI(), 2*PI()) - PI()),0))</f>
        <v>W</v>
      </c>
      <c r="L6729">
        <v>4.4548551777035197</v>
      </c>
      <c r="M6729">
        <v>9.5667501025729695</v>
      </c>
      <c r="N6729">
        <v>4.2347949345906502</v>
      </c>
    </row>
    <row r="6730" spans="1:14" x14ac:dyDescent="0.3">
      <c r="A6730">
        <v>1728288</v>
      </c>
      <c r="B6730">
        <v>2024</v>
      </c>
      <c r="C6730">
        <v>10</v>
      </c>
      <c r="D6730">
        <v>7</v>
      </c>
      <c r="E6730">
        <v>1100</v>
      </c>
      <c r="F6730">
        <v>9.2319519042968707</v>
      </c>
      <c r="G6730">
        <v>3.98460571289062</v>
      </c>
      <c r="H6730">
        <v>10.0551488626698</v>
      </c>
      <c r="I6730">
        <v>-1.97825262480875</v>
      </c>
      <c r="J6730">
        <f t="shared" si="106"/>
        <v>4.3049326823708363</v>
      </c>
      <c r="K6730" t="str" cm="1">
        <f t="array" ref="K6730">INDEX($P$6:$P$13,MATCH(MIN(ABS(MOD(J6730 - $Q$6:$Q$13 + PI(), 2*PI()) - PI())),ABS(MOD(J6730 - $Q$6:$Q$13 + PI(), 2*PI()) - PI()),0))</f>
        <v>SW</v>
      </c>
      <c r="L6730">
        <v>4.5193573239840603</v>
      </c>
      <c r="M6730">
        <v>9.5908238093058191</v>
      </c>
      <c r="N6730">
        <v>4.1250713136461004</v>
      </c>
    </row>
    <row r="6731" spans="1:14" x14ac:dyDescent="0.3">
      <c r="A6731">
        <v>1728291</v>
      </c>
      <c r="B6731">
        <v>2024</v>
      </c>
      <c r="C6731">
        <v>10</v>
      </c>
      <c r="D6731">
        <v>7</v>
      </c>
      <c r="E6731">
        <v>1200</v>
      </c>
      <c r="F6731">
        <v>8.7862524414062495</v>
      </c>
      <c r="G6731">
        <v>4.6592297363281201</v>
      </c>
      <c r="H6731">
        <v>9.9451824367379693</v>
      </c>
      <c r="I6731">
        <v>-2.0583784334741702</v>
      </c>
      <c r="J6731">
        <f t="shared" si="106"/>
        <v>4.2248068737054165</v>
      </c>
      <c r="K6731" t="str" cm="1">
        <f t="array" ref="K6731">INDEX($P$6:$P$13,MATCH(MIN(ABS(MOD(J6731 - $Q$6:$Q$13 + PI(), 2*PI()) - PI())),ABS(MOD(J6731 - $Q$6:$Q$13 + PI(), 2*PI()) - PI()),0))</f>
        <v>SW</v>
      </c>
      <c r="L6731">
        <v>4.5830535681280598</v>
      </c>
      <c r="M6731">
        <v>9.6156195534600108</v>
      </c>
      <c r="N6731">
        <v>4.02538765801323</v>
      </c>
    </row>
    <row r="6732" spans="1:14" x14ac:dyDescent="0.3">
      <c r="A6732">
        <v>1728295</v>
      </c>
      <c r="B6732">
        <v>2024</v>
      </c>
      <c r="C6732">
        <v>10</v>
      </c>
      <c r="D6732">
        <v>7</v>
      </c>
      <c r="E6732">
        <v>1300</v>
      </c>
      <c r="F6732">
        <v>8.3938360595703099</v>
      </c>
      <c r="G6732">
        <v>5.1353228759765601</v>
      </c>
      <c r="H6732">
        <v>9.84012321241309</v>
      </c>
      <c r="I6732">
        <v>-2.1198448924660398</v>
      </c>
      <c r="J6732">
        <f t="shared" si="106"/>
        <v>4.1633404147135469</v>
      </c>
      <c r="K6732" t="str" cm="1">
        <f t="array" ref="K6732">INDEX($P$6:$P$13,MATCH(MIN(ABS(MOD(J6732 - $Q$6:$Q$13 + PI(), 2*PI()) - PI())),ABS(MOD(J6732 - $Q$6:$Q$13 + PI(), 2*PI()) - PI()),0))</f>
        <v>SW</v>
      </c>
      <c r="L6732">
        <v>4.6450458034439199</v>
      </c>
      <c r="M6732">
        <v>9.6304121017456001</v>
      </c>
      <c r="N6732">
        <v>3.9360133277045302</v>
      </c>
    </row>
    <row r="6733" spans="1:14" x14ac:dyDescent="0.3">
      <c r="A6733">
        <v>1728298</v>
      </c>
      <c r="B6733">
        <v>2024</v>
      </c>
      <c r="C6733">
        <v>10</v>
      </c>
      <c r="D6733">
        <v>7</v>
      </c>
      <c r="E6733">
        <v>1400</v>
      </c>
      <c r="F6733">
        <v>8.02173767089843</v>
      </c>
      <c r="G6733">
        <v>5.6067205810546801</v>
      </c>
      <c r="H6733">
        <v>9.7869091614632495</v>
      </c>
      <c r="I6733">
        <v>-2.18081113491793</v>
      </c>
      <c r="J6733">
        <f t="shared" si="106"/>
        <v>4.1023741722616567</v>
      </c>
      <c r="K6733" t="str" cm="1">
        <f t="array" ref="K6733">INDEX($P$6:$P$13,MATCH(MIN(ABS(MOD(J6733 - $Q$6:$Q$13 + PI(), 2*PI()) - PI())),ABS(MOD(J6733 - $Q$6:$Q$13 + PI(), 2*PI()) - PI()),0))</f>
        <v>SW</v>
      </c>
      <c r="L6733">
        <v>4.7038375109430799</v>
      </c>
      <c r="M6733">
        <v>9.6334741380479603</v>
      </c>
      <c r="N6733">
        <v>3.85299714406331</v>
      </c>
    </row>
    <row r="6734" spans="1:14" x14ac:dyDescent="0.3">
      <c r="A6734">
        <v>1728302</v>
      </c>
      <c r="B6734">
        <v>2024</v>
      </c>
      <c r="C6734">
        <v>10</v>
      </c>
      <c r="D6734">
        <v>7</v>
      </c>
      <c r="E6734">
        <v>1500</v>
      </c>
      <c r="F6734">
        <v>8.1429888916015596</v>
      </c>
      <c r="G6734">
        <v>5.9455712890625003</v>
      </c>
      <c r="H6734">
        <v>10.0825634658092</v>
      </c>
      <c r="I6734">
        <v>-2.2014693634942999</v>
      </c>
      <c r="J6734">
        <f t="shared" si="106"/>
        <v>4.0817159436852863</v>
      </c>
      <c r="K6734" t="str" cm="1">
        <f t="array" ref="K6734">INDEX($P$6:$P$13,MATCH(MIN(ABS(MOD(J6734 - $Q$6:$Q$13 + PI(), 2*PI()) - PI())),ABS(MOD(J6734 - $Q$6:$Q$13 + PI(), 2*PI()) - PI()),0))</f>
        <v>SW</v>
      </c>
      <c r="L6734">
        <v>4.7565922465205404</v>
      </c>
      <c r="M6734">
        <v>9.6106749640570701</v>
      </c>
      <c r="N6734">
        <v>3.7786336474948401</v>
      </c>
    </row>
    <row r="6735" spans="1:14" x14ac:dyDescent="0.3">
      <c r="A6735">
        <v>1728306</v>
      </c>
      <c r="B6735">
        <v>2024</v>
      </c>
      <c r="C6735">
        <v>10</v>
      </c>
      <c r="D6735">
        <v>7</v>
      </c>
      <c r="E6735">
        <v>1600</v>
      </c>
      <c r="F6735">
        <v>8.4070135498046792</v>
      </c>
      <c r="G6735">
        <v>6.0561090087890603</v>
      </c>
      <c r="H6735">
        <v>10.361193616226601</v>
      </c>
      <c r="I6735">
        <v>-2.1950589939442402</v>
      </c>
      <c r="J6735">
        <f t="shared" si="106"/>
        <v>4.088126313235346</v>
      </c>
      <c r="K6735" t="str" cm="1">
        <f t="array" ref="K6735">INDEX($P$6:$P$13,MATCH(MIN(ABS(MOD(J6735 - $Q$6:$Q$13 + PI(), 2*PI()) - PI())),ABS(MOD(J6735 - $Q$6:$Q$13 + PI(), 2*PI()) - PI()),0))</f>
        <v>SW</v>
      </c>
      <c r="L6735">
        <v>4.8018555691329503</v>
      </c>
      <c r="M6735">
        <v>9.5575494766235298</v>
      </c>
      <c r="N6735">
        <v>3.7130659951104001</v>
      </c>
    </row>
    <row r="6736" spans="1:14" x14ac:dyDescent="0.3">
      <c r="A6736">
        <v>1728309</v>
      </c>
      <c r="B6736">
        <v>2024</v>
      </c>
      <c r="C6736">
        <v>10</v>
      </c>
      <c r="D6736">
        <v>7</v>
      </c>
      <c r="E6736">
        <v>1700</v>
      </c>
      <c r="F6736">
        <v>8.2323852539062496</v>
      </c>
      <c r="G6736">
        <v>6.0285809326171798</v>
      </c>
      <c r="H6736">
        <v>10.203722606473001</v>
      </c>
      <c r="I6736">
        <v>-2.2028732773348598</v>
      </c>
      <c r="J6736">
        <f t="shared" si="106"/>
        <v>4.0803120298447269</v>
      </c>
      <c r="K6736" t="str" cm="1">
        <f t="array" ref="K6736">INDEX($P$6:$P$13,MATCH(MIN(ABS(MOD(J6736 - $Q$6:$Q$13 + PI(), 2*PI()) - PI())),ABS(MOD(J6736 - $Q$6:$Q$13 + PI(), 2*PI()) - PI()),0))</f>
        <v>SW</v>
      </c>
      <c r="L6736">
        <v>4.84395481964492</v>
      </c>
      <c r="M6736">
        <v>9.4983658260769293</v>
      </c>
      <c r="N6736">
        <v>3.6463980144924499</v>
      </c>
    </row>
    <row r="6737" spans="1:14" x14ac:dyDescent="0.3">
      <c r="A6737">
        <v>1728313</v>
      </c>
      <c r="B6737">
        <v>2024</v>
      </c>
      <c r="C6737">
        <v>10</v>
      </c>
      <c r="D6737">
        <v>7</v>
      </c>
      <c r="E6737">
        <v>1800</v>
      </c>
      <c r="F6737">
        <v>8.1594042968749996</v>
      </c>
      <c r="G6737">
        <v>6.0400592041015599</v>
      </c>
      <c r="H6737">
        <v>10.151758156541799</v>
      </c>
      <c r="I6737">
        <v>-2.2080329413184199</v>
      </c>
      <c r="J6737">
        <f t="shared" si="106"/>
        <v>4.0751523658611664</v>
      </c>
      <c r="K6737" t="str" cm="1">
        <f t="array" ref="K6737">INDEX($P$6:$P$13,MATCH(MIN(ABS(MOD(J6737 - $Q$6:$Q$13 + PI(), 2*PI()) - PI())),ABS(MOD(J6737 - $Q$6:$Q$13 + PI(), 2*PI()) - PI()),0))</f>
        <v>SW</v>
      </c>
      <c r="L6737">
        <v>4.8864768617752903</v>
      </c>
      <c r="M6737">
        <v>9.4558767742580798</v>
      </c>
      <c r="N6737">
        <v>3.5707240634494299</v>
      </c>
    </row>
    <row r="6738" spans="1:14" x14ac:dyDescent="0.3">
      <c r="A6738">
        <v>1728316</v>
      </c>
      <c r="B6738">
        <v>2024</v>
      </c>
      <c r="C6738">
        <v>10</v>
      </c>
      <c r="D6738">
        <v>7</v>
      </c>
      <c r="E6738">
        <v>1900</v>
      </c>
      <c r="F6738">
        <v>8.5155139160156192</v>
      </c>
      <c r="G6738">
        <v>6.0364648437500001</v>
      </c>
      <c r="H6738">
        <v>10.4380498688062</v>
      </c>
      <c r="I6738">
        <v>-2.1874562038997198</v>
      </c>
      <c r="J6738">
        <f t="shared" si="106"/>
        <v>4.0957291032798668</v>
      </c>
      <c r="K6738" t="str" cm="1">
        <f t="array" ref="K6738">INDEX($P$6:$P$13,MATCH(MIN(ABS(MOD(J6738 - $Q$6:$Q$13 + PI(), 2*PI()) - PI())),ABS(MOD(J6738 - $Q$6:$Q$13 + PI(), 2*PI()) - PI()),0))</f>
        <v>SW</v>
      </c>
      <c r="L6738">
        <v>4.9246071737240404</v>
      </c>
      <c r="M6738">
        <v>9.4030225541856503</v>
      </c>
      <c r="N6738">
        <v>3.5003012551201702</v>
      </c>
    </row>
    <row r="6739" spans="1:14" x14ac:dyDescent="0.3">
      <c r="A6739">
        <v>1728320</v>
      </c>
      <c r="B6739">
        <v>2024</v>
      </c>
      <c r="C6739">
        <v>10</v>
      </c>
      <c r="D6739">
        <v>7</v>
      </c>
      <c r="E6739">
        <v>2000</v>
      </c>
      <c r="F6739">
        <v>8.5347113037109299</v>
      </c>
      <c r="G6739">
        <v>5.7357006835937501</v>
      </c>
      <c r="H6739">
        <v>10.282974247243301</v>
      </c>
      <c r="I6739">
        <v>-2.1625123982523902</v>
      </c>
      <c r="J6739">
        <f t="shared" si="106"/>
        <v>4.1206729089271956</v>
      </c>
      <c r="K6739" t="str" cm="1">
        <f t="array" ref="K6739">INDEX($P$6:$P$13,MATCH(MIN(ABS(MOD(J6739 - $Q$6:$Q$13 + PI(), 2*PI()) - PI())),ABS(MOD(J6739 - $Q$6:$Q$13 + PI(), 2*PI()) - PI()),0))</f>
        <v>SW</v>
      </c>
      <c r="L6739">
        <v>4.9598839973368003</v>
      </c>
      <c r="M6739">
        <v>9.3433777491251604</v>
      </c>
      <c r="N6739">
        <v>3.4367031521267299</v>
      </c>
    </row>
    <row r="6740" spans="1:14" x14ac:dyDescent="0.3">
      <c r="A6740">
        <v>1728324</v>
      </c>
      <c r="B6740">
        <v>2024</v>
      </c>
      <c r="C6740">
        <v>10</v>
      </c>
      <c r="D6740">
        <v>7</v>
      </c>
      <c r="E6740">
        <v>2100</v>
      </c>
      <c r="F6740">
        <v>8.3021697998046804</v>
      </c>
      <c r="G6740">
        <v>5.6171319580078096</v>
      </c>
      <c r="H6740">
        <v>10.023881225277</v>
      </c>
      <c r="I6740">
        <v>-2.1656347670868099</v>
      </c>
      <c r="J6740">
        <f t="shared" si="106"/>
        <v>4.1175505400927763</v>
      </c>
      <c r="K6740" t="str" cm="1">
        <f t="array" ref="K6740">INDEX($P$6:$P$13,MATCH(MIN(ABS(MOD(J6740 - $Q$6:$Q$13 + PI(), 2*PI()) - PI())),ABS(MOD(J6740 - $Q$6:$Q$13 + PI(), 2*PI()) - PI()),0))</f>
        <v>SW</v>
      </c>
      <c r="L6740">
        <v>4.9966559787668903</v>
      </c>
      <c r="M6740">
        <v>9.2946616278754295</v>
      </c>
      <c r="N6740">
        <v>3.3753292295667801</v>
      </c>
    </row>
    <row r="6741" spans="1:14" x14ac:dyDescent="0.3">
      <c r="A6741">
        <v>1728327</v>
      </c>
      <c r="B6741">
        <v>2024</v>
      </c>
      <c r="C6741">
        <v>10</v>
      </c>
      <c r="D6741">
        <v>7</v>
      </c>
      <c r="E6741">
        <v>2200</v>
      </c>
      <c r="F6741">
        <v>6.9288653564453098</v>
      </c>
      <c r="G6741">
        <v>5.7299694824218701</v>
      </c>
      <c r="H6741">
        <v>8.9912026668980101</v>
      </c>
      <c r="I6741">
        <v>-2.2617679099171699</v>
      </c>
      <c r="J6741">
        <f t="shared" si="106"/>
        <v>4.0214173972624163</v>
      </c>
      <c r="K6741" t="str" cm="1">
        <f t="array" ref="K6741">INDEX($P$6:$P$13,MATCH(MIN(ABS(MOD(J6741 - $Q$6:$Q$13 + PI(), 2*PI()) - PI())),ABS(MOD(J6741 - $Q$6:$Q$13 + PI(), 2*PI()) - PI()),0))</f>
        <v>SW</v>
      </c>
      <c r="L6741">
        <v>5.0513116195490904</v>
      </c>
      <c r="M6741">
        <v>9.3197570376926002</v>
      </c>
      <c r="N6741">
        <v>3.29491403367784</v>
      </c>
    </row>
    <row r="6742" spans="1:14" x14ac:dyDescent="0.3">
      <c r="A6742">
        <v>1728331</v>
      </c>
      <c r="B6742">
        <v>2024</v>
      </c>
      <c r="C6742">
        <v>10</v>
      </c>
      <c r="D6742">
        <v>7</v>
      </c>
      <c r="E6742">
        <v>2300</v>
      </c>
      <c r="F6742">
        <v>6.6351574707031196</v>
      </c>
      <c r="G6742">
        <v>6.5379754638671796</v>
      </c>
      <c r="H6742">
        <v>9.3150651005324008</v>
      </c>
      <c r="I6742">
        <v>-2.3488173351638202</v>
      </c>
      <c r="J6742">
        <f t="shared" si="106"/>
        <v>3.934367972015766</v>
      </c>
      <c r="K6742" t="str" cm="1">
        <f t="array" ref="K6742">INDEX($P$6:$P$13,MATCH(MIN(ABS(MOD(J6742 - $Q$6:$Q$13 + PI(), 2*PI()) - PI())),ABS(MOD(J6742 - $Q$6:$Q$13 + PI(), 2*PI()) - PI()),0))</f>
        <v>SW</v>
      </c>
      <c r="L6742">
        <v>5.10302239597923</v>
      </c>
      <c r="M6742">
        <v>9.4041672812567807</v>
      </c>
      <c r="N6742">
        <v>3.2813656065199099</v>
      </c>
    </row>
    <row r="6743" spans="1:14" x14ac:dyDescent="0.3">
      <c r="A6743">
        <v>1728334</v>
      </c>
      <c r="B6743">
        <v>2024</v>
      </c>
      <c r="C6743">
        <v>10</v>
      </c>
      <c r="D6743">
        <v>7</v>
      </c>
      <c r="E6743">
        <v>0</v>
      </c>
      <c r="F6743">
        <v>9.3168054199218702</v>
      </c>
      <c r="G6743">
        <v>11.3044702148437</v>
      </c>
      <c r="H6743">
        <v>14.649024202006601</v>
      </c>
      <c r="I6743">
        <v>-2.4522866633153901</v>
      </c>
      <c r="J6743">
        <f t="shared" si="106"/>
        <v>3.8308986438641961</v>
      </c>
      <c r="K6743" t="str" cm="1">
        <f t="array" ref="K6743">INDEX($P$6:$P$13,MATCH(MIN(ABS(MOD(J6743 - $Q$6:$Q$13 + PI(), 2*PI()) - PI())),ABS(MOD(J6743 - $Q$6:$Q$13 + PI(), 2*PI()) - PI()),0))</f>
        <v>SW</v>
      </c>
      <c r="L6743">
        <v>3.9177918739032802</v>
      </c>
      <c r="M6743">
        <v>10.383337232801599</v>
      </c>
      <c r="N6743">
        <v>5.3381867938571501</v>
      </c>
    </row>
    <row r="6744" spans="1:14" x14ac:dyDescent="0.3">
      <c r="A6744">
        <v>1728338</v>
      </c>
      <c r="B6744">
        <v>2024</v>
      </c>
      <c r="C6744">
        <v>10</v>
      </c>
      <c r="D6744">
        <v>7</v>
      </c>
      <c r="E6744">
        <v>100</v>
      </c>
      <c r="F6744">
        <v>10.6204248046875</v>
      </c>
      <c r="G6744">
        <v>9.8469897460937492</v>
      </c>
      <c r="H6744">
        <v>14.4829772523365</v>
      </c>
      <c r="I6744">
        <v>-2.3184238561839301</v>
      </c>
      <c r="J6744">
        <f t="shared" si="106"/>
        <v>3.9647614509956561</v>
      </c>
      <c r="K6744" t="str" cm="1">
        <f t="array" ref="K6744">INDEX($P$6:$P$13,MATCH(MIN(ABS(MOD(J6744 - $Q$6:$Q$13 + PI(), 2*PI()) - PI())),ABS(MOD(J6744 - $Q$6:$Q$13 + PI(), 2*PI()) - PI()),0))</f>
        <v>SW</v>
      </c>
      <c r="L6744">
        <v>3.9603672976181601</v>
      </c>
      <c r="M6744">
        <v>10.2669213612874</v>
      </c>
      <c r="N6744">
        <v>5.2824211120605398</v>
      </c>
    </row>
    <row r="6745" spans="1:14" x14ac:dyDescent="0.3">
      <c r="A6745">
        <v>1728342</v>
      </c>
      <c r="B6745">
        <v>2024</v>
      </c>
      <c r="C6745">
        <v>10</v>
      </c>
      <c r="D6745">
        <v>7</v>
      </c>
      <c r="E6745">
        <v>200</v>
      </c>
      <c r="F6745">
        <v>11.424475708007799</v>
      </c>
      <c r="G6745">
        <v>8.3848724365234304</v>
      </c>
      <c r="H6745">
        <v>14.171264268922201</v>
      </c>
      <c r="I6745">
        <v>-2.2039391430786801</v>
      </c>
      <c r="J6745">
        <f t="shared" si="106"/>
        <v>4.0792461641009066</v>
      </c>
      <c r="K6745" t="str" cm="1">
        <f t="array" ref="K6745">INDEX($P$6:$P$13,MATCH(MIN(ABS(MOD(J6745 - $Q$6:$Q$13 + PI(), 2*PI()) - PI())),ABS(MOD(J6745 - $Q$6:$Q$13 + PI(), 2*PI()) - PI()),0))</f>
        <v>SW</v>
      </c>
      <c r="L6745">
        <v>4.0061130666573801</v>
      </c>
      <c r="M6745">
        <v>10.1461941401163</v>
      </c>
      <c r="N6745">
        <v>5.1906957626342702</v>
      </c>
    </row>
    <row r="6746" spans="1:14" x14ac:dyDescent="0.3">
      <c r="A6746">
        <v>1728345</v>
      </c>
      <c r="B6746">
        <v>2024</v>
      </c>
      <c r="C6746">
        <v>10</v>
      </c>
      <c r="D6746">
        <v>8</v>
      </c>
      <c r="E6746">
        <v>300</v>
      </c>
      <c r="F6746">
        <v>7.25797973632812</v>
      </c>
      <c r="G6746">
        <v>7.1291265869140599</v>
      </c>
      <c r="H6746">
        <v>10.173628445406999</v>
      </c>
      <c r="I6746">
        <v>-2.3472385749815299</v>
      </c>
      <c r="J6746">
        <f t="shared" si="106"/>
        <v>3.9359467321980564</v>
      </c>
      <c r="K6746" t="str" cm="1">
        <f t="array" ref="K6746">INDEX($P$6:$P$13,MATCH(MIN(ABS(MOD(J6746 - $Q$6:$Q$13 + PI(), 2*PI()) - PI())),ABS(MOD(J6746 - $Q$6:$Q$13 + PI(), 2*PI()) - PI()),0))</f>
        <v>SW</v>
      </c>
      <c r="L6746">
        <v>5.2740541520655704</v>
      </c>
      <c r="M6746">
        <v>9.3881478839450399</v>
      </c>
      <c r="N6746">
        <v>3.1782474517822199</v>
      </c>
    </row>
    <row r="6747" spans="1:14" x14ac:dyDescent="0.3">
      <c r="A6747">
        <v>1728349</v>
      </c>
      <c r="B6747">
        <v>2024</v>
      </c>
      <c r="C6747">
        <v>10</v>
      </c>
      <c r="D6747">
        <v>8</v>
      </c>
      <c r="E6747">
        <v>400</v>
      </c>
      <c r="F6747">
        <v>7.4675988769531196</v>
      </c>
      <c r="G6747">
        <v>7.0087603759765598</v>
      </c>
      <c r="H6747">
        <v>10.241472306017799</v>
      </c>
      <c r="I6747">
        <v>-2.3245093867056799</v>
      </c>
      <c r="J6747">
        <f t="shared" si="106"/>
        <v>3.9586759204739064</v>
      </c>
      <c r="K6747" t="str" cm="1">
        <f t="array" ref="K6747">INDEX($P$6:$P$13,MATCH(MIN(ABS(MOD(J6747 - $Q$6:$Q$13 + PI(), 2*PI()) - PI())),ABS(MOD(J6747 - $Q$6:$Q$13 + PI(), 2*PI()) - PI()),0))</f>
        <v>SW</v>
      </c>
      <c r="L6747">
        <v>5.3374241293853597</v>
      </c>
      <c r="M6747">
        <v>9.4486240810818103</v>
      </c>
      <c r="N6747">
        <v>3.1765031814575102</v>
      </c>
    </row>
    <row r="6748" spans="1:14" x14ac:dyDescent="0.3">
      <c r="A6748">
        <v>1728352</v>
      </c>
      <c r="B6748">
        <v>2024</v>
      </c>
      <c r="C6748">
        <v>10</v>
      </c>
      <c r="D6748">
        <v>8</v>
      </c>
      <c r="E6748">
        <v>500</v>
      </c>
      <c r="F6748">
        <v>7.8045324707031201</v>
      </c>
      <c r="G6748">
        <v>6.6454290771484299</v>
      </c>
      <c r="H6748">
        <v>10.250485583896401</v>
      </c>
      <c r="I6748">
        <v>-2.27615089408767</v>
      </c>
      <c r="J6748">
        <f t="shared" si="106"/>
        <v>4.0070344130919162</v>
      </c>
      <c r="K6748" t="str" cm="1">
        <f t="array" ref="K6748">INDEX($P$6:$P$13,MATCH(MIN(ABS(MOD(J6748 - $Q$6:$Q$13 + PI(), 2*PI()) - PI())),ABS(MOD(J6748 - $Q$6:$Q$13 + PI(), 2*PI()) - PI()),0))</f>
        <v>SW</v>
      </c>
      <c r="L6748">
        <v>5.4104965351885301</v>
      </c>
      <c r="M6748">
        <v>9.5402889251708896</v>
      </c>
      <c r="N6748">
        <v>3.1815036137898698</v>
      </c>
    </row>
    <row r="6749" spans="1:14" x14ac:dyDescent="0.3">
      <c r="A6749">
        <v>1728356</v>
      </c>
      <c r="B6749">
        <v>2024</v>
      </c>
      <c r="C6749">
        <v>10</v>
      </c>
      <c r="D6749">
        <v>8</v>
      </c>
      <c r="E6749">
        <v>600</v>
      </c>
      <c r="F6749">
        <v>7.8626275634765603</v>
      </c>
      <c r="G6749">
        <v>6.6129748535156203</v>
      </c>
      <c r="H6749">
        <v>10.2738672667682</v>
      </c>
      <c r="I6749">
        <v>-2.2700797909887802</v>
      </c>
      <c r="J6749">
        <f t="shared" si="106"/>
        <v>4.013105516190806</v>
      </c>
      <c r="K6749" t="str" cm="1">
        <f t="array" ref="K6749">INDEX($P$6:$P$13,MATCH(MIN(ABS(MOD(J6749 - $Q$6:$Q$13 + PI(), 2*PI()) - PI())),ABS(MOD(J6749 - $Q$6:$Q$13 + PI(), 2*PI()) - PI()),0))</f>
        <v>SW</v>
      </c>
      <c r="L6749">
        <v>5.4786691980368198</v>
      </c>
      <c r="M6749">
        <v>9.6317316691080705</v>
      </c>
      <c r="N6749">
        <v>3.1997258928086998</v>
      </c>
    </row>
    <row r="6750" spans="1:14" x14ac:dyDescent="0.3">
      <c r="A6750">
        <v>1728360</v>
      </c>
      <c r="B6750">
        <v>2024</v>
      </c>
      <c r="C6750">
        <v>10</v>
      </c>
      <c r="D6750">
        <v>8</v>
      </c>
      <c r="E6750">
        <v>700</v>
      </c>
      <c r="F6750">
        <v>7.4508361816406197</v>
      </c>
      <c r="G6750">
        <v>6.4789093017578097</v>
      </c>
      <c r="H6750">
        <v>9.8737645073218605</v>
      </c>
      <c r="I6750">
        <v>-2.2865339031462502</v>
      </c>
      <c r="J6750">
        <f t="shared" si="106"/>
        <v>3.9966514040333361</v>
      </c>
      <c r="K6750" t="str" cm="1">
        <f t="array" ref="K6750">INDEX($P$6:$P$13,MATCH(MIN(ABS(MOD(J6750 - $Q$6:$Q$13 + PI(), 2*PI()) - PI())),ABS(MOD(J6750 - $Q$6:$Q$13 + PI(), 2*PI()) - PI()),0))</f>
        <v>SW</v>
      </c>
      <c r="L6750">
        <v>5.5385417938504</v>
      </c>
      <c r="M6750">
        <v>9.7098896238538899</v>
      </c>
      <c r="N6750">
        <v>3.2278387281629701</v>
      </c>
    </row>
    <row r="6751" spans="1:14" x14ac:dyDescent="0.3">
      <c r="A6751">
        <v>1728363</v>
      </c>
      <c r="B6751">
        <v>2024</v>
      </c>
      <c r="C6751">
        <v>10</v>
      </c>
      <c r="D6751">
        <v>8</v>
      </c>
      <c r="E6751">
        <v>800</v>
      </c>
      <c r="F6751">
        <v>7.5089019775390602</v>
      </c>
      <c r="G6751">
        <v>6.5677593994140597</v>
      </c>
      <c r="H6751">
        <v>9.9759246406978104</v>
      </c>
      <c r="I6751">
        <v>-2.2894354777602199</v>
      </c>
      <c r="J6751">
        <f t="shared" si="106"/>
        <v>3.9937498294193663</v>
      </c>
      <c r="K6751" t="str" cm="1">
        <f t="array" ref="K6751">INDEX($P$6:$P$13,MATCH(MIN(ABS(MOD(J6751 - $Q$6:$Q$13 + PI(), 2*PI()) - PI())),ABS(MOD(J6751 - $Q$6:$Q$13 + PI(), 2*PI()) - PI()),0))</f>
        <v>SW</v>
      </c>
      <c r="L6751">
        <v>5.5951987114197603</v>
      </c>
      <c r="M6751">
        <v>9.7854890823364205</v>
      </c>
      <c r="N6751">
        <v>3.2535508473714101</v>
      </c>
    </row>
    <row r="6752" spans="1:14" x14ac:dyDescent="0.3">
      <c r="A6752">
        <v>1728367</v>
      </c>
      <c r="B6752">
        <v>2024</v>
      </c>
      <c r="C6752">
        <v>10</v>
      </c>
      <c r="D6752">
        <v>8</v>
      </c>
      <c r="E6752">
        <v>900</v>
      </c>
      <c r="F6752">
        <v>7.6418542480468696</v>
      </c>
      <c r="G6752">
        <v>6.5961572265625001</v>
      </c>
      <c r="H6752">
        <v>10.0949109211485</v>
      </c>
      <c r="I6752">
        <v>-2.2828820818841602</v>
      </c>
      <c r="J6752">
        <f t="shared" si="106"/>
        <v>4.0003032252954256</v>
      </c>
      <c r="K6752" t="str" cm="1">
        <f t="array" ref="K6752">INDEX($P$6:$P$13,MATCH(MIN(ABS(MOD(J6752 - $Q$6:$Q$13 + PI(), 2*PI()) - PI())),ABS(MOD(J6752 - $Q$6:$Q$13 + PI(), 2*PI()) - PI()),0))</f>
        <v>SW</v>
      </c>
      <c r="L6752">
        <v>5.6441904595582804</v>
      </c>
      <c r="M6752">
        <v>9.8449044757419095</v>
      </c>
      <c r="N6752">
        <v>3.2745877371893899</v>
      </c>
    </row>
    <row r="6753" spans="1:14" x14ac:dyDescent="0.3">
      <c r="A6753">
        <v>1728370</v>
      </c>
      <c r="B6753">
        <v>2024</v>
      </c>
      <c r="C6753">
        <v>10</v>
      </c>
      <c r="D6753">
        <v>8</v>
      </c>
      <c r="E6753">
        <v>1000</v>
      </c>
      <c r="F6753">
        <v>7.1929638671875002</v>
      </c>
      <c r="G6753">
        <v>6.1658630371093697</v>
      </c>
      <c r="H6753">
        <v>9.4739957877896792</v>
      </c>
      <c r="I6753">
        <v>-2.2794598995365098</v>
      </c>
      <c r="J6753">
        <f t="shared" si="106"/>
        <v>4.0037254076430759</v>
      </c>
      <c r="K6753" t="str" cm="1">
        <f t="array" ref="K6753">INDEX($P$6:$P$13,MATCH(MIN(ABS(MOD(J6753 - $Q$6:$Q$13 + PI(), 2*PI()) - PI())),ABS(MOD(J6753 - $Q$6:$Q$13 + PI(), 2*PI()) - PI()),0))</f>
        <v>SW</v>
      </c>
      <c r="L6753">
        <v>5.6918636470504298</v>
      </c>
      <c r="M6753">
        <v>9.9011594984266402</v>
      </c>
      <c r="N6753">
        <v>3.28210629357232</v>
      </c>
    </row>
    <row r="6754" spans="1:14" x14ac:dyDescent="0.3">
      <c r="A6754">
        <v>1728374</v>
      </c>
      <c r="B6754">
        <v>2024</v>
      </c>
      <c r="C6754">
        <v>10</v>
      </c>
      <c r="D6754">
        <v>8</v>
      </c>
      <c r="E6754">
        <v>1100</v>
      </c>
      <c r="F6754">
        <v>7.3434039306640599</v>
      </c>
      <c r="G6754">
        <v>5.7155017089843696</v>
      </c>
      <c r="H6754">
        <v>9.3055113279333401</v>
      </c>
      <c r="I6754">
        <v>-2.2321758589977798</v>
      </c>
      <c r="J6754">
        <f t="shared" si="106"/>
        <v>4.0510094481818069</v>
      </c>
      <c r="K6754" t="str" cm="1">
        <f t="array" ref="K6754">INDEX($P$6:$P$13,MATCH(MIN(ABS(MOD(J6754 - $Q$6:$Q$13 + PI(), 2*PI()) - PI())),ABS(MOD(J6754 - $Q$6:$Q$13 + PI(), 2*PI()) - PI()),0))</f>
        <v>SW</v>
      </c>
      <c r="L6754">
        <v>5.7412445717962601</v>
      </c>
      <c r="M6754">
        <v>9.9580872853596993</v>
      </c>
      <c r="N6754">
        <v>3.2754691441853798</v>
      </c>
    </row>
    <row r="6755" spans="1:14" x14ac:dyDescent="0.3">
      <c r="A6755">
        <v>1728378</v>
      </c>
      <c r="B6755">
        <v>2024</v>
      </c>
      <c r="C6755">
        <v>10</v>
      </c>
      <c r="D6755">
        <v>8</v>
      </c>
      <c r="E6755">
        <v>1200</v>
      </c>
      <c r="F6755">
        <v>7.4927246093750002</v>
      </c>
      <c r="G6755">
        <v>5.5911639404296798</v>
      </c>
      <c r="H6755">
        <v>9.3489056194131592</v>
      </c>
      <c r="I6755">
        <v>-2.2118689550235699</v>
      </c>
      <c r="J6755">
        <f t="shared" si="106"/>
        <v>4.0713163521560158</v>
      </c>
      <c r="K6755" t="str" cm="1">
        <f t="array" ref="K6755">INDEX($P$6:$P$13,MATCH(MIN(ABS(MOD(J6755 - $Q$6:$Q$13 + PI(), 2*PI()) - PI())),ABS(MOD(J6755 - $Q$6:$Q$13 + PI(), 2*PI()) - PI()),0))</f>
        <v>SW</v>
      </c>
      <c r="L6755">
        <v>5.7789454638145701</v>
      </c>
      <c r="M6755">
        <v>9.9847518073187906</v>
      </c>
      <c r="N6755">
        <v>3.2654680675930399</v>
      </c>
    </row>
    <row r="6756" spans="1:14" x14ac:dyDescent="0.3">
      <c r="A6756">
        <v>1728381</v>
      </c>
      <c r="B6756">
        <v>2024</v>
      </c>
      <c r="C6756">
        <v>10</v>
      </c>
      <c r="D6756">
        <v>8</v>
      </c>
      <c r="E6756">
        <v>1300</v>
      </c>
      <c r="F6756">
        <v>7.3036035156250003</v>
      </c>
      <c r="G6756">
        <v>5.3560998535156203</v>
      </c>
      <c r="H6756">
        <v>9.0570651954305799</v>
      </c>
      <c r="I6756">
        <v>-2.2035561971039899</v>
      </c>
      <c r="J6756">
        <f t="shared" si="106"/>
        <v>4.0796291100755964</v>
      </c>
      <c r="K6756" t="str" cm="1">
        <f t="array" ref="K6756">INDEX($P$6:$P$13,MATCH(MIN(ABS(MOD(J6756 - $Q$6:$Q$13 + PI(), 2*PI()) - PI())),ABS(MOD(J6756 - $Q$6:$Q$13 + PI(), 2*PI()) - PI()),0))</f>
        <v>SW</v>
      </c>
      <c r="L6756">
        <v>5.8069169406504599</v>
      </c>
      <c r="M6756">
        <v>9.9857449001736107</v>
      </c>
      <c r="N6756">
        <v>3.25313176049126</v>
      </c>
    </row>
    <row r="6757" spans="1:14" x14ac:dyDescent="0.3">
      <c r="A6757">
        <v>1728385</v>
      </c>
      <c r="B6757">
        <v>2024</v>
      </c>
      <c r="C6757">
        <v>10</v>
      </c>
      <c r="D6757">
        <v>8</v>
      </c>
      <c r="E6757">
        <v>1400</v>
      </c>
      <c r="F6757">
        <v>7.6303808593750002</v>
      </c>
      <c r="G6757">
        <v>4.7151086425781203</v>
      </c>
      <c r="H6757">
        <v>8.9696689777511391</v>
      </c>
      <c r="I6757">
        <v>-2.1243018273185701</v>
      </c>
      <c r="J6757">
        <f t="shared" si="106"/>
        <v>4.1588834798610161</v>
      </c>
      <c r="K6757" t="str" cm="1">
        <f t="array" ref="K6757">INDEX($P$6:$P$13,MATCH(MIN(ABS(MOD(J6757 - $Q$6:$Q$13 + PI(), 2*PI()) - PI())),ABS(MOD(J6757 - $Q$6:$Q$13 + PI(), 2*PI()) - PI()),0))</f>
        <v>SW</v>
      </c>
      <c r="L6757">
        <v>5.8181836507767901</v>
      </c>
      <c r="M6757">
        <v>9.9488933351304798</v>
      </c>
      <c r="N6757">
        <v>3.2457538180881</v>
      </c>
    </row>
    <row r="6758" spans="1:14" x14ac:dyDescent="0.3">
      <c r="A6758">
        <v>1728388</v>
      </c>
      <c r="B6758">
        <v>2024</v>
      </c>
      <c r="C6758">
        <v>10</v>
      </c>
      <c r="D6758">
        <v>8</v>
      </c>
      <c r="E6758">
        <v>1500</v>
      </c>
      <c r="F6758">
        <v>8.0080334472656194</v>
      </c>
      <c r="G6758">
        <v>4.3555767822265601</v>
      </c>
      <c r="H6758">
        <v>9.1159008769510006</v>
      </c>
      <c r="I6758">
        <v>-2.0689448885849799</v>
      </c>
      <c r="J6758">
        <f t="shared" si="106"/>
        <v>4.2142404185946063</v>
      </c>
      <c r="K6758" t="str" cm="1">
        <f t="array" ref="K6758">INDEX($P$6:$P$13,MATCH(MIN(ABS(MOD(J6758 - $Q$6:$Q$13 + PI(), 2*PI()) - PI())),ABS(MOD(J6758 - $Q$6:$Q$13 + PI(), 2*PI()) - PI()),0))</f>
        <v>SW</v>
      </c>
      <c r="L6758">
        <v>5.8221435937736699</v>
      </c>
      <c r="M6758">
        <v>9.8980089823404906</v>
      </c>
      <c r="N6758">
        <v>3.23958460489908</v>
      </c>
    </row>
    <row r="6759" spans="1:14" x14ac:dyDescent="0.3">
      <c r="A6759">
        <v>1728392</v>
      </c>
      <c r="B6759">
        <v>2024</v>
      </c>
      <c r="C6759">
        <v>10</v>
      </c>
      <c r="D6759">
        <v>8</v>
      </c>
      <c r="E6759">
        <v>1600</v>
      </c>
      <c r="F6759">
        <v>7.8250866699218697</v>
      </c>
      <c r="G6759">
        <v>4.5609814453124997</v>
      </c>
      <c r="H6759">
        <v>9.0572917108964699</v>
      </c>
      <c r="I6759">
        <v>-2.0985224475419901</v>
      </c>
      <c r="J6759">
        <f t="shared" si="106"/>
        <v>4.1846628596375961</v>
      </c>
      <c r="K6759" t="str" cm="1">
        <f t="array" ref="K6759">INDEX($P$6:$P$13,MATCH(MIN(ABS(MOD(J6759 - $Q$6:$Q$13 + PI(), 2*PI()) - PI())),ABS(MOD(J6759 - $Q$6:$Q$13 + PI(), 2*PI()) - PI()),0))</f>
        <v>SW</v>
      </c>
      <c r="L6759">
        <v>5.8337644451436201</v>
      </c>
      <c r="M6759">
        <v>9.8711473676893409</v>
      </c>
      <c r="N6759">
        <v>3.2255139880710102</v>
      </c>
    </row>
    <row r="6760" spans="1:14" x14ac:dyDescent="0.3">
      <c r="A6760">
        <v>1728396</v>
      </c>
      <c r="B6760">
        <v>2024</v>
      </c>
      <c r="C6760">
        <v>10</v>
      </c>
      <c r="D6760">
        <v>8</v>
      </c>
      <c r="E6760">
        <v>1700</v>
      </c>
      <c r="F6760">
        <v>7.4720275878906204</v>
      </c>
      <c r="G6760">
        <v>5.2031549072265602</v>
      </c>
      <c r="H6760">
        <v>9.1051643182753406</v>
      </c>
      <c r="I6760">
        <v>-2.1790691896348102</v>
      </c>
      <c r="J6760">
        <f t="shared" si="106"/>
        <v>4.104116117544776</v>
      </c>
      <c r="K6760" t="str" cm="1">
        <f t="array" ref="K6760">INDEX($P$6:$P$13,MATCH(MIN(ABS(MOD(J6760 - $Q$6:$Q$13 + PI(), 2*PI()) - PI())),ABS(MOD(J6760 - $Q$6:$Q$13 + PI(), 2*PI()) - PI()),0))</f>
        <v>SW</v>
      </c>
      <c r="L6760">
        <v>5.8457763669243201</v>
      </c>
      <c r="M6760">
        <v>9.8513634999593105</v>
      </c>
      <c r="N6760">
        <v>3.2108867963155099</v>
      </c>
    </row>
    <row r="6761" spans="1:14" x14ac:dyDescent="0.3">
      <c r="A6761">
        <v>1728399</v>
      </c>
      <c r="B6761">
        <v>2024</v>
      </c>
      <c r="C6761">
        <v>10</v>
      </c>
      <c r="D6761">
        <v>8</v>
      </c>
      <c r="E6761">
        <v>1800</v>
      </c>
      <c r="F6761">
        <v>7.3942718505859304</v>
      </c>
      <c r="G6761">
        <v>5.5996582031250002</v>
      </c>
      <c r="H6761">
        <v>9.2753128352736791</v>
      </c>
      <c r="I6761">
        <v>-2.2189510368959402</v>
      </c>
      <c r="J6761">
        <f t="shared" si="106"/>
        <v>4.064234270283646</v>
      </c>
      <c r="K6761" t="str" cm="1">
        <f t="array" ref="K6761">INDEX($P$6:$P$13,MATCH(MIN(ABS(MOD(J6761 - $Q$6:$Q$13 + PI(), 2*PI()) - PI())),ABS(MOD(J6761 - $Q$6:$Q$13 + PI(), 2*PI()) - PI()),0))</f>
        <v>SW</v>
      </c>
      <c r="L6761">
        <v>5.8586561241322297</v>
      </c>
      <c r="M6761">
        <v>9.8435937033759195</v>
      </c>
      <c r="N6761">
        <v>3.19676452212863</v>
      </c>
    </row>
    <row r="6762" spans="1:14" x14ac:dyDescent="0.3">
      <c r="A6762">
        <v>1728403</v>
      </c>
      <c r="B6762">
        <v>2024</v>
      </c>
      <c r="C6762">
        <v>10</v>
      </c>
      <c r="D6762">
        <v>8</v>
      </c>
      <c r="E6762">
        <v>1900</v>
      </c>
      <c r="F6762">
        <v>7.4052062988281202</v>
      </c>
      <c r="G6762">
        <v>5.4679809570312496</v>
      </c>
      <c r="H6762">
        <v>9.2052102678135501</v>
      </c>
      <c r="I6762">
        <v>-2.20682996330599</v>
      </c>
      <c r="J6762">
        <f t="shared" si="106"/>
        <v>4.0763553438735958</v>
      </c>
      <c r="K6762" t="str" cm="1">
        <f t="array" ref="K6762">INDEX($P$6:$P$13,MATCH(MIN(ABS(MOD(J6762 - $Q$6:$Q$13 + PI(), 2*PI()) - PI())),ABS(MOD(J6762 - $Q$6:$Q$13 + PI(), 2*PI()) - PI()),0))</f>
        <v>SW</v>
      </c>
      <c r="L6762">
        <v>5.8761828015355499</v>
      </c>
      <c r="M6762">
        <v>9.8558721542358398</v>
      </c>
      <c r="N6762">
        <v>3.18210901154412</v>
      </c>
    </row>
    <row r="6763" spans="1:14" x14ac:dyDescent="0.3">
      <c r="A6763">
        <v>1728406</v>
      </c>
      <c r="B6763">
        <v>2024</v>
      </c>
      <c r="C6763">
        <v>10</v>
      </c>
      <c r="D6763">
        <v>8</v>
      </c>
      <c r="E6763">
        <v>2000</v>
      </c>
      <c r="F6763">
        <v>7.4020245361328101</v>
      </c>
      <c r="G6763">
        <v>4.93840270996093</v>
      </c>
      <c r="H6763">
        <v>8.8981901844848004</v>
      </c>
      <c r="I6763">
        <v>-2.15914675003649</v>
      </c>
      <c r="J6763">
        <f t="shared" si="106"/>
        <v>4.1240385571430966</v>
      </c>
      <c r="K6763" t="str" cm="1">
        <f t="array" ref="K6763">INDEX($P$6:$P$13,MATCH(MIN(ABS(MOD(J6763 - $Q$6:$Q$13 + PI(), 2*PI()) - PI())),ABS(MOD(J6763 - $Q$6:$Q$13 + PI(), 2*PI()) - PI()),0))</f>
        <v>SW</v>
      </c>
      <c r="L6763">
        <v>5.88975379699973</v>
      </c>
      <c r="M6763">
        <v>9.8728309207492408</v>
      </c>
      <c r="N6763">
        <v>3.1731152004665799</v>
      </c>
    </row>
    <row r="6764" spans="1:14" x14ac:dyDescent="0.3">
      <c r="A6764">
        <v>1728410</v>
      </c>
      <c r="B6764">
        <v>2024</v>
      </c>
      <c r="C6764">
        <v>10</v>
      </c>
      <c r="D6764">
        <v>8</v>
      </c>
      <c r="E6764">
        <v>2100</v>
      </c>
      <c r="F6764">
        <v>7.6641253662109303</v>
      </c>
      <c r="G6764">
        <v>4.1469952392578104</v>
      </c>
      <c r="H6764">
        <v>8.7141486757700495</v>
      </c>
      <c r="I6764">
        <v>-2.0667744973316</v>
      </c>
      <c r="J6764">
        <f t="shared" si="106"/>
        <v>4.2164108098479858</v>
      </c>
      <c r="K6764" t="str" cm="1">
        <f t="array" ref="K6764">INDEX($P$6:$P$13,MATCH(MIN(ABS(MOD(J6764 - $Q$6:$Q$13 + PI(), 2*PI()) - PI())),ABS(MOD(J6764 - $Q$6:$Q$13 + PI(), 2*PI()) - PI()),0))</f>
        <v>SW</v>
      </c>
      <c r="L6764">
        <v>5.8992961990922703</v>
      </c>
      <c r="M6764">
        <v>9.8969119389851894</v>
      </c>
      <c r="N6764">
        <v>3.1695836385091098</v>
      </c>
    </row>
    <row r="6765" spans="1:14" x14ac:dyDescent="0.3">
      <c r="A6765">
        <v>1728414</v>
      </c>
      <c r="B6765">
        <v>2024</v>
      </c>
      <c r="C6765">
        <v>10</v>
      </c>
      <c r="D6765">
        <v>8</v>
      </c>
      <c r="E6765">
        <v>2200</v>
      </c>
      <c r="F6765">
        <v>6.2989331054687501</v>
      </c>
      <c r="G6765">
        <v>2.8240270996093702</v>
      </c>
      <c r="H6765">
        <v>6.9030201597922503</v>
      </c>
      <c r="I6765">
        <v>-1.99226410442283</v>
      </c>
      <c r="J6765">
        <f t="shared" si="106"/>
        <v>4.2909212027567563</v>
      </c>
      <c r="K6765" t="str" cm="1">
        <f t="array" ref="K6765">INDEX($P$6:$P$13,MATCH(MIN(ABS(MOD(J6765 - $Q$6:$Q$13 + PI(), 2*PI()) - PI())),ABS(MOD(J6765 - $Q$6:$Q$13 + PI(), 2*PI()) - PI()),0))</f>
        <v>SW</v>
      </c>
      <c r="L6765">
        <v>5.9341407620694397</v>
      </c>
      <c r="M6765">
        <v>9.9906016455756301</v>
      </c>
      <c r="N6765">
        <v>3.1528440051608602</v>
      </c>
    </row>
    <row r="6766" spans="1:14" x14ac:dyDescent="0.3">
      <c r="A6766">
        <v>1728417</v>
      </c>
      <c r="B6766">
        <v>2024</v>
      </c>
      <c r="C6766">
        <v>10</v>
      </c>
      <c r="D6766">
        <v>8</v>
      </c>
      <c r="E6766">
        <v>2300</v>
      </c>
      <c r="F6766">
        <v>6.6584765624999998</v>
      </c>
      <c r="G6766">
        <v>1.4921875</v>
      </c>
      <c r="H6766">
        <v>6.8236305342917003</v>
      </c>
      <c r="I6766">
        <v>-1.7912572463510399</v>
      </c>
      <c r="J6766">
        <f t="shared" si="106"/>
        <v>4.4919280608285463</v>
      </c>
      <c r="K6766" t="str" cm="1">
        <f t="array" ref="K6766">INDEX($P$6:$P$13,MATCH(MIN(ABS(MOD(J6766 - $Q$6:$Q$13 + PI(), 2*PI()) - PI())),ABS(MOD(J6766 - $Q$6:$Q$13 + PI(), 2*PI()) - PI()),0))</f>
        <v>W</v>
      </c>
      <c r="L6766">
        <v>5.9612017929006598</v>
      </c>
      <c r="M6766">
        <v>10.0707787407769</v>
      </c>
      <c r="N6766">
        <v>3.1452785068088098</v>
      </c>
    </row>
    <row r="6767" spans="1:14" x14ac:dyDescent="0.3">
      <c r="A6767">
        <v>1728421</v>
      </c>
      <c r="B6767">
        <v>2024</v>
      </c>
      <c r="C6767">
        <v>10</v>
      </c>
      <c r="D6767">
        <v>8</v>
      </c>
      <c r="E6767">
        <v>0</v>
      </c>
      <c r="F6767">
        <v>6.5952697753906202</v>
      </c>
      <c r="G6767">
        <v>7.3419842529296799</v>
      </c>
      <c r="H6767">
        <v>9.8692611770308591</v>
      </c>
      <c r="I6767">
        <v>-2.4097201866752802</v>
      </c>
      <c r="J6767">
        <f t="shared" si="106"/>
        <v>3.873465120504306</v>
      </c>
      <c r="K6767" t="str" cm="1">
        <f t="array" ref="K6767">INDEX($P$6:$P$13,MATCH(MIN(ABS(MOD(J6767 - $Q$6:$Q$13 + PI(), 2*PI()) - PI())),ABS(MOD(J6767 - $Q$6:$Q$13 + PI(), 2*PI()) - PI()),0))</f>
        <v>SW</v>
      </c>
      <c r="L6767">
        <v>5.1472611709296103</v>
      </c>
      <c r="M6767">
        <v>9.3990889655219192</v>
      </c>
      <c r="N6767">
        <v>3.2300655576917801</v>
      </c>
    </row>
    <row r="6768" spans="1:14" x14ac:dyDescent="0.3">
      <c r="A6768">
        <v>1728424</v>
      </c>
      <c r="B6768">
        <v>2024</v>
      </c>
      <c r="C6768">
        <v>10</v>
      </c>
      <c r="D6768">
        <v>8</v>
      </c>
      <c r="E6768">
        <v>100</v>
      </c>
      <c r="F6768">
        <v>7.1491296386718703</v>
      </c>
      <c r="G6768">
        <v>7.5116162109375004</v>
      </c>
      <c r="H6768">
        <v>10.369881035525699</v>
      </c>
      <c r="I6768">
        <v>-2.3809144285528099</v>
      </c>
      <c r="J6768">
        <f t="shared" si="106"/>
        <v>3.9022708786267764</v>
      </c>
      <c r="K6768" t="str" cm="1">
        <f t="array" ref="K6768">INDEX($P$6:$P$13,MATCH(MIN(ABS(MOD(J6768 - $Q$6:$Q$13 + PI(), 2*PI()) - PI())),ABS(MOD(J6768 - $Q$6:$Q$13 + PI(), 2*PI()) - PI()),0))</f>
        <v>SW</v>
      </c>
      <c r="L6768">
        <v>5.18348016175469</v>
      </c>
      <c r="M6768">
        <v>9.37467108832465</v>
      </c>
      <c r="N6768">
        <v>3.2015529208713098</v>
      </c>
    </row>
    <row r="6769" spans="1:14" x14ac:dyDescent="0.3">
      <c r="A6769">
        <v>1728428</v>
      </c>
      <c r="B6769">
        <v>2024</v>
      </c>
      <c r="C6769">
        <v>10</v>
      </c>
      <c r="D6769">
        <v>8</v>
      </c>
      <c r="E6769">
        <v>200</v>
      </c>
      <c r="F6769">
        <v>7.4852795410156201</v>
      </c>
      <c r="G6769">
        <v>7.2223803710937498</v>
      </c>
      <c r="H6769">
        <v>10.401547386418301</v>
      </c>
      <c r="I6769">
        <v>-2.3383214106690202</v>
      </c>
      <c r="J6769">
        <f t="shared" si="106"/>
        <v>3.944863896510566</v>
      </c>
      <c r="K6769" t="str" cm="1">
        <f t="array" ref="K6769">INDEX($P$6:$P$13,MATCH(MIN(ABS(MOD(J6769 - $Q$6:$Q$13 + PI(), 2*PI()) - PI())),ABS(MOD(J6769 - $Q$6:$Q$13 + PI(), 2*PI()) - PI()),0))</f>
        <v>SW</v>
      </c>
      <c r="L6769">
        <v>5.2233868613318801</v>
      </c>
      <c r="M6769">
        <v>9.3644638061523402</v>
      </c>
      <c r="N6769">
        <v>3.1861182318793402</v>
      </c>
    </row>
    <row r="6770" spans="1:14" x14ac:dyDescent="0.3">
      <c r="A6770">
        <v>1728432</v>
      </c>
      <c r="B6770">
        <v>2024</v>
      </c>
      <c r="C6770">
        <v>10</v>
      </c>
      <c r="D6770">
        <v>9</v>
      </c>
      <c r="E6770">
        <v>300</v>
      </c>
      <c r="F6770">
        <v>6.9380456542968698</v>
      </c>
      <c r="G6770">
        <v>-5.0342272949218696</v>
      </c>
      <c r="H6770">
        <v>8.5720430445748494</v>
      </c>
      <c r="I6770">
        <v>-0.94309672443517301</v>
      </c>
      <c r="J6770">
        <f t="shared" si="106"/>
        <v>5.3400885827444133</v>
      </c>
      <c r="K6770" t="str" cm="1">
        <f t="array" ref="K6770">INDEX($P$6:$P$13,MATCH(MIN(ABS(MOD(J6770 - $Q$6:$Q$13 + PI(), 2*PI()) - PI())),ABS(MOD(J6770 - $Q$6:$Q$13 + PI(), 2*PI()) - PI()),0))</f>
        <v>NW</v>
      </c>
      <c r="L6770">
        <v>6.0160960529165299</v>
      </c>
      <c r="M6770">
        <v>10.2144599490695</v>
      </c>
      <c r="N6770">
        <v>3.1732511520385698</v>
      </c>
    </row>
    <row r="6771" spans="1:14" x14ac:dyDescent="0.3">
      <c r="A6771">
        <v>1728435</v>
      </c>
      <c r="B6771">
        <v>2024</v>
      </c>
      <c r="C6771">
        <v>10</v>
      </c>
      <c r="D6771">
        <v>9</v>
      </c>
      <c r="E6771">
        <v>400</v>
      </c>
      <c r="F6771">
        <v>7.2962554931640602</v>
      </c>
      <c r="G6771">
        <v>-5.5381793212890598</v>
      </c>
      <c r="H6771">
        <v>9.1600641054678498</v>
      </c>
      <c r="I6771">
        <v>-0.92153210840435795</v>
      </c>
      <c r="J6771">
        <f t="shared" si="106"/>
        <v>5.3616531987752278</v>
      </c>
      <c r="K6771" t="str" cm="1">
        <f t="array" ref="K6771">INDEX($P$6:$P$13,MATCH(MIN(ABS(MOD(J6771 - $Q$6:$Q$13 + PI(), 2*PI()) - PI())),ABS(MOD(J6771 - $Q$6:$Q$13 + PI(), 2*PI()) - PI()),0))</f>
        <v>NW</v>
      </c>
      <c r="L6771">
        <v>6.0089346352012303</v>
      </c>
      <c r="M6771">
        <v>10.155407905578601</v>
      </c>
      <c r="N6771">
        <v>3.1992400487263999</v>
      </c>
    </row>
    <row r="6772" spans="1:14" x14ac:dyDescent="0.3">
      <c r="A6772">
        <v>1728439</v>
      </c>
      <c r="B6772">
        <v>2024</v>
      </c>
      <c r="C6772">
        <v>10</v>
      </c>
      <c r="D6772">
        <v>9</v>
      </c>
      <c r="E6772">
        <v>500</v>
      </c>
      <c r="F6772">
        <v>7.3392309570312504</v>
      </c>
      <c r="G6772">
        <v>-5.3894201660156202</v>
      </c>
      <c r="H6772">
        <v>9.1055016757179104</v>
      </c>
      <c r="I6772">
        <v>-0.93739943962544303</v>
      </c>
      <c r="J6772">
        <f t="shared" si="106"/>
        <v>5.3457858675541434</v>
      </c>
      <c r="K6772" t="str" cm="1">
        <f t="array" ref="K6772">INDEX($P$6:$P$13,MATCH(MIN(ABS(MOD(J6772 - $Q$6:$Q$13 + PI(), 2*PI()) - PI())),ABS(MOD(J6772 - $Q$6:$Q$13 + PI(), 2*PI()) - PI()),0))</f>
        <v>NW</v>
      </c>
      <c r="L6772">
        <v>5.9985068799996304</v>
      </c>
      <c r="M6772">
        <v>10.084031316969099</v>
      </c>
      <c r="N6772">
        <v>3.2252551184760199</v>
      </c>
    </row>
    <row r="6773" spans="1:14" x14ac:dyDescent="0.3">
      <c r="A6773">
        <v>1728442</v>
      </c>
      <c r="B6773">
        <v>2024</v>
      </c>
      <c r="C6773">
        <v>10</v>
      </c>
      <c r="D6773">
        <v>9</v>
      </c>
      <c r="E6773">
        <v>600</v>
      </c>
      <c r="F6773">
        <v>7.3427563476562501</v>
      </c>
      <c r="G6773">
        <v>-4.9263586425781201</v>
      </c>
      <c r="H6773">
        <v>8.8422327642033007</v>
      </c>
      <c r="I6773">
        <v>-0.97985896574500697</v>
      </c>
      <c r="J6773">
        <f t="shared" si="106"/>
        <v>5.3033263414345795</v>
      </c>
      <c r="K6773" t="str" cm="1">
        <f t="array" ref="K6773">INDEX($P$6:$P$13,MATCH(MIN(ABS(MOD(J6773 - $Q$6:$Q$13 + PI(), 2*PI()) - PI())),ABS(MOD(J6773 - $Q$6:$Q$13 + PI(), 2*PI()) - PI()),0))</f>
        <v>NW</v>
      </c>
      <c r="L6773">
        <v>5.99390943541915</v>
      </c>
      <c r="M6773">
        <v>10.0446416007147</v>
      </c>
      <c r="N6773">
        <v>3.2383218341403501</v>
      </c>
    </row>
    <row r="6774" spans="1:14" x14ac:dyDescent="0.3">
      <c r="A6774">
        <v>1728446</v>
      </c>
      <c r="B6774">
        <v>2024</v>
      </c>
      <c r="C6774">
        <v>10</v>
      </c>
      <c r="D6774">
        <v>9</v>
      </c>
      <c r="E6774">
        <v>700</v>
      </c>
      <c r="F6774">
        <v>7.17515197753906</v>
      </c>
      <c r="G6774">
        <v>-4.3646496582031196</v>
      </c>
      <c r="H6774">
        <v>8.3983910685103993</v>
      </c>
      <c r="I6774">
        <v>-1.0242957471271099</v>
      </c>
      <c r="J6774">
        <f t="shared" si="106"/>
        <v>5.2588895600524763</v>
      </c>
      <c r="K6774" t="str" cm="1">
        <f t="array" ref="K6774">INDEX($P$6:$P$13,MATCH(MIN(ABS(MOD(J6774 - $Q$6:$Q$13 + PI(), 2*PI()) - PI())),ABS(MOD(J6774 - $Q$6:$Q$13 + PI(), 2*PI()) - PI()),0))</f>
        <v>NW</v>
      </c>
      <c r="L6774">
        <v>5.99666444597616</v>
      </c>
      <c r="M6774">
        <v>10.0425092909071</v>
      </c>
      <c r="N6774">
        <v>3.2356287638346299</v>
      </c>
    </row>
    <row r="6775" spans="1:14" x14ac:dyDescent="0.3">
      <c r="A6775">
        <v>1728450</v>
      </c>
      <c r="B6775">
        <v>2024</v>
      </c>
      <c r="C6775">
        <v>10</v>
      </c>
      <c r="D6775">
        <v>9</v>
      </c>
      <c r="E6775">
        <v>800</v>
      </c>
      <c r="F6775">
        <v>7.1740777587890596</v>
      </c>
      <c r="G6775">
        <v>-3.9411785888671802</v>
      </c>
      <c r="H6775">
        <v>8.1853698974754305</v>
      </c>
      <c r="I6775">
        <v>-1.06844169561258</v>
      </c>
      <c r="J6775">
        <f t="shared" si="106"/>
        <v>5.2147436115670063</v>
      </c>
      <c r="K6775" t="str" cm="1">
        <f t="array" ref="K6775">INDEX($P$6:$P$13,MATCH(MIN(ABS(MOD(J6775 - $Q$6:$Q$13 + PI(), 2*PI()) - PI())),ABS(MOD(J6775 - $Q$6:$Q$13 + PI(), 2*PI()) - PI()),0))</f>
        <v>NW</v>
      </c>
      <c r="L6775">
        <v>6.00467925886743</v>
      </c>
      <c r="M6775">
        <v>10.0655614005194</v>
      </c>
      <c r="N6775">
        <v>3.2200959523518802</v>
      </c>
    </row>
    <row r="6776" spans="1:14" x14ac:dyDescent="0.3">
      <c r="A6776">
        <v>1728453</v>
      </c>
      <c r="B6776">
        <v>2024</v>
      </c>
      <c r="C6776">
        <v>10</v>
      </c>
      <c r="D6776">
        <v>9</v>
      </c>
      <c r="E6776">
        <v>900</v>
      </c>
      <c r="F6776">
        <v>7.2657318115234304</v>
      </c>
      <c r="G6776">
        <v>-3.4980816650390598</v>
      </c>
      <c r="H6776">
        <v>8.0639589589894403</v>
      </c>
      <c r="I6776">
        <v>-1.1220990891298499</v>
      </c>
      <c r="J6776">
        <f t="shared" si="106"/>
        <v>5.1610862180497366</v>
      </c>
      <c r="K6776" t="str" cm="1">
        <f t="array" ref="K6776">INDEX($P$6:$P$13,MATCH(MIN(ABS(MOD(J6776 - $Q$6:$Q$13 + PI(), 2*PI()) - PI())),ABS(MOD(J6776 - $Q$6:$Q$13 + PI(), 2*PI()) - PI()),0))</f>
        <v>NW</v>
      </c>
      <c r="L6776">
        <v>6.0139058692360496</v>
      </c>
      <c r="M6776">
        <v>10.0886413786146</v>
      </c>
      <c r="N6776">
        <v>3.1993126339382498</v>
      </c>
    </row>
    <row r="6777" spans="1:14" x14ac:dyDescent="0.3">
      <c r="A6777">
        <v>1728457</v>
      </c>
      <c r="B6777">
        <v>2024</v>
      </c>
      <c r="C6777">
        <v>10</v>
      </c>
      <c r="D6777">
        <v>9</v>
      </c>
      <c r="E6777">
        <v>1000</v>
      </c>
      <c r="F6777">
        <v>7.0183825683593701</v>
      </c>
      <c r="G6777">
        <v>-2.6179302978515602</v>
      </c>
      <c r="H6777">
        <v>7.49074448371187</v>
      </c>
      <c r="I6777">
        <v>-1.2137710271923901</v>
      </c>
      <c r="J6777">
        <f t="shared" si="106"/>
        <v>5.0694142799871962</v>
      </c>
      <c r="K6777" t="str" cm="1">
        <f t="array" ref="K6777">INDEX($P$6:$P$13,MATCH(MIN(ABS(MOD(J6777 - $Q$6:$Q$13 + PI(), 2*PI()) - PI())),ABS(MOD(J6777 - $Q$6:$Q$13 + PI(), 2*PI()) - PI()),0))</f>
        <v>W</v>
      </c>
      <c r="L6777">
        <v>6.0285040163419996</v>
      </c>
      <c r="M6777">
        <v>10.1335361268785</v>
      </c>
      <c r="N6777">
        <v>3.16880353291829</v>
      </c>
    </row>
    <row r="6778" spans="1:14" x14ac:dyDescent="0.3">
      <c r="A6778">
        <v>1728460</v>
      </c>
      <c r="B6778">
        <v>2024</v>
      </c>
      <c r="C6778">
        <v>10</v>
      </c>
      <c r="D6778">
        <v>9</v>
      </c>
      <c r="E6778">
        <v>1100</v>
      </c>
      <c r="F6778">
        <v>6.6895935058593698</v>
      </c>
      <c r="G6778">
        <v>-2.2542242431640598</v>
      </c>
      <c r="H6778">
        <v>7.0591917534590598</v>
      </c>
      <c r="I6778">
        <v>-1.24577206604246</v>
      </c>
      <c r="J6778">
        <f t="shared" si="106"/>
        <v>5.0374132411371262</v>
      </c>
      <c r="K6778" t="str" cm="1">
        <f t="array" ref="K6778">INDEX($P$6:$P$13,MATCH(MIN(ABS(MOD(J6778 - $Q$6:$Q$13 + PI(), 2*PI()) - PI())),ABS(MOD(J6778 - $Q$6:$Q$13 + PI(), 2*PI()) - PI()),0))</f>
        <v>W</v>
      </c>
      <c r="L6778">
        <v>6.0468277482688899</v>
      </c>
      <c r="M6778">
        <v>10.4939123789469</v>
      </c>
      <c r="N6778">
        <v>3.3523768319023901</v>
      </c>
    </row>
    <row r="6779" spans="1:14" x14ac:dyDescent="0.3">
      <c r="A6779">
        <v>1728464</v>
      </c>
      <c r="B6779">
        <v>2024</v>
      </c>
      <c r="C6779">
        <v>10</v>
      </c>
      <c r="D6779">
        <v>9</v>
      </c>
      <c r="E6779">
        <v>1200</v>
      </c>
      <c r="F6779">
        <v>6.4703454589843696</v>
      </c>
      <c r="G6779">
        <v>-2.2862286376953098</v>
      </c>
      <c r="H6779">
        <v>6.8623765374990802</v>
      </c>
      <c r="I6779">
        <v>-1.2311495539383801</v>
      </c>
      <c r="J6779">
        <f t="shared" si="106"/>
        <v>5.0520357532412064</v>
      </c>
      <c r="K6779" t="str" cm="1">
        <f t="array" ref="K6779">INDEX($P$6:$P$13,MATCH(MIN(ABS(MOD(J6779 - $Q$6:$Q$13 + PI(), 2*PI()) - PI())),ABS(MOD(J6779 - $Q$6:$Q$13 + PI(), 2*PI()) - PI()),0))</f>
        <v>W</v>
      </c>
      <c r="L6779">
        <v>6.06606831778707</v>
      </c>
      <c r="M6779">
        <v>10.562667952643499</v>
      </c>
      <c r="N6779">
        <v>3.3156937493218299</v>
      </c>
    </row>
    <row r="6780" spans="1:14" x14ac:dyDescent="0.3">
      <c r="A6780">
        <v>1728468</v>
      </c>
      <c r="B6780">
        <v>2024</v>
      </c>
      <c r="C6780">
        <v>10</v>
      </c>
      <c r="D6780">
        <v>9</v>
      </c>
      <c r="E6780">
        <v>1300</v>
      </c>
      <c r="F6780">
        <v>6.4864886474609298</v>
      </c>
      <c r="G6780">
        <v>-2.3077728271484301</v>
      </c>
      <c r="H6780">
        <v>6.8847912383284502</v>
      </c>
      <c r="I6780">
        <v>-1.22898024131491</v>
      </c>
      <c r="J6780">
        <f t="shared" si="106"/>
        <v>5.054205065864676</v>
      </c>
      <c r="K6780" t="str" cm="1">
        <f t="array" ref="K6780">INDEX($P$6:$P$13,MATCH(MIN(ABS(MOD(J6780 - $Q$6:$Q$13 + PI(), 2*PI()) - PI())),ABS(MOD(J6780 - $Q$6:$Q$13 + PI(), 2*PI()) - PI()),0))</f>
        <v>W</v>
      </c>
      <c r="L6780">
        <v>6.08131509257184</v>
      </c>
      <c r="M6780">
        <v>10.599795765346901</v>
      </c>
      <c r="N6780">
        <v>3.2807988060845199</v>
      </c>
    </row>
    <row r="6781" spans="1:14" x14ac:dyDescent="0.3">
      <c r="A6781">
        <v>1728471</v>
      </c>
      <c r="B6781">
        <v>2024</v>
      </c>
      <c r="C6781">
        <v>10</v>
      </c>
      <c r="D6781">
        <v>9</v>
      </c>
      <c r="E6781">
        <v>1400</v>
      </c>
      <c r="F6781">
        <v>6.2564562988281196</v>
      </c>
      <c r="G6781">
        <v>-2.2210614013671801</v>
      </c>
      <c r="H6781">
        <v>6.6390028745127996</v>
      </c>
      <c r="I6781">
        <v>-1.2296713714246299</v>
      </c>
      <c r="J6781">
        <f t="shared" si="106"/>
        <v>5.0535139357549568</v>
      </c>
      <c r="K6781" t="str" cm="1">
        <f t="array" ref="K6781">INDEX($P$6:$P$13,MATCH(MIN(ABS(MOD(J6781 - $Q$6:$Q$13 + PI(), 2*PI()) - PI())),ABS(MOD(J6781 - $Q$6:$Q$13 + PI(), 2*PI()) - PI()),0))</f>
        <v>W</v>
      </c>
      <c r="L6781">
        <v>6.0941051308417</v>
      </c>
      <c r="M6781">
        <v>10.613315688239201</v>
      </c>
      <c r="N6781">
        <v>3.2471267912122901</v>
      </c>
    </row>
    <row r="6782" spans="1:14" x14ac:dyDescent="0.3">
      <c r="A6782">
        <v>1728475</v>
      </c>
      <c r="B6782">
        <v>2024</v>
      </c>
      <c r="C6782">
        <v>10</v>
      </c>
      <c r="D6782">
        <v>9</v>
      </c>
      <c r="E6782">
        <v>1500</v>
      </c>
      <c r="F6782">
        <v>6.2415808105468704</v>
      </c>
      <c r="G6782">
        <v>-2.0047320556640602</v>
      </c>
      <c r="H6782">
        <v>6.5556297660555796</v>
      </c>
      <c r="I6782">
        <v>-1.2600144790361001</v>
      </c>
      <c r="J6782">
        <f t="shared" si="106"/>
        <v>5.0231708281434866</v>
      </c>
      <c r="K6782" t="str" cm="1">
        <f t="array" ref="K6782">INDEX($P$6:$P$13,MATCH(MIN(ABS(MOD(J6782 - $Q$6:$Q$13 + PI(), 2*PI()) - PI())),ABS(MOD(J6782 - $Q$6:$Q$13 + PI(), 2*PI()) - PI()),0))</f>
        <v>W</v>
      </c>
      <c r="L6782">
        <v>6.1090754103239702</v>
      </c>
      <c r="M6782">
        <v>10.6274848514133</v>
      </c>
      <c r="N6782">
        <v>3.2108840942382799</v>
      </c>
    </row>
    <row r="6783" spans="1:14" x14ac:dyDescent="0.3">
      <c r="A6783">
        <v>1728478</v>
      </c>
      <c r="B6783">
        <v>2024</v>
      </c>
      <c r="C6783">
        <v>10</v>
      </c>
      <c r="D6783">
        <v>9</v>
      </c>
      <c r="E6783">
        <v>1600</v>
      </c>
      <c r="F6783">
        <v>6.2686676025390602</v>
      </c>
      <c r="G6783">
        <v>-2.2189849853515602</v>
      </c>
      <c r="H6783">
        <v>6.6498186348455004</v>
      </c>
      <c r="I6783">
        <v>-1.23057997242499</v>
      </c>
      <c r="J6783">
        <f t="shared" si="106"/>
        <v>5.0526053347545963</v>
      </c>
      <c r="K6783" t="str" cm="1">
        <f t="array" ref="K6783">INDEX($P$6:$P$13,MATCH(MIN(ABS(MOD(J6783 - $Q$6:$Q$13 + PI(), 2*PI()) - PI())),ABS(MOD(J6783 - $Q$6:$Q$13 + PI(), 2*PI()) - PI()),0))</f>
        <v>W</v>
      </c>
      <c r="L6783">
        <v>6.1270073616638303</v>
      </c>
      <c r="M6783">
        <v>10.646453751458001</v>
      </c>
      <c r="N6783">
        <v>3.17280186547173</v>
      </c>
    </row>
    <row r="6784" spans="1:14" x14ac:dyDescent="0.3">
      <c r="A6784">
        <v>1728482</v>
      </c>
      <c r="B6784">
        <v>2024</v>
      </c>
      <c r="C6784">
        <v>10</v>
      </c>
      <c r="D6784">
        <v>9</v>
      </c>
      <c r="E6784">
        <v>1700</v>
      </c>
      <c r="F6784">
        <v>6.1768359374999999</v>
      </c>
      <c r="G6784">
        <v>-2.5784521484375</v>
      </c>
      <c r="H6784">
        <v>6.6934085248528898</v>
      </c>
      <c r="I6784">
        <v>-1.1753473141883399</v>
      </c>
      <c r="J6784">
        <f t="shared" si="106"/>
        <v>5.1078379929912465</v>
      </c>
      <c r="K6784" t="str" cm="1">
        <f t="array" ref="K6784">INDEX($P$6:$P$13,MATCH(MIN(ABS(MOD(J6784 - $Q$6:$Q$13 + PI(), 2*PI()) - PI())),ABS(MOD(J6784 - $Q$6:$Q$13 + PI(), 2*PI()) - PI()),0))</f>
        <v>NW</v>
      </c>
      <c r="L6784">
        <v>6.1471155298838003</v>
      </c>
      <c r="M6784">
        <v>10.6667755974663</v>
      </c>
      <c r="N6784">
        <v>3.1352417204115102</v>
      </c>
    </row>
    <row r="6785" spans="1:14" x14ac:dyDescent="0.3">
      <c r="A6785">
        <v>1728486</v>
      </c>
      <c r="B6785">
        <v>2024</v>
      </c>
      <c r="C6785">
        <v>10</v>
      </c>
      <c r="D6785">
        <v>9</v>
      </c>
      <c r="E6785">
        <v>1800</v>
      </c>
      <c r="F6785">
        <v>6.0696240234375001</v>
      </c>
      <c r="G6785">
        <v>-3.0893450927734301</v>
      </c>
      <c r="H6785">
        <v>6.8106085549040998</v>
      </c>
      <c r="I6785">
        <v>-1.0999869073510899</v>
      </c>
      <c r="J6785">
        <f t="shared" si="106"/>
        <v>5.1831983998284965</v>
      </c>
      <c r="K6785" t="str" cm="1">
        <f t="array" ref="K6785">INDEX($P$6:$P$13,MATCH(MIN(ABS(MOD(J6785 - $Q$6:$Q$13 + PI(), 2*PI()) - PI())),ABS(MOD(J6785 - $Q$6:$Q$13 + PI(), 2*PI()) - PI()),0))</f>
        <v>NW</v>
      </c>
      <c r="L6785">
        <v>6.1694420521104396</v>
      </c>
      <c r="M6785">
        <v>10.689470291137599</v>
      </c>
      <c r="N6785">
        <v>3.09906217787</v>
      </c>
    </row>
    <row r="6786" spans="1:14" x14ac:dyDescent="0.3">
      <c r="A6786">
        <v>1728489</v>
      </c>
      <c r="B6786">
        <v>2024</v>
      </c>
      <c r="C6786">
        <v>10</v>
      </c>
      <c r="D6786">
        <v>9</v>
      </c>
      <c r="E6786">
        <v>1900</v>
      </c>
      <c r="F6786">
        <v>5.7147692871093696</v>
      </c>
      <c r="G6786">
        <v>-3.5374615478515601</v>
      </c>
      <c r="H6786">
        <v>6.7210283593671099</v>
      </c>
      <c r="I6786">
        <v>-1.01652080841569</v>
      </c>
      <c r="J6786">
        <f t="shared" si="106"/>
        <v>5.2666644987638964</v>
      </c>
      <c r="K6786" t="str" cm="1">
        <f t="array" ref="K6786">INDEX($P$6:$P$13,MATCH(MIN(ABS(MOD(J6786 - $Q$6:$Q$13 + PI(), 2*PI()) - PI())),ABS(MOD(J6786 - $Q$6:$Q$13 + PI(), 2*PI()) - PI()),0))</f>
        <v>NW</v>
      </c>
      <c r="L6786">
        <v>6.1940768840072504</v>
      </c>
      <c r="M6786">
        <v>10.7167121039496</v>
      </c>
      <c r="N6786">
        <v>3.0647342469957102</v>
      </c>
    </row>
    <row r="6787" spans="1:14" x14ac:dyDescent="0.3">
      <c r="A6787">
        <v>1728493</v>
      </c>
      <c r="B6787">
        <v>2024</v>
      </c>
      <c r="C6787">
        <v>10</v>
      </c>
      <c r="D6787">
        <v>9</v>
      </c>
      <c r="E6787">
        <v>2000</v>
      </c>
      <c r="F6787">
        <v>5.1010455322265598</v>
      </c>
      <c r="G6787">
        <v>-4.0010711669921797</v>
      </c>
      <c r="H6787">
        <v>6.48299591278482</v>
      </c>
      <c r="I6787">
        <v>-0.90566315878252901</v>
      </c>
      <c r="J6787">
        <f t="shared" ref="J6787:J6850" si="107">IF(I6787&lt;0,I6787+2*PI(),I6787)</f>
        <v>5.3775221483970572</v>
      </c>
      <c r="K6787" t="str" cm="1">
        <f t="array" ref="K6787">INDEX($P$6:$P$13,MATCH(MIN(ABS(MOD(J6787 - $Q$6:$Q$13 + PI(), 2*PI()) - PI())),ABS(MOD(J6787 - $Q$6:$Q$13 + PI(), 2*PI()) - PI()),0))</f>
        <v>NW</v>
      </c>
      <c r="L6787">
        <v>6.2206029153661602</v>
      </c>
      <c r="M6787">
        <v>10.7487745285034</v>
      </c>
      <c r="N6787">
        <v>3.0326737297905799</v>
      </c>
    </row>
    <row r="6788" spans="1:14" x14ac:dyDescent="0.3">
      <c r="A6788">
        <v>1728496</v>
      </c>
      <c r="B6788">
        <v>2024</v>
      </c>
      <c r="C6788">
        <v>10</v>
      </c>
      <c r="D6788">
        <v>9</v>
      </c>
      <c r="E6788">
        <v>2100</v>
      </c>
      <c r="F6788">
        <v>4.3078955078124999</v>
      </c>
      <c r="G6788">
        <v>-4.1059320068359302</v>
      </c>
      <c r="H6788">
        <v>5.9511882301764603</v>
      </c>
      <c r="I6788">
        <v>-0.80939731537485404</v>
      </c>
      <c r="J6788">
        <f t="shared" si="107"/>
        <v>5.4737879918047323</v>
      </c>
      <c r="K6788" t="str" cm="1">
        <f t="array" ref="K6788">INDEX($P$6:$P$13,MATCH(MIN(ABS(MOD(J6788 - $Q$6:$Q$13 + PI(), 2*PI()) - PI())),ABS(MOD(J6788 - $Q$6:$Q$13 + PI(), 2*PI()) - PI()),0))</f>
        <v>NW</v>
      </c>
      <c r="L6788">
        <v>5.5507825995314501</v>
      </c>
      <c r="M6788">
        <v>10.7900168100992</v>
      </c>
      <c r="N6788">
        <v>3.00228998396131</v>
      </c>
    </row>
    <row r="6789" spans="1:14" x14ac:dyDescent="0.3">
      <c r="A6789">
        <v>1728500</v>
      </c>
      <c r="B6789">
        <v>2024</v>
      </c>
      <c r="C6789">
        <v>10</v>
      </c>
      <c r="D6789">
        <v>9</v>
      </c>
      <c r="E6789">
        <v>2200</v>
      </c>
      <c r="F6789">
        <v>3.45699890136718</v>
      </c>
      <c r="G6789">
        <v>-3.49097045898437</v>
      </c>
      <c r="H6789">
        <v>4.9130149755069397</v>
      </c>
      <c r="I6789">
        <v>-0.78050877987457501</v>
      </c>
      <c r="J6789">
        <f t="shared" si="107"/>
        <v>5.5026765273050113</v>
      </c>
      <c r="K6789" t="str" cm="1">
        <f t="array" ref="K6789">INDEX($P$6:$P$13,MATCH(MIN(ABS(MOD(J6789 - $Q$6:$Q$13 + PI(), 2*PI()) - PI())),ABS(MOD(J6789 - $Q$6:$Q$13 + PI(), 2*PI()) - PI()),0))</f>
        <v>NW</v>
      </c>
      <c r="L6789">
        <v>3.4867951744423999</v>
      </c>
      <c r="M6789">
        <v>10.8527762095133</v>
      </c>
      <c r="N6789">
        <v>2.9712149302164699</v>
      </c>
    </row>
    <row r="6790" spans="1:14" x14ac:dyDescent="0.3">
      <c r="A6790">
        <v>1728504</v>
      </c>
      <c r="B6790">
        <v>2024</v>
      </c>
      <c r="C6790">
        <v>10</v>
      </c>
      <c r="D6790">
        <v>9</v>
      </c>
      <c r="E6790">
        <v>2300</v>
      </c>
      <c r="F6790">
        <v>3.41548950195312</v>
      </c>
      <c r="G6790">
        <v>-3.5795031738281202</v>
      </c>
      <c r="H6790">
        <v>4.9475662208198496</v>
      </c>
      <c r="I6790">
        <v>-0.76195516174273803</v>
      </c>
      <c r="J6790">
        <f t="shared" si="107"/>
        <v>5.5212301454368484</v>
      </c>
      <c r="K6790" t="str" cm="1">
        <f t="array" ref="K6790">INDEX($P$6:$P$13,MATCH(MIN(ABS(MOD(J6790 - $Q$6:$Q$13 + PI(), 2*PI()) - PI())),ABS(MOD(J6790 - $Q$6:$Q$13 + PI(), 2*PI()) - PI()),0))</f>
        <v>NW</v>
      </c>
      <c r="L6790">
        <v>1.42143595172379</v>
      </c>
      <c r="M6790">
        <v>10.9321037928263</v>
      </c>
      <c r="N6790">
        <v>2.9599205652872702</v>
      </c>
    </row>
    <row r="6791" spans="1:14" x14ac:dyDescent="0.3">
      <c r="A6791">
        <v>1728507</v>
      </c>
      <c r="B6791">
        <v>2024</v>
      </c>
      <c r="C6791">
        <v>10</v>
      </c>
      <c r="D6791">
        <v>9</v>
      </c>
      <c r="E6791">
        <v>0</v>
      </c>
      <c r="F6791">
        <v>6.8980303955078099</v>
      </c>
      <c r="G6791">
        <v>-0.59111022949218694</v>
      </c>
      <c r="H6791">
        <v>6.9233109594152902</v>
      </c>
      <c r="I6791">
        <v>-1.4853125506320499</v>
      </c>
      <c r="J6791">
        <f t="shared" si="107"/>
        <v>4.7978727565475365</v>
      </c>
      <c r="K6791" t="str" cm="1">
        <f t="array" ref="K6791">INDEX($P$6:$P$13,MATCH(MIN(ABS(MOD(J6791 - $Q$6:$Q$13 + PI(), 2*PI()) - PI())),ABS(MOD(J6791 - $Q$6:$Q$13 + PI(), 2*PI()) - PI()),0))</f>
        <v>W</v>
      </c>
      <c r="L6791">
        <v>5.9791001292294403</v>
      </c>
      <c r="M6791">
        <v>10.130578464931901</v>
      </c>
      <c r="N6791">
        <v>3.1467377344767198</v>
      </c>
    </row>
    <row r="6792" spans="1:14" x14ac:dyDescent="0.3">
      <c r="A6792">
        <v>1728511</v>
      </c>
      <c r="B6792">
        <v>2024</v>
      </c>
      <c r="C6792">
        <v>10</v>
      </c>
      <c r="D6792">
        <v>9</v>
      </c>
      <c r="E6792">
        <v>100</v>
      </c>
      <c r="F6792">
        <v>6.4267791748046799</v>
      </c>
      <c r="G6792">
        <v>-2.61261352539062</v>
      </c>
      <c r="H6792">
        <v>6.9375240536344904</v>
      </c>
      <c r="I6792">
        <v>-1.18468202678002</v>
      </c>
      <c r="J6792">
        <f t="shared" si="107"/>
        <v>5.0985032803995658</v>
      </c>
      <c r="K6792" t="str" cm="1">
        <f t="array" ref="K6792">INDEX($P$6:$P$13,MATCH(MIN(ABS(MOD(J6792 - $Q$6:$Q$13 + PI(), 2*PI()) - PI())),ABS(MOD(J6792 - $Q$6:$Q$13 + PI(), 2*PI()) - PI()),0))</f>
        <v>W</v>
      </c>
      <c r="L6792">
        <v>5.9963957626128499</v>
      </c>
      <c r="M6792">
        <v>10.185244984096901</v>
      </c>
      <c r="N6792">
        <v>3.1505780749850798</v>
      </c>
    </row>
    <row r="6793" spans="1:14" x14ac:dyDescent="0.3">
      <c r="A6793">
        <v>1728514</v>
      </c>
      <c r="B6793">
        <v>2024</v>
      </c>
      <c r="C6793">
        <v>10</v>
      </c>
      <c r="D6793">
        <v>9</v>
      </c>
      <c r="E6793">
        <v>200</v>
      </c>
      <c r="F6793">
        <v>6.5197833251953101</v>
      </c>
      <c r="G6793">
        <v>-3.9529595947265599</v>
      </c>
      <c r="H6793">
        <v>7.6245304225922998</v>
      </c>
      <c r="I6793">
        <v>-1.0257556676545401</v>
      </c>
      <c r="J6793">
        <f t="shared" si="107"/>
        <v>5.2574296395250464</v>
      </c>
      <c r="K6793" t="str" cm="1">
        <f t="array" ref="K6793">INDEX($P$6:$P$13,MATCH(MIN(ABS(MOD(J6793 - $Q$6:$Q$13 + PI(), 2*PI()) - PI())),ABS(MOD(J6793 - $Q$6:$Q$13 + PI(), 2*PI()) - PI()),0))</f>
        <v>NW</v>
      </c>
      <c r="L6793">
        <v>6.0117663447976399</v>
      </c>
      <c r="M6793">
        <v>10.2238367928398</v>
      </c>
      <c r="N6793">
        <v>3.15708743201361</v>
      </c>
    </row>
    <row r="6794" spans="1:14" x14ac:dyDescent="0.3">
      <c r="A6794">
        <v>1728518</v>
      </c>
      <c r="B6794">
        <v>2024</v>
      </c>
      <c r="C6794">
        <v>10</v>
      </c>
      <c r="D6794">
        <v>10</v>
      </c>
      <c r="E6794">
        <v>300</v>
      </c>
      <c r="F6794">
        <v>2.31223937988281</v>
      </c>
      <c r="G6794">
        <v>-3.22703552246093</v>
      </c>
      <c r="H6794">
        <v>3.9699129981783701</v>
      </c>
      <c r="I6794">
        <v>-0.62172817855173801</v>
      </c>
      <c r="J6794">
        <f t="shared" si="107"/>
        <v>5.6614571286278483</v>
      </c>
      <c r="K6794" t="str" cm="1">
        <f t="array" ref="K6794">INDEX($P$6:$P$13,MATCH(MIN(ABS(MOD(J6794 - $Q$6:$Q$13 + PI(), 2*PI()) - PI())),ABS(MOD(J6794 - $Q$6:$Q$13 + PI(), 2*PI()) - PI()),0))</f>
        <v>NW</v>
      </c>
      <c r="L6794">
        <v>0.12087165143633501</v>
      </c>
      <c r="M6794">
        <v>11.123930507236</v>
      </c>
      <c r="N6794">
        <v>2.9007263183593701</v>
      </c>
    </row>
    <row r="6795" spans="1:14" x14ac:dyDescent="0.3">
      <c r="A6795">
        <v>1728522</v>
      </c>
      <c r="B6795">
        <v>2024</v>
      </c>
      <c r="C6795">
        <v>10</v>
      </c>
      <c r="D6795">
        <v>10</v>
      </c>
      <c r="E6795">
        <v>400</v>
      </c>
      <c r="F6795">
        <v>2.3086505126953099</v>
      </c>
      <c r="G6795">
        <v>-2.83366394042968</v>
      </c>
      <c r="H6795">
        <v>3.6550675119701701</v>
      </c>
      <c r="I6795">
        <v>-0.683653986505946</v>
      </c>
      <c r="J6795">
        <f t="shared" si="107"/>
        <v>5.5995313206736403</v>
      </c>
      <c r="K6795" t="str" cm="1">
        <f t="array" ref="K6795">INDEX($P$6:$P$13,MATCH(MIN(ABS(MOD(J6795 - $Q$6:$Q$13 + PI(), 2*PI()) - PI())),ABS(MOD(J6795 - $Q$6:$Q$13 + PI(), 2*PI()) - PI()),0))</f>
        <v>NW</v>
      </c>
      <c r="L6795">
        <v>0.13864377612244799</v>
      </c>
      <c r="M6795">
        <v>11.1496684816148</v>
      </c>
      <c r="N6795">
        <v>2.88779629601372</v>
      </c>
    </row>
    <row r="6796" spans="1:14" x14ac:dyDescent="0.3">
      <c r="A6796">
        <v>1728525</v>
      </c>
      <c r="B6796">
        <v>2024</v>
      </c>
      <c r="C6796">
        <v>10</v>
      </c>
      <c r="D6796">
        <v>10</v>
      </c>
      <c r="E6796">
        <v>500</v>
      </c>
      <c r="F6796">
        <v>2.23598754882812</v>
      </c>
      <c r="G6796">
        <v>-2.4297460937499999</v>
      </c>
      <c r="H6796">
        <v>3.3020155055068598</v>
      </c>
      <c r="I6796">
        <v>-0.74389402038029695</v>
      </c>
      <c r="J6796">
        <f t="shared" si="107"/>
        <v>5.5392912867992896</v>
      </c>
      <c r="K6796" t="str" cm="1">
        <f t="array" ref="K6796">INDEX($P$6:$P$13,MATCH(MIN(ABS(MOD(J6796 - $Q$6:$Q$13 + PI(), 2*PI()) - PI())),ABS(MOD(J6796 - $Q$6:$Q$13 + PI(), 2*PI()) - PI()),0))</f>
        <v>NW</v>
      </c>
      <c r="L6796">
        <v>0.15396529881123699</v>
      </c>
      <c r="M6796">
        <v>11.165815035502099</v>
      </c>
      <c r="N6796">
        <v>2.8759368260701499</v>
      </c>
    </row>
    <row r="6797" spans="1:14" x14ac:dyDescent="0.3">
      <c r="A6797">
        <v>1728529</v>
      </c>
      <c r="B6797">
        <v>2024</v>
      </c>
      <c r="C6797">
        <v>10</v>
      </c>
      <c r="D6797">
        <v>10</v>
      </c>
      <c r="E6797">
        <v>600</v>
      </c>
      <c r="F6797">
        <v>2.22862121582031</v>
      </c>
      <c r="G6797">
        <v>-2.0200244140625001</v>
      </c>
      <c r="H6797">
        <v>3.0078648834369099</v>
      </c>
      <c r="I6797">
        <v>-0.83445601656583801</v>
      </c>
      <c r="J6797">
        <f t="shared" si="107"/>
        <v>5.4487292906137483</v>
      </c>
      <c r="K6797" t="str" cm="1">
        <f t="array" ref="K6797">INDEX($P$6:$P$13,MATCH(MIN(ABS(MOD(J6797 - $Q$6:$Q$13 + PI(), 2*PI()) - PI())),ABS(MOD(J6797 - $Q$6:$Q$13 + PI(), 2*PI()) - PI()),0))</f>
        <v>NW</v>
      </c>
      <c r="L6797">
        <v>0.167180532942134</v>
      </c>
      <c r="M6797">
        <v>11.174768341912101</v>
      </c>
      <c r="N6797">
        <v>2.8650905821058399</v>
      </c>
    </row>
    <row r="6798" spans="1:14" x14ac:dyDescent="0.3">
      <c r="A6798">
        <v>1728532</v>
      </c>
      <c r="B6798">
        <v>2024</v>
      </c>
      <c r="C6798">
        <v>10</v>
      </c>
      <c r="D6798">
        <v>10</v>
      </c>
      <c r="E6798">
        <v>700</v>
      </c>
      <c r="F6798">
        <v>2.0931317138671801</v>
      </c>
      <c r="G6798">
        <v>-2.08815979003906</v>
      </c>
      <c r="H6798">
        <v>2.9566216667562601</v>
      </c>
      <c r="I6798">
        <v>-0.78658725090310599</v>
      </c>
      <c r="J6798">
        <f t="shared" si="107"/>
        <v>5.49659805627648</v>
      </c>
      <c r="K6798" t="str" cm="1">
        <f t="array" ref="K6798">INDEX($P$6:$P$13,MATCH(MIN(ABS(MOD(J6798 - $Q$6:$Q$13 + PI(), 2*PI()) - PI())),ABS(MOD(J6798 - $Q$6:$Q$13 + PI(), 2*PI()) - PI()),0))</f>
        <v>NW</v>
      </c>
      <c r="L6798">
        <v>0.17858544448428401</v>
      </c>
      <c r="M6798">
        <v>11.178722063700301</v>
      </c>
      <c r="N6798">
        <v>2.8550893995496902</v>
      </c>
    </row>
    <row r="6799" spans="1:14" x14ac:dyDescent="0.3">
      <c r="A6799">
        <v>1728536</v>
      </c>
      <c r="B6799">
        <v>2024</v>
      </c>
      <c r="C6799">
        <v>10</v>
      </c>
      <c r="D6799">
        <v>10</v>
      </c>
      <c r="E6799">
        <v>800</v>
      </c>
      <c r="F6799">
        <v>2.1889349365234301</v>
      </c>
      <c r="G6799">
        <v>-2.7773199462890599</v>
      </c>
      <c r="H6799">
        <v>3.5362327751984801</v>
      </c>
      <c r="I6799">
        <v>-0.66747127810568396</v>
      </c>
      <c r="J6799">
        <f t="shared" si="107"/>
        <v>5.615714029073902</v>
      </c>
      <c r="K6799" t="str" cm="1">
        <f t="array" ref="K6799">INDEX($P$6:$P$13,MATCH(MIN(ABS(MOD(J6799 - $Q$6:$Q$13 + PI(), 2*PI()) - PI())),ABS(MOD(J6799 - $Q$6:$Q$13 + PI(), 2*PI()) - PI()),0))</f>
        <v>NW</v>
      </c>
      <c r="L6799">
        <v>0.18812773006352801</v>
      </c>
      <c r="M6799">
        <v>11.1767439312405</v>
      </c>
      <c r="N6799">
        <v>2.8462457656860298</v>
      </c>
    </row>
    <row r="6800" spans="1:14" x14ac:dyDescent="0.3">
      <c r="A6800">
        <v>1728540</v>
      </c>
      <c r="B6800">
        <v>2024</v>
      </c>
      <c r="C6800">
        <v>10</v>
      </c>
      <c r="D6800">
        <v>10</v>
      </c>
      <c r="E6800">
        <v>900</v>
      </c>
      <c r="F6800">
        <v>1.76243774414062</v>
      </c>
      <c r="G6800">
        <v>-2.5357836914062499</v>
      </c>
      <c r="H6800">
        <v>3.0881039055662298</v>
      </c>
      <c r="I6800">
        <v>-0.60738047403908801</v>
      </c>
      <c r="J6800">
        <f t="shared" si="107"/>
        <v>5.6758048331404982</v>
      </c>
      <c r="K6800" t="str" cm="1">
        <f t="array" ref="K6800">INDEX($P$6:$P$13,MATCH(MIN(ABS(MOD(J6800 - $Q$6:$Q$13 + PI(), 2*PI()) - PI())),ABS(MOD(J6800 - $Q$6:$Q$13 + PI(), 2*PI()) - PI()),0))</f>
        <v>NW</v>
      </c>
      <c r="L6800">
        <v>0.19647567851532499</v>
      </c>
      <c r="M6800">
        <v>11.174802568223701</v>
      </c>
      <c r="N6800">
        <v>2.8376296361287401</v>
      </c>
    </row>
    <row r="6801" spans="1:14" x14ac:dyDescent="0.3">
      <c r="A6801">
        <v>1728543</v>
      </c>
      <c r="B6801">
        <v>2024</v>
      </c>
      <c r="C6801">
        <v>10</v>
      </c>
      <c r="D6801">
        <v>10</v>
      </c>
      <c r="E6801">
        <v>1000</v>
      </c>
      <c r="F6801">
        <v>1.43879089355468</v>
      </c>
      <c r="G6801">
        <v>-1.9111694335937499</v>
      </c>
      <c r="H6801">
        <v>2.39221400365413</v>
      </c>
      <c r="I6801">
        <v>-0.64531158939701305</v>
      </c>
      <c r="J6801">
        <f t="shared" si="107"/>
        <v>5.6378737177825728</v>
      </c>
      <c r="K6801" t="str" cm="1">
        <f t="array" ref="K6801">INDEX($P$6:$P$13,MATCH(MIN(ABS(MOD(J6801 - $Q$6:$Q$13 + PI(), 2*PI()) - PI())),ABS(MOD(J6801 - $Q$6:$Q$13 + PI(), 2*PI()) - PI()),0))</f>
        <v>NW</v>
      </c>
      <c r="L6801">
        <v>0.20400732740583</v>
      </c>
      <c r="M6801">
        <v>11.179479598999</v>
      </c>
      <c r="N6801">
        <v>2.8291581471760998</v>
      </c>
    </row>
    <row r="6802" spans="1:14" x14ac:dyDescent="0.3">
      <c r="A6802">
        <v>1728547</v>
      </c>
      <c r="B6802">
        <v>2024</v>
      </c>
      <c r="C6802">
        <v>10</v>
      </c>
      <c r="D6802">
        <v>10</v>
      </c>
      <c r="E6802">
        <v>1100</v>
      </c>
      <c r="F6802">
        <v>1.48798889160156</v>
      </c>
      <c r="G6802">
        <v>-1.85747009277343</v>
      </c>
      <c r="H6802">
        <v>2.3799802703126298</v>
      </c>
      <c r="I6802">
        <v>-0.67540134535680396</v>
      </c>
      <c r="J6802">
        <f t="shared" si="107"/>
        <v>5.6077839618227827</v>
      </c>
      <c r="K6802" t="str" cm="1">
        <f t="array" ref="K6802">INDEX($P$6:$P$13,MATCH(MIN(ABS(MOD(J6802 - $Q$6:$Q$13 + PI(), 2*PI()) - PI())),ABS(MOD(J6802 - $Q$6:$Q$13 + PI(), 2*PI()) - PI()),0))</f>
        <v>NW</v>
      </c>
      <c r="L6802">
        <v>0.21077995504207001</v>
      </c>
      <c r="M6802">
        <v>11.1805621253119</v>
      </c>
      <c r="N6802">
        <v>2.8200729158189501</v>
      </c>
    </row>
    <row r="6803" spans="1:14" x14ac:dyDescent="0.3">
      <c r="A6803">
        <v>1728550</v>
      </c>
      <c r="B6803">
        <v>2024</v>
      </c>
      <c r="C6803">
        <v>10</v>
      </c>
      <c r="D6803">
        <v>10</v>
      </c>
      <c r="E6803">
        <v>1200</v>
      </c>
      <c r="F6803">
        <v>1.1218884277343699</v>
      </c>
      <c r="G6803">
        <v>-1.6471356201171801</v>
      </c>
      <c r="H6803">
        <v>1.99290978103454</v>
      </c>
      <c r="I6803">
        <v>-0.597938562927124</v>
      </c>
      <c r="J6803">
        <f t="shared" si="107"/>
        <v>5.6852467442524626</v>
      </c>
      <c r="K6803" t="str" cm="1">
        <f t="array" ref="K6803">INDEX($P$6:$P$13,MATCH(MIN(ABS(MOD(J6803 - $Q$6:$Q$13 + PI(), 2*PI()) - PI())),ABS(MOD(J6803 - $Q$6:$Q$13 + PI(), 2*PI()) - PI()),0))</f>
        <v>NW</v>
      </c>
      <c r="L6803">
        <v>0.21683132652783799</v>
      </c>
      <c r="M6803">
        <v>11.1813680860731</v>
      </c>
      <c r="N6803">
        <v>2.8096658918592601</v>
      </c>
    </row>
    <row r="6804" spans="1:14" x14ac:dyDescent="0.3">
      <c r="A6804">
        <v>1728554</v>
      </c>
      <c r="B6804">
        <v>2024</v>
      </c>
      <c r="C6804">
        <v>10</v>
      </c>
      <c r="D6804">
        <v>10</v>
      </c>
      <c r="E6804">
        <v>1300</v>
      </c>
      <c r="F6804">
        <v>1.1093701171874999</v>
      </c>
      <c r="G6804">
        <v>-1.51078430175781</v>
      </c>
      <c r="H6804">
        <v>1.8743455560132001</v>
      </c>
      <c r="I6804">
        <v>-0.63337767592668004</v>
      </c>
      <c r="J6804">
        <f t="shared" si="107"/>
        <v>5.649807631252906</v>
      </c>
      <c r="K6804" t="str" cm="1">
        <f t="array" ref="K6804">INDEX($P$6:$P$13,MATCH(MIN(ABS(MOD(J6804 - $Q$6:$Q$13 + PI(), 2*PI()) - PI())),ABS(MOD(J6804 - $Q$6:$Q$13 + PI(), 2*PI()) - PI()),0))</f>
        <v>NW</v>
      </c>
      <c r="L6804">
        <v>0.22214806132807199</v>
      </c>
      <c r="M6804">
        <v>11.179411994086299</v>
      </c>
      <c r="N6804">
        <v>2.79785643683539</v>
      </c>
    </row>
    <row r="6805" spans="1:14" x14ac:dyDescent="0.3">
      <c r="A6805">
        <v>1728558</v>
      </c>
      <c r="B6805">
        <v>2024</v>
      </c>
      <c r="C6805">
        <v>10</v>
      </c>
      <c r="D6805">
        <v>10</v>
      </c>
      <c r="E6805">
        <v>1400</v>
      </c>
      <c r="F6805">
        <v>1.10535705566406</v>
      </c>
      <c r="G6805">
        <v>-0.97977600097656203</v>
      </c>
      <c r="H6805">
        <v>1.4770833532999901</v>
      </c>
      <c r="I6805">
        <v>-0.84555237984281495</v>
      </c>
      <c r="J6805">
        <f t="shared" si="107"/>
        <v>5.4376329273367716</v>
      </c>
      <c r="K6805" t="str" cm="1">
        <f t="array" ref="K6805">INDEX($P$6:$P$13,MATCH(MIN(ABS(MOD(J6805 - $Q$6:$Q$13 + PI(), 2*PI()) - PI())),ABS(MOD(J6805 - $Q$6:$Q$13 + PI(), 2*PI()) - PI()),0))</f>
        <v>NW</v>
      </c>
      <c r="L6805">
        <v>0.22711890698522799</v>
      </c>
      <c r="M6805">
        <v>11.175155957539801</v>
      </c>
      <c r="N6805">
        <v>2.7846132914225201</v>
      </c>
    </row>
    <row r="6806" spans="1:14" x14ac:dyDescent="0.3">
      <c r="A6806">
        <v>1728561</v>
      </c>
      <c r="B6806">
        <v>2024</v>
      </c>
      <c r="C6806">
        <v>10</v>
      </c>
      <c r="D6806">
        <v>10</v>
      </c>
      <c r="E6806">
        <v>1500</v>
      </c>
      <c r="F6806">
        <v>1.0489361572265601</v>
      </c>
      <c r="G6806">
        <v>-0.51639099121093701</v>
      </c>
      <c r="H6806">
        <v>1.16915641286401</v>
      </c>
      <c r="I6806">
        <v>-1.11332788466264</v>
      </c>
      <c r="J6806">
        <f t="shared" si="107"/>
        <v>5.1698574225169462</v>
      </c>
      <c r="K6806" t="str" cm="1">
        <f t="array" ref="K6806">INDEX($P$6:$P$13,MATCH(MIN(ABS(MOD(J6806 - $Q$6:$Q$13 + PI(), 2*PI()) - PI())),ABS(MOD(J6806 - $Q$6:$Q$13 + PI(), 2*PI()) - PI()),0))</f>
        <v>NW</v>
      </c>
      <c r="L6806">
        <v>0.23194724578280301</v>
      </c>
      <c r="M6806">
        <v>11.168235037061899</v>
      </c>
      <c r="N6806">
        <v>2.7695722579956001</v>
      </c>
    </row>
    <row r="6807" spans="1:14" x14ac:dyDescent="0.3">
      <c r="A6807">
        <v>1728565</v>
      </c>
      <c r="B6807">
        <v>2024</v>
      </c>
      <c r="C6807">
        <v>10</v>
      </c>
      <c r="D6807">
        <v>10</v>
      </c>
      <c r="E6807">
        <v>1600</v>
      </c>
      <c r="F6807">
        <v>0.62919555664062499</v>
      </c>
      <c r="G6807">
        <v>-3.4536132812500002E-2</v>
      </c>
      <c r="H6807">
        <v>0.63014267667405899</v>
      </c>
      <c r="I6807">
        <v>-1.5159620053177201</v>
      </c>
      <c r="J6807">
        <f t="shared" si="107"/>
        <v>4.7672233018618666</v>
      </c>
      <c r="K6807" t="str" cm="1">
        <f t="array" ref="K6807">INDEX($P$6:$P$13,MATCH(MIN(ABS(MOD(J6807 - $Q$6:$Q$13 + PI(), 2*PI()) - PI())),ABS(MOD(J6807 - $Q$6:$Q$13 + PI(), 2*PI()) - PI()),0))</f>
        <v>W</v>
      </c>
      <c r="L6807">
        <v>0.23694145513027101</v>
      </c>
      <c r="M6807">
        <v>11.1597429911295</v>
      </c>
      <c r="N6807">
        <v>2.7525303098890501</v>
      </c>
    </row>
    <row r="6808" spans="1:14" x14ac:dyDescent="0.3">
      <c r="A6808">
        <v>1728568</v>
      </c>
      <c r="B6808">
        <v>2024</v>
      </c>
      <c r="C6808">
        <v>10</v>
      </c>
      <c r="D6808">
        <v>10</v>
      </c>
      <c r="E6808">
        <v>1700</v>
      </c>
      <c r="F6808">
        <v>8.6954956054687504E-2</v>
      </c>
      <c r="G6808">
        <v>0.41460571289062498</v>
      </c>
      <c r="H6808">
        <v>0.423626086949347</v>
      </c>
      <c r="I6808">
        <v>-2.93485976267411</v>
      </c>
      <c r="J6808">
        <f t="shared" si="107"/>
        <v>3.3483255445054763</v>
      </c>
      <c r="K6808" t="str" cm="1">
        <f t="array" ref="K6808">INDEX($P$6:$P$13,MATCH(MIN(ABS(MOD(J6808 - $Q$6:$Q$13 + PI(), 2*PI()) - PI())),ABS(MOD(J6808 - $Q$6:$Q$13 + PI(), 2*PI()) - PI()),0))</f>
        <v>S</v>
      </c>
      <c r="L6808">
        <v>0.24218020184716699</v>
      </c>
      <c r="M6808">
        <v>11.149100621541301</v>
      </c>
      <c r="N6808">
        <v>2.73351913028293</v>
      </c>
    </row>
    <row r="6809" spans="1:14" x14ac:dyDescent="0.3">
      <c r="A6809">
        <v>1728572</v>
      </c>
      <c r="B6809">
        <v>2024</v>
      </c>
      <c r="C6809">
        <v>10</v>
      </c>
      <c r="D6809">
        <v>10</v>
      </c>
      <c r="E6809">
        <v>1800</v>
      </c>
      <c r="F6809">
        <v>-0.36939453124999999</v>
      </c>
      <c r="G6809">
        <v>0.73212463378906201</v>
      </c>
      <c r="H6809">
        <v>0.820035852337064</v>
      </c>
      <c r="I6809">
        <v>2.6743105331477799</v>
      </c>
      <c r="J6809">
        <f t="shared" si="107"/>
        <v>2.6743105331477799</v>
      </c>
      <c r="K6809" t="str" cm="1">
        <f t="array" ref="K6809">INDEX($P$6:$P$13,MATCH(MIN(ABS(MOD(J6809 - $Q$6:$Q$13 + PI(), 2*PI()) - PI())),ABS(MOD(J6809 - $Q$6:$Q$13 + PI(), 2*PI()) - PI()),0))</f>
        <v>SE</v>
      </c>
      <c r="L6809">
        <v>0.24768119780415601</v>
      </c>
      <c r="M6809">
        <v>11.1341330210367</v>
      </c>
      <c r="N6809">
        <v>2.7127941979302301</v>
      </c>
    </row>
    <row r="6810" spans="1:14" x14ac:dyDescent="0.3">
      <c r="A6810">
        <v>1728576</v>
      </c>
      <c r="B6810">
        <v>2024</v>
      </c>
      <c r="C6810">
        <v>10</v>
      </c>
      <c r="D6810">
        <v>10</v>
      </c>
      <c r="E6810">
        <v>1900</v>
      </c>
      <c r="F6810">
        <v>-0.78162414550781201</v>
      </c>
      <c r="G6810">
        <v>1.2494555664062501</v>
      </c>
      <c r="H6810">
        <v>1.47379629435834</v>
      </c>
      <c r="I6810">
        <v>2.5825822746528102</v>
      </c>
      <c r="J6810">
        <f t="shared" si="107"/>
        <v>2.5825822746528102</v>
      </c>
      <c r="K6810" t="str" cm="1">
        <f t="array" ref="K6810">INDEX($P$6:$P$13,MATCH(MIN(ABS(MOD(J6810 - $Q$6:$Q$13 + PI(), 2*PI()) - PI())),ABS(MOD(J6810 - $Q$6:$Q$13 + PI(), 2*PI()) - PI()),0))</f>
        <v>SE</v>
      </c>
      <c r="L6810">
        <v>0.25367486561688701</v>
      </c>
      <c r="M6810">
        <v>11.115030818515301</v>
      </c>
      <c r="N6810">
        <v>2.6903632481892901</v>
      </c>
    </row>
    <row r="6811" spans="1:14" x14ac:dyDescent="0.3">
      <c r="A6811">
        <v>1728579</v>
      </c>
      <c r="B6811">
        <v>2024</v>
      </c>
      <c r="C6811">
        <v>10</v>
      </c>
      <c r="D6811">
        <v>10</v>
      </c>
      <c r="E6811">
        <v>2000</v>
      </c>
      <c r="F6811">
        <v>-0.91856079101562504</v>
      </c>
      <c r="G6811">
        <v>1.74543579101562</v>
      </c>
      <c r="H6811">
        <v>1.9723843508174499</v>
      </c>
      <c r="I6811">
        <v>2.65715493531015</v>
      </c>
      <c r="J6811">
        <f t="shared" si="107"/>
        <v>2.65715493531015</v>
      </c>
      <c r="K6811" t="str" cm="1">
        <f t="array" ref="K6811">INDEX($P$6:$P$13,MATCH(MIN(ABS(MOD(J6811 - $Q$6:$Q$13 + PI(), 2*PI()) - PI())),ABS(MOD(J6811 - $Q$6:$Q$13 + PI(), 2*PI()) - PI()),0))</f>
        <v>SE</v>
      </c>
      <c r="L6811">
        <v>0.260187579827241</v>
      </c>
      <c r="M6811">
        <v>11.0924079683091</v>
      </c>
      <c r="N6811">
        <v>2.6667154100206099</v>
      </c>
    </row>
    <row r="6812" spans="1:14" x14ac:dyDescent="0.3">
      <c r="A6812">
        <v>1728583</v>
      </c>
      <c r="B6812">
        <v>2024</v>
      </c>
      <c r="C6812">
        <v>10</v>
      </c>
      <c r="D6812">
        <v>10</v>
      </c>
      <c r="E6812">
        <v>2100</v>
      </c>
      <c r="F6812">
        <v>-0.84429199218749995</v>
      </c>
      <c r="G6812">
        <v>2.1558087158203101</v>
      </c>
      <c r="H6812">
        <v>2.3152408486545699</v>
      </c>
      <c r="I6812">
        <v>2.7683174757401998</v>
      </c>
      <c r="J6812">
        <f t="shared" si="107"/>
        <v>2.7683174757401998</v>
      </c>
      <c r="K6812" t="str" cm="1">
        <f t="array" ref="K6812">INDEX($P$6:$P$13,MATCH(MIN(ABS(MOD(J6812 - $Q$6:$Q$13 + PI(), 2*PI()) - PI())),ABS(MOD(J6812 - $Q$6:$Q$13 + PI(), 2*PI()) - PI()),0))</f>
        <v>S</v>
      </c>
      <c r="L6812">
        <v>0.267160477177455</v>
      </c>
      <c r="M6812">
        <v>11.066222932603599</v>
      </c>
      <c r="N6812">
        <v>2.64189306894938</v>
      </c>
    </row>
    <row r="6813" spans="1:14" x14ac:dyDescent="0.3">
      <c r="A6813">
        <v>1728586</v>
      </c>
      <c r="B6813">
        <v>2024</v>
      </c>
      <c r="C6813">
        <v>10</v>
      </c>
      <c r="D6813">
        <v>10</v>
      </c>
      <c r="E6813">
        <v>2200</v>
      </c>
      <c r="F6813">
        <v>-0.14403442382812501</v>
      </c>
      <c r="G6813">
        <v>2.59558410644531</v>
      </c>
      <c r="H6813">
        <v>2.5995774212127198</v>
      </c>
      <c r="I6813">
        <v>3.0861574046356601</v>
      </c>
      <c r="J6813">
        <f t="shared" si="107"/>
        <v>3.0861574046356601</v>
      </c>
      <c r="K6813" t="str" cm="1">
        <f t="array" ref="K6813">INDEX($P$6:$P$13,MATCH(MIN(ABS(MOD(J6813 - $Q$6:$Q$13 + PI(), 2*PI()) - PI())),ABS(MOD(J6813 - $Q$6:$Q$13 + PI(), 2*PI()) - PI()),0))</f>
        <v>S</v>
      </c>
      <c r="L6813">
        <v>0.27433105135841501</v>
      </c>
      <c r="M6813">
        <v>11.0342712402343</v>
      </c>
      <c r="N6813">
        <v>2.6166375478108699</v>
      </c>
    </row>
    <row r="6814" spans="1:14" x14ac:dyDescent="0.3">
      <c r="A6814">
        <v>1728590</v>
      </c>
      <c r="B6814">
        <v>2024</v>
      </c>
      <c r="C6814">
        <v>10</v>
      </c>
      <c r="D6814">
        <v>10</v>
      </c>
      <c r="E6814">
        <v>2300</v>
      </c>
      <c r="F6814">
        <v>0.73039062499999996</v>
      </c>
      <c r="G6814">
        <v>3.03786804199218</v>
      </c>
      <c r="H6814">
        <v>3.1244379823650399</v>
      </c>
      <c r="I6814">
        <v>-2.9056423727518199</v>
      </c>
      <c r="J6814">
        <f t="shared" si="107"/>
        <v>3.3775429344277663</v>
      </c>
      <c r="K6814" t="str" cm="1">
        <f t="array" ref="K6814">INDEX($P$6:$P$13,MATCH(MIN(ABS(MOD(J6814 - $Q$6:$Q$13 + PI(), 2*PI()) - PI())),ABS(MOD(J6814 - $Q$6:$Q$13 + PI(), 2*PI()) - PI()),0))</f>
        <v>S</v>
      </c>
      <c r="L6814">
        <v>0.28182881152404898</v>
      </c>
      <c r="M6814">
        <v>11.0030304590861</v>
      </c>
      <c r="N6814">
        <v>2.5906083848741299</v>
      </c>
    </row>
    <row r="6815" spans="1:14" x14ac:dyDescent="0.3">
      <c r="A6815">
        <v>1728594</v>
      </c>
      <c r="B6815">
        <v>2024</v>
      </c>
      <c r="C6815">
        <v>10</v>
      </c>
      <c r="D6815">
        <v>10</v>
      </c>
      <c r="E6815">
        <v>0</v>
      </c>
      <c r="F6815">
        <v>3.3605810546875001</v>
      </c>
      <c r="G6815">
        <v>-3.7303778076171801</v>
      </c>
      <c r="H6815">
        <v>5.0208787689693599</v>
      </c>
      <c r="I6815">
        <v>-0.73329490566519995</v>
      </c>
      <c r="J6815">
        <f t="shared" si="107"/>
        <v>5.5498904015143866</v>
      </c>
      <c r="K6815" t="str" cm="1">
        <f t="array" ref="K6815">INDEX($P$6:$P$13,MATCH(MIN(ABS(MOD(J6815 - $Q$6:$Q$13 + PI(), 2*PI()) - PI())),ABS(MOD(J6815 - $Q$6:$Q$13 + PI(), 2*PI()) - PI()),0))</f>
        <v>NW</v>
      </c>
      <c r="L6815">
        <v>5.3053813653766102E-2</v>
      </c>
      <c r="M6815">
        <v>10.9955787658691</v>
      </c>
      <c r="N6815">
        <v>2.9438355763753199</v>
      </c>
    </row>
    <row r="6816" spans="1:14" x14ac:dyDescent="0.3">
      <c r="A6816">
        <v>1728597</v>
      </c>
      <c r="B6816">
        <v>2024</v>
      </c>
      <c r="C6816">
        <v>10</v>
      </c>
      <c r="D6816">
        <v>10</v>
      </c>
      <c r="E6816">
        <v>100</v>
      </c>
      <c r="F6816">
        <v>2.9576550292968702</v>
      </c>
      <c r="G6816">
        <v>-3.8152026367187499</v>
      </c>
      <c r="H6816">
        <v>4.8273693075577704</v>
      </c>
      <c r="I6816">
        <v>-0.65945300770760495</v>
      </c>
      <c r="J6816">
        <f t="shared" si="107"/>
        <v>5.6237322994719809</v>
      </c>
      <c r="K6816" t="str" cm="1">
        <f t="array" ref="K6816">INDEX($P$6:$P$13,MATCH(MIN(ABS(MOD(J6816 - $Q$6:$Q$13 + PI(), 2*PI()) - PI())),ABS(MOD(J6816 - $Q$6:$Q$13 + PI(), 2*PI()) - PI()),0))</f>
        <v>NW</v>
      </c>
      <c r="L6816">
        <v>7.8063881711686295E-2</v>
      </c>
      <c r="M6816">
        <v>11.047005123562201</v>
      </c>
      <c r="N6816">
        <v>2.9287726084391199</v>
      </c>
    </row>
    <row r="6817" spans="1:14" x14ac:dyDescent="0.3">
      <c r="A6817">
        <v>1728601</v>
      </c>
      <c r="B6817">
        <v>2024</v>
      </c>
      <c r="C6817">
        <v>10</v>
      </c>
      <c r="D6817">
        <v>10</v>
      </c>
      <c r="E6817">
        <v>200</v>
      </c>
      <c r="F6817">
        <v>2.6717718505859298</v>
      </c>
      <c r="G6817">
        <v>-3.6448187255859299</v>
      </c>
      <c r="H6817">
        <v>4.5191889055410401</v>
      </c>
      <c r="I6817">
        <v>-0.63255340463942999</v>
      </c>
      <c r="J6817">
        <f t="shared" si="107"/>
        <v>5.6506319025401561</v>
      </c>
      <c r="K6817" t="str" cm="1">
        <f t="array" ref="K6817">INDEX($P$6:$P$13,MATCH(MIN(ABS(MOD(J6817 - $Q$6:$Q$13 + PI(), 2*PI()) - PI())),ABS(MOD(J6817 - $Q$6:$Q$13 + PI(), 2*PI()) - PI()),0))</f>
        <v>NW</v>
      </c>
      <c r="L6817">
        <v>0.10061310708565201</v>
      </c>
      <c r="M6817">
        <v>11.089232338799301</v>
      </c>
      <c r="N6817">
        <v>2.9145238664415101</v>
      </c>
    </row>
    <row r="6818" spans="1:14" x14ac:dyDescent="0.3">
      <c r="A6818">
        <v>1728604</v>
      </c>
      <c r="B6818">
        <v>2024</v>
      </c>
      <c r="C6818">
        <v>10</v>
      </c>
      <c r="D6818">
        <v>11</v>
      </c>
      <c r="E6818">
        <v>300</v>
      </c>
      <c r="F6818">
        <v>1.12003112792968</v>
      </c>
      <c r="G6818">
        <v>5.3118212890625003</v>
      </c>
      <c r="H6818">
        <v>5.42862000276949</v>
      </c>
      <c r="I6818">
        <v>-2.93378044253397</v>
      </c>
      <c r="J6818">
        <f t="shared" si="107"/>
        <v>3.3494048646456163</v>
      </c>
      <c r="K6818" t="str" cm="1">
        <f t="array" ref="K6818">INDEX($P$6:$P$13,MATCH(MIN(ABS(MOD(J6818 - $Q$6:$Q$13 + PI(), 2*PI()) - PI())),ABS(MOD(J6818 - $Q$6:$Q$13 + PI(), 2*PI()) - PI()),0))</f>
        <v>S</v>
      </c>
      <c r="L6818">
        <v>0.31836406937333001</v>
      </c>
      <c r="M6818">
        <v>10.808571073744</v>
      </c>
      <c r="N6818">
        <v>2.4928860134548598</v>
      </c>
    </row>
    <row r="6819" spans="1:14" x14ac:dyDescent="0.3">
      <c r="A6819">
        <v>1728608</v>
      </c>
      <c r="B6819">
        <v>2024</v>
      </c>
      <c r="C6819">
        <v>10</v>
      </c>
      <c r="D6819">
        <v>11</v>
      </c>
      <c r="E6819">
        <v>400</v>
      </c>
      <c r="F6819">
        <v>1.0556787109375001</v>
      </c>
      <c r="G6819">
        <v>6.05210510253906</v>
      </c>
      <c r="H6819">
        <v>6.1434870971546696</v>
      </c>
      <c r="I6819">
        <v>-2.9688984966778902</v>
      </c>
      <c r="J6819">
        <f t="shared" si="107"/>
        <v>3.314286810501696</v>
      </c>
      <c r="K6819" t="str" cm="1">
        <f t="array" ref="K6819">INDEX($P$6:$P$13,MATCH(MIN(ABS(MOD(J6819 - $Q$6:$Q$13 + PI(), 2*PI()) - PI())),ABS(MOD(J6819 - $Q$6:$Q$13 + PI(), 2*PI()) - PI()),0))</f>
        <v>S</v>
      </c>
      <c r="L6819">
        <v>0.33117112413290201</v>
      </c>
      <c r="M6819">
        <v>10.7054107454088</v>
      </c>
      <c r="N6819">
        <v>2.4774915907118</v>
      </c>
    </row>
    <row r="6820" spans="1:14" x14ac:dyDescent="0.3">
      <c r="A6820">
        <v>1728612</v>
      </c>
      <c r="B6820">
        <v>2024</v>
      </c>
      <c r="C6820">
        <v>10</v>
      </c>
      <c r="D6820">
        <v>11</v>
      </c>
      <c r="E6820">
        <v>500</v>
      </c>
      <c r="F6820">
        <v>0.56538818359374998</v>
      </c>
      <c r="G6820">
        <v>6.21689697265625</v>
      </c>
      <c r="H6820">
        <v>6.2425533050803699</v>
      </c>
      <c r="I6820">
        <v>-3.0508983500919298</v>
      </c>
      <c r="J6820">
        <f t="shared" si="107"/>
        <v>3.2322869570876565</v>
      </c>
      <c r="K6820" t="str" cm="1">
        <f t="array" ref="K6820">INDEX($P$6:$P$13,MATCH(MIN(ABS(MOD(J6820 - $Q$6:$Q$13 + PI(), 2*PI()) - PI())),ABS(MOD(J6820 - $Q$6:$Q$13 + PI(), 2*PI()) - PI()),0))</f>
        <v>S</v>
      </c>
      <c r="L6820">
        <v>0.34558024598281201</v>
      </c>
      <c r="M6820">
        <v>10.592561297946499</v>
      </c>
      <c r="N6820">
        <v>2.46447192298041</v>
      </c>
    </row>
    <row r="6821" spans="1:14" x14ac:dyDescent="0.3">
      <c r="A6821">
        <v>1728615</v>
      </c>
      <c r="B6821">
        <v>2024</v>
      </c>
      <c r="C6821">
        <v>10</v>
      </c>
      <c r="D6821">
        <v>11</v>
      </c>
      <c r="E6821">
        <v>600</v>
      </c>
      <c r="F6821">
        <v>0.58097167968749996</v>
      </c>
      <c r="G6821">
        <v>6.4696130371093696</v>
      </c>
      <c r="H6821">
        <v>6.4956463067607402</v>
      </c>
      <c r="I6821">
        <v>-3.0520328101835901</v>
      </c>
      <c r="J6821">
        <f t="shared" si="107"/>
        <v>3.2311524969959962</v>
      </c>
      <c r="K6821" t="str" cm="1">
        <f t="array" ref="K6821">INDEX($P$6:$P$13,MATCH(MIN(ABS(MOD(J6821 - $Q$6:$Q$13 + PI(), 2*PI()) - PI())),ABS(MOD(J6821 - $Q$6:$Q$13 + PI(), 2*PI()) - PI()),0))</f>
        <v>S</v>
      </c>
      <c r="L6821">
        <v>0.36073117655902398</v>
      </c>
      <c r="M6821">
        <v>10.470392651028099</v>
      </c>
      <c r="N6821">
        <v>2.45466846889919</v>
      </c>
    </row>
    <row r="6822" spans="1:14" x14ac:dyDescent="0.3">
      <c r="A6822">
        <v>1728619</v>
      </c>
      <c r="B6822">
        <v>2024</v>
      </c>
      <c r="C6822">
        <v>10</v>
      </c>
      <c r="D6822">
        <v>11</v>
      </c>
      <c r="E6822">
        <v>700</v>
      </c>
      <c r="F6822">
        <v>1.0142193603515599</v>
      </c>
      <c r="G6822">
        <v>7.3190924072265604</v>
      </c>
      <c r="H6822">
        <v>7.3890293392592099</v>
      </c>
      <c r="I6822">
        <v>-3.0038977915026401</v>
      </c>
      <c r="J6822">
        <f t="shared" si="107"/>
        <v>3.2792875156769461</v>
      </c>
      <c r="K6822" t="str" cm="1">
        <f t="array" ref="K6822">INDEX($P$6:$P$13,MATCH(MIN(ABS(MOD(J6822 - $Q$6:$Q$13 + PI(), 2*PI()) - PI())),ABS(MOD(J6822 - $Q$6:$Q$13 + PI(), 2*PI()) - PI()),0))</f>
        <v>S</v>
      </c>
      <c r="L6822">
        <v>0.37659562717262601</v>
      </c>
      <c r="M6822">
        <v>10.3113120396931</v>
      </c>
      <c r="N6822">
        <v>2.4534970389472099</v>
      </c>
    </row>
    <row r="6823" spans="1:14" x14ac:dyDescent="0.3">
      <c r="A6823">
        <v>1728622</v>
      </c>
      <c r="B6823">
        <v>2024</v>
      </c>
      <c r="C6823">
        <v>10</v>
      </c>
      <c r="D6823">
        <v>11</v>
      </c>
      <c r="E6823">
        <v>800</v>
      </c>
      <c r="F6823">
        <v>1.7705065917968701</v>
      </c>
      <c r="G6823">
        <v>7.5752355957031199</v>
      </c>
      <c r="H6823">
        <v>7.77938865991434</v>
      </c>
      <c r="I6823">
        <v>-2.91199123000158</v>
      </c>
      <c r="J6823">
        <f t="shared" si="107"/>
        <v>3.3711940771780062</v>
      </c>
      <c r="K6823" t="str" cm="1">
        <f t="array" ref="K6823">INDEX($P$6:$P$13,MATCH(MIN(ABS(MOD(J6823 - $Q$6:$Q$13 + PI(), 2*PI()) - PI())),ABS(MOD(J6823 - $Q$6:$Q$13 + PI(), 2*PI()) - PI()),0))</f>
        <v>S</v>
      </c>
      <c r="L6823">
        <v>0.39093719350288503</v>
      </c>
      <c r="M6823">
        <v>10.1138591766357</v>
      </c>
      <c r="N6823">
        <v>2.46221266852484</v>
      </c>
    </row>
    <row r="6824" spans="1:14" x14ac:dyDescent="0.3">
      <c r="A6824">
        <v>1728626</v>
      </c>
      <c r="B6824">
        <v>2024</v>
      </c>
      <c r="C6824">
        <v>10</v>
      </c>
      <c r="D6824">
        <v>11</v>
      </c>
      <c r="E6824">
        <v>900</v>
      </c>
      <c r="F6824">
        <v>2.63269653320312</v>
      </c>
      <c r="G6824">
        <v>7.3865539550781198</v>
      </c>
      <c r="H6824">
        <v>7.8417007318068404</v>
      </c>
      <c r="I6824">
        <v>-2.7992122314792698</v>
      </c>
      <c r="J6824">
        <f t="shared" si="107"/>
        <v>3.4839730757003164</v>
      </c>
      <c r="K6824" t="str" cm="1">
        <f t="array" ref="K6824">INDEX($P$6:$P$13,MATCH(MIN(ABS(MOD(J6824 - $Q$6:$Q$13 + PI(), 2*PI()) - PI())),ABS(MOD(J6824 - $Q$6:$Q$13 + PI(), 2*PI()) - PI()),0))</f>
        <v>S</v>
      </c>
      <c r="L6824">
        <v>0.39953006030409799</v>
      </c>
      <c r="M6824">
        <v>9.9168979856702997</v>
      </c>
      <c r="N6824">
        <v>2.47436343299018</v>
      </c>
    </row>
    <row r="6825" spans="1:14" x14ac:dyDescent="0.3">
      <c r="A6825">
        <v>1728630</v>
      </c>
      <c r="B6825">
        <v>2024</v>
      </c>
      <c r="C6825">
        <v>10</v>
      </c>
      <c r="D6825">
        <v>11</v>
      </c>
      <c r="E6825">
        <v>1000</v>
      </c>
      <c r="F6825">
        <v>2.7085430908203101</v>
      </c>
      <c r="G6825">
        <v>7.00660095214843</v>
      </c>
      <c r="H6825">
        <v>7.5119013956173397</v>
      </c>
      <c r="I6825">
        <v>-2.7727170348786299</v>
      </c>
      <c r="J6825">
        <f t="shared" si="107"/>
        <v>3.5104682723009564</v>
      </c>
      <c r="K6825" t="str" cm="1">
        <f t="array" ref="K6825">INDEX($P$6:$P$13,MATCH(MIN(ABS(MOD(J6825 - $Q$6:$Q$13 + PI(), 2*PI()) - PI())),ABS(MOD(J6825 - $Q$6:$Q$13 + PI(), 2*PI()) - PI()),0))</f>
        <v>S</v>
      </c>
      <c r="L6825">
        <v>0.400323504764869</v>
      </c>
      <c r="M6825">
        <v>9.8300680584377709</v>
      </c>
      <c r="N6825">
        <v>2.4653484556410001</v>
      </c>
    </row>
    <row r="6826" spans="1:14" x14ac:dyDescent="0.3">
      <c r="A6826">
        <v>1728633</v>
      </c>
      <c r="B6826">
        <v>2024</v>
      </c>
      <c r="C6826">
        <v>10</v>
      </c>
      <c r="D6826">
        <v>11</v>
      </c>
      <c r="E6826">
        <v>1100</v>
      </c>
      <c r="F6826">
        <v>3.6133001708984298</v>
      </c>
      <c r="G6826">
        <v>7.4813024902343699</v>
      </c>
      <c r="H6826">
        <v>8.3081782043599492</v>
      </c>
      <c r="I6826">
        <v>-2.6916556113988301</v>
      </c>
      <c r="J6826">
        <f t="shared" si="107"/>
        <v>3.5915296957807561</v>
      </c>
      <c r="K6826" t="str" cm="1">
        <f t="array" ref="K6826">INDEX($P$6:$P$13,MATCH(MIN(ABS(MOD(J6826 - $Q$6:$Q$13 + PI(), 2*PI()) - PI())),ABS(MOD(J6826 - $Q$6:$Q$13 + PI(), 2*PI()) - PI()),0))</f>
        <v>SW</v>
      </c>
      <c r="L6826">
        <v>0.40290851687229401</v>
      </c>
      <c r="M6826">
        <v>9.4146197636922206</v>
      </c>
      <c r="N6826">
        <v>2.3121434317694698</v>
      </c>
    </row>
    <row r="6827" spans="1:14" x14ac:dyDescent="0.3">
      <c r="A6827">
        <v>1728637</v>
      </c>
      <c r="B6827">
        <v>2024</v>
      </c>
      <c r="C6827">
        <v>10</v>
      </c>
      <c r="D6827">
        <v>11</v>
      </c>
      <c r="E6827">
        <v>1200</v>
      </c>
      <c r="F6827">
        <v>3.5195166015625001</v>
      </c>
      <c r="G6827">
        <v>7.2939965820312498</v>
      </c>
      <c r="H6827">
        <v>8.0987272609563501</v>
      </c>
      <c r="I6827">
        <v>-2.6920246466111202</v>
      </c>
      <c r="J6827">
        <f t="shared" si="107"/>
        <v>3.5911606605684661</v>
      </c>
      <c r="K6827" t="str" cm="1">
        <f t="array" ref="K6827">INDEX($P$6:$P$13,MATCH(MIN(ABS(MOD(J6827 - $Q$6:$Q$13 + PI(), 2*PI()) - PI())),ABS(MOD(J6827 - $Q$6:$Q$13 + PI(), 2*PI()) - PI()),0))</f>
        <v>SW</v>
      </c>
      <c r="L6827">
        <v>0.410934071179963</v>
      </c>
      <c r="M6827">
        <v>9.2572844823201503</v>
      </c>
      <c r="N6827">
        <v>2.3059778213500901</v>
      </c>
    </row>
    <row r="6828" spans="1:14" x14ac:dyDescent="0.3">
      <c r="A6828">
        <v>1728640</v>
      </c>
      <c r="B6828">
        <v>2024</v>
      </c>
      <c r="C6828">
        <v>10</v>
      </c>
      <c r="D6828">
        <v>11</v>
      </c>
      <c r="E6828">
        <v>1300</v>
      </c>
      <c r="F6828">
        <v>4.0706707763671801</v>
      </c>
      <c r="G6828">
        <v>7.3630749511718703</v>
      </c>
      <c r="H6828">
        <v>8.4133960625982898</v>
      </c>
      <c r="I6828">
        <v>-2.63656451843157</v>
      </c>
      <c r="J6828">
        <f t="shared" si="107"/>
        <v>3.6466207887480162</v>
      </c>
      <c r="K6828" t="str" cm="1">
        <f t="array" ref="K6828">INDEX($P$6:$P$13,MATCH(MIN(ABS(MOD(J6828 - $Q$6:$Q$13 + PI(), 2*PI()) - PI())),ABS(MOD(J6828 - $Q$6:$Q$13 + PI(), 2*PI()) - PI()),0))</f>
        <v>SW</v>
      </c>
      <c r="L6828">
        <v>0.41570601199320301</v>
      </c>
      <c r="M6828">
        <v>9.1032218933105398</v>
      </c>
      <c r="N6828">
        <v>2.3020737965901601</v>
      </c>
    </row>
    <row r="6829" spans="1:14" x14ac:dyDescent="0.3">
      <c r="A6829">
        <v>1728644</v>
      </c>
      <c r="B6829">
        <v>2024</v>
      </c>
      <c r="C6829">
        <v>10</v>
      </c>
      <c r="D6829">
        <v>11</v>
      </c>
      <c r="E6829">
        <v>1400</v>
      </c>
      <c r="F6829">
        <v>4.62032653808593</v>
      </c>
      <c r="G6829">
        <v>7.1717523193359298</v>
      </c>
      <c r="H6829">
        <v>8.5312044078454399</v>
      </c>
      <c r="I6829">
        <v>-2.5692776183867898</v>
      </c>
      <c r="J6829">
        <f t="shared" si="107"/>
        <v>3.7139076887927964</v>
      </c>
      <c r="K6829" t="str" cm="1">
        <f t="array" ref="K6829">INDEX($P$6:$P$13,MATCH(MIN(ABS(MOD(J6829 - $Q$6:$Q$13 + PI(), 2*PI()) - PI())),ABS(MOD(J6829 - $Q$6:$Q$13 + PI(), 2*PI()) - PI()),0))</f>
        <v>SW</v>
      </c>
      <c r="L6829">
        <v>0.41918747371422699</v>
      </c>
      <c r="M6829">
        <v>8.9800211588541607</v>
      </c>
      <c r="N6829">
        <v>2.2940601772732201</v>
      </c>
    </row>
    <row r="6830" spans="1:14" x14ac:dyDescent="0.3">
      <c r="A6830">
        <v>1728648</v>
      </c>
      <c r="B6830">
        <v>2024</v>
      </c>
      <c r="C6830">
        <v>10</v>
      </c>
      <c r="D6830">
        <v>11</v>
      </c>
      <c r="E6830">
        <v>1500</v>
      </c>
      <c r="F6830">
        <v>4.2444842529296798</v>
      </c>
      <c r="G6830">
        <v>7.0767059326171804</v>
      </c>
      <c r="H6830">
        <v>8.2519945122441296</v>
      </c>
      <c r="I6830">
        <v>-2.6013331079287898</v>
      </c>
      <c r="J6830">
        <f t="shared" si="107"/>
        <v>3.6818521992507964</v>
      </c>
      <c r="K6830" t="str" cm="1">
        <f t="array" ref="K6830">INDEX($P$6:$P$13,MATCH(MIN(ABS(MOD(J6830 - $Q$6:$Q$13 + PI(), 2*PI()) - PI())),ABS(MOD(J6830 - $Q$6:$Q$13 + PI(), 2*PI()) - PI()),0))</f>
        <v>SW</v>
      </c>
      <c r="L6830">
        <v>0.43038807826416797</v>
      </c>
      <c r="M6830">
        <v>8.9040113025241396</v>
      </c>
      <c r="N6830">
        <v>2.2769894599914502</v>
      </c>
    </row>
    <row r="6831" spans="1:14" x14ac:dyDescent="0.3">
      <c r="A6831">
        <v>1728651</v>
      </c>
      <c r="B6831">
        <v>2024</v>
      </c>
      <c r="C6831">
        <v>10</v>
      </c>
      <c r="D6831">
        <v>11</v>
      </c>
      <c r="E6831">
        <v>1600</v>
      </c>
      <c r="F6831">
        <v>4.3344500732421798</v>
      </c>
      <c r="G6831">
        <v>7.2368322753906202</v>
      </c>
      <c r="H6831">
        <v>8.4355911956166203</v>
      </c>
      <c r="I6831">
        <v>-2.6019507176035401</v>
      </c>
      <c r="J6831">
        <f t="shared" si="107"/>
        <v>3.6812345895760461</v>
      </c>
      <c r="K6831" t="str" cm="1">
        <f t="array" ref="K6831">INDEX($P$6:$P$13,MATCH(MIN(ABS(MOD(J6831 - $Q$6:$Q$13 + PI(), 2*PI()) - PI())),ABS(MOD(J6831 - $Q$6:$Q$13 + PI(), 2*PI()) - PI()),0))</f>
        <v>SW</v>
      </c>
      <c r="L6831">
        <v>0.44444764542566501</v>
      </c>
      <c r="M6831">
        <v>8.8174386554294095</v>
      </c>
      <c r="N6831">
        <v>2.2640050252278598</v>
      </c>
    </row>
    <row r="6832" spans="1:14" x14ac:dyDescent="0.3">
      <c r="A6832">
        <v>1728655</v>
      </c>
      <c r="B6832">
        <v>2024</v>
      </c>
      <c r="C6832">
        <v>10</v>
      </c>
      <c r="D6832">
        <v>11</v>
      </c>
      <c r="E6832">
        <v>1700</v>
      </c>
      <c r="F6832">
        <v>4.6052484130859304</v>
      </c>
      <c r="G6832">
        <v>7.2189184570312497</v>
      </c>
      <c r="H6832">
        <v>8.5627738867435301</v>
      </c>
      <c r="I6832">
        <v>-2.5737410976764399</v>
      </c>
      <c r="J6832">
        <f t="shared" si="107"/>
        <v>3.7094442095031464</v>
      </c>
      <c r="K6832" t="str" cm="1">
        <f t="array" ref="K6832">INDEX($P$6:$P$13,MATCH(MIN(ABS(MOD(J6832 - $Q$6:$Q$13 + PI(), 2*PI()) - PI())),ABS(MOD(J6832 - $Q$6:$Q$13 + PI(), 2*PI()) - PI()),0))</f>
        <v>SW</v>
      </c>
      <c r="L6832">
        <v>0.45623819933841597</v>
      </c>
      <c r="M6832">
        <v>8.7010693020290795</v>
      </c>
      <c r="N6832">
        <v>2.2607496049668998</v>
      </c>
    </row>
    <row r="6833" spans="1:14" x14ac:dyDescent="0.3">
      <c r="A6833">
        <v>1728658</v>
      </c>
      <c r="B6833">
        <v>2024</v>
      </c>
      <c r="C6833">
        <v>10</v>
      </c>
      <c r="D6833">
        <v>11</v>
      </c>
      <c r="E6833">
        <v>1800</v>
      </c>
      <c r="F6833">
        <v>4.66026245117187</v>
      </c>
      <c r="G6833">
        <v>7.5837744140624999</v>
      </c>
      <c r="H6833">
        <v>8.9012179210033597</v>
      </c>
      <c r="I6833">
        <v>-2.5905763896163698</v>
      </c>
      <c r="J6833">
        <f t="shared" si="107"/>
        <v>3.6926089175632164</v>
      </c>
      <c r="K6833" t="str" cm="1">
        <f t="array" ref="K6833">INDEX($P$6:$P$13,MATCH(MIN(ABS(MOD(J6833 - $Q$6:$Q$13 + PI(), 2*PI()) - PI())),ABS(MOD(J6833 - $Q$6:$Q$13 + PI(), 2*PI()) - PI()),0))</f>
        <v>SW</v>
      </c>
      <c r="L6833">
        <v>0.47767611348133499</v>
      </c>
      <c r="M6833">
        <v>8.5517227384779098</v>
      </c>
      <c r="N6833">
        <v>2.2699731190999302</v>
      </c>
    </row>
    <row r="6834" spans="1:14" x14ac:dyDescent="0.3">
      <c r="A6834">
        <v>1728662</v>
      </c>
      <c r="B6834">
        <v>2024</v>
      </c>
      <c r="C6834">
        <v>10</v>
      </c>
      <c r="D6834">
        <v>11</v>
      </c>
      <c r="E6834">
        <v>1900</v>
      </c>
      <c r="F6834">
        <v>4.2343743896484298</v>
      </c>
      <c r="G6834">
        <v>8.13483276367187</v>
      </c>
      <c r="H6834">
        <v>9.1709012951083402</v>
      </c>
      <c r="I6834">
        <v>-2.6616611072773502</v>
      </c>
      <c r="J6834">
        <f t="shared" si="107"/>
        <v>3.6215241999022361</v>
      </c>
      <c r="K6834" t="str" cm="1">
        <f t="array" ref="K6834">INDEX($P$6:$P$13,MATCH(MIN(ABS(MOD(J6834 - $Q$6:$Q$13 + PI(), 2*PI()) - PI())),ABS(MOD(J6834 - $Q$6:$Q$13 + PI(), 2*PI()) - PI()),0))</f>
        <v>SW</v>
      </c>
      <c r="L6834">
        <v>0.56364017194528804</v>
      </c>
      <c r="M6834">
        <v>8.4064794116550008</v>
      </c>
      <c r="N6834">
        <v>2.2825344933403802</v>
      </c>
    </row>
    <row r="6835" spans="1:14" x14ac:dyDescent="0.3">
      <c r="A6835">
        <v>1728666</v>
      </c>
      <c r="B6835">
        <v>2024</v>
      </c>
      <c r="C6835">
        <v>10</v>
      </c>
      <c r="D6835">
        <v>11</v>
      </c>
      <c r="E6835">
        <v>2000</v>
      </c>
      <c r="F6835">
        <v>4.4386444091796804</v>
      </c>
      <c r="G6835">
        <v>8.0308721923828106</v>
      </c>
      <c r="H6835">
        <v>9.1758635757910803</v>
      </c>
      <c r="I6835">
        <v>-2.6366806486859802</v>
      </c>
      <c r="J6835">
        <f t="shared" si="107"/>
        <v>3.6465046584936061</v>
      </c>
      <c r="K6835" t="str" cm="1">
        <f t="array" ref="K6835">INDEX($P$6:$P$13,MATCH(MIN(ABS(MOD(J6835 - $Q$6:$Q$13 + PI(), 2*PI()) - PI())),ABS(MOD(J6835 - $Q$6:$Q$13 + PI(), 2*PI()) - PI()),0))</f>
        <v>SW</v>
      </c>
      <c r="L6835">
        <v>0.69805973626694195</v>
      </c>
      <c r="M6835">
        <v>8.3032821019490495</v>
      </c>
      <c r="N6835">
        <v>2.2870248158772699</v>
      </c>
    </row>
    <row r="6836" spans="1:14" x14ac:dyDescent="0.3">
      <c r="A6836">
        <v>1728669</v>
      </c>
      <c r="B6836">
        <v>2024</v>
      </c>
      <c r="C6836">
        <v>10</v>
      </c>
      <c r="D6836">
        <v>11</v>
      </c>
      <c r="E6836">
        <v>2100</v>
      </c>
      <c r="F6836">
        <v>4.9064849853515602</v>
      </c>
      <c r="G6836">
        <v>7.7988409423828102</v>
      </c>
      <c r="H6836">
        <v>9.2138762177525901</v>
      </c>
      <c r="I6836">
        <v>-2.5800289448849201</v>
      </c>
      <c r="J6836">
        <f t="shared" si="107"/>
        <v>3.7031563622946662</v>
      </c>
      <c r="K6836" t="str" cm="1">
        <f t="array" ref="K6836">INDEX($P$6:$P$13,MATCH(MIN(ABS(MOD(J6836 - $Q$6:$Q$13 + PI(), 2*PI()) - PI())),ABS(MOD(J6836 - $Q$6:$Q$13 + PI(), 2*PI()) - PI()),0))</f>
        <v>SW</v>
      </c>
      <c r="L6836">
        <v>0.84795217774991904</v>
      </c>
      <c r="M6836">
        <v>8.2225284576415998</v>
      </c>
      <c r="N6836">
        <v>2.28684997558593</v>
      </c>
    </row>
    <row r="6837" spans="1:14" x14ac:dyDescent="0.3">
      <c r="A6837">
        <v>1728673</v>
      </c>
      <c r="B6837">
        <v>2024</v>
      </c>
      <c r="C6837">
        <v>10</v>
      </c>
      <c r="D6837">
        <v>11</v>
      </c>
      <c r="E6837">
        <v>2200</v>
      </c>
      <c r="F6837">
        <v>4.5508355712890598</v>
      </c>
      <c r="G6837">
        <v>7.3551434326171803</v>
      </c>
      <c r="H6837">
        <v>8.6491756434518994</v>
      </c>
      <c r="I6837">
        <v>-2.5875160247504501</v>
      </c>
      <c r="J6837">
        <f t="shared" si="107"/>
        <v>3.6956692824291362</v>
      </c>
      <c r="K6837" t="str" cm="1">
        <f t="array" ref="K6837">INDEX($P$6:$P$13,MATCH(MIN(ABS(MOD(J6837 - $Q$6:$Q$13 + PI(), 2*PI()) - PI())),ABS(MOD(J6837 - $Q$6:$Q$13 + PI(), 2*PI()) - PI()),0))</f>
        <v>SW</v>
      </c>
      <c r="L6837">
        <v>0.89943571996005001</v>
      </c>
      <c r="M6837">
        <v>8.2286487155490402</v>
      </c>
      <c r="N6837">
        <v>2.2608719931708401</v>
      </c>
    </row>
    <row r="6838" spans="1:14" x14ac:dyDescent="0.3">
      <c r="A6838">
        <v>1728676</v>
      </c>
      <c r="B6838">
        <v>2024</v>
      </c>
      <c r="C6838">
        <v>10</v>
      </c>
      <c r="D6838">
        <v>11</v>
      </c>
      <c r="E6838">
        <v>2300</v>
      </c>
      <c r="F6838">
        <v>4.4684051513671799</v>
      </c>
      <c r="G6838">
        <v>7.8578625488281197</v>
      </c>
      <c r="H6838">
        <v>9.0395048776490192</v>
      </c>
      <c r="I6838">
        <v>-2.6245406216976002</v>
      </c>
      <c r="J6838">
        <f t="shared" si="107"/>
        <v>3.6586446854819861</v>
      </c>
      <c r="K6838" t="str" cm="1">
        <f t="array" ref="K6838">INDEX($P$6:$P$13,MATCH(MIN(ABS(MOD(J6838 - $Q$6:$Q$13 + PI(), 2*PI()) - PI())),ABS(MOD(J6838 - $Q$6:$Q$13 + PI(), 2*PI()) - PI()),0))</f>
        <v>SW</v>
      </c>
      <c r="L6838">
        <v>1.49918792537255</v>
      </c>
      <c r="M6838">
        <v>7.8867921829223597</v>
      </c>
      <c r="N6838">
        <v>2.0891644159952798</v>
      </c>
    </row>
    <row r="6839" spans="1:14" x14ac:dyDescent="0.3">
      <c r="A6839">
        <v>1728680</v>
      </c>
      <c r="B6839">
        <v>2024</v>
      </c>
      <c r="C6839">
        <v>10</v>
      </c>
      <c r="D6839">
        <v>11</v>
      </c>
      <c r="E6839">
        <v>0</v>
      </c>
      <c r="F6839">
        <v>0.80898925781249997</v>
      </c>
      <c r="G6839">
        <v>3.43221557617187</v>
      </c>
      <c r="H6839">
        <v>3.5262681946461201</v>
      </c>
      <c r="I6839">
        <v>-2.9101130018521202</v>
      </c>
      <c r="J6839">
        <f t="shared" si="107"/>
        <v>3.373072305327466</v>
      </c>
      <c r="K6839" t="str" cm="1">
        <f t="array" ref="K6839">INDEX($P$6:$P$13,MATCH(MIN(ABS(MOD(J6839 - $Q$6:$Q$13 + PI(), 2*PI()) - PI())),ABS(MOD(J6839 - $Q$6:$Q$13 + PI(), 2*PI()) - PI()),0))</f>
        <v>S</v>
      </c>
      <c r="L6839">
        <v>0.28985910218973998</v>
      </c>
      <c r="M6839">
        <v>10.968327098422501</v>
      </c>
      <c r="N6839">
        <v>2.56444475385877</v>
      </c>
    </row>
    <row r="6840" spans="1:14" x14ac:dyDescent="0.3">
      <c r="A6840">
        <v>1728684</v>
      </c>
      <c r="B6840">
        <v>2024</v>
      </c>
      <c r="C6840">
        <v>10</v>
      </c>
      <c r="D6840">
        <v>11</v>
      </c>
      <c r="E6840">
        <v>100</v>
      </c>
      <c r="F6840">
        <v>0.94345153808593696</v>
      </c>
      <c r="G6840">
        <v>3.8708233642578098</v>
      </c>
      <c r="H6840">
        <v>3.9841403491846101</v>
      </c>
      <c r="I6840">
        <v>-2.9025199739023</v>
      </c>
      <c r="J6840">
        <f t="shared" si="107"/>
        <v>3.3806653332772862</v>
      </c>
      <c r="K6840" t="str" cm="1">
        <f t="array" ref="K6840">INDEX($P$6:$P$13,MATCH(MIN(ABS(MOD(J6840 - $Q$6:$Q$13 + PI(), 2*PI()) - PI())),ABS(MOD(J6840 - $Q$6:$Q$13 + PI(), 2*PI()) - PI()),0))</f>
        <v>S</v>
      </c>
      <c r="L6840">
        <v>0.29841885332256501</v>
      </c>
      <c r="M6840">
        <v>10.929456180996301</v>
      </c>
      <c r="N6840">
        <v>2.53845659891764</v>
      </c>
    </row>
    <row r="6841" spans="1:14" x14ac:dyDescent="0.3">
      <c r="A6841">
        <v>1728687</v>
      </c>
      <c r="B6841">
        <v>2024</v>
      </c>
      <c r="C6841">
        <v>10</v>
      </c>
      <c r="D6841">
        <v>11</v>
      </c>
      <c r="E6841">
        <v>200</v>
      </c>
      <c r="F6841">
        <v>1.11884460449218</v>
      </c>
      <c r="G6841">
        <v>4.4566632080078099</v>
      </c>
      <c r="H6841">
        <v>4.5949603043564702</v>
      </c>
      <c r="I6841">
        <v>-2.8956261460457502</v>
      </c>
      <c r="J6841">
        <f t="shared" si="107"/>
        <v>3.387559161133836</v>
      </c>
      <c r="K6841" t="str" cm="1">
        <f t="array" ref="K6841">INDEX($P$6:$P$13,MATCH(MIN(ABS(MOD(J6841 - $Q$6:$Q$13 + PI(), 2*PI()) - PI())),ABS(MOD(J6841 - $Q$6:$Q$13 + PI(), 2*PI()) - PI()),0))</f>
        <v>S</v>
      </c>
      <c r="L6841">
        <v>0.30778211344577999</v>
      </c>
      <c r="M6841">
        <v>10.8803420596652</v>
      </c>
      <c r="N6841">
        <v>2.51385943094889</v>
      </c>
    </row>
    <row r="6842" spans="1:14" x14ac:dyDescent="0.3">
      <c r="A6842">
        <v>1728691</v>
      </c>
      <c r="B6842">
        <v>2024</v>
      </c>
      <c r="C6842">
        <v>10</v>
      </c>
      <c r="D6842">
        <v>12</v>
      </c>
      <c r="E6842">
        <v>300</v>
      </c>
      <c r="F6842">
        <v>4.9702154541015604</v>
      </c>
      <c r="G6842">
        <v>9.4532519531249992</v>
      </c>
      <c r="H6842">
        <v>10.680216016048099</v>
      </c>
      <c r="I6842">
        <v>-2.6575439435377399</v>
      </c>
      <c r="J6842">
        <f t="shared" si="107"/>
        <v>3.6256413636418463</v>
      </c>
      <c r="K6842" t="str" cm="1">
        <f t="array" ref="K6842">INDEX($P$6:$P$13,MATCH(MIN(ABS(MOD(J6842 - $Q$6:$Q$13 + PI(), 2*PI()) - PI())),ABS(MOD(J6842 - $Q$6:$Q$13 + PI(), 2*PI()) - PI()),0))</f>
        <v>SW</v>
      </c>
      <c r="L6842">
        <v>3.6624292872774902</v>
      </c>
      <c r="M6842">
        <v>7.3805007934570304</v>
      </c>
      <c r="N6842">
        <v>2.2256481382581899</v>
      </c>
    </row>
    <row r="6843" spans="1:14" x14ac:dyDescent="0.3">
      <c r="A6843">
        <v>1728694</v>
      </c>
      <c r="B6843">
        <v>2024</v>
      </c>
      <c r="C6843">
        <v>10</v>
      </c>
      <c r="D6843">
        <v>12</v>
      </c>
      <c r="E6843">
        <v>400</v>
      </c>
      <c r="F6843">
        <v>5.04753051757812</v>
      </c>
      <c r="G6843">
        <v>9.6904656982421802</v>
      </c>
      <c r="H6843">
        <v>10.9262385922462</v>
      </c>
      <c r="I6843">
        <v>-2.6613841023198099</v>
      </c>
      <c r="J6843">
        <f t="shared" si="107"/>
        <v>3.6218012048597763</v>
      </c>
      <c r="K6843" t="str" cm="1">
        <f t="array" ref="K6843">INDEX($P$6:$P$13,MATCH(MIN(ABS(MOD(J6843 - $Q$6:$Q$13 + PI(), 2*PI()) - PI())),ABS(MOD(J6843 - $Q$6:$Q$13 + PI(), 2*PI()) - PI()),0))</f>
        <v>SW</v>
      </c>
      <c r="L6843">
        <v>3.6819733387972202</v>
      </c>
      <c r="M6843">
        <v>7.28409491644965</v>
      </c>
      <c r="N6843">
        <v>2.2819422615898901</v>
      </c>
    </row>
    <row r="6844" spans="1:14" x14ac:dyDescent="0.3">
      <c r="A6844">
        <v>1728698</v>
      </c>
      <c r="B6844">
        <v>2024</v>
      </c>
      <c r="C6844">
        <v>10</v>
      </c>
      <c r="D6844">
        <v>12</v>
      </c>
      <c r="E6844">
        <v>500</v>
      </c>
      <c r="F6844">
        <v>5.3525378417968703</v>
      </c>
      <c r="G6844">
        <v>9.6197674560546798</v>
      </c>
      <c r="H6844">
        <v>11.008614229612901</v>
      </c>
      <c r="I6844">
        <v>-2.6338412208753001</v>
      </c>
      <c r="J6844">
        <f t="shared" si="107"/>
        <v>3.6493440863042861</v>
      </c>
      <c r="K6844" t="str" cm="1">
        <f t="array" ref="K6844">INDEX($P$6:$P$13,MATCH(MIN(ABS(MOD(J6844 - $Q$6:$Q$13 + PI(), 2*PI()) - PI())),ABS(MOD(J6844 - $Q$6:$Q$13 + PI(), 2*PI()) - PI()),0))</f>
        <v>SW</v>
      </c>
      <c r="L6844">
        <v>3.6987124898755201</v>
      </c>
      <c r="M6844">
        <v>7.2220515145195803</v>
      </c>
      <c r="N6844">
        <v>2.3351267708672401</v>
      </c>
    </row>
    <row r="6845" spans="1:14" x14ac:dyDescent="0.3">
      <c r="A6845">
        <v>1728702</v>
      </c>
      <c r="B6845">
        <v>2024</v>
      </c>
      <c r="C6845">
        <v>10</v>
      </c>
      <c r="D6845">
        <v>12</v>
      </c>
      <c r="E6845">
        <v>600</v>
      </c>
      <c r="F6845">
        <v>5.63847290039062</v>
      </c>
      <c r="G6845">
        <v>9.43026000976562</v>
      </c>
      <c r="H6845">
        <v>10.9873645839311</v>
      </c>
      <c r="I6845">
        <v>-2.6027092933284401</v>
      </c>
      <c r="J6845">
        <f t="shared" si="107"/>
        <v>3.6804760138511461</v>
      </c>
      <c r="K6845" t="str" cm="1">
        <f t="array" ref="K6845">INDEX($P$6:$P$13,MATCH(MIN(ABS(MOD(J6845 - $Q$6:$Q$13 + PI(), 2*PI()) - PI())),ABS(MOD(J6845 - $Q$6:$Q$13 + PI(), 2*PI()) - PI()),0))</f>
        <v>SW</v>
      </c>
      <c r="L6845">
        <v>3.7245176922993801</v>
      </c>
      <c r="M6845">
        <v>7.1935513814290299</v>
      </c>
      <c r="N6845">
        <v>2.3804454803466699</v>
      </c>
    </row>
    <row r="6846" spans="1:14" x14ac:dyDescent="0.3">
      <c r="A6846">
        <v>1728705</v>
      </c>
      <c r="B6846">
        <v>2024</v>
      </c>
      <c r="C6846">
        <v>10</v>
      </c>
      <c r="D6846">
        <v>12</v>
      </c>
      <c r="E6846">
        <v>700</v>
      </c>
      <c r="F6846">
        <v>5.72174987792968</v>
      </c>
      <c r="G6846">
        <v>9.0735900878906204</v>
      </c>
      <c r="H6846">
        <v>10.7269967254891</v>
      </c>
      <c r="I6846">
        <v>-2.5789809216853001</v>
      </c>
      <c r="J6846">
        <f t="shared" si="107"/>
        <v>3.7042043854942861</v>
      </c>
      <c r="K6846" t="str" cm="1">
        <f t="array" ref="K6846">INDEX($P$6:$P$13,MATCH(MIN(ABS(MOD(J6846 - $Q$6:$Q$13 + PI(), 2*PI()) - PI())),ABS(MOD(J6846 - $Q$6:$Q$13 + PI(), 2*PI()) - PI()),0))</f>
        <v>SW</v>
      </c>
      <c r="L6846">
        <v>3.7523485246390398</v>
      </c>
      <c r="M6846">
        <v>7.2012463675604899</v>
      </c>
      <c r="N6846">
        <v>2.4115924835204998</v>
      </c>
    </row>
    <row r="6847" spans="1:14" x14ac:dyDescent="0.3">
      <c r="A6847">
        <v>1728709</v>
      </c>
      <c r="B6847">
        <v>2024</v>
      </c>
      <c r="C6847">
        <v>10</v>
      </c>
      <c r="D6847">
        <v>12</v>
      </c>
      <c r="E6847">
        <v>800</v>
      </c>
      <c r="F6847">
        <v>5.5005169677734296</v>
      </c>
      <c r="G6847">
        <v>8.7029718017578102</v>
      </c>
      <c r="H6847">
        <v>10.2955041204865</v>
      </c>
      <c r="I6847">
        <v>-2.57795585307244</v>
      </c>
      <c r="J6847">
        <f t="shared" si="107"/>
        <v>3.7052294541071462</v>
      </c>
      <c r="K6847" t="str" cm="1">
        <f t="array" ref="K6847">INDEX($P$6:$P$13,MATCH(MIN(ABS(MOD(J6847 - $Q$6:$Q$13 + PI(), 2*PI()) - PI())),ABS(MOD(J6847 - $Q$6:$Q$13 + PI(), 2*PI()) - PI()),0))</f>
        <v>SW</v>
      </c>
      <c r="L6847">
        <v>3.7770960082499601</v>
      </c>
      <c r="M6847">
        <v>7.2505443361070396</v>
      </c>
      <c r="N6847">
        <v>2.4179414113362601</v>
      </c>
    </row>
    <row r="6848" spans="1:14" x14ac:dyDescent="0.3">
      <c r="A6848">
        <v>1728712</v>
      </c>
      <c r="B6848">
        <v>2024</v>
      </c>
      <c r="C6848">
        <v>10</v>
      </c>
      <c r="D6848">
        <v>12</v>
      </c>
      <c r="E6848">
        <v>900</v>
      </c>
      <c r="F6848">
        <v>5.1193566894531202</v>
      </c>
      <c r="G6848">
        <v>8.6696472167968697</v>
      </c>
      <c r="H6848">
        <v>10.068296567819299</v>
      </c>
      <c r="I6848">
        <v>-2.60819371820542</v>
      </c>
      <c r="J6848">
        <f t="shared" si="107"/>
        <v>3.6749915889741662</v>
      </c>
      <c r="K6848" t="str" cm="1">
        <f t="array" ref="K6848">INDEX($P$6:$P$13,MATCH(MIN(ABS(MOD(J6848 - $Q$6:$Q$13 + PI(), 2*PI()) - PI())),ABS(MOD(J6848 - $Q$6:$Q$13 + PI(), 2*PI()) - PI()),0))</f>
        <v>SW</v>
      </c>
      <c r="L6848">
        <v>3.7960674801353198</v>
      </c>
      <c r="M6848">
        <v>7.3131007088555204</v>
      </c>
      <c r="N6848">
        <v>2.4102182388305602</v>
      </c>
    </row>
    <row r="6849" spans="1:14" x14ac:dyDescent="0.3">
      <c r="A6849">
        <v>1728716</v>
      </c>
      <c r="B6849">
        <v>2024</v>
      </c>
      <c r="C6849">
        <v>10</v>
      </c>
      <c r="D6849">
        <v>12</v>
      </c>
      <c r="E6849">
        <v>1000</v>
      </c>
      <c r="F6849">
        <v>3.3831072998046801</v>
      </c>
      <c r="G6849">
        <v>8.2416668701171805</v>
      </c>
      <c r="H6849">
        <v>8.9090116062321396</v>
      </c>
      <c r="I6849">
        <v>-2.75207751920949</v>
      </c>
      <c r="J6849">
        <f t="shared" si="107"/>
        <v>3.5311077879700963</v>
      </c>
      <c r="K6849" t="str" cm="1">
        <f t="array" ref="K6849">INDEX($P$6:$P$13,MATCH(MIN(ABS(MOD(J6849 - $Q$6:$Q$13 + PI(), 2*PI()) - PI())),ABS(MOD(J6849 - $Q$6:$Q$13 + PI(), 2*PI()) - PI()),0))</f>
        <v>S</v>
      </c>
      <c r="L6849">
        <v>3.8145435744672498</v>
      </c>
      <c r="M6849">
        <v>7.4353205362955697</v>
      </c>
      <c r="N6849">
        <v>2.3648073408338699</v>
      </c>
    </row>
    <row r="6850" spans="1:14" x14ac:dyDescent="0.3">
      <c r="A6850">
        <v>1728720</v>
      </c>
      <c r="B6850">
        <v>2024</v>
      </c>
      <c r="C6850">
        <v>10</v>
      </c>
      <c r="D6850">
        <v>12</v>
      </c>
      <c r="E6850">
        <v>1100</v>
      </c>
      <c r="F6850">
        <v>2.71488830566406</v>
      </c>
      <c r="G6850">
        <v>9.0133843994140594</v>
      </c>
      <c r="H6850">
        <v>9.4133796717136704</v>
      </c>
      <c r="I6850">
        <v>-2.8490295153624898</v>
      </c>
      <c r="J6850">
        <f t="shared" si="107"/>
        <v>3.4341557918170964</v>
      </c>
      <c r="K6850" t="str" cm="1">
        <f t="array" ref="K6850">INDEX($P$6:$P$13,MATCH(MIN(ABS(MOD(J6850 - $Q$6:$Q$13 + PI(), 2*PI()) - PI())),ABS(MOD(J6850 - $Q$6:$Q$13 + PI(), 2*PI()) - PI()),0))</f>
        <v>S</v>
      </c>
      <c r="L6850">
        <v>3.8136370344321802</v>
      </c>
      <c r="M6850">
        <v>7.4913571675618398</v>
      </c>
      <c r="N6850">
        <v>2.3510816362168998</v>
      </c>
    </row>
    <row r="6851" spans="1:14" x14ac:dyDescent="0.3">
      <c r="A6851">
        <v>1728723</v>
      </c>
      <c r="B6851">
        <v>2024</v>
      </c>
      <c r="C6851">
        <v>10</v>
      </c>
      <c r="D6851">
        <v>12</v>
      </c>
      <c r="E6851">
        <v>1200</v>
      </c>
      <c r="F6851">
        <v>1.43365112304687</v>
      </c>
      <c r="G6851">
        <v>9.5348803710937506</v>
      </c>
      <c r="H6851">
        <v>9.6420588690218203</v>
      </c>
      <c r="I6851">
        <v>-2.9923520298287598</v>
      </c>
      <c r="J6851">
        <f t="shared" ref="J6851:J6914" si="108">IF(I6851&lt;0,I6851+2*PI(),I6851)</f>
        <v>3.2908332773508264</v>
      </c>
      <c r="K6851" t="str" cm="1">
        <f t="array" ref="K6851">INDEX($P$6:$P$13,MATCH(MIN(ABS(MOD(J6851 - $Q$6:$Q$13 + PI(), 2*PI()) - PI())),ABS(MOD(J6851 - $Q$6:$Q$13 + PI(), 2*PI()) - PI()),0))</f>
        <v>S</v>
      </c>
      <c r="L6851">
        <v>3.7858590214541499</v>
      </c>
      <c r="M6851">
        <v>7.48712518480089</v>
      </c>
      <c r="N6851">
        <v>2.36395931243896</v>
      </c>
    </row>
    <row r="6852" spans="1:14" x14ac:dyDescent="0.3">
      <c r="A6852">
        <v>1728727</v>
      </c>
      <c r="B6852">
        <v>2024</v>
      </c>
      <c r="C6852">
        <v>10</v>
      </c>
      <c r="D6852">
        <v>12</v>
      </c>
      <c r="E6852">
        <v>1300</v>
      </c>
      <c r="F6852">
        <v>0.62812133789062496</v>
      </c>
      <c r="G6852">
        <v>10.2047442626953</v>
      </c>
      <c r="H6852">
        <v>10.2240570167681</v>
      </c>
      <c r="I6852">
        <v>-3.0801183158612302</v>
      </c>
      <c r="J6852">
        <f t="shared" si="108"/>
        <v>3.203066991318356</v>
      </c>
      <c r="K6852" t="str" cm="1">
        <f t="array" ref="K6852">INDEX($P$6:$P$13,MATCH(MIN(ABS(MOD(J6852 - $Q$6:$Q$13 + PI(), 2*PI()) - PI())),ABS(MOD(J6852 - $Q$6:$Q$13 + PI(), 2*PI()) - PI()),0))</f>
        <v>S</v>
      </c>
      <c r="L6852">
        <v>3.7344255984562</v>
      </c>
      <c r="M6852">
        <v>7.4417671627468502</v>
      </c>
      <c r="N6852">
        <v>2.4024424023098399</v>
      </c>
    </row>
    <row r="6853" spans="1:14" x14ac:dyDescent="0.3">
      <c r="A6853">
        <v>1728730</v>
      </c>
      <c r="B6853">
        <v>2024</v>
      </c>
      <c r="C6853">
        <v>10</v>
      </c>
      <c r="D6853">
        <v>12</v>
      </c>
      <c r="E6853">
        <v>1400</v>
      </c>
      <c r="F6853">
        <v>0.250562133789062</v>
      </c>
      <c r="G6853">
        <v>11.2364196777343</v>
      </c>
      <c r="H6853">
        <v>11.2392129865513</v>
      </c>
      <c r="I6853">
        <v>-3.1192972407564099</v>
      </c>
      <c r="J6853">
        <f t="shared" si="108"/>
        <v>3.1638880664231763</v>
      </c>
      <c r="K6853" t="str" cm="1">
        <f t="array" ref="K6853">INDEX($P$6:$P$13,MATCH(MIN(ABS(MOD(J6853 - $Q$6:$Q$13 + PI(), 2*PI()) - PI())),ABS(MOD(J6853 - $Q$6:$Q$13 + PI(), 2*PI()) - PI()),0))</f>
        <v>S</v>
      </c>
      <c r="L6853">
        <v>3.6628022777834999</v>
      </c>
      <c r="M6853">
        <v>7.35253429412841</v>
      </c>
      <c r="N6853">
        <v>2.4865327411227698</v>
      </c>
    </row>
    <row r="6854" spans="1:14" x14ac:dyDescent="0.3">
      <c r="A6854">
        <v>1728734</v>
      </c>
      <c r="B6854">
        <v>2024</v>
      </c>
      <c r="C6854">
        <v>10</v>
      </c>
      <c r="D6854">
        <v>12</v>
      </c>
      <c r="E6854">
        <v>1500</v>
      </c>
      <c r="F6854">
        <v>0.25636657714843702</v>
      </c>
      <c r="G6854">
        <v>12.4992962646484</v>
      </c>
      <c r="H6854">
        <v>12.5019250890946</v>
      </c>
      <c r="I6854">
        <v>-3.1210850480913201</v>
      </c>
      <c r="J6854">
        <f t="shared" si="108"/>
        <v>3.1621002590882661</v>
      </c>
      <c r="K6854" t="str" cm="1">
        <f t="array" ref="K6854">INDEX($P$6:$P$13,MATCH(MIN(ABS(MOD(J6854 - $Q$6:$Q$13 + PI(), 2*PI()) - PI())),ABS(MOD(J6854 - $Q$6:$Q$13 + PI(), 2*PI()) - PI()),0))</f>
        <v>S</v>
      </c>
      <c r="L6854">
        <v>3.5832681258647501</v>
      </c>
      <c r="M6854">
        <v>7.2378174463907801</v>
      </c>
      <c r="N6854">
        <v>2.6513302061292801</v>
      </c>
    </row>
    <row r="6855" spans="1:14" x14ac:dyDescent="0.3">
      <c r="A6855">
        <v>1728738</v>
      </c>
      <c r="B6855">
        <v>2024</v>
      </c>
      <c r="C6855">
        <v>10</v>
      </c>
      <c r="D6855">
        <v>12</v>
      </c>
      <c r="E6855">
        <v>1600</v>
      </c>
      <c r="F6855">
        <v>0.15462341308593699</v>
      </c>
      <c r="G6855">
        <v>13.824764404296801</v>
      </c>
      <c r="H6855">
        <v>13.8256290719152</v>
      </c>
      <c r="I6855">
        <v>-3.13040859564981</v>
      </c>
      <c r="J6855">
        <f t="shared" si="108"/>
        <v>3.1527767115297762</v>
      </c>
      <c r="K6855" t="str" cm="1">
        <f t="array" ref="K6855">INDEX($P$6:$P$13,MATCH(MIN(ABS(MOD(J6855 - $Q$6:$Q$13 + PI(), 2*PI()) - PI())),ABS(MOD(J6855 - $Q$6:$Q$13 + PI(), 2*PI()) - PI()),0))</f>
        <v>S</v>
      </c>
      <c r="L6855">
        <v>3.51477295420846</v>
      </c>
      <c r="M6855">
        <v>7.1675515704684702</v>
      </c>
      <c r="N6855">
        <v>2.9137840270996</v>
      </c>
    </row>
    <row r="6856" spans="1:14" x14ac:dyDescent="0.3">
      <c r="A6856">
        <v>1728741</v>
      </c>
      <c r="B6856">
        <v>2024</v>
      </c>
      <c r="C6856">
        <v>10</v>
      </c>
      <c r="D6856">
        <v>12</v>
      </c>
      <c r="E6856">
        <v>1700</v>
      </c>
      <c r="F6856">
        <v>1.8561358642578101</v>
      </c>
      <c r="G6856">
        <v>14.211512451171799</v>
      </c>
      <c r="H6856">
        <v>14.3322128960044</v>
      </c>
      <c r="I6856">
        <v>-3.0117198941910499</v>
      </c>
      <c r="J6856">
        <f t="shared" si="108"/>
        <v>3.2714654129885363</v>
      </c>
      <c r="K6856" t="str" cm="1">
        <f t="array" ref="K6856">INDEX($P$6:$P$13,MATCH(MIN(ABS(MOD(J6856 - $Q$6:$Q$13 + PI(), 2*PI()) - PI())),ABS(MOD(J6856 - $Q$6:$Q$13 + PI(), 2*PI()) - PI()),0))</f>
        <v>S</v>
      </c>
      <c r="L6856">
        <v>3.4905806509127899</v>
      </c>
      <c r="M6856">
        <v>7.2108182907104403</v>
      </c>
      <c r="N6856">
        <v>3.2358724806043799</v>
      </c>
    </row>
    <row r="6857" spans="1:14" x14ac:dyDescent="0.3">
      <c r="A6857">
        <v>1728745</v>
      </c>
      <c r="B6857">
        <v>2024</v>
      </c>
      <c r="C6857">
        <v>10</v>
      </c>
      <c r="D6857">
        <v>12</v>
      </c>
      <c r="E6857">
        <v>1800</v>
      </c>
      <c r="F6857">
        <v>7.0686914062500001</v>
      </c>
      <c r="G6857">
        <v>9.9345886230468707</v>
      </c>
      <c r="H6857">
        <v>12.192721160838699</v>
      </c>
      <c r="I6857">
        <v>-2.5231747164381</v>
      </c>
      <c r="J6857">
        <f t="shared" si="108"/>
        <v>3.7600105907414862</v>
      </c>
      <c r="K6857" t="str" cm="1">
        <f t="array" ref="K6857">INDEX($P$6:$P$13,MATCH(MIN(ABS(MOD(J6857 - $Q$6:$Q$13 + PI(), 2*PI()) - PI())),ABS(MOD(J6857 - $Q$6:$Q$13 + PI(), 2*PI()) - PI()),0))</f>
        <v>SW</v>
      </c>
      <c r="L6857">
        <v>3.5606510527631801</v>
      </c>
      <c r="M6857">
        <v>7.4032624562581297</v>
      </c>
      <c r="N6857">
        <v>3.5149241553412498</v>
      </c>
    </row>
    <row r="6858" spans="1:14" x14ac:dyDescent="0.3">
      <c r="A6858">
        <v>1728748</v>
      </c>
      <c r="B6858">
        <v>2024</v>
      </c>
      <c r="C6858">
        <v>10</v>
      </c>
      <c r="D6858">
        <v>12</v>
      </c>
      <c r="E6858">
        <v>1900</v>
      </c>
      <c r="F6858">
        <v>12.6837933349609</v>
      </c>
      <c r="G6858">
        <v>3.13019104003906</v>
      </c>
      <c r="H6858">
        <v>13.064329654105499</v>
      </c>
      <c r="I6858">
        <v>-1.8127483942812499</v>
      </c>
      <c r="J6858">
        <f t="shared" si="108"/>
        <v>4.4704369128983359</v>
      </c>
      <c r="K6858" t="str" cm="1">
        <f t="array" ref="K6858">INDEX($P$6:$P$13,MATCH(MIN(ABS(MOD(J6858 - $Q$6:$Q$13 + PI(), 2*PI()) - PI())),ABS(MOD(J6858 - $Q$6:$Q$13 + PI(), 2*PI()) - PI()),0))</f>
        <v>W</v>
      </c>
      <c r="L6858">
        <v>3.6992461577672899</v>
      </c>
      <c r="M6858">
        <v>7.6634795930650501</v>
      </c>
      <c r="N6858">
        <v>3.65529060363769</v>
      </c>
    </row>
    <row r="6859" spans="1:14" x14ac:dyDescent="0.3">
      <c r="A6859">
        <v>1728752</v>
      </c>
      <c r="B6859">
        <v>2024</v>
      </c>
      <c r="C6859">
        <v>10</v>
      </c>
      <c r="D6859">
        <v>12</v>
      </c>
      <c r="E6859">
        <v>2000</v>
      </c>
      <c r="F6859">
        <v>11.7677020263671</v>
      </c>
      <c r="G6859">
        <v>-2.6093878173828098</v>
      </c>
      <c r="H6859">
        <v>12.0535354051362</v>
      </c>
      <c r="I6859">
        <v>-1.35258553412913</v>
      </c>
      <c r="J6859">
        <f t="shared" si="108"/>
        <v>4.9305997730504565</v>
      </c>
      <c r="K6859" t="str" cm="1">
        <f t="array" ref="K6859">INDEX($P$6:$P$13,MATCH(MIN(ABS(MOD(J6859 - $Q$6:$Q$13 + PI(), 2*PI()) - PI())),ABS(MOD(J6859 - $Q$6:$Q$13 + PI(), 2*PI()) - PI()),0))</f>
        <v>W</v>
      </c>
      <c r="L6859">
        <v>3.8353072945848701</v>
      </c>
      <c r="M6859">
        <v>7.8774482938978396</v>
      </c>
      <c r="N6859">
        <v>3.7181152767605199</v>
      </c>
    </row>
    <row r="6860" spans="1:14" x14ac:dyDescent="0.3">
      <c r="A6860">
        <v>1728756</v>
      </c>
      <c r="B6860">
        <v>2024</v>
      </c>
      <c r="C6860">
        <v>10</v>
      </c>
      <c r="D6860">
        <v>12</v>
      </c>
      <c r="E6860">
        <v>2100</v>
      </c>
      <c r="F6860">
        <v>8.5140020751953092</v>
      </c>
      <c r="G6860">
        <v>-5.9872003173828103</v>
      </c>
      <c r="H6860">
        <v>10.408400404331999</v>
      </c>
      <c r="I6860">
        <v>-0.95791383103563499</v>
      </c>
      <c r="J6860">
        <f t="shared" si="108"/>
        <v>5.3252714761439517</v>
      </c>
      <c r="K6860" t="str" cm="1">
        <f t="array" ref="K6860">INDEX($P$6:$P$13,MATCH(MIN(ABS(MOD(J6860 - $Q$6:$Q$13 + PI(), 2*PI()) - PI())),ABS(MOD(J6860 - $Q$6:$Q$13 + PI(), 2*PI()) - PI()),0))</f>
        <v>NW</v>
      </c>
      <c r="L6860">
        <v>3.9392328358861102</v>
      </c>
      <c r="M6860">
        <v>8.0560435189141106</v>
      </c>
      <c r="N6860">
        <v>3.6873868306477799</v>
      </c>
    </row>
    <row r="6861" spans="1:14" x14ac:dyDescent="0.3">
      <c r="A6861">
        <v>1728759</v>
      </c>
      <c r="B6861">
        <v>2024</v>
      </c>
      <c r="C6861">
        <v>10</v>
      </c>
      <c r="D6861">
        <v>12</v>
      </c>
      <c r="E6861">
        <v>2200</v>
      </c>
      <c r="F6861">
        <v>3.7320538330078099</v>
      </c>
      <c r="G6861">
        <v>-2.4462689208984298</v>
      </c>
      <c r="H6861">
        <v>4.4623376660470102</v>
      </c>
      <c r="I6861">
        <v>-0.99058169711539701</v>
      </c>
      <c r="J6861">
        <f t="shared" si="108"/>
        <v>5.2926036100641891</v>
      </c>
      <c r="K6861" t="str" cm="1">
        <f t="array" ref="K6861">INDEX($P$6:$P$13,MATCH(MIN(ABS(MOD(J6861 - $Q$6:$Q$13 + PI(), 2*PI()) - PI())),ABS(MOD(J6861 - $Q$6:$Q$13 + PI(), 2*PI()) - PI()),0))</f>
        <v>NW</v>
      </c>
      <c r="L6861">
        <v>3.9328287915941602</v>
      </c>
      <c r="M6861">
        <v>8.3591645558675101</v>
      </c>
      <c r="N6861">
        <v>3.5329978730943399</v>
      </c>
    </row>
    <row r="6862" spans="1:14" x14ac:dyDescent="0.3">
      <c r="A6862">
        <v>1728763</v>
      </c>
      <c r="B6862">
        <v>2024</v>
      </c>
      <c r="C6862">
        <v>10</v>
      </c>
      <c r="D6862">
        <v>12</v>
      </c>
      <c r="E6862">
        <v>2300</v>
      </c>
      <c r="F6862">
        <v>4.3836285400390604</v>
      </c>
      <c r="G6862">
        <v>0.114716186523437</v>
      </c>
      <c r="H6862">
        <v>4.3851293003166303</v>
      </c>
      <c r="I6862">
        <v>-1.59695958612545</v>
      </c>
      <c r="J6862">
        <f t="shared" si="108"/>
        <v>4.6862257210541358</v>
      </c>
      <c r="K6862" t="str" cm="1">
        <f t="array" ref="K6862">INDEX($P$6:$P$13,MATCH(MIN(ABS(MOD(J6862 - $Q$6:$Q$13 + PI(), 2*PI()) - PI())),ABS(MOD(J6862 - $Q$6:$Q$13 + PI(), 2*PI()) - PI()),0))</f>
        <v>W</v>
      </c>
      <c r="L6862">
        <v>3.93266234402603</v>
      </c>
      <c r="M6862">
        <v>8.5484239790174694</v>
      </c>
      <c r="N6862">
        <v>3.4167457156711101</v>
      </c>
    </row>
    <row r="6863" spans="1:14" x14ac:dyDescent="0.3">
      <c r="A6863">
        <v>1728766</v>
      </c>
      <c r="B6863">
        <v>2024</v>
      </c>
      <c r="C6863">
        <v>10</v>
      </c>
      <c r="D6863">
        <v>12</v>
      </c>
      <c r="E6863">
        <v>0</v>
      </c>
      <c r="F6863">
        <v>4.43979736328125</v>
      </c>
      <c r="G6863">
        <v>8.1968316650390598</v>
      </c>
      <c r="H6863">
        <v>9.3220089021619206</v>
      </c>
      <c r="I6863">
        <v>-2.6451843433055302</v>
      </c>
      <c r="J6863">
        <f t="shared" si="108"/>
        <v>3.638000963874056</v>
      </c>
      <c r="K6863" t="str" cm="1">
        <f t="array" ref="K6863">INDEX($P$6:$P$13,MATCH(MIN(ABS(MOD(J6863 - $Q$6:$Q$13 + PI(), 2*PI()) - PI())),ABS(MOD(J6863 - $Q$6:$Q$13 + PI(), 2*PI()) - PI()),0))</f>
        <v>SW</v>
      </c>
      <c r="L6863">
        <v>2.1416599976995498</v>
      </c>
      <c r="M6863">
        <v>7.7833374871147996</v>
      </c>
      <c r="N6863">
        <v>2.0996975368923598</v>
      </c>
    </row>
    <row r="6864" spans="1:14" x14ac:dyDescent="0.3">
      <c r="A6864">
        <v>1728770</v>
      </c>
      <c r="B6864">
        <v>2024</v>
      </c>
      <c r="C6864">
        <v>10</v>
      </c>
      <c r="D6864">
        <v>12</v>
      </c>
      <c r="E6864">
        <v>100</v>
      </c>
      <c r="F6864">
        <v>4.5778710937499998</v>
      </c>
      <c r="G6864">
        <v>8.65796508789062</v>
      </c>
      <c r="H6864">
        <v>9.79373591711175</v>
      </c>
      <c r="I6864">
        <v>-2.6552129776928299</v>
      </c>
      <c r="J6864">
        <f t="shared" si="108"/>
        <v>3.6279723294867563</v>
      </c>
      <c r="K6864" t="str" cm="1">
        <f t="array" ref="K6864">INDEX($P$6:$P$13,MATCH(MIN(ABS(MOD(J6864 - $Q$6:$Q$13 + PI(), 2*PI()) - PI())),ABS(MOD(J6864 - $Q$6:$Q$13 + PI(), 2*PI()) - PI()),0))</f>
        <v>SW</v>
      </c>
      <c r="L6864">
        <v>2.5736904344620499</v>
      </c>
      <c r="M6864">
        <v>7.65767478942871</v>
      </c>
      <c r="N6864">
        <v>2.1258033116658499</v>
      </c>
    </row>
    <row r="6865" spans="1:14" x14ac:dyDescent="0.3">
      <c r="A6865">
        <v>1728774</v>
      </c>
      <c r="B6865">
        <v>2024</v>
      </c>
      <c r="C6865">
        <v>10</v>
      </c>
      <c r="D6865">
        <v>12</v>
      </c>
      <c r="E6865">
        <v>200</v>
      </c>
      <c r="F6865">
        <v>4.9105273437500001</v>
      </c>
      <c r="G6865">
        <v>8.9854370117187496</v>
      </c>
      <c r="H6865">
        <v>10.2396951656424</v>
      </c>
      <c r="I6865">
        <v>-2.6414417518681699</v>
      </c>
      <c r="J6865">
        <f t="shared" si="108"/>
        <v>3.6417435553114164</v>
      </c>
      <c r="K6865" t="str" cm="1">
        <f t="array" ref="K6865">INDEX($P$6:$P$13,MATCH(MIN(ABS(MOD(J6865 - $Q$6:$Q$13 + PI(), 2*PI()) - PI())),ABS(MOD(J6865 - $Q$6:$Q$13 + PI(), 2*PI()) - PI()),0))</f>
        <v>SW</v>
      </c>
      <c r="L6865">
        <v>3.3469217226399599</v>
      </c>
      <c r="M6865">
        <v>7.5160380469428096</v>
      </c>
      <c r="N6865">
        <v>2.1690528657701198</v>
      </c>
    </row>
    <row r="6866" spans="1:14" x14ac:dyDescent="0.3">
      <c r="A6866">
        <v>1728777</v>
      </c>
      <c r="B6866">
        <v>2024</v>
      </c>
      <c r="C6866">
        <v>10</v>
      </c>
      <c r="D6866">
        <v>13</v>
      </c>
      <c r="E6866">
        <v>300</v>
      </c>
      <c r="F6866">
        <v>4.5564715576171801</v>
      </c>
      <c r="G6866">
        <v>1.1257659912109299</v>
      </c>
      <c r="H6866">
        <v>4.6934829415202399</v>
      </c>
      <c r="I6866">
        <v>-1.81301515026751</v>
      </c>
      <c r="J6866">
        <f t="shared" si="108"/>
        <v>4.4701701569120758</v>
      </c>
      <c r="K6866" t="str" cm="1">
        <f t="array" ref="K6866">INDEX($P$6:$P$13,MATCH(MIN(ABS(MOD(J6866 - $Q$6:$Q$13 + PI(), 2*PI()) - PI())),ABS(MOD(J6866 - $Q$6:$Q$13 + PI(), 2*PI()) - PI()),0))</f>
        <v>W</v>
      </c>
      <c r="L6866">
        <v>3.9826285132167398</v>
      </c>
      <c r="M6866">
        <v>8.7556620703803105</v>
      </c>
      <c r="N6866">
        <v>2.9920858807033901</v>
      </c>
    </row>
    <row r="6867" spans="1:14" x14ac:dyDescent="0.3">
      <c r="A6867">
        <v>1728781</v>
      </c>
      <c r="B6867">
        <v>2024</v>
      </c>
      <c r="C6867">
        <v>10</v>
      </c>
      <c r="D6867">
        <v>13</v>
      </c>
      <c r="E6867">
        <v>400</v>
      </c>
      <c r="F6867">
        <v>4.0237261962890596</v>
      </c>
      <c r="G6867">
        <v>1.73155151367187</v>
      </c>
      <c r="H6867">
        <v>4.3804843507541698</v>
      </c>
      <c r="I6867">
        <v>-1.9771773478275401</v>
      </c>
      <c r="J6867">
        <f t="shared" si="108"/>
        <v>4.3060079593520459</v>
      </c>
      <c r="K6867" t="str" cm="1">
        <f t="array" ref="K6867">INDEX($P$6:$P$13,MATCH(MIN(ABS(MOD(J6867 - $Q$6:$Q$13 + PI(), 2*PI()) - PI())),ABS(MOD(J6867 - $Q$6:$Q$13 + PI(), 2*PI()) - PI()),0))</f>
        <v>SW</v>
      </c>
      <c r="L6867">
        <v>3.9974087613598899</v>
      </c>
      <c r="M6867">
        <v>8.7337324354383608</v>
      </c>
      <c r="N6867">
        <v>2.8884557088216098</v>
      </c>
    </row>
    <row r="6868" spans="1:14" x14ac:dyDescent="0.3">
      <c r="A6868">
        <v>1728784</v>
      </c>
      <c r="B6868">
        <v>2024</v>
      </c>
      <c r="C6868">
        <v>10</v>
      </c>
      <c r="D6868">
        <v>13</v>
      </c>
      <c r="E6868">
        <v>500</v>
      </c>
      <c r="F6868">
        <v>3.4594995117187501</v>
      </c>
      <c r="G6868">
        <v>3.3130065917968698</v>
      </c>
      <c r="H6868">
        <v>4.7900051721132604</v>
      </c>
      <c r="I6868">
        <v>-2.3345673292772999</v>
      </c>
      <c r="J6868">
        <f t="shared" si="108"/>
        <v>3.9486179779022863</v>
      </c>
      <c r="K6868" t="str" cm="1">
        <f t="array" ref="K6868">INDEX($P$6:$P$13,MATCH(MIN(ABS(MOD(J6868 - $Q$6:$Q$13 + PI(), 2*PI()) - PI())),ABS(MOD(J6868 - $Q$6:$Q$13 + PI(), 2*PI()) - PI()),0))</f>
        <v>SW</v>
      </c>
      <c r="L6868">
        <v>4.0112812266594702</v>
      </c>
      <c r="M6868">
        <v>8.6917738384670606</v>
      </c>
      <c r="N6868">
        <v>2.78853034973144</v>
      </c>
    </row>
    <row r="6869" spans="1:14" x14ac:dyDescent="0.3">
      <c r="A6869">
        <v>1728788</v>
      </c>
      <c r="B6869">
        <v>2024</v>
      </c>
      <c r="C6869">
        <v>10</v>
      </c>
      <c r="D6869">
        <v>13</v>
      </c>
      <c r="E6869">
        <v>600</v>
      </c>
      <c r="F6869">
        <v>3.79061706542968</v>
      </c>
      <c r="G6869">
        <v>4.9227893066406203</v>
      </c>
      <c r="H6869">
        <v>6.2131016645715702</v>
      </c>
      <c r="I6869">
        <v>-2.48540509816335</v>
      </c>
      <c r="J6869">
        <f t="shared" si="108"/>
        <v>3.7977802090162363</v>
      </c>
      <c r="K6869" t="str" cm="1">
        <f t="array" ref="K6869">INDEX($P$6:$P$13,MATCH(MIN(ABS(MOD(J6869 - $Q$6:$Q$13 + PI(), 2*PI()) - PI())),ABS(MOD(J6869 - $Q$6:$Q$13 + PI(), 2*PI()) - PI()),0))</f>
        <v>SW</v>
      </c>
      <c r="L6869">
        <v>4.0237021508022401</v>
      </c>
      <c r="M6869">
        <v>8.6193517049153598</v>
      </c>
      <c r="N6869">
        <v>2.69690513610839</v>
      </c>
    </row>
    <row r="6870" spans="1:14" x14ac:dyDescent="0.3">
      <c r="A6870">
        <v>1728792</v>
      </c>
      <c r="B6870">
        <v>2024</v>
      </c>
      <c r="C6870">
        <v>10</v>
      </c>
      <c r="D6870">
        <v>13</v>
      </c>
      <c r="E6870">
        <v>700</v>
      </c>
      <c r="F6870">
        <v>5.1235473632812498</v>
      </c>
      <c r="G6870">
        <v>6.0343737792968701</v>
      </c>
      <c r="H6870">
        <v>7.9160851746334702</v>
      </c>
      <c r="I6870">
        <v>-2.4376443720242298</v>
      </c>
      <c r="J6870">
        <f t="shared" si="108"/>
        <v>3.8455409351553564</v>
      </c>
      <c r="K6870" t="str" cm="1">
        <f t="array" ref="K6870">INDEX($P$6:$P$13,MATCH(MIN(ABS(MOD(J6870 - $Q$6:$Q$13 + PI(), 2*PI()) - PI())),ABS(MOD(J6870 - $Q$6:$Q$13 + PI(), 2*PI()) - PI()),0))</f>
        <v>SW</v>
      </c>
      <c r="L6870">
        <v>4.0350059380490801</v>
      </c>
      <c r="M6870">
        <v>8.4980191124810105</v>
      </c>
      <c r="N6870">
        <v>2.6204889085557701</v>
      </c>
    </row>
    <row r="6871" spans="1:14" x14ac:dyDescent="0.3">
      <c r="A6871">
        <v>1728795</v>
      </c>
      <c r="B6871">
        <v>2024</v>
      </c>
      <c r="C6871">
        <v>10</v>
      </c>
      <c r="D6871">
        <v>13</v>
      </c>
      <c r="E6871">
        <v>800</v>
      </c>
      <c r="F6871">
        <v>6.5856317138671798</v>
      </c>
      <c r="G6871">
        <v>6.3162762451171801</v>
      </c>
      <c r="H6871">
        <v>9.1250145575404407</v>
      </c>
      <c r="I6871">
        <v>-2.3353203414713999</v>
      </c>
      <c r="J6871">
        <f t="shared" si="108"/>
        <v>3.9478649657081863</v>
      </c>
      <c r="K6871" t="str" cm="1">
        <f t="array" ref="K6871">INDEX($P$6:$P$13,MATCH(MIN(ABS(MOD(J6871 - $Q$6:$Q$13 + PI(), 2*PI()) - PI())),ABS(MOD(J6871 - $Q$6:$Q$13 + PI(), 2*PI()) - PI()),0))</f>
        <v>SW</v>
      </c>
      <c r="L6871">
        <v>4.04687677147336</v>
      </c>
      <c r="M6871">
        <v>8.32141643100314</v>
      </c>
      <c r="N6871">
        <v>2.56339401668972</v>
      </c>
    </row>
    <row r="6872" spans="1:14" x14ac:dyDescent="0.3">
      <c r="A6872">
        <v>1728799</v>
      </c>
      <c r="B6872">
        <v>2024</v>
      </c>
      <c r="C6872">
        <v>10</v>
      </c>
      <c r="D6872">
        <v>13</v>
      </c>
      <c r="E6872">
        <v>900</v>
      </c>
      <c r="F6872">
        <v>8.1655023193359302</v>
      </c>
      <c r="G6872">
        <v>5.9815130615234304</v>
      </c>
      <c r="H6872">
        <v>10.1219527084577</v>
      </c>
      <c r="I6872">
        <v>-2.20302556328472</v>
      </c>
      <c r="J6872">
        <f t="shared" si="108"/>
        <v>4.0801597438948658</v>
      </c>
      <c r="K6872" t="str" cm="1">
        <f t="array" ref="K6872">INDEX($P$6:$P$13,MATCH(MIN(ABS(MOD(J6872 - $Q$6:$Q$13 + PI(), 2*PI()) - PI())),ABS(MOD(J6872 - $Q$6:$Q$13 + PI(), 2*PI()) - PI()),0))</f>
        <v>SW</v>
      </c>
      <c r="L6872">
        <v>4.0627640365003002</v>
      </c>
      <c r="M6872">
        <v>8.1114968193901902</v>
      </c>
      <c r="N6872">
        <v>2.5224149492051802</v>
      </c>
    </row>
    <row r="6873" spans="1:14" x14ac:dyDescent="0.3">
      <c r="A6873">
        <v>1728802</v>
      </c>
      <c r="B6873">
        <v>2024</v>
      </c>
      <c r="C6873">
        <v>10</v>
      </c>
      <c r="D6873">
        <v>13</v>
      </c>
      <c r="E6873">
        <v>1000</v>
      </c>
      <c r="F6873">
        <v>9.5412982177734307</v>
      </c>
      <c r="G6873">
        <v>6.6870007324218701</v>
      </c>
      <c r="H6873">
        <v>11.651281065869799</v>
      </c>
      <c r="I6873">
        <v>-2.18209125940488</v>
      </c>
      <c r="J6873">
        <f t="shared" si="108"/>
        <v>4.1010940477747067</v>
      </c>
      <c r="K6873" t="str" cm="1">
        <f t="array" ref="K6873">INDEX($P$6:$P$13,MATCH(MIN(ABS(MOD(J6873 - $Q$6:$Q$13 + PI(), 2*PI()) - PI())),ABS(MOD(J6873 - $Q$6:$Q$13 + PI(), 2*PI()) - PI()),0))</f>
        <v>SW</v>
      </c>
      <c r="L6873">
        <v>4.0760762022972097</v>
      </c>
      <c r="M6873">
        <v>7.8148556815253301</v>
      </c>
      <c r="N6873">
        <v>2.5409448411729598</v>
      </c>
    </row>
    <row r="6874" spans="1:14" x14ac:dyDescent="0.3">
      <c r="A6874">
        <v>1728806</v>
      </c>
      <c r="B6874">
        <v>2024</v>
      </c>
      <c r="C6874">
        <v>10</v>
      </c>
      <c r="D6874">
        <v>13</v>
      </c>
      <c r="E6874">
        <v>1100</v>
      </c>
      <c r="F6874">
        <v>9.7098809814453109</v>
      </c>
      <c r="G6874">
        <v>5.6978192138671799</v>
      </c>
      <c r="H6874">
        <v>11.2581940144832</v>
      </c>
      <c r="I6874">
        <v>-2.1014580785396402</v>
      </c>
      <c r="J6874">
        <f t="shared" si="108"/>
        <v>4.1817272286399465</v>
      </c>
      <c r="K6874" t="str" cm="1">
        <f t="array" ref="K6874">INDEX($P$6:$P$13,MATCH(MIN(ABS(MOD(J6874 - $Q$6:$Q$13 + PI(), 2*PI()) - PI())),ABS(MOD(J6874 - $Q$6:$Q$13 + PI(), 2*PI()) - PI()),0))</f>
        <v>SW</v>
      </c>
      <c r="L6874">
        <v>4.0964131656454903</v>
      </c>
      <c r="M6874">
        <v>7.6140627331203801</v>
      </c>
      <c r="N6874">
        <v>2.5642262564765002</v>
      </c>
    </row>
    <row r="6875" spans="1:14" x14ac:dyDescent="0.3">
      <c r="A6875">
        <v>1728810</v>
      </c>
      <c r="B6875">
        <v>2024</v>
      </c>
      <c r="C6875">
        <v>10</v>
      </c>
      <c r="D6875">
        <v>13</v>
      </c>
      <c r="E6875">
        <v>1200</v>
      </c>
      <c r="F6875">
        <v>9.1818280029296808</v>
      </c>
      <c r="G6875">
        <v>5.55405517578125</v>
      </c>
      <c r="H6875">
        <v>10.7309596202299</v>
      </c>
      <c r="I6875">
        <v>-2.1148083828077699</v>
      </c>
      <c r="J6875">
        <f t="shared" si="108"/>
        <v>4.1683769243718167</v>
      </c>
      <c r="K6875" t="str" cm="1">
        <f t="array" ref="K6875">INDEX($P$6:$P$13,MATCH(MIN(ABS(MOD(J6875 - $Q$6:$Q$13 + PI(), 2*PI()) - PI())),ABS(MOD(J6875 - $Q$6:$Q$13 + PI(), 2*PI()) - PI()),0))</f>
        <v>SW</v>
      </c>
      <c r="L6875">
        <v>4.1166577764853001</v>
      </c>
      <c r="M6875">
        <v>7.4714064068264401</v>
      </c>
      <c r="N6875">
        <v>2.5468728807237402</v>
      </c>
    </row>
    <row r="6876" spans="1:14" x14ac:dyDescent="0.3">
      <c r="A6876">
        <v>1728813</v>
      </c>
      <c r="B6876">
        <v>2024</v>
      </c>
      <c r="C6876">
        <v>10</v>
      </c>
      <c r="D6876">
        <v>13</v>
      </c>
      <c r="E6876">
        <v>1300</v>
      </c>
      <c r="F6876">
        <v>8.9587780761718694</v>
      </c>
      <c r="G6876">
        <v>5.71529724121093</v>
      </c>
      <c r="H6876">
        <v>10.6265858662832</v>
      </c>
      <c r="I6876">
        <v>-2.1386574023748501</v>
      </c>
      <c r="J6876">
        <f t="shared" si="108"/>
        <v>4.1445279048047361</v>
      </c>
      <c r="K6876" t="str" cm="1">
        <f t="array" ref="K6876">INDEX($P$6:$P$13,MATCH(MIN(ABS(MOD(J6876 - $Q$6:$Q$13 + PI(), 2*PI()) - PI())),ABS(MOD(J6876 - $Q$6:$Q$13 + PI(), 2*PI()) - PI()),0))</f>
        <v>SW</v>
      </c>
      <c r="L6876">
        <v>4.1357263057970499</v>
      </c>
      <c r="M6876">
        <v>7.3580729166666599</v>
      </c>
      <c r="N6876">
        <v>2.5330549875895101</v>
      </c>
    </row>
    <row r="6877" spans="1:14" x14ac:dyDescent="0.3">
      <c r="A6877">
        <v>1728817</v>
      </c>
      <c r="B6877">
        <v>2024</v>
      </c>
      <c r="C6877">
        <v>10</v>
      </c>
      <c r="D6877">
        <v>13</v>
      </c>
      <c r="E6877">
        <v>1400</v>
      </c>
      <c r="F6877">
        <v>8.87160522460937</v>
      </c>
      <c r="G6877">
        <v>5.5648016357421799</v>
      </c>
      <c r="H6877">
        <v>10.4724589522459</v>
      </c>
      <c r="I6877">
        <v>-2.1310190422978099</v>
      </c>
      <c r="J6877">
        <f t="shared" si="108"/>
        <v>4.1521662648817763</v>
      </c>
      <c r="K6877" t="str" cm="1">
        <f t="array" ref="K6877">INDEX($P$6:$P$13,MATCH(MIN(ABS(MOD(J6877 - $Q$6:$Q$13 + PI(), 2*PI()) - PI())),ABS(MOD(J6877 - $Q$6:$Q$13 + PI(), 2*PI()) - PI()),0))</f>
        <v>SW</v>
      </c>
      <c r="L6877">
        <v>4.1551709918174398</v>
      </c>
      <c r="M6877">
        <v>7.28111966451009</v>
      </c>
      <c r="N6877">
        <v>2.5187439388698998</v>
      </c>
    </row>
    <row r="6878" spans="1:14" x14ac:dyDescent="0.3">
      <c r="A6878">
        <v>1728820</v>
      </c>
      <c r="B6878">
        <v>2024</v>
      </c>
      <c r="C6878">
        <v>10</v>
      </c>
      <c r="D6878">
        <v>13</v>
      </c>
      <c r="E6878">
        <v>1500</v>
      </c>
      <c r="F6878">
        <v>8.7431195068359298</v>
      </c>
      <c r="G6878">
        <v>5.2914904785156196</v>
      </c>
      <c r="H6878">
        <v>10.219687382451401</v>
      </c>
      <c r="I6878">
        <v>-2.11504352456706</v>
      </c>
      <c r="J6878">
        <f t="shared" si="108"/>
        <v>4.1681417826125262</v>
      </c>
      <c r="K6878" t="str" cm="1">
        <f t="array" ref="K6878">INDEX($P$6:$P$13,MATCH(MIN(ABS(MOD(J6878 - $Q$6:$Q$13 + PI(), 2*PI()) - PI())),ABS(MOD(J6878 - $Q$6:$Q$13 + PI(), 2*PI()) - PI()),0))</f>
        <v>SW</v>
      </c>
      <c r="L6878">
        <v>4.1749467087613299</v>
      </c>
      <c r="M6878">
        <v>7.2391170925564197</v>
      </c>
      <c r="N6878">
        <v>2.50001356336805</v>
      </c>
    </row>
    <row r="6879" spans="1:14" x14ac:dyDescent="0.3">
      <c r="A6879">
        <v>1728824</v>
      </c>
      <c r="B6879">
        <v>2024</v>
      </c>
      <c r="C6879">
        <v>10</v>
      </c>
      <c r="D6879">
        <v>13</v>
      </c>
      <c r="E6879">
        <v>1600</v>
      </c>
      <c r="F6879">
        <v>8.9722045898437504</v>
      </c>
      <c r="G6879">
        <v>5.17104248046875</v>
      </c>
      <c r="H6879">
        <v>10.355681316882301</v>
      </c>
      <c r="I6879">
        <v>-2.0936372436585899</v>
      </c>
      <c r="J6879">
        <f t="shared" si="108"/>
        <v>4.1895480635209967</v>
      </c>
      <c r="K6879" t="str" cm="1">
        <f t="array" ref="K6879">INDEX($P$6:$P$13,MATCH(MIN(ABS(MOD(J6879 - $Q$6:$Q$13 + PI(), 2*PI()) - PI())),ABS(MOD(J6879 - $Q$6:$Q$13 + PI(), 2*PI()) - PI()),0))</f>
        <v>SW</v>
      </c>
      <c r="L6879">
        <v>4.1936279552692302</v>
      </c>
      <c r="M6879">
        <v>7.2217744191487601</v>
      </c>
      <c r="N6879">
        <v>2.4797391891479399</v>
      </c>
    </row>
    <row r="6880" spans="1:14" x14ac:dyDescent="0.3">
      <c r="A6880">
        <v>1728828</v>
      </c>
      <c r="B6880">
        <v>2024</v>
      </c>
      <c r="C6880">
        <v>10</v>
      </c>
      <c r="D6880">
        <v>13</v>
      </c>
      <c r="E6880">
        <v>1700</v>
      </c>
      <c r="F6880">
        <v>8.6561199951171801</v>
      </c>
      <c r="G6880">
        <v>5.4433514404296801</v>
      </c>
      <c r="H6880">
        <v>10.225384504941299</v>
      </c>
      <c r="I6880">
        <v>-2.1321552844226899</v>
      </c>
      <c r="J6880">
        <f t="shared" si="108"/>
        <v>4.1510300227568964</v>
      </c>
      <c r="K6880" t="str" cm="1">
        <f t="array" ref="K6880">INDEX($P$6:$P$13,MATCH(MIN(ABS(MOD(J6880 - $Q$6:$Q$13 + PI(), 2*PI()) - PI())),ABS(MOD(J6880 - $Q$6:$Q$13 + PI(), 2*PI()) - PI()),0))</f>
        <v>SW</v>
      </c>
      <c r="L6880">
        <v>4.2097831638925101</v>
      </c>
      <c r="M6880">
        <v>7.2183933258056596</v>
      </c>
      <c r="N6880">
        <v>2.4626825120713902</v>
      </c>
    </row>
    <row r="6881" spans="1:14" x14ac:dyDescent="0.3">
      <c r="A6881">
        <v>1728831</v>
      </c>
      <c r="B6881">
        <v>2024</v>
      </c>
      <c r="C6881">
        <v>10</v>
      </c>
      <c r="D6881">
        <v>13</v>
      </c>
      <c r="E6881">
        <v>1800</v>
      </c>
      <c r="F6881">
        <v>8.3085003662109305</v>
      </c>
      <c r="G6881">
        <v>5.7465509033203102</v>
      </c>
      <c r="H6881">
        <v>10.1021792510219</v>
      </c>
      <c r="I6881">
        <v>-2.17589435052078</v>
      </c>
      <c r="J6881">
        <f t="shared" si="108"/>
        <v>4.1072909566588063</v>
      </c>
      <c r="K6881" t="str" cm="1">
        <f t="array" ref="K6881">INDEX($P$6:$P$13,MATCH(MIN(ABS(MOD(J6881 - $Q$6:$Q$13 + PI(), 2*PI()) - PI())),ABS(MOD(J6881 - $Q$6:$Q$13 + PI(), 2*PI()) - PI()),0))</f>
        <v>SW</v>
      </c>
      <c r="L6881">
        <v>4.2259661877538397</v>
      </c>
      <c r="M6881">
        <v>7.2259858449300101</v>
      </c>
      <c r="N6881">
        <v>2.4494374593098902</v>
      </c>
    </row>
    <row r="6882" spans="1:14" x14ac:dyDescent="0.3">
      <c r="A6882">
        <v>1728835</v>
      </c>
      <c r="B6882">
        <v>2024</v>
      </c>
      <c r="C6882">
        <v>10</v>
      </c>
      <c r="D6882">
        <v>13</v>
      </c>
      <c r="E6882">
        <v>1900</v>
      </c>
      <c r="F6882">
        <v>8.67470886230468</v>
      </c>
      <c r="G6882">
        <v>5.6845642089843702</v>
      </c>
      <c r="H6882">
        <v>10.371347265028399</v>
      </c>
      <c r="I6882">
        <v>-2.1508905807614198</v>
      </c>
      <c r="J6882">
        <f t="shared" si="108"/>
        <v>4.1322947264181664</v>
      </c>
      <c r="K6882" t="str" cm="1">
        <f t="array" ref="K6882">INDEX($P$6:$P$13,MATCH(MIN(ABS(MOD(J6882 - $Q$6:$Q$13 + PI(), 2*PI()) - PI())),ABS(MOD(J6882 - $Q$6:$Q$13 + PI(), 2*PI()) - PI()),0))</f>
        <v>SW</v>
      </c>
      <c r="L6882">
        <v>4.2496190233847004</v>
      </c>
      <c r="M6882">
        <v>7.2506223254733602</v>
      </c>
      <c r="N6882">
        <v>2.4369218614366299</v>
      </c>
    </row>
    <row r="6883" spans="1:14" x14ac:dyDescent="0.3">
      <c r="A6883">
        <v>1728838</v>
      </c>
      <c r="B6883">
        <v>2024</v>
      </c>
      <c r="C6883">
        <v>10</v>
      </c>
      <c r="D6883">
        <v>13</v>
      </c>
      <c r="E6883">
        <v>2000</v>
      </c>
      <c r="F6883">
        <v>9.0989385986328095</v>
      </c>
      <c r="G6883">
        <v>4.7412036132812503</v>
      </c>
      <c r="H6883">
        <v>10.2601021108116</v>
      </c>
      <c r="I6883">
        <v>-2.0511592051079499</v>
      </c>
      <c r="J6883">
        <f t="shared" si="108"/>
        <v>4.2320261020716359</v>
      </c>
      <c r="K6883" t="str" cm="1">
        <f t="array" ref="K6883">INDEX($P$6:$P$13,MATCH(MIN(ABS(MOD(J6883 - $Q$6:$Q$13 + PI(), 2*PI()) - PI())),ABS(MOD(J6883 - $Q$6:$Q$13 + PI(), 2*PI()) - PI()),0))</f>
        <v>SW</v>
      </c>
      <c r="L6883">
        <v>4.2843498989739999</v>
      </c>
      <c r="M6883">
        <v>7.2955296834309804</v>
      </c>
      <c r="N6883">
        <v>2.4222021102905198</v>
      </c>
    </row>
    <row r="6884" spans="1:14" x14ac:dyDescent="0.3">
      <c r="A6884">
        <v>1728842</v>
      </c>
      <c r="B6884">
        <v>2024</v>
      </c>
      <c r="C6884">
        <v>10</v>
      </c>
      <c r="D6884">
        <v>13</v>
      </c>
      <c r="E6884">
        <v>2100</v>
      </c>
      <c r="F6884">
        <v>8.8216271972656202</v>
      </c>
      <c r="G6884">
        <v>3.1909783935546798</v>
      </c>
      <c r="H6884">
        <v>9.38101537764806</v>
      </c>
      <c r="I6884">
        <v>-1.91787567995759</v>
      </c>
      <c r="J6884">
        <f t="shared" si="108"/>
        <v>4.365309627221996</v>
      </c>
      <c r="K6884" t="str" cm="1">
        <f t="array" ref="K6884">INDEX($P$6:$P$13,MATCH(MIN(ABS(MOD(J6884 - $Q$6:$Q$13 + PI(), 2*PI()) - PI())),ABS(MOD(J6884 - $Q$6:$Q$13 + PI(), 2*PI()) - PI()),0))</f>
        <v>W</v>
      </c>
      <c r="L6884">
        <v>4.3320109246971796</v>
      </c>
      <c r="M6884">
        <v>7.3718280792236301</v>
      </c>
      <c r="N6884">
        <v>2.39911153581407</v>
      </c>
    </row>
    <row r="6885" spans="1:14" x14ac:dyDescent="0.3">
      <c r="A6885">
        <v>1728846</v>
      </c>
      <c r="B6885">
        <v>2024</v>
      </c>
      <c r="C6885">
        <v>10</v>
      </c>
      <c r="D6885">
        <v>13</v>
      </c>
      <c r="E6885">
        <v>2200</v>
      </c>
      <c r="F6885">
        <v>7.5251440429687504</v>
      </c>
      <c r="G6885">
        <v>3.0679681396484302</v>
      </c>
      <c r="H6885">
        <v>8.1265134820121894</v>
      </c>
      <c r="I6885">
        <v>-1.9579191898941899</v>
      </c>
      <c r="J6885">
        <f t="shared" si="108"/>
        <v>4.3252661172853966</v>
      </c>
      <c r="K6885" t="str" cm="1">
        <f t="array" ref="K6885">INDEX($P$6:$P$13,MATCH(MIN(ABS(MOD(J6885 - $Q$6:$Q$13 + PI(), 2*PI()) - PI())),ABS(MOD(J6885 - $Q$6:$Q$13 + PI(), 2*PI()) - PI()),0))</f>
        <v>W</v>
      </c>
      <c r="L6885">
        <v>4.38118391574322</v>
      </c>
      <c r="M6885">
        <v>7.5117082595825098</v>
      </c>
      <c r="N6885">
        <v>2.3561775419447102</v>
      </c>
    </row>
    <row r="6886" spans="1:14" x14ac:dyDescent="0.3">
      <c r="A6886">
        <v>1728849</v>
      </c>
      <c r="B6886">
        <v>2024</v>
      </c>
      <c r="C6886">
        <v>10</v>
      </c>
      <c r="D6886">
        <v>13</v>
      </c>
      <c r="E6886">
        <v>2300</v>
      </c>
      <c r="F6886">
        <v>6.76943237304687</v>
      </c>
      <c r="G6886">
        <v>1.6424066162109301</v>
      </c>
      <c r="H6886">
        <v>6.9658247283597703</v>
      </c>
      <c r="I6886">
        <v>-1.8088181048979599</v>
      </c>
      <c r="J6886">
        <f t="shared" si="108"/>
        <v>4.4743672022816261</v>
      </c>
      <c r="K6886" t="str" cm="1">
        <f t="array" ref="K6886">INDEX($P$6:$P$13,MATCH(MIN(ABS(MOD(J6886 - $Q$6:$Q$13 + PI(), 2*PI()) - PI())),ABS(MOD(J6886 - $Q$6:$Q$13 + PI(), 2*PI()) - PI()),0))</f>
        <v>W</v>
      </c>
      <c r="L6886">
        <v>4.4370505550544301</v>
      </c>
      <c r="M6886">
        <v>7.5689513948228599</v>
      </c>
      <c r="N6886">
        <v>2.2812568876478401</v>
      </c>
    </row>
    <row r="6887" spans="1:14" x14ac:dyDescent="0.3">
      <c r="A6887">
        <v>1728853</v>
      </c>
      <c r="B6887">
        <v>2024</v>
      </c>
      <c r="C6887">
        <v>10</v>
      </c>
      <c r="D6887">
        <v>13</v>
      </c>
      <c r="E6887">
        <v>0</v>
      </c>
      <c r="F6887">
        <v>5.1001141357421798</v>
      </c>
      <c r="G6887">
        <v>1.43686340332031</v>
      </c>
      <c r="H6887">
        <v>5.2986546063504099</v>
      </c>
      <c r="I6887">
        <v>-1.8454100349934801</v>
      </c>
      <c r="J6887">
        <f t="shared" si="108"/>
        <v>4.4377752721861059</v>
      </c>
      <c r="K6887" t="str" cm="1">
        <f t="array" ref="K6887">INDEX($P$6:$P$13,MATCH(MIN(ABS(MOD(J6887 - $Q$6:$Q$13 + PI(), 2*PI()) - PI())),ABS(MOD(J6887 - $Q$6:$Q$13 + PI(), 2*PI()) - PI()),0))</f>
        <v>W</v>
      </c>
      <c r="L6887">
        <v>3.9405242026986902</v>
      </c>
      <c r="M6887">
        <v>8.6606121063232404</v>
      </c>
      <c r="N6887">
        <v>3.3103640874226801</v>
      </c>
    </row>
    <row r="6888" spans="1:14" x14ac:dyDescent="0.3">
      <c r="A6888">
        <v>1728856</v>
      </c>
      <c r="B6888">
        <v>2024</v>
      </c>
      <c r="C6888">
        <v>10</v>
      </c>
      <c r="D6888">
        <v>13</v>
      </c>
      <c r="E6888">
        <v>100</v>
      </c>
      <c r="F6888">
        <v>5.3481549072265597</v>
      </c>
      <c r="G6888">
        <v>1.19221313476562</v>
      </c>
      <c r="H6888">
        <v>5.4794281700191299</v>
      </c>
      <c r="I6888">
        <v>-1.79013055064777</v>
      </c>
      <c r="J6888">
        <f t="shared" si="108"/>
        <v>4.4930547565318157</v>
      </c>
      <c r="K6888" t="str" cm="1">
        <f t="array" ref="K6888">INDEX($P$6:$P$13,MATCH(MIN(ABS(MOD(J6888 - $Q$6:$Q$13 + PI(), 2*PI()) - PI())),ABS(MOD(J6888 - $Q$6:$Q$13 + PI(), 2*PI()) - PI()),0))</f>
        <v>W</v>
      </c>
      <c r="L6888">
        <v>3.95313199197795</v>
      </c>
      <c r="M6888">
        <v>8.7246402104695608</v>
      </c>
      <c r="N6888">
        <v>3.2046308517456001</v>
      </c>
    </row>
    <row r="6889" spans="1:14" x14ac:dyDescent="0.3">
      <c r="A6889">
        <v>1728860</v>
      </c>
      <c r="B6889">
        <v>2024</v>
      </c>
      <c r="C6889">
        <v>10</v>
      </c>
      <c r="D6889">
        <v>13</v>
      </c>
      <c r="E6889">
        <v>200</v>
      </c>
      <c r="F6889">
        <v>4.9692895507812498</v>
      </c>
      <c r="G6889">
        <v>0.93132873535156202</v>
      </c>
      <c r="H6889">
        <v>5.0558097128744102</v>
      </c>
      <c r="I6889">
        <v>-1.7560639769558599</v>
      </c>
      <c r="J6889">
        <f t="shared" si="108"/>
        <v>4.5271213302237268</v>
      </c>
      <c r="K6889" t="str" cm="1">
        <f t="array" ref="K6889">INDEX($P$6:$P$13,MATCH(MIN(ABS(MOD(J6889 - $Q$6:$Q$13 + PI(), 2*PI()) - PI())),ABS(MOD(J6889 - $Q$6:$Q$13 + PI(), 2*PI()) - PI()),0))</f>
        <v>W</v>
      </c>
      <c r="L6889">
        <v>3.96771714877592</v>
      </c>
      <c r="M6889">
        <v>8.7541092766655808</v>
      </c>
      <c r="N6889">
        <v>3.09806685977511</v>
      </c>
    </row>
    <row r="6890" spans="1:14" x14ac:dyDescent="0.3">
      <c r="A6890">
        <v>1728864</v>
      </c>
      <c r="B6890">
        <v>2024</v>
      </c>
      <c r="C6890">
        <v>10</v>
      </c>
      <c r="D6890">
        <v>14</v>
      </c>
      <c r="E6890">
        <v>300</v>
      </c>
      <c r="F6890">
        <v>1.6642895507812501</v>
      </c>
      <c r="G6890">
        <v>-3.8112115478515598</v>
      </c>
      <c r="H6890">
        <v>4.1587489911410502</v>
      </c>
      <c r="I6890">
        <v>-0.41172410787222902</v>
      </c>
      <c r="J6890">
        <f t="shared" si="108"/>
        <v>5.8714611993073573</v>
      </c>
      <c r="K6890" t="str" cm="1">
        <f t="array" ref="K6890">INDEX($P$6:$P$13,MATCH(MIN(ABS(MOD(J6890 - $Q$6:$Q$13 + PI(), 2*PI()) - PI())),ABS(MOD(J6890 - $Q$6:$Q$13 + PI(), 2*PI()) - PI()),0))</f>
        <v>NW</v>
      </c>
      <c r="L6890">
        <v>4.75365969189086</v>
      </c>
      <c r="M6890">
        <v>8.1441453297932895</v>
      </c>
      <c r="N6890">
        <v>2.1936414506700301</v>
      </c>
    </row>
    <row r="6891" spans="1:14" x14ac:dyDescent="0.3">
      <c r="A6891">
        <v>1728867</v>
      </c>
      <c r="B6891">
        <v>2024</v>
      </c>
      <c r="C6891">
        <v>10</v>
      </c>
      <c r="D6891">
        <v>14</v>
      </c>
      <c r="E6891">
        <v>400</v>
      </c>
      <c r="F6891">
        <v>1.0010449218749999</v>
      </c>
      <c r="G6891">
        <v>-4.9222991943359302</v>
      </c>
      <c r="H6891">
        <v>5.0230588583224796</v>
      </c>
      <c r="I6891">
        <v>-0.200633236487544</v>
      </c>
      <c r="J6891">
        <f t="shared" si="108"/>
        <v>6.0825520706920422</v>
      </c>
      <c r="K6891" t="str" cm="1">
        <f t="array" ref="K6891">INDEX($P$6:$P$13,MATCH(MIN(ABS(MOD(J6891 - $Q$6:$Q$13 + PI(), 2*PI()) - PI())),ABS(MOD(J6891 - $Q$6:$Q$13 + PI(), 2*PI()) - PI()),0))</f>
        <v>N</v>
      </c>
      <c r="L6891">
        <v>4.8582875975435904</v>
      </c>
      <c r="M6891">
        <v>8.2645343144734706</v>
      </c>
      <c r="N6891">
        <v>2.1842469109429201</v>
      </c>
    </row>
    <row r="6892" spans="1:14" x14ac:dyDescent="0.3">
      <c r="A6892">
        <v>1728871</v>
      </c>
      <c r="B6892">
        <v>2024</v>
      </c>
      <c r="C6892">
        <v>10</v>
      </c>
      <c r="D6892">
        <v>14</v>
      </c>
      <c r="E6892">
        <v>500</v>
      </c>
      <c r="F6892">
        <v>0.27393249511718698</v>
      </c>
      <c r="G6892">
        <v>-6.0583343505859304</v>
      </c>
      <c r="H6892">
        <v>6.0645242282779801</v>
      </c>
      <c r="I6892">
        <v>-4.5185033663275698E-2</v>
      </c>
      <c r="J6892">
        <f t="shared" si="108"/>
        <v>6.2380002735163105</v>
      </c>
      <c r="K6892" t="str" cm="1">
        <f t="array" ref="K6892">INDEX($P$6:$P$13,MATCH(MIN(ABS(MOD(J6892 - $Q$6:$Q$13 + PI(), 2*PI()) - PI())),ABS(MOD(J6892 - $Q$6:$Q$13 + PI(), 2*PI()) - PI()),0))</f>
        <v>N</v>
      </c>
      <c r="L6892">
        <v>4.9812375780452003</v>
      </c>
      <c r="M6892">
        <v>8.35450310177273</v>
      </c>
      <c r="N6892">
        <v>2.18319416046142</v>
      </c>
    </row>
    <row r="6893" spans="1:14" x14ac:dyDescent="0.3">
      <c r="A6893">
        <v>1728874</v>
      </c>
      <c r="B6893">
        <v>2024</v>
      </c>
      <c r="C6893">
        <v>10</v>
      </c>
      <c r="D6893">
        <v>14</v>
      </c>
      <c r="E6893">
        <v>600</v>
      </c>
      <c r="F6893">
        <v>-0.19422973632812501</v>
      </c>
      <c r="G6893">
        <v>-7.3381286621093702</v>
      </c>
      <c r="H6893">
        <v>7.3406987032669502</v>
      </c>
      <c r="I6893">
        <v>2.64623865543436E-2</v>
      </c>
      <c r="J6893">
        <f t="shared" si="108"/>
        <v>2.64623865543436E-2</v>
      </c>
      <c r="K6893" t="str" cm="1">
        <f t="array" ref="K6893">INDEX($P$6:$P$13,MATCH(MIN(ABS(MOD(J6893 - $Q$6:$Q$13 + PI(), 2*PI()) - PI())),ABS(MOD(J6893 - $Q$6:$Q$13 + PI(), 2*PI()) - PI()),0))</f>
        <v>N</v>
      </c>
      <c r="L6893">
        <v>5.1264757312537599</v>
      </c>
      <c r="M6893">
        <v>8.3949320051405092</v>
      </c>
      <c r="N6893">
        <v>2.19583892822265</v>
      </c>
    </row>
    <row r="6894" spans="1:14" x14ac:dyDescent="0.3">
      <c r="A6894">
        <v>1728878</v>
      </c>
      <c r="B6894">
        <v>2024</v>
      </c>
      <c r="C6894">
        <v>10</v>
      </c>
      <c r="D6894">
        <v>14</v>
      </c>
      <c r="E6894">
        <v>700</v>
      </c>
      <c r="F6894">
        <v>-0.57385009765624995</v>
      </c>
      <c r="G6894">
        <v>-8.3410546874999998</v>
      </c>
      <c r="H6894">
        <v>8.3607713301133693</v>
      </c>
      <c r="I6894">
        <v>6.8690027698476402E-2</v>
      </c>
      <c r="J6894">
        <f t="shared" si="108"/>
        <v>6.8690027698476402E-2</v>
      </c>
      <c r="K6894" t="str" cm="1">
        <f t="array" ref="K6894">INDEX($P$6:$P$13,MATCH(MIN(ABS(MOD(J6894 - $Q$6:$Q$13 + PI(), 2*PI()) - PI())),ABS(MOD(J6894 - $Q$6:$Q$13 + PI(), 2*PI()) - PI()),0))</f>
        <v>N</v>
      </c>
      <c r="L6894">
        <v>5.2857895785437599</v>
      </c>
      <c r="M6894">
        <v>8.3906788296169701</v>
      </c>
      <c r="N6894">
        <v>2.2227434582180399</v>
      </c>
    </row>
    <row r="6895" spans="1:14" x14ac:dyDescent="0.3">
      <c r="A6895">
        <v>1728882</v>
      </c>
      <c r="B6895">
        <v>2024</v>
      </c>
      <c r="C6895">
        <v>10</v>
      </c>
      <c r="D6895">
        <v>14</v>
      </c>
      <c r="E6895">
        <v>800</v>
      </c>
      <c r="F6895">
        <v>-0.86255798339843703</v>
      </c>
      <c r="G6895">
        <v>-9.0177777099609298</v>
      </c>
      <c r="H6895">
        <v>9.0589359806211593</v>
      </c>
      <c r="I6895">
        <v>9.5360721842125296E-2</v>
      </c>
      <c r="J6895">
        <f t="shared" si="108"/>
        <v>9.5360721842125296E-2</v>
      </c>
      <c r="K6895" t="str" cm="1">
        <f t="array" ref="K6895">INDEX($P$6:$P$13,MATCH(MIN(ABS(MOD(J6895 - $Q$6:$Q$13 + PI(), 2*PI()) - PI())),ABS(MOD(J6895 - $Q$6:$Q$13 + PI(), 2*PI()) - PI()),0))</f>
        <v>N</v>
      </c>
      <c r="L6895">
        <v>5.44529280617793</v>
      </c>
      <c r="M6895">
        <v>8.3564315372043101</v>
      </c>
      <c r="N6895">
        <v>2.2628809611002598</v>
      </c>
    </row>
    <row r="6896" spans="1:14" x14ac:dyDescent="0.3">
      <c r="A6896">
        <v>1728885</v>
      </c>
      <c r="B6896">
        <v>2024</v>
      </c>
      <c r="C6896">
        <v>10</v>
      </c>
      <c r="D6896">
        <v>14</v>
      </c>
      <c r="E6896">
        <v>900</v>
      </c>
      <c r="F6896">
        <v>-0.89158935546874996</v>
      </c>
      <c r="G6896">
        <v>-9.2728546142578097</v>
      </c>
      <c r="H6896">
        <v>9.3156193715687792</v>
      </c>
      <c r="I6896">
        <v>9.5855804668851699E-2</v>
      </c>
      <c r="J6896">
        <f t="shared" si="108"/>
        <v>9.5855804668851699E-2</v>
      </c>
      <c r="K6896" t="str" cm="1">
        <f t="array" ref="K6896">INDEX($P$6:$P$13,MATCH(MIN(ABS(MOD(J6896 - $Q$6:$Q$13 + PI(), 2*PI()) - PI())),ABS(MOD(J6896 - $Q$6:$Q$13 + PI(), 2*PI()) - PI()),0))</f>
        <v>N</v>
      </c>
      <c r="L6896">
        <v>5.5857320614648902</v>
      </c>
      <c r="M6896">
        <v>8.3226930830213703</v>
      </c>
      <c r="N6896">
        <v>2.3110735151502801</v>
      </c>
    </row>
    <row r="6897" spans="1:14" x14ac:dyDescent="0.3">
      <c r="A6897">
        <v>1728889</v>
      </c>
      <c r="B6897">
        <v>2024</v>
      </c>
      <c r="C6897">
        <v>10</v>
      </c>
      <c r="D6897">
        <v>14</v>
      </c>
      <c r="E6897">
        <v>1000</v>
      </c>
      <c r="F6897">
        <v>4.8735961914062501E-2</v>
      </c>
      <c r="G6897">
        <v>-8.9640576171874997</v>
      </c>
      <c r="H6897">
        <v>8.9641901005188895</v>
      </c>
      <c r="I6897">
        <v>-5.4367657826770296E-3</v>
      </c>
      <c r="J6897">
        <f t="shared" si="108"/>
        <v>6.2777485413969094</v>
      </c>
      <c r="K6897" t="str" cm="1">
        <f t="array" ref="K6897">INDEX($P$6:$P$13,MATCH(MIN(ABS(MOD(J6897 - $Q$6:$Q$13 + PI(), 2*PI()) - PI())),ABS(MOD(J6897 - $Q$6:$Q$13 + PI(), 2*PI()) - PI()),0))</f>
        <v>N</v>
      </c>
      <c r="L6897">
        <v>5.6821209752439197</v>
      </c>
      <c r="M6897">
        <v>8.2899761199951101</v>
      </c>
      <c r="N6897">
        <v>2.3375076717800498</v>
      </c>
    </row>
    <row r="6898" spans="1:14" x14ac:dyDescent="0.3">
      <c r="A6898">
        <v>1728892</v>
      </c>
      <c r="B6898">
        <v>2024</v>
      </c>
      <c r="C6898">
        <v>10</v>
      </c>
      <c r="D6898">
        <v>14</v>
      </c>
      <c r="E6898">
        <v>1100</v>
      </c>
      <c r="F6898">
        <v>0.29315979003906201</v>
      </c>
      <c r="G6898">
        <v>-8.9432482910156192</v>
      </c>
      <c r="H6898">
        <v>8.9480518917387606</v>
      </c>
      <c r="I6898">
        <v>-3.2768278955105E-2</v>
      </c>
      <c r="J6898">
        <f t="shared" si="108"/>
        <v>6.2504170282244811</v>
      </c>
      <c r="K6898" t="str" cm="1">
        <f t="array" ref="K6898">INDEX($P$6:$P$13,MATCH(MIN(ABS(MOD(J6898 - $Q$6:$Q$13 + PI(), 2*PI()) - PI())),ABS(MOD(J6898 - $Q$6:$Q$13 + PI(), 2*PI()) - PI()),0))</f>
        <v>N</v>
      </c>
      <c r="L6898">
        <v>5.74416813085959</v>
      </c>
      <c r="M6898">
        <v>8.3271398544311506</v>
      </c>
      <c r="N6898">
        <v>2.3823565906948501</v>
      </c>
    </row>
    <row r="6899" spans="1:14" x14ac:dyDescent="0.3">
      <c r="A6899">
        <v>1728896</v>
      </c>
      <c r="B6899">
        <v>2024</v>
      </c>
      <c r="C6899">
        <v>10</v>
      </c>
      <c r="D6899">
        <v>14</v>
      </c>
      <c r="E6899">
        <v>1200</v>
      </c>
      <c r="F6899">
        <v>0.25410095214843698</v>
      </c>
      <c r="G6899">
        <v>-8.8513409423828104</v>
      </c>
      <c r="H6899">
        <v>8.8549875083020293</v>
      </c>
      <c r="I6899">
        <v>-2.8699739896015201E-2</v>
      </c>
      <c r="J6899">
        <f t="shared" si="108"/>
        <v>6.2544855672835711</v>
      </c>
      <c r="K6899" t="str" cm="1">
        <f t="array" ref="K6899">INDEX($P$6:$P$13,MATCH(MIN(ABS(MOD(J6899 - $Q$6:$Q$13 + PI(), 2*PI()) - PI())),ABS(MOD(J6899 - $Q$6:$Q$13 + PI(), 2*PI()) - PI()),0))</f>
        <v>N</v>
      </c>
      <c r="L6899">
        <v>5.7785405449661598</v>
      </c>
      <c r="M6899">
        <v>8.40982998741997</v>
      </c>
      <c r="N6899">
        <v>2.41891060935126</v>
      </c>
    </row>
    <row r="6900" spans="1:14" x14ac:dyDescent="0.3">
      <c r="A6900">
        <v>1728900</v>
      </c>
      <c r="B6900">
        <v>2024</v>
      </c>
      <c r="C6900">
        <v>10</v>
      </c>
      <c r="D6900">
        <v>14</v>
      </c>
      <c r="E6900">
        <v>1300</v>
      </c>
      <c r="F6900">
        <v>3.1662597656249999E-2</v>
      </c>
      <c r="G6900">
        <v>-8.4618048095703102</v>
      </c>
      <c r="H6900">
        <v>8.4618640473218196</v>
      </c>
      <c r="I6900">
        <v>-3.7418081128044998E-3</v>
      </c>
      <c r="J6900">
        <f t="shared" si="108"/>
        <v>6.2794434990667813</v>
      </c>
      <c r="K6900" t="str" cm="1">
        <f t="array" ref="K6900">INDEX($P$6:$P$13,MATCH(MIN(ABS(MOD(J6900 - $Q$6:$Q$13 + PI(), 2*PI()) - PI())),ABS(MOD(J6900 - $Q$6:$Q$13 + PI(), 2*PI()) - PI()),0))</f>
        <v>N</v>
      </c>
      <c r="L6900">
        <v>5.7926970807820197</v>
      </c>
      <c r="M6900">
        <v>8.5502522786458304</v>
      </c>
      <c r="N6900">
        <v>2.44142256842719</v>
      </c>
    </row>
    <row r="6901" spans="1:14" x14ac:dyDescent="0.3">
      <c r="A6901">
        <v>1728903</v>
      </c>
      <c r="B6901">
        <v>2024</v>
      </c>
      <c r="C6901">
        <v>10</v>
      </c>
      <c r="D6901">
        <v>14</v>
      </c>
      <c r="E6901">
        <v>1400</v>
      </c>
      <c r="F6901">
        <v>-0.38183837890625</v>
      </c>
      <c r="G6901">
        <v>-7.8724334716796802</v>
      </c>
      <c r="H6901">
        <v>7.8816882273804998</v>
      </c>
      <c r="I6901">
        <v>4.8465238779850102E-2</v>
      </c>
      <c r="J6901">
        <f t="shared" si="108"/>
        <v>4.8465238779850102E-2</v>
      </c>
      <c r="K6901" t="str" cm="1">
        <f t="array" ref="K6901">INDEX($P$6:$P$13,MATCH(MIN(ABS(MOD(J6901 - $Q$6:$Q$13 + PI(), 2*PI()) - PI())),ABS(MOD(J6901 - $Q$6:$Q$13 + PI(), 2*PI()) - PI()),0))</f>
        <v>N</v>
      </c>
      <c r="L6901">
        <v>5.7946841540433596</v>
      </c>
      <c r="M6901">
        <v>8.7249800364176409</v>
      </c>
      <c r="N6901">
        <v>2.4544244342380099</v>
      </c>
    </row>
    <row r="6902" spans="1:14" x14ac:dyDescent="0.3">
      <c r="A6902">
        <v>1728907</v>
      </c>
      <c r="B6902">
        <v>2024</v>
      </c>
      <c r="C6902">
        <v>10</v>
      </c>
      <c r="D6902">
        <v>14</v>
      </c>
      <c r="E6902">
        <v>1500</v>
      </c>
      <c r="F6902">
        <v>-0.54048278808593697</v>
      </c>
      <c r="G6902">
        <v>-7.3412396240234301</v>
      </c>
      <c r="H6902">
        <v>7.3611086706792204</v>
      </c>
      <c r="I6902">
        <v>7.3490234541433205E-2</v>
      </c>
      <c r="J6902">
        <f t="shared" si="108"/>
        <v>7.3490234541433205E-2</v>
      </c>
      <c r="K6902" t="str" cm="1">
        <f t="array" ref="K6902">INDEX($P$6:$P$13,MATCH(MIN(ABS(MOD(J6902 - $Q$6:$Q$13 + PI(), 2*PI()) - PI())),ABS(MOD(J6902 - $Q$6:$Q$13 + PI(), 2*PI()) - PI()),0))</f>
        <v>N</v>
      </c>
      <c r="L6902">
        <v>5.7877890524370796</v>
      </c>
      <c r="M6902">
        <v>8.91469001770019</v>
      </c>
      <c r="N6902">
        <v>2.4613681369357598</v>
      </c>
    </row>
    <row r="6903" spans="1:14" x14ac:dyDescent="0.3">
      <c r="A6903">
        <v>1728910</v>
      </c>
      <c r="B6903">
        <v>2024</v>
      </c>
      <c r="C6903">
        <v>10</v>
      </c>
      <c r="D6903">
        <v>14</v>
      </c>
      <c r="E6903">
        <v>1600</v>
      </c>
      <c r="F6903">
        <v>-0.49760620117187498</v>
      </c>
      <c r="G6903">
        <v>-7.04435974121093</v>
      </c>
      <c r="H6903">
        <v>7.0619130619852601</v>
      </c>
      <c r="I6903">
        <v>7.0521811282005895E-2</v>
      </c>
      <c r="J6903">
        <f t="shared" si="108"/>
        <v>7.0521811282005895E-2</v>
      </c>
      <c r="K6903" t="str" cm="1">
        <f t="array" ref="K6903">INDEX($P$6:$P$13,MATCH(MIN(ABS(MOD(J6903 - $Q$6:$Q$13 + PI(), 2*PI()) - PI())),ABS(MOD(J6903 - $Q$6:$Q$13 + PI(), 2*PI()) - PI()),0))</f>
        <v>N</v>
      </c>
      <c r="L6903">
        <v>5.7762077342139699</v>
      </c>
      <c r="M6903">
        <v>9.0926929050021705</v>
      </c>
      <c r="N6903">
        <v>2.4676835801866299</v>
      </c>
    </row>
    <row r="6904" spans="1:14" x14ac:dyDescent="0.3">
      <c r="A6904">
        <v>1728914</v>
      </c>
      <c r="B6904">
        <v>2024</v>
      </c>
      <c r="C6904">
        <v>10</v>
      </c>
      <c r="D6904">
        <v>14</v>
      </c>
      <c r="E6904">
        <v>1700</v>
      </c>
      <c r="F6904">
        <v>-0.42622009277343698</v>
      </c>
      <c r="G6904">
        <v>-6.9197851562499997</v>
      </c>
      <c r="H6904">
        <v>6.9328991176953902</v>
      </c>
      <c r="I6904">
        <v>6.1516694335926103E-2</v>
      </c>
      <c r="J6904">
        <f t="shared" si="108"/>
        <v>6.1516694335926103E-2</v>
      </c>
      <c r="K6904" t="str" cm="1">
        <f t="array" ref="K6904">INDEX($P$6:$P$13,MATCH(MIN(ABS(MOD(J6904 - $Q$6:$Q$13 + PI(), 2*PI()) - PI())),ABS(MOD(J6904 - $Q$6:$Q$13 + PI(), 2*PI()) - PI()),0))</f>
        <v>N</v>
      </c>
      <c r="L6904">
        <v>5.7638700782412799</v>
      </c>
      <c r="M6904">
        <v>9.2401150597466302</v>
      </c>
      <c r="N6904">
        <v>2.4761860105726399</v>
      </c>
    </row>
    <row r="6905" spans="1:14" x14ac:dyDescent="0.3">
      <c r="A6905">
        <v>1728918</v>
      </c>
      <c r="B6905">
        <v>2024</v>
      </c>
      <c r="C6905">
        <v>10</v>
      </c>
      <c r="D6905">
        <v>14</v>
      </c>
      <c r="E6905">
        <v>1800</v>
      </c>
      <c r="F6905">
        <v>-0.40949218749999999</v>
      </c>
      <c r="G6905">
        <v>-7.0189404296875004</v>
      </c>
      <c r="H6905">
        <v>7.0308753798602597</v>
      </c>
      <c r="I6905">
        <v>5.8274969743769701E-2</v>
      </c>
      <c r="J6905">
        <f t="shared" si="108"/>
        <v>5.8274969743769701E-2</v>
      </c>
      <c r="K6905" t="str" cm="1">
        <f t="array" ref="K6905">INDEX($P$6:$P$13,MATCH(MIN(ABS(MOD(J6905 - $Q$6:$Q$13 + PI(), 2*PI()) - PI())),ABS(MOD(J6905 - $Q$6:$Q$13 + PI(), 2*PI()) - PI()),0))</f>
        <v>N</v>
      </c>
      <c r="L6905">
        <v>5.7539813468443102</v>
      </c>
      <c r="M6905">
        <v>9.3445503446790905</v>
      </c>
      <c r="N6905">
        <v>2.4884869257608999</v>
      </c>
    </row>
    <row r="6906" spans="1:14" x14ac:dyDescent="0.3">
      <c r="A6906">
        <v>1728921</v>
      </c>
      <c r="B6906">
        <v>2024</v>
      </c>
      <c r="C6906">
        <v>10</v>
      </c>
      <c r="D6906">
        <v>14</v>
      </c>
      <c r="E6906">
        <v>1900</v>
      </c>
      <c r="F6906">
        <v>-0.67917175292968701</v>
      </c>
      <c r="G6906">
        <v>-7.24393859863281</v>
      </c>
      <c r="H6906">
        <v>7.2757075732013696</v>
      </c>
      <c r="I6906">
        <v>9.34839667228205E-2</v>
      </c>
      <c r="J6906">
        <f t="shared" si="108"/>
        <v>9.34839667228205E-2</v>
      </c>
      <c r="K6906" t="str" cm="1">
        <f t="array" ref="K6906">INDEX($P$6:$P$13,MATCH(MIN(ABS(MOD(J6906 - $Q$6:$Q$13 + PI(), 2*PI()) - PI())),ABS(MOD(J6906 - $Q$6:$Q$13 + PI(), 2*PI()) - PI()),0))</f>
        <v>N</v>
      </c>
      <c r="L6906">
        <v>5.7494134929426099</v>
      </c>
      <c r="M6906">
        <v>9.3969016604953293</v>
      </c>
      <c r="N6906">
        <v>2.5059459474351602</v>
      </c>
    </row>
    <row r="6907" spans="1:14" x14ac:dyDescent="0.3">
      <c r="A6907">
        <v>1728925</v>
      </c>
      <c r="B6907">
        <v>2024</v>
      </c>
      <c r="C6907">
        <v>10</v>
      </c>
      <c r="D6907">
        <v>14</v>
      </c>
      <c r="E6907">
        <v>2000</v>
      </c>
      <c r="F6907">
        <v>-1.2803454589843699</v>
      </c>
      <c r="G6907">
        <v>-7.5855078125000004</v>
      </c>
      <c r="H6907">
        <v>7.6928026926368203</v>
      </c>
      <c r="I6907">
        <v>0.167212319298918</v>
      </c>
      <c r="J6907">
        <f t="shared" si="108"/>
        <v>0.167212319298918</v>
      </c>
      <c r="K6907" t="str" cm="1">
        <f t="array" ref="K6907">INDEX($P$6:$P$13,MATCH(MIN(ABS(MOD(J6907 - $Q$6:$Q$13 + PI(), 2*PI()) - PI())),ABS(MOD(J6907 - $Q$6:$Q$13 + PI(), 2*PI()) - PI()),0))</f>
        <v>N</v>
      </c>
      <c r="L6907">
        <v>5.7522412965694096</v>
      </c>
      <c r="M6907">
        <v>9.3945824305216394</v>
      </c>
      <c r="N6907">
        <v>2.5294102562798302</v>
      </c>
    </row>
    <row r="6908" spans="1:14" x14ac:dyDescent="0.3">
      <c r="A6908">
        <v>1728928</v>
      </c>
      <c r="B6908">
        <v>2024</v>
      </c>
      <c r="C6908">
        <v>10</v>
      </c>
      <c r="D6908">
        <v>14</v>
      </c>
      <c r="E6908">
        <v>2100</v>
      </c>
      <c r="F6908">
        <v>-1.9018920898437499</v>
      </c>
      <c r="G6908">
        <v>-7.5721270751953096</v>
      </c>
      <c r="H6908">
        <v>7.8073236108359199</v>
      </c>
      <c r="I6908">
        <v>0.24607965191324899</v>
      </c>
      <c r="J6908">
        <f t="shared" si="108"/>
        <v>0.24607965191324899</v>
      </c>
      <c r="K6908" t="str" cm="1">
        <f t="array" ref="K6908">INDEX($P$6:$P$13,MATCH(MIN(ABS(MOD(J6908 - $Q$6:$Q$13 + PI(), 2*PI()) - PI())),ABS(MOD(J6908 - $Q$6:$Q$13 + PI(), 2*PI()) - PI()),0))</f>
        <v>N</v>
      </c>
      <c r="L6908">
        <v>5.763728516434</v>
      </c>
      <c r="M6908">
        <v>9.3436143663194393</v>
      </c>
      <c r="N6908">
        <v>2.5585785971747499</v>
      </c>
    </row>
    <row r="6909" spans="1:14" x14ac:dyDescent="0.3">
      <c r="A6909">
        <v>1728932</v>
      </c>
      <c r="B6909">
        <v>2024</v>
      </c>
      <c r="C6909">
        <v>10</v>
      </c>
      <c r="D6909">
        <v>14</v>
      </c>
      <c r="E6909">
        <v>2200</v>
      </c>
      <c r="F6909">
        <v>-2.6984844970703099</v>
      </c>
      <c r="G6909">
        <v>-6.7960064697265601</v>
      </c>
      <c r="H6909">
        <v>7.3121489671295699</v>
      </c>
      <c r="I6909">
        <v>0.37797722968216202</v>
      </c>
      <c r="J6909">
        <f t="shared" si="108"/>
        <v>0.37797722968216202</v>
      </c>
      <c r="K6909" t="str" cm="1">
        <f t="array" ref="K6909">INDEX($P$6:$P$13,MATCH(MIN(ABS(MOD(J6909 - $Q$6:$Q$13 + PI(), 2*PI()) - PI())),ABS(MOD(J6909 - $Q$6:$Q$13 + PI(), 2*PI()) - PI()),0))</f>
        <v>N</v>
      </c>
      <c r="L6909">
        <v>5.7659052067649599</v>
      </c>
      <c r="M6909">
        <v>9.3117904663085902</v>
      </c>
      <c r="N6909">
        <v>2.5482071770562</v>
      </c>
    </row>
    <row r="6910" spans="1:14" x14ac:dyDescent="0.3">
      <c r="A6910">
        <v>1728936</v>
      </c>
      <c r="B6910">
        <v>2024</v>
      </c>
      <c r="C6910">
        <v>10</v>
      </c>
      <c r="D6910">
        <v>14</v>
      </c>
      <c r="E6910">
        <v>2300</v>
      </c>
      <c r="F6910">
        <v>-2.8704156494140598</v>
      </c>
      <c r="G6910">
        <v>-6.6271923828124999</v>
      </c>
      <c r="H6910">
        <v>7.2221163712037404</v>
      </c>
      <c r="I6910">
        <v>0.40873406327284201</v>
      </c>
      <c r="J6910">
        <f t="shared" si="108"/>
        <v>0.40873406327284201</v>
      </c>
      <c r="K6910" t="str" cm="1">
        <f t="array" ref="K6910">INDEX($P$6:$P$13,MATCH(MIN(ABS(MOD(J6910 - $Q$6:$Q$13 + PI(), 2*PI()) - PI())),ABS(MOD(J6910 - $Q$6:$Q$13 + PI(), 2*PI()) - PI()),0))</f>
        <v>NE</v>
      </c>
      <c r="L6910">
        <v>5.7635947665659302</v>
      </c>
      <c r="M6910">
        <v>9.3293818367852097</v>
      </c>
      <c r="N6910">
        <v>2.5545663833618102</v>
      </c>
    </row>
    <row r="6911" spans="1:14" x14ac:dyDescent="0.3">
      <c r="A6911">
        <v>1728939</v>
      </c>
      <c r="B6911">
        <v>2024</v>
      </c>
      <c r="C6911">
        <v>10</v>
      </c>
      <c r="D6911">
        <v>14</v>
      </c>
      <c r="E6911">
        <v>0</v>
      </c>
      <c r="F6911">
        <v>5.55300048828125</v>
      </c>
      <c r="G6911">
        <v>6.8188476562500003E-2</v>
      </c>
      <c r="H6911">
        <v>5.5534191351983901</v>
      </c>
      <c r="I6911">
        <v>-1.58307528295266</v>
      </c>
      <c r="J6911">
        <f t="shared" si="108"/>
        <v>4.7001100242269267</v>
      </c>
      <c r="K6911" t="str" cm="1">
        <f t="array" ref="K6911">INDEX($P$6:$P$13,MATCH(MIN(ABS(MOD(J6911 - $Q$6:$Q$13 + PI(), 2*PI()) - PI())),ABS(MOD(J6911 - $Q$6:$Q$13 + PI(), 2*PI()) - PI()),0))</f>
        <v>W</v>
      </c>
      <c r="L6911">
        <v>4.5025186594530302</v>
      </c>
      <c r="M6911">
        <v>7.7100829018486801</v>
      </c>
      <c r="N6911">
        <v>2.25397660997178</v>
      </c>
    </row>
    <row r="6912" spans="1:14" x14ac:dyDescent="0.3">
      <c r="A6912">
        <v>1728943</v>
      </c>
      <c r="B6912">
        <v>2024</v>
      </c>
      <c r="C6912">
        <v>10</v>
      </c>
      <c r="D6912">
        <v>14</v>
      </c>
      <c r="E6912">
        <v>100</v>
      </c>
      <c r="F6912">
        <v>4.11200561523437</v>
      </c>
      <c r="G6912">
        <v>-1.5667041015625001</v>
      </c>
      <c r="H6912">
        <v>4.4003581583289098</v>
      </c>
      <c r="I6912">
        <v>-1.2067694239340401</v>
      </c>
      <c r="J6912">
        <f t="shared" si="108"/>
        <v>5.0764158832455459</v>
      </c>
      <c r="K6912" t="str" cm="1">
        <f t="array" ref="K6912">INDEX($P$6:$P$13,MATCH(MIN(ABS(MOD(J6912 - $Q$6:$Q$13 + PI(), 2*PI()) - PI())),ABS(MOD(J6912 - $Q$6:$Q$13 + PI(), 2*PI()) - PI()),0))</f>
        <v>W</v>
      </c>
      <c r="L6912">
        <v>4.5775781089268603</v>
      </c>
      <c r="M6912">
        <v>7.8623943328857404</v>
      </c>
      <c r="N6912">
        <v>2.2282891803317599</v>
      </c>
    </row>
    <row r="6913" spans="1:14" x14ac:dyDescent="0.3">
      <c r="A6913">
        <v>1728946</v>
      </c>
      <c r="B6913">
        <v>2024</v>
      </c>
      <c r="C6913">
        <v>10</v>
      </c>
      <c r="D6913">
        <v>14</v>
      </c>
      <c r="E6913">
        <v>200</v>
      </c>
      <c r="F6913">
        <v>2.7821228027343698</v>
      </c>
      <c r="G6913">
        <v>-2.8885357666015601</v>
      </c>
      <c r="H6913">
        <v>4.0104670755949403</v>
      </c>
      <c r="I6913">
        <v>-0.76663482678359096</v>
      </c>
      <c r="J6913">
        <f t="shared" si="108"/>
        <v>5.5165504803959955</v>
      </c>
      <c r="K6913" t="str" cm="1">
        <f t="array" ref="K6913">INDEX($P$6:$P$13,MATCH(MIN(ABS(MOD(J6913 - $Q$6:$Q$13 + PI(), 2*PI()) - PI())),ABS(MOD(J6913 - $Q$6:$Q$13 + PI(), 2*PI()) - PI()),0))</f>
        <v>NW</v>
      </c>
      <c r="L6913">
        <v>4.6612917962697002</v>
      </c>
      <c r="M6913">
        <v>8.00895468393961</v>
      </c>
      <c r="N6913">
        <v>2.2080957624647302</v>
      </c>
    </row>
    <row r="6914" spans="1:14" x14ac:dyDescent="0.3">
      <c r="A6914">
        <v>1728950</v>
      </c>
      <c r="B6914">
        <v>2024</v>
      </c>
      <c r="C6914">
        <v>10</v>
      </c>
      <c r="D6914">
        <v>15</v>
      </c>
      <c r="E6914">
        <v>300</v>
      </c>
      <c r="F6914">
        <v>-2.1991937255859302</v>
      </c>
      <c r="G6914">
        <v>-6.0212164306640599</v>
      </c>
      <c r="H6914">
        <v>6.41026523223145</v>
      </c>
      <c r="I6914">
        <v>0.35018730329474201</v>
      </c>
      <c r="J6914">
        <f t="shared" si="108"/>
        <v>0.35018730329474201</v>
      </c>
      <c r="K6914" t="str" cm="1">
        <f t="array" ref="K6914">INDEX($P$6:$P$13,MATCH(MIN(ABS(MOD(J6914 - $Q$6:$Q$13 + PI(), 2*PI()) - PI())),ABS(MOD(J6914 - $Q$6:$Q$13 + PI(), 2*PI()) - PI()),0))</f>
        <v>N</v>
      </c>
      <c r="L6914">
        <v>5.7417923544418104</v>
      </c>
      <c r="M6914">
        <v>9.4196055730183907</v>
      </c>
      <c r="N6914">
        <v>2.53799417283799</v>
      </c>
    </row>
    <row r="6915" spans="1:14" x14ac:dyDescent="0.3">
      <c r="A6915">
        <v>1728954</v>
      </c>
      <c r="B6915">
        <v>2024</v>
      </c>
      <c r="C6915">
        <v>10</v>
      </c>
      <c r="D6915">
        <v>15</v>
      </c>
      <c r="E6915">
        <v>400</v>
      </c>
      <c r="F6915">
        <v>-1.9052233886718699</v>
      </c>
      <c r="G6915">
        <v>-6.2166833496093696</v>
      </c>
      <c r="H6915">
        <v>6.5020787468357204</v>
      </c>
      <c r="I6915">
        <v>0.29738143058372601</v>
      </c>
      <c r="J6915">
        <f t="shared" ref="J6915:J6978" si="109">IF(I6915&lt;0,I6915+2*PI(),I6915)</f>
        <v>0.29738143058372601</v>
      </c>
      <c r="K6915" t="str" cm="1">
        <f t="array" ref="K6915">INDEX($P$6:$P$13,MATCH(MIN(ABS(MOD(J6915 - $Q$6:$Q$13 + PI(), 2*PI()) - PI())),ABS(MOD(J6915 - $Q$6:$Q$13 + PI(), 2*PI()) - PI()),0))</f>
        <v>N</v>
      </c>
      <c r="L6915">
        <v>5.7351829804298102</v>
      </c>
      <c r="M6915">
        <v>9.4408511055840307</v>
      </c>
      <c r="N6915">
        <v>2.5274839401245099</v>
      </c>
    </row>
    <row r="6916" spans="1:14" x14ac:dyDescent="0.3">
      <c r="A6916">
        <v>1728957</v>
      </c>
      <c r="B6916">
        <v>2024</v>
      </c>
      <c r="C6916">
        <v>10</v>
      </c>
      <c r="D6916">
        <v>15</v>
      </c>
      <c r="E6916">
        <v>500</v>
      </c>
      <c r="F6916">
        <v>-1.7348620605468701</v>
      </c>
      <c r="G6916">
        <v>-6.3994702148437499</v>
      </c>
      <c r="H6916">
        <v>6.6304574050209499</v>
      </c>
      <c r="I6916">
        <v>0.26473181400169199</v>
      </c>
      <c r="J6916">
        <f t="shared" si="109"/>
        <v>0.26473181400169199</v>
      </c>
      <c r="K6916" t="str" cm="1">
        <f t="array" ref="K6916">INDEX($P$6:$P$13,MATCH(MIN(ABS(MOD(J6916 - $Q$6:$Q$13 + PI(), 2*PI()) - PI())),ABS(MOD(J6916 - $Q$6:$Q$13 + PI(), 2*PI()) - PI()),0))</f>
        <v>N</v>
      </c>
      <c r="L6916">
        <v>5.7315490083503597</v>
      </c>
      <c r="M6916">
        <v>9.4453382492065394</v>
      </c>
      <c r="N6916">
        <v>2.5187131034003301</v>
      </c>
    </row>
    <row r="6917" spans="1:14" x14ac:dyDescent="0.3">
      <c r="A6917">
        <v>1728961</v>
      </c>
      <c r="B6917">
        <v>2024</v>
      </c>
      <c r="C6917">
        <v>10</v>
      </c>
      <c r="D6917">
        <v>15</v>
      </c>
      <c r="E6917">
        <v>600</v>
      </c>
      <c r="F6917">
        <v>-1.7371484374999999</v>
      </c>
      <c r="G6917">
        <v>-6.4549639892578101</v>
      </c>
      <c r="H6917">
        <v>6.6846274987110403</v>
      </c>
      <c r="I6917">
        <v>0.262889788940257</v>
      </c>
      <c r="J6917">
        <f t="shared" si="109"/>
        <v>0.262889788940257</v>
      </c>
      <c r="K6917" t="str" cm="1">
        <f t="array" ref="K6917">INDEX($P$6:$P$13,MATCH(MIN(ABS(MOD(J6917 - $Q$6:$Q$13 + PI(), 2*PI()) - PI())),ABS(MOD(J6917 - $Q$6:$Q$13 + PI(), 2*PI()) - PI()),0))</f>
        <v>N</v>
      </c>
      <c r="L6917">
        <v>5.7315793092054301</v>
      </c>
      <c r="M6917">
        <v>9.4319166607326892</v>
      </c>
      <c r="N6917">
        <v>2.5120586819118902</v>
      </c>
    </row>
    <row r="6918" spans="1:14" x14ac:dyDescent="0.3">
      <c r="A6918">
        <v>1728964</v>
      </c>
      <c r="B6918">
        <v>2024</v>
      </c>
      <c r="C6918">
        <v>10</v>
      </c>
      <c r="D6918">
        <v>15</v>
      </c>
      <c r="E6918">
        <v>700</v>
      </c>
      <c r="F6918">
        <v>-1.8831732177734299</v>
      </c>
      <c r="G6918">
        <v>-6.4616546630859304</v>
      </c>
      <c r="H6918">
        <v>6.7304771267065</v>
      </c>
      <c r="I6918">
        <v>0.28358357188900302</v>
      </c>
      <c r="J6918">
        <f t="shared" si="109"/>
        <v>0.28358357188900302</v>
      </c>
      <c r="K6918" t="str" cm="1">
        <f t="array" ref="K6918">INDEX($P$6:$P$13,MATCH(MIN(ABS(MOD(J6918 - $Q$6:$Q$13 + PI(), 2*PI()) - PI())),ABS(MOD(J6918 - $Q$6:$Q$13 + PI(), 2*PI()) - PI()),0))</f>
        <v>N</v>
      </c>
      <c r="L6918">
        <v>5.7342943131647299</v>
      </c>
      <c r="M6918">
        <v>9.4072712792290503</v>
      </c>
      <c r="N6918">
        <v>2.5062592824300101</v>
      </c>
    </row>
    <row r="6919" spans="1:14" x14ac:dyDescent="0.3">
      <c r="A6919">
        <v>1728968</v>
      </c>
      <c r="B6919">
        <v>2024</v>
      </c>
      <c r="C6919">
        <v>10</v>
      </c>
      <c r="D6919">
        <v>15</v>
      </c>
      <c r="E6919">
        <v>800</v>
      </c>
      <c r="F6919">
        <v>-2.2656646728515599</v>
      </c>
      <c r="G6919">
        <v>-6.5573632812499998</v>
      </c>
      <c r="H6919">
        <v>6.9377409588491599</v>
      </c>
      <c r="I6919">
        <v>0.33267333171041102</v>
      </c>
      <c r="J6919">
        <f t="shared" si="109"/>
        <v>0.33267333171041102</v>
      </c>
      <c r="K6919" t="str" cm="1">
        <f t="array" ref="K6919">INDEX($P$6:$P$13,MATCH(MIN(ABS(MOD(J6919 - $Q$6:$Q$13 + PI(), 2*PI()) - PI())),ABS(MOD(J6919 - $Q$6:$Q$13 + PI(), 2*PI()) - PI()),0))</f>
        <v>N</v>
      </c>
      <c r="L6919">
        <v>5.7390662243872903</v>
      </c>
      <c r="M6919">
        <v>9.3772160212198798</v>
      </c>
      <c r="N6919">
        <v>2.4999478658040299</v>
      </c>
    </row>
    <row r="6920" spans="1:14" x14ac:dyDescent="0.3">
      <c r="A6920">
        <v>1728972</v>
      </c>
      <c r="B6920">
        <v>2024</v>
      </c>
      <c r="C6920">
        <v>10</v>
      </c>
      <c r="D6920">
        <v>15</v>
      </c>
      <c r="E6920">
        <v>900</v>
      </c>
      <c r="F6920">
        <v>-2.6931201171875001</v>
      </c>
      <c r="G6920">
        <v>-6.3678533935546797</v>
      </c>
      <c r="H6920">
        <v>6.9139317907689799</v>
      </c>
      <c r="I6920">
        <v>0.40011122174012698</v>
      </c>
      <c r="J6920">
        <f t="shared" si="109"/>
        <v>0.40011122174012698</v>
      </c>
      <c r="K6920" t="str" cm="1">
        <f t="array" ref="K6920">INDEX($P$6:$P$13,MATCH(MIN(ABS(MOD(J6920 - $Q$6:$Q$13 + PI(), 2*PI()) - PI())),ABS(MOD(J6920 - $Q$6:$Q$13 + PI(), 2*PI()) - PI()),0))</f>
        <v>NE</v>
      </c>
      <c r="L6920">
        <v>5.74614147404598</v>
      </c>
      <c r="M6920">
        <v>9.3408061133490605</v>
      </c>
      <c r="N6920">
        <v>2.4936325285169798</v>
      </c>
    </row>
    <row r="6921" spans="1:14" x14ac:dyDescent="0.3">
      <c r="A6921">
        <v>1728975</v>
      </c>
      <c r="B6921">
        <v>2024</v>
      </c>
      <c r="C6921">
        <v>10</v>
      </c>
      <c r="D6921">
        <v>15</v>
      </c>
      <c r="E6921">
        <v>1000</v>
      </c>
      <c r="F6921">
        <v>-3.1118353271484298</v>
      </c>
      <c r="G6921">
        <v>-5.7073260498046796</v>
      </c>
      <c r="H6921">
        <v>6.5005453418977197</v>
      </c>
      <c r="I6921">
        <v>0.49917769246135502</v>
      </c>
      <c r="J6921">
        <f t="shared" si="109"/>
        <v>0.49917769246135502</v>
      </c>
      <c r="K6921" t="str" cm="1">
        <f t="array" ref="K6921">INDEX($P$6:$P$13,MATCH(MIN(ABS(MOD(J6921 - $Q$6:$Q$13 + PI(), 2*PI()) - PI())),ABS(MOD(J6921 - $Q$6:$Q$13 + PI(), 2*PI()) - PI()),0))</f>
        <v>NE</v>
      </c>
      <c r="L6921">
        <v>5.7474472515191302</v>
      </c>
      <c r="M6921">
        <v>9.3381499184502399</v>
      </c>
      <c r="N6921">
        <v>2.4789233737521701</v>
      </c>
    </row>
    <row r="6922" spans="1:14" x14ac:dyDescent="0.3">
      <c r="A6922">
        <v>1728979</v>
      </c>
      <c r="B6922">
        <v>2024</v>
      </c>
      <c r="C6922">
        <v>10</v>
      </c>
      <c r="D6922">
        <v>15</v>
      </c>
      <c r="E6922">
        <v>1100</v>
      </c>
      <c r="F6922">
        <v>-3.6155615234375</v>
      </c>
      <c r="G6922">
        <v>-5.8285827636718697</v>
      </c>
      <c r="H6922">
        <v>6.8589111499373203</v>
      </c>
      <c r="I6922">
        <v>0.555223751784228</v>
      </c>
      <c r="J6922">
        <f t="shared" si="109"/>
        <v>0.555223751784228</v>
      </c>
      <c r="K6922" t="str" cm="1">
        <f t="array" ref="K6922">INDEX($P$6:$P$13,MATCH(MIN(ABS(MOD(J6922 - $Q$6:$Q$13 + PI(), 2*PI()) - PI())),ABS(MOD(J6922 - $Q$6:$Q$13 + PI(), 2*PI()) - PI()),0))</f>
        <v>NE</v>
      </c>
      <c r="L6922">
        <v>5.7556585465174903</v>
      </c>
      <c r="M6922">
        <v>9.2893255021837007</v>
      </c>
      <c r="N6922">
        <v>2.4636288748847099</v>
      </c>
    </row>
    <row r="6923" spans="1:14" x14ac:dyDescent="0.3">
      <c r="A6923">
        <v>1728982</v>
      </c>
      <c r="B6923">
        <v>2024</v>
      </c>
      <c r="C6923">
        <v>10</v>
      </c>
      <c r="D6923">
        <v>15</v>
      </c>
      <c r="E6923">
        <v>1200</v>
      </c>
      <c r="F6923">
        <v>-3.9224487304687501</v>
      </c>
      <c r="G6923">
        <v>-5.6492321777343699</v>
      </c>
      <c r="H6923">
        <v>6.87745797814173</v>
      </c>
      <c r="I6923">
        <v>0.60691252262821305</v>
      </c>
      <c r="J6923">
        <f t="shared" si="109"/>
        <v>0.60691252262821305</v>
      </c>
      <c r="K6923" t="str" cm="1">
        <f t="array" ref="K6923">INDEX($P$6:$P$13,MATCH(MIN(ABS(MOD(J6923 - $Q$6:$Q$13 + PI(), 2*PI()) - PI())),ABS(MOD(J6923 - $Q$6:$Q$13 + PI(), 2*PI()) - PI()),0))</f>
        <v>NE</v>
      </c>
      <c r="L6923">
        <v>5.7689408553195101</v>
      </c>
      <c r="M6923">
        <v>9.2261734008788991</v>
      </c>
      <c r="N6923">
        <v>2.45255555046929</v>
      </c>
    </row>
    <row r="6924" spans="1:14" x14ac:dyDescent="0.3">
      <c r="A6924">
        <v>1728986</v>
      </c>
      <c r="B6924">
        <v>2024</v>
      </c>
      <c r="C6924">
        <v>10</v>
      </c>
      <c r="D6924">
        <v>15</v>
      </c>
      <c r="E6924">
        <v>1300</v>
      </c>
      <c r="F6924">
        <v>-4.1914135742187497</v>
      </c>
      <c r="G6924">
        <v>-5.4041754150390604</v>
      </c>
      <c r="H6924">
        <v>6.8390832475309002</v>
      </c>
      <c r="I6924">
        <v>0.65967731707394295</v>
      </c>
      <c r="J6924">
        <f t="shared" si="109"/>
        <v>0.65967731707394295</v>
      </c>
      <c r="K6924" t="str" cm="1">
        <f t="array" ref="K6924">INDEX($P$6:$P$13,MATCH(MIN(ABS(MOD(J6924 - $Q$6:$Q$13 + PI(), 2*PI()) - PI())),ABS(MOD(J6924 - $Q$6:$Q$13 + PI(), 2*PI()) - PI()),0))</f>
        <v>NE</v>
      </c>
      <c r="L6924">
        <v>5.7821822106220999</v>
      </c>
      <c r="M6924">
        <v>9.1686659918890996</v>
      </c>
      <c r="N6924">
        <v>2.4390148586697</v>
      </c>
    </row>
    <row r="6925" spans="1:14" x14ac:dyDescent="0.3">
      <c r="A6925">
        <v>1728990</v>
      </c>
      <c r="B6925">
        <v>2024</v>
      </c>
      <c r="C6925">
        <v>10</v>
      </c>
      <c r="D6925">
        <v>15</v>
      </c>
      <c r="E6925">
        <v>1400</v>
      </c>
      <c r="F6925">
        <v>-4.4211187744140599</v>
      </c>
      <c r="G6925">
        <v>-5.07379150390625</v>
      </c>
      <c r="H6925">
        <v>6.7297586466817396</v>
      </c>
      <c r="I6925">
        <v>0.71676690328940695</v>
      </c>
      <c r="J6925">
        <f t="shared" si="109"/>
        <v>0.71676690328940695</v>
      </c>
      <c r="K6925" t="str" cm="1">
        <f t="array" ref="K6925">INDEX($P$6:$P$13,MATCH(MIN(ABS(MOD(J6925 - $Q$6:$Q$13 + PI(), 2*PI()) - PI())),ABS(MOD(J6925 - $Q$6:$Q$13 + PI(), 2*PI()) - PI()),0))</f>
        <v>NE</v>
      </c>
      <c r="L6925">
        <v>5.7932313700780496</v>
      </c>
      <c r="M6925">
        <v>9.1249086591932507</v>
      </c>
      <c r="N6925">
        <v>2.4210603502061598</v>
      </c>
    </row>
    <row r="6926" spans="1:14" x14ac:dyDescent="0.3">
      <c r="A6926">
        <v>1728993</v>
      </c>
      <c r="B6926">
        <v>2024</v>
      </c>
      <c r="C6926">
        <v>10</v>
      </c>
      <c r="D6926">
        <v>15</v>
      </c>
      <c r="E6926">
        <v>1500</v>
      </c>
      <c r="F6926">
        <v>-4.4819903564453103</v>
      </c>
      <c r="G6926">
        <v>-4.74540954589843</v>
      </c>
      <c r="H6926">
        <v>6.5274152092212399</v>
      </c>
      <c r="I6926">
        <v>0.75685841563146095</v>
      </c>
      <c r="J6926">
        <f t="shared" si="109"/>
        <v>0.75685841563146095</v>
      </c>
      <c r="K6926" t="str" cm="1">
        <f t="array" ref="K6926">INDEX($P$6:$P$13,MATCH(MIN(ABS(MOD(J6926 - $Q$6:$Q$13 + PI(), 2*PI()) - PI())),ABS(MOD(J6926 - $Q$6:$Q$13 + PI(), 2*PI()) - PI()),0))</f>
        <v>NE</v>
      </c>
      <c r="L6926">
        <v>5.8028618340306304</v>
      </c>
      <c r="M6926">
        <v>9.08995925055609</v>
      </c>
      <c r="N6926">
        <v>2.3998969395955401</v>
      </c>
    </row>
    <row r="6927" spans="1:14" x14ac:dyDescent="0.3">
      <c r="A6927">
        <v>1728997</v>
      </c>
      <c r="B6927">
        <v>2024</v>
      </c>
      <c r="C6927">
        <v>10</v>
      </c>
      <c r="D6927">
        <v>15</v>
      </c>
      <c r="E6927">
        <v>1600</v>
      </c>
      <c r="F6927">
        <v>-4.3808728027343697</v>
      </c>
      <c r="G6927">
        <v>-4.6474951171874999</v>
      </c>
      <c r="H6927">
        <v>6.3868033771221802</v>
      </c>
      <c r="I6927">
        <v>0.75587512570348103</v>
      </c>
      <c r="J6927">
        <f t="shared" si="109"/>
        <v>0.75587512570348103</v>
      </c>
      <c r="K6927" t="str" cm="1">
        <f t="array" ref="K6927">INDEX($P$6:$P$13,MATCH(MIN(ABS(MOD(J6927 - $Q$6:$Q$13 + PI(), 2*PI()) - PI())),ABS(MOD(J6927 - $Q$6:$Q$13 + PI(), 2*PI()) - PI()),0))</f>
        <v>NE</v>
      </c>
      <c r="L6927">
        <v>5.8102280192430804</v>
      </c>
      <c r="M6927">
        <v>9.0653210745917399</v>
      </c>
      <c r="N6927">
        <v>2.37543816036648</v>
      </c>
    </row>
    <row r="6928" spans="1:14" x14ac:dyDescent="0.3">
      <c r="A6928">
        <v>1729000</v>
      </c>
      <c r="B6928">
        <v>2024</v>
      </c>
      <c r="C6928">
        <v>10</v>
      </c>
      <c r="D6928">
        <v>15</v>
      </c>
      <c r="E6928">
        <v>1700</v>
      </c>
      <c r="F6928">
        <v>-4.4748132324218703</v>
      </c>
      <c r="G6928">
        <v>-4.5467364501953096</v>
      </c>
      <c r="H6928">
        <v>6.3794016813955601</v>
      </c>
      <c r="I6928">
        <v>0.77742595279323001</v>
      </c>
      <c r="J6928">
        <f t="shared" si="109"/>
        <v>0.77742595279323001</v>
      </c>
      <c r="K6928" t="str" cm="1">
        <f t="array" ref="K6928">INDEX($P$6:$P$13,MATCH(MIN(ABS(MOD(J6928 - $Q$6:$Q$13 + PI(), 2*PI()) - PI())),ABS(MOD(J6928 - $Q$6:$Q$13 + PI(), 2*PI()) - PI()),0))</f>
        <v>NE</v>
      </c>
      <c r="L6928">
        <v>5.8186024180628699</v>
      </c>
      <c r="M6928">
        <v>9.0381720860799106</v>
      </c>
      <c r="N6928">
        <v>2.3512008455064501</v>
      </c>
    </row>
    <row r="6929" spans="1:14" x14ac:dyDescent="0.3">
      <c r="A6929">
        <v>1729004</v>
      </c>
      <c r="B6929">
        <v>2024</v>
      </c>
      <c r="C6929">
        <v>10</v>
      </c>
      <c r="D6929">
        <v>15</v>
      </c>
      <c r="E6929">
        <v>1800</v>
      </c>
      <c r="F6929">
        <v>-4.6994799804687499</v>
      </c>
      <c r="G6929">
        <v>-4.2033966064453097</v>
      </c>
      <c r="H6929">
        <v>6.3050499695008302</v>
      </c>
      <c r="I6929">
        <v>0.84106229538894695</v>
      </c>
      <c r="J6929">
        <f t="shared" si="109"/>
        <v>0.84106229538894695</v>
      </c>
      <c r="K6929" t="str" cm="1">
        <f t="array" ref="K6929">INDEX($P$6:$P$13,MATCH(MIN(ABS(MOD(J6929 - $Q$6:$Q$13 + PI(), 2*PI()) - PI())),ABS(MOD(J6929 - $Q$6:$Q$13 + PI(), 2*PI()) - PI()),0))</f>
        <v>NE</v>
      </c>
      <c r="L6929">
        <v>5.8272720134941602</v>
      </c>
      <c r="M6929">
        <v>9.0148996777004609</v>
      </c>
      <c r="N6929">
        <v>2.3261703915066101</v>
      </c>
    </row>
    <row r="6930" spans="1:14" x14ac:dyDescent="0.3">
      <c r="A6930">
        <v>1729008</v>
      </c>
      <c r="B6930">
        <v>2024</v>
      </c>
      <c r="C6930">
        <v>10</v>
      </c>
      <c r="D6930">
        <v>15</v>
      </c>
      <c r="E6930">
        <v>1900</v>
      </c>
      <c r="F6930">
        <v>-4.8547436523437497</v>
      </c>
      <c r="G6930">
        <v>-3.6056927490234298</v>
      </c>
      <c r="H6930">
        <v>6.0472767532445602</v>
      </c>
      <c r="I6930">
        <v>0.93197370330209495</v>
      </c>
      <c r="J6930">
        <f t="shared" si="109"/>
        <v>0.93197370330209495</v>
      </c>
      <c r="K6930" t="str" cm="1">
        <f t="array" ref="K6930">INDEX($P$6:$P$13,MATCH(MIN(ABS(MOD(J6930 - $Q$6:$Q$13 + PI(), 2*PI()) - PI())),ABS(MOD(J6930 - $Q$6:$Q$13 + PI(), 2*PI()) - PI()),0))</f>
        <v>NE</v>
      </c>
      <c r="L6930">
        <v>5.8355938592684398</v>
      </c>
      <c r="M6930">
        <v>9.0019878811306402</v>
      </c>
      <c r="N6930">
        <v>2.30019855499267</v>
      </c>
    </row>
    <row r="6931" spans="1:14" x14ac:dyDescent="0.3">
      <c r="A6931">
        <v>1729011</v>
      </c>
      <c r="B6931">
        <v>2024</v>
      </c>
      <c r="C6931">
        <v>10</v>
      </c>
      <c r="D6931">
        <v>15</v>
      </c>
      <c r="E6931">
        <v>2000</v>
      </c>
      <c r="F6931">
        <v>-4.9797180175781204</v>
      </c>
      <c r="G6931">
        <v>-3.06414794921875</v>
      </c>
      <c r="H6931">
        <v>5.8469303219119704</v>
      </c>
      <c r="I6931">
        <v>1.0191841545903899</v>
      </c>
      <c r="J6931">
        <f t="shared" si="109"/>
        <v>1.0191841545903899</v>
      </c>
      <c r="K6931" t="str" cm="1">
        <f t="array" ref="K6931">INDEX($P$6:$P$13,MATCH(MIN(ABS(MOD(J6931 - $Q$6:$Q$13 + PI(), 2*PI()) - PI())),ABS(MOD(J6931 - $Q$6:$Q$13 + PI(), 2*PI()) - PI()),0))</f>
        <v>NE</v>
      </c>
      <c r="L6931">
        <v>5.8425412771948002</v>
      </c>
      <c r="M6931">
        <v>9.0064820183647996</v>
      </c>
      <c r="N6931">
        <v>2.2733588748507998</v>
      </c>
    </row>
    <row r="6932" spans="1:14" x14ac:dyDescent="0.3">
      <c r="A6932">
        <v>1729015</v>
      </c>
      <c r="B6932">
        <v>2024</v>
      </c>
      <c r="C6932">
        <v>10</v>
      </c>
      <c r="D6932">
        <v>15</v>
      </c>
      <c r="E6932">
        <v>2100</v>
      </c>
      <c r="F6932">
        <v>-4.9675506591796799</v>
      </c>
      <c r="G6932">
        <v>-2.5323785400390602</v>
      </c>
      <c r="H6932">
        <v>5.5757959630501999</v>
      </c>
      <c r="I6932">
        <v>1.09935207786795</v>
      </c>
      <c r="J6932">
        <f t="shared" si="109"/>
        <v>1.09935207786795</v>
      </c>
      <c r="K6932" t="str" cm="1">
        <f t="array" ref="K6932">INDEX($P$6:$P$13,MATCH(MIN(ABS(MOD(J6932 - $Q$6:$Q$13 + PI(), 2*PI()) - PI())),ABS(MOD(J6932 - $Q$6:$Q$13 + PI(), 2*PI()) - PI()),0))</f>
        <v>NE</v>
      </c>
      <c r="L6932">
        <v>5.8502419554401603</v>
      </c>
      <c r="M6932">
        <v>9.0233685175577794</v>
      </c>
      <c r="N6932">
        <v>2.2482170528835699</v>
      </c>
    </row>
    <row r="6933" spans="1:14" x14ac:dyDescent="0.3">
      <c r="A6933">
        <v>1729018</v>
      </c>
      <c r="B6933">
        <v>2024</v>
      </c>
      <c r="C6933">
        <v>10</v>
      </c>
      <c r="D6933">
        <v>15</v>
      </c>
      <c r="E6933">
        <v>2200</v>
      </c>
      <c r="F6933">
        <v>-4.9468572998046803</v>
      </c>
      <c r="G6933">
        <v>-2.20383850097656</v>
      </c>
      <c r="H6933">
        <v>5.4155610312337403</v>
      </c>
      <c r="I6933">
        <v>1.15168860977842</v>
      </c>
      <c r="J6933">
        <f t="shared" si="109"/>
        <v>1.15168860977842</v>
      </c>
      <c r="K6933" t="str" cm="1">
        <f t="array" ref="K6933">INDEX($P$6:$P$13,MATCH(MIN(ABS(MOD(J6933 - $Q$6:$Q$13 + PI(), 2*PI()) - PI())),ABS(MOD(J6933 - $Q$6:$Q$13 + PI(), 2*PI()) - PI()),0))</f>
        <v>NE</v>
      </c>
      <c r="L6933">
        <v>5.8576273154124499</v>
      </c>
      <c r="M6933">
        <v>9.0640578799777494</v>
      </c>
      <c r="N6933">
        <v>2.22433047824435</v>
      </c>
    </row>
    <row r="6934" spans="1:14" x14ac:dyDescent="0.3">
      <c r="A6934">
        <v>1729022</v>
      </c>
      <c r="B6934">
        <v>2024</v>
      </c>
      <c r="C6934">
        <v>10</v>
      </c>
      <c r="D6934">
        <v>15</v>
      </c>
      <c r="E6934">
        <v>2300</v>
      </c>
      <c r="F6934">
        <v>-5.0832434082031197</v>
      </c>
      <c r="G6934">
        <v>-1.87009216308593</v>
      </c>
      <c r="H6934">
        <v>5.4163279300164202</v>
      </c>
      <c r="I6934">
        <v>1.2182705300188501</v>
      </c>
      <c r="J6934">
        <f t="shared" si="109"/>
        <v>1.2182705300188501</v>
      </c>
      <c r="K6934" t="str" cm="1">
        <f t="array" ref="K6934">INDEX($P$6:$P$13,MATCH(MIN(ABS(MOD(J6934 - $Q$6:$Q$13 + PI(), 2*PI()) - PI())),ABS(MOD(J6934 - $Q$6:$Q$13 + PI(), 2*PI()) - PI()),0))</f>
        <v>E</v>
      </c>
      <c r="L6934">
        <v>5.8680825307639601</v>
      </c>
      <c r="M6934">
        <v>9.0747843848334409</v>
      </c>
      <c r="N6934">
        <v>2.18778673807779</v>
      </c>
    </row>
    <row r="6935" spans="1:14" x14ac:dyDescent="0.3">
      <c r="A6935">
        <v>1729026</v>
      </c>
      <c r="B6935">
        <v>2024</v>
      </c>
      <c r="C6935">
        <v>10</v>
      </c>
      <c r="D6935">
        <v>15</v>
      </c>
      <c r="E6935">
        <v>0</v>
      </c>
      <c r="F6935">
        <v>-2.8853930664062499</v>
      </c>
      <c r="G6935">
        <v>-6.5256427001953101</v>
      </c>
      <c r="H6935">
        <v>7.1350897540449703</v>
      </c>
      <c r="I6935">
        <v>0.41631699293737501</v>
      </c>
      <c r="J6935">
        <f t="shared" si="109"/>
        <v>0.41631699293737501</v>
      </c>
      <c r="K6935" t="str" cm="1">
        <f t="array" ref="K6935">INDEX($P$6:$P$13,MATCH(MIN(ABS(MOD(J6935 - $Q$6:$Q$13 + PI(), 2*PI()) - PI())),ABS(MOD(J6935 - $Q$6:$Q$13 + PI(), 2*PI()) - PI()),0))</f>
        <v>NE</v>
      </c>
      <c r="L6935">
        <v>5.7604028792274304</v>
      </c>
      <c r="M6935">
        <v>9.34519206153022</v>
      </c>
      <c r="N6935">
        <v>2.55692609151204</v>
      </c>
    </row>
    <row r="6936" spans="1:14" x14ac:dyDescent="0.3">
      <c r="A6936">
        <v>1729029</v>
      </c>
      <c r="B6936">
        <v>2024</v>
      </c>
      <c r="C6936">
        <v>10</v>
      </c>
      <c r="D6936">
        <v>15</v>
      </c>
      <c r="E6936">
        <v>100</v>
      </c>
      <c r="F6936">
        <v>-2.8578283691406199</v>
      </c>
      <c r="G6936">
        <v>-6.3216546630859298</v>
      </c>
      <c r="H6936">
        <v>6.9376149119694599</v>
      </c>
      <c r="I6936">
        <v>0.42457373588752401</v>
      </c>
      <c r="J6936">
        <f t="shared" si="109"/>
        <v>0.42457373588752401</v>
      </c>
      <c r="K6936" t="str" cm="1">
        <f t="array" ref="K6936">INDEX($P$6:$P$13,MATCH(MIN(ABS(MOD(J6936 - $Q$6:$Q$13 + PI(), 2*PI()) - PI())),ABS(MOD(J6936 - $Q$6:$Q$13 + PI(), 2*PI()) - PI()),0))</f>
        <v>NE</v>
      </c>
      <c r="L6936">
        <v>5.7558663914452302</v>
      </c>
      <c r="M6936">
        <v>9.3641583124796508</v>
      </c>
      <c r="N6936">
        <v>2.55481179555257</v>
      </c>
    </row>
    <row r="6937" spans="1:14" x14ac:dyDescent="0.3">
      <c r="A6937">
        <v>1729033</v>
      </c>
      <c r="B6937">
        <v>2024</v>
      </c>
      <c r="C6937">
        <v>10</v>
      </c>
      <c r="D6937">
        <v>15</v>
      </c>
      <c r="E6937">
        <v>200</v>
      </c>
      <c r="F6937">
        <v>-2.5981146240234301</v>
      </c>
      <c r="G6937">
        <v>-6.1595050048828099</v>
      </c>
      <c r="H6937">
        <v>6.6850356397509803</v>
      </c>
      <c r="I6937">
        <v>0.39916198038956602</v>
      </c>
      <c r="J6937">
        <f t="shared" si="109"/>
        <v>0.39916198038956602</v>
      </c>
      <c r="K6937" t="str" cm="1">
        <f t="array" ref="K6937">INDEX($P$6:$P$13,MATCH(MIN(ABS(MOD(J6937 - $Q$6:$Q$13 + PI(), 2*PI()) - PI())),ABS(MOD(J6937 - $Q$6:$Q$13 + PI(), 2*PI()) - PI()),0))</f>
        <v>NE</v>
      </c>
      <c r="L6937">
        <v>5.7495739927843097</v>
      </c>
      <c r="M6937">
        <v>9.3894631067911707</v>
      </c>
      <c r="N6937">
        <v>2.5482684241400801</v>
      </c>
    </row>
    <row r="6938" spans="1:14" x14ac:dyDescent="0.3">
      <c r="A6938">
        <v>1729036</v>
      </c>
      <c r="B6938">
        <v>2024</v>
      </c>
      <c r="C6938">
        <v>10</v>
      </c>
      <c r="D6938">
        <v>16</v>
      </c>
      <c r="E6938">
        <v>300</v>
      </c>
      <c r="F6938">
        <v>-4.5375842285156196</v>
      </c>
      <c r="G6938">
        <v>-3.4804077148437501E-2</v>
      </c>
      <c r="H6938">
        <v>4.5377177032799096</v>
      </c>
      <c r="I6938">
        <v>1.5631262995528601</v>
      </c>
      <c r="J6938">
        <f t="shared" si="109"/>
        <v>1.5631262995528601</v>
      </c>
      <c r="K6938" t="str" cm="1">
        <f t="array" ref="K6938">INDEX($P$6:$P$13,MATCH(MIN(ABS(MOD(J6938 - $Q$6:$Q$13 + PI(), 2*PI()) - PI())),ABS(MOD(J6938 - $Q$6:$Q$13 + PI(), 2*PI()) - PI()),0))</f>
        <v>E</v>
      </c>
      <c r="L6938">
        <v>5.9389559940457302</v>
      </c>
      <c r="M6938">
        <v>9.6089760462442992</v>
      </c>
      <c r="N6938">
        <v>2.1864584816826702</v>
      </c>
    </row>
    <row r="6939" spans="1:14" x14ac:dyDescent="0.3">
      <c r="A6939">
        <v>1729040</v>
      </c>
      <c r="B6939">
        <v>2024</v>
      </c>
      <c r="C6939">
        <v>10</v>
      </c>
      <c r="D6939">
        <v>16</v>
      </c>
      <c r="E6939">
        <v>400</v>
      </c>
      <c r="F6939">
        <v>-4.2159582519531202</v>
      </c>
      <c r="G6939">
        <v>0.44635009765625</v>
      </c>
      <c r="H6939">
        <v>4.2395203020966097</v>
      </c>
      <c r="I6939">
        <v>1.67627496686408</v>
      </c>
      <c r="J6939">
        <f t="shared" si="109"/>
        <v>1.67627496686408</v>
      </c>
      <c r="K6939" t="str" cm="1">
        <f t="array" ref="K6939">INDEX($P$6:$P$13,MATCH(MIN(ABS(MOD(J6939 - $Q$6:$Q$13 + PI(), 2*PI()) - PI())),ABS(MOD(J6939 - $Q$6:$Q$13 + PI(), 2*PI()) - PI()),0))</f>
        <v>E</v>
      </c>
      <c r="L6939">
        <v>5.9590125561219001</v>
      </c>
      <c r="M6939">
        <v>9.8551447126600404</v>
      </c>
      <c r="N6939">
        <v>2.20841270022922</v>
      </c>
    </row>
    <row r="6940" spans="1:14" x14ac:dyDescent="0.3">
      <c r="A6940">
        <v>1729044</v>
      </c>
      <c r="B6940">
        <v>2024</v>
      </c>
      <c r="C6940">
        <v>10</v>
      </c>
      <c r="D6940">
        <v>16</v>
      </c>
      <c r="E6940">
        <v>500</v>
      </c>
      <c r="F6940">
        <v>-4.0183740234374996</v>
      </c>
      <c r="G6940">
        <v>0.83162902832031205</v>
      </c>
      <c r="H6940">
        <v>4.1035273403478403</v>
      </c>
      <c r="I6940">
        <v>1.77487188974606</v>
      </c>
      <c r="J6940">
        <f t="shared" si="109"/>
        <v>1.77487188974606</v>
      </c>
      <c r="K6940" t="str" cm="1">
        <f t="array" ref="K6940">INDEX($P$6:$P$13,MATCH(MIN(ABS(MOD(J6940 - $Q$6:$Q$13 + PI(), 2*PI()) - PI())),ABS(MOD(J6940 - $Q$6:$Q$13 + PI(), 2*PI()) - PI()),0))</f>
        <v>E</v>
      </c>
      <c r="L6940">
        <v>5.9802276524536202</v>
      </c>
      <c r="M6940">
        <v>10.137477768791999</v>
      </c>
      <c r="N6940">
        <v>2.2422395282321501</v>
      </c>
    </row>
    <row r="6941" spans="1:14" x14ac:dyDescent="0.3">
      <c r="A6941">
        <v>1729047</v>
      </c>
      <c r="B6941">
        <v>2024</v>
      </c>
      <c r="C6941">
        <v>10</v>
      </c>
      <c r="D6941">
        <v>16</v>
      </c>
      <c r="E6941">
        <v>600</v>
      </c>
      <c r="F6941">
        <v>-3.8518475341796798</v>
      </c>
      <c r="G6941">
        <v>1.26814636230468</v>
      </c>
      <c r="H6941">
        <v>4.0552342253922502</v>
      </c>
      <c r="I6941">
        <v>1.8888499550251101</v>
      </c>
      <c r="J6941">
        <f t="shared" si="109"/>
        <v>1.8888499550251101</v>
      </c>
      <c r="K6941" t="str" cm="1">
        <f t="array" ref="K6941">INDEX($P$6:$P$13,MATCH(MIN(ABS(MOD(J6941 - $Q$6:$Q$13 + PI(), 2*PI()) - PI())),ABS(MOD(J6941 - $Q$6:$Q$13 + PI(), 2*PI()) - PI()),0))</f>
        <v>E</v>
      </c>
      <c r="L6941">
        <v>6.0020052084075601</v>
      </c>
      <c r="M6941">
        <v>10.4446797900729</v>
      </c>
      <c r="N6941">
        <v>2.2880628373887801</v>
      </c>
    </row>
    <row r="6942" spans="1:14" x14ac:dyDescent="0.3">
      <c r="A6942">
        <v>1729051</v>
      </c>
      <c r="B6942">
        <v>2024</v>
      </c>
      <c r="C6942">
        <v>10</v>
      </c>
      <c r="D6942">
        <v>16</v>
      </c>
      <c r="E6942">
        <v>700</v>
      </c>
      <c r="F6942">
        <v>-3.7040093994140602</v>
      </c>
      <c r="G6942">
        <v>1.39139953613281</v>
      </c>
      <c r="H6942">
        <v>3.9567257044301498</v>
      </c>
      <c r="I6942">
        <v>1.93013399503979</v>
      </c>
      <c r="J6942">
        <f t="shared" si="109"/>
        <v>1.93013399503979</v>
      </c>
      <c r="K6942" t="str" cm="1">
        <f t="array" ref="K6942">INDEX($P$6:$P$13,MATCH(MIN(ABS(MOD(J6942 - $Q$6:$Q$13 + PI(), 2*PI()) - PI())),ABS(MOD(J6942 - $Q$6:$Q$13 + PI(), 2*PI()) - PI()),0))</f>
        <v>E</v>
      </c>
      <c r="L6942">
        <v>6.0232012483421498</v>
      </c>
      <c r="M6942">
        <v>10.766334851582799</v>
      </c>
      <c r="N6942">
        <v>2.3446266386243999</v>
      </c>
    </row>
    <row r="6943" spans="1:14" x14ac:dyDescent="0.3">
      <c r="A6943">
        <v>1729054</v>
      </c>
      <c r="B6943">
        <v>2024</v>
      </c>
      <c r="C6943">
        <v>10</v>
      </c>
      <c r="D6943">
        <v>16</v>
      </c>
      <c r="E6943">
        <v>800</v>
      </c>
      <c r="F6943">
        <v>-3.6744677734375002</v>
      </c>
      <c r="G6943">
        <v>1.46745239257812</v>
      </c>
      <c r="H6943">
        <v>3.9566564094591201</v>
      </c>
      <c r="I6943">
        <v>1.950754834694</v>
      </c>
      <c r="J6943">
        <f t="shared" si="109"/>
        <v>1.950754834694</v>
      </c>
      <c r="K6943" t="str" cm="1">
        <f t="array" ref="K6943">INDEX($P$6:$P$13,MATCH(MIN(ABS(MOD(J6943 - $Q$6:$Q$13 + PI(), 2*PI()) - PI())),ABS(MOD(J6943 - $Q$6:$Q$13 + PI(), 2*PI()) - PI()),0))</f>
        <v>E</v>
      </c>
      <c r="L6943">
        <v>6.0432434885297903</v>
      </c>
      <c r="M6943">
        <v>11.0855438444349</v>
      </c>
      <c r="N6943">
        <v>2.4101858139038002</v>
      </c>
    </row>
    <row r="6944" spans="1:14" x14ac:dyDescent="0.3">
      <c r="A6944">
        <v>1729058</v>
      </c>
      <c r="B6944">
        <v>2024</v>
      </c>
      <c r="C6944">
        <v>10</v>
      </c>
      <c r="D6944">
        <v>16</v>
      </c>
      <c r="E6944">
        <v>900</v>
      </c>
      <c r="F6944">
        <v>-3.66829345703125</v>
      </c>
      <c r="G6944">
        <v>1.7088439941406199</v>
      </c>
      <c r="H6944">
        <v>4.0467919001610104</v>
      </c>
      <c r="I6944">
        <v>2.0067458215708101</v>
      </c>
      <c r="J6944">
        <f t="shared" si="109"/>
        <v>2.0067458215708101</v>
      </c>
      <c r="K6944" t="str" cm="1">
        <f t="array" ref="K6944">INDEX($P$6:$P$13,MATCH(MIN(ABS(MOD(J6944 - $Q$6:$Q$13 + PI(), 2*PI()) - PI())),ABS(MOD(J6944 - $Q$6:$Q$13 + PI(), 2*PI()) - PI()),0))</f>
        <v>SE</v>
      </c>
      <c r="L6944">
        <v>6.0614506331823002</v>
      </c>
      <c r="M6944">
        <v>11.386096848381801</v>
      </c>
      <c r="N6944">
        <v>2.4819611443413598</v>
      </c>
    </row>
    <row r="6945" spans="1:14" x14ac:dyDescent="0.3">
      <c r="A6945">
        <v>1729062</v>
      </c>
      <c r="B6945">
        <v>2024</v>
      </c>
      <c r="C6945">
        <v>10</v>
      </c>
      <c r="D6945">
        <v>16</v>
      </c>
      <c r="E6945">
        <v>1000</v>
      </c>
      <c r="F6945">
        <v>-3.4565832519531199</v>
      </c>
      <c r="G6945">
        <v>2.0631658935546802</v>
      </c>
      <c r="H6945">
        <v>4.0254964019372999</v>
      </c>
      <c r="I6945">
        <v>2.1089186541638298</v>
      </c>
      <c r="J6945">
        <f t="shared" si="109"/>
        <v>2.1089186541638298</v>
      </c>
      <c r="K6945" t="str" cm="1">
        <f t="array" ref="K6945">INDEX($P$6:$P$13,MATCH(MIN(ABS(MOD(J6945 - $Q$6:$Q$13 + PI(), 2*PI()) - PI())),ABS(MOD(J6945 - $Q$6:$Q$13 + PI(), 2*PI()) - PI()),0))</f>
        <v>SE</v>
      </c>
      <c r="L6945">
        <v>6.0774158696478198</v>
      </c>
      <c r="M6945">
        <v>11.5422900517781</v>
      </c>
      <c r="N6945">
        <v>2.5076624552408799</v>
      </c>
    </row>
    <row r="6946" spans="1:14" x14ac:dyDescent="0.3">
      <c r="A6946">
        <v>1729065</v>
      </c>
      <c r="B6946">
        <v>2024</v>
      </c>
      <c r="C6946">
        <v>10</v>
      </c>
      <c r="D6946">
        <v>16</v>
      </c>
      <c r="E6946">
        <v>1100</v>
      </c>
      <c r="F6946">
        <v>-3.6576977539062501</v>
      </c>
      <c r="G6946">
        <v>1.92763732910156</v>
      </c>
      <c r="H6946">
        <v>4.1345542119407002</v>
      </c>
      <c r="I6946">
        <v>2.0558164466943101</v>
      </c>
      <c r="J6946">
        <f t="shared" si="109"/>
        <v>2.0558164466943101</v>
      </c>
      <c r="K6946" t="str" cm="1">
        <f t="array" ref="K6946">INDEX($P$6:$P$13,MATCH(MIN(ABS(MOD(J6946 - $Q$6:$Q$13 + PI(), 2*PI()) - PI())),ABS(MOD(J6946 - $Q$6:$Q$13 + PI(), 2*PI()) - PI()),0))</f>
        <v>SE</v>
      </c>
      <c r="L6946">
        <v>6.0910523196934596</v>
      </c>
      <c r="M6946">
        <v>11.776537365383501</v>
      </c>
      <c r="N6946">
        <v>2.5806193881564599</v>
      </c>
    </row>
    <row r="6947" spans="1:14" x14ac:dyDescent="0.3">
      <c r="A6947">
        <v>1729069</v>
      </c>
      <c r="B6947">
        <v>2024</v>
      </c>
      <c r="C6947">
        <v>10</v>
      </c>
      <c r="D6947">
        <v>16</v>
      </c>
      <c r="E6947">
        <v>1200</v>
      </c>
      <c r="F6947">
        <v>-3.7635864257812499</v>
      </c>
      <c r="G6947">
        <v>2.00297546386718</v>
      </c>
      <c r="H6947">
        <v>4.2633899063044698</v>
      </c>
      <c r="I6947">
        <v>2.0598698016038299</v>
      </c>
      <c r="J6947">
        <f t="shared" si="109"/>
        <v>2.0598698016038299</v>
      </c>
      <c r="K6947" t="str" cm="1">
        <f t="array" ref="K6947">INDEX($P$6:$P$13,MATCH(MIN(ABS(MOD(J6947 - $Q$6:$Q$13 + PI(), 2*PI()) - PI())),ABS(MOD(J6947 - $Q$6:$Q$13 + PI(), 2*PI()) - PI()),0))</f>
        <v>SE</v>
      </c>
      <c r="L6947">
        <v>6.1029248101957503</v>
      </c>
      <c r="M6947">
        <v>11.9640636444091</v>
      </c>
      <c r="N6947">
        <v>2.64929548899332</v>
      </c>
    </row>
    <row r="6948" spans="1:14" x14ac:dyDescent="0.3">
      <c r="A6948">
        <v>1729072</v>
      </c>
      <c r="B6948">
        <v>2024</v>
      </c>
      <c r="C6948">
        <v>10</v>
      </c>
      <c r="D6948">
        <v>16</v>
      </c>
      <c r="E6948">
        <v>1300</v>
      </c>
      <c r="F6948">
        <v>-3.73769348144531</v>
      </c>
      <c r="G6948">
        <v>2.2526324462890601</v>
      </c>
      <c r="H6948">
        <v>4.3640240030633404</v>
      </c>
      <c r="I6948">
        <v>2.1131839558314001</v>
      </c>
      <c r="J6948">
        <f t="shared" si="109"/>
        <v>2.1131839558314001</v>
      </c>
      <c r="K6948" t="str" cm="1">
        <f t="array" ref="K6948">INDEX($P$6:$P$13,MATCH(MIN(ABS(MOD(J6948 - $Q$6:$Q$13 + PI(), 2*PI()) - PI())),ABS(MOD(J6948 - $Q$6:$Q$13 + PI(), 2*PI()) - PI()),0))</f>
        <v>SE</v>
      </c>
      <c r="L6948">
        <v>6.1133227379931396</v>
      </c>
      <c r="M6948">
        <v>12.104521963331401</v>
      </c>
      <c r="N6948">
        <v>2.7109180026584201</v>
      </c>
    </row>
    <row r="6949" spans="1:14" x14ac:dyDescent="0.3">
      <c r="A6949">
        <v>1729076</v>
      </c>
      <c r="B6949">
        <v>2024</v>
      </c>
      <c r="C6949">
        <v>10</v>
      </c>
      <c r="D6949">
        <v>16</v>
      </c>
      <c r="E6949">
        <v>1400</v>
      </c>
      <c r="F6949">
        <v>-3.5592315673828101</v>
      </c>
      <c r="G6949">
        <v>2.5198077392578102</v>
      </c>
      <c r="H6949">
        <v>4.3609127935648804</v>
      </c>
      <c r="I6949">
        <v>2.1868472691532599</v>
      </c>
      <c r="J6949">
        <f t="shared" si="109"/>
        <v>2.1868472691532599</v>
      </c>
      <c r="K6949" t="str" cm="1">
        <f t="array" ref="K6949">INDEX($P$6:$P$13,MATCH(MIN(ABS(MOD(J6949 - $Q$6:$Q$13 + PI(), 2*PI()) - PI())),ABS(MOD(J6949 - $Q$6:$Q$13 + PI(), 2*PI()) - PI()),0))</f>
        <v>SE</v>
      </c>
      <c r="L6949">
        <v>6.1224293285686304</v>
      </c>
      <c r="M6949">
        <v>12.202363967895501</v>
      </c>
      <c r="N6949">
        <v>2.76323138342963</v>
      </c>
    </row>
    <row r="6950" spans="1:14" x14ac:dyDescent="0.3">
      <c r="A6950">
        <v>1729080</v>
      </c>
      <c r="B6950">
        <v>2024</v>
      </c>
      <c r="C6950">
        <v>10</v>
      </c>
      <c r="D6950">
        <v>16</v>
      </c>
      <c r="E6950">
        <v>1500</v>
      </c>
      <c r="F6950">
        <v>-3.2153240966796801</v>
      </c>
      <c r="G6950">
        <v>2.7003906249999998</v>
      </c>
      <c r="H6950">
        <v>4.19885919914885</v>
      </c>
      <c r="I6950">
        <v>2.2693683238806401</v>
      </c>
      <c r="J6950">
        <f t="shared" si="109"/>
        <v>2.2693683238806401</v>
      </c>
      <c r="K6950" t="str" cm="1">
        <f t="array" ref="K6950">INDEX($P$6:$P$13,MATCH(MIN(ABS(MOD(J6950 - $Q$6:$Q$13 + PI(), 2*PI()) - PI())),ABS(MOD(J6950 - $Q$6:$Q$13 + PI(), 2*PI()) - PI()),0))</f>
        <v>SE</v>
      </c>
      <c r="L6950">
        <v>6.1302108485484101</v>
      </c>
      <c r="M6950">
        <v>12.2652385499742</v>
      </c>
      <c r="N6950">
        <v>2.8046601613362601</v>
      </c>
    </row>
    <row r="6951" spans="1:14" x14ac:dyDescent="0.3">
      <c r="A6951">
        <v>1729083</v>
      </c>
      <c r="B6951">
        <v>2024</v>
      </c>
      <c r="C6951">
        <v>10</v>
      </c>
      <c r="D6951">
        <v>16</v>
      </c>
      <c r="E6951">
        <v>1600</v>
      </c>
      <c r="F6951">
        <v>-3.0123651123046802</v>
      </c>
      <c r="G6951">
        <v>2.7927148437499998</v>
      </c>
      <c r="H6951">
        <v>4.1077487469819696</v>
      </c>
      <c r="I6951">
        <v>2.3183749361231198</v>
      </c>
      <c r="J6951">
        <f t="shared" si="109"/>
        <v>2.3183749361231198</v>
      </c>
      <c r="K6951" t="str" cm="1">
        <f t="array" ref="K6951">INDEX($P$6:$P$13,MATCH(MIN(ABS(MOD(J6951 - $Q$6:$Q$13 + PI(), 2*PI()) - PI())),ABS(MOD(J6951 - $Q$6:$Q$13 + PI(), 2*PI()) - PI()),0))</f>
        <v>SE</v>
      </c>
      <c r="L6951">
        <v>6.1369952810160697</v>
      </c>
      <c r="M6951">
        <v>12.299756050109799</v>
      </c>
      <c r="N6951">
        <v>2.8343499501546199</v>
      </c>
    </row>
    <row r="6952" spans="1:14" x14ac:dyDescent="0.3">
      <c r="A6952">
        <v>1729087</v>
      </c>
      <c r="B6952">
        <v>2024</v>
      </c>
      <c r="C6952">
        <v>10</v>
      </c>
      <c r="D6952">
        <v>16</v>
      </c>
      <c r="E6952">
        <v>1700</v>
      </c>
      <c r="F6952">
        <v>-2.8149755859374999</v>
      </c>
      <c r="G6952">
        <v>2.9468511962890598</v>
      </c>
      <c r="H6952">
        <v>4.0752937958501096</v>
      </c>
      <c r="I6952">
        <v>2.3790783072185699</v>
      </c>
      <c r="J6952">
        <f t="shared" si="109"/>
        <v>2.3790783072185699</v>
      </c>
      <c r="K6952" t="str" cm="1">
        <f t="array" ref="K6952">INDEX($P$6:$P$13,MATCH(MIN(ABS(MOD(J6952 - $Q$6:$Q$13 + PI(), 2*PI()) - PI())),ABS(MOD(J6952 - $Q$6:$Q$13 + PI(), 2*PI()) - PI()),0))</f>
        <v>SE</v>
      </c>
      <c r="L6952">
        <v>6.1431006665871104</v>
      </c>
      <c r="M6952">
        <v>12.3079800075954</v>
      </c>
      <c r="N6952">
        <v>2.8526375028822102</v>
      </c>
    </row>
    <row r="6953" spans="1:14" x14ac:dyDescent="0.3">
      <c r="A6953">
        <v>1729090</v>
      </c>
      <c r="B6953">
        <v>2024</v>
      </c>
      <c r="C6953">
        <v>10</v>
      </c>
      <c r="D6953">
        <v>16</v>
      </c>
      <c r="E6953">
        <v>1800</v>
      </c>
      <c r="F6953">
        <v>-2.83746948242187</v>
      </c>
      <c r="G6953">
        <v>2.653583984375</v>
      </c>
      <c r="H6953">
        <v>3.8849377119597301</v>
      </c>
      <c r="I6953">
        <v>2.32271880008566</v>
      </c>
      <c r="J6953">
        <f t="shared" si="109"/>
        <v>2.32271880008566</v>
      </c>
      <c r="K6953" t="str" cm="1">
        <f t="array" ref="K6953">INDEX($P$6:$P$13,MATCH(MIN(ABS(MOD(J6953 - $Q$6:$Q$13 + PI(), 2*PI()) - PI())),ABS(MOD(J6953 - $Q$6:$Q$13 + PI(), 2*PI()) - PI()),0))</f>
        <v>SE</v>
      </c>
      <c r="L6953">
        <v>6.1488638655487602</v>
      </c>
      <c r="M6953">
        <v>12.293527815077001</v>
      </c>
      <c r="N6953">
        <v>2.85992961459689</v>
      </c>
    </row>
    <row r="6954" spans="1:14" x14ac:dyDescent="0.3">
      <c r="A6954">
        <v>1729094</v>
      </c>
      <c r="B6954">
        <v>2024</v>
      </c>
      <c r="C6954">
        <v>10</v>
      </c>
      <c r="D6954">
        <v>16</v>
      </c>
      <c r="E6954">
        <v>1900</v>
      </c>
      <c r="F6954">
        <v>-2.9600604248046798</v>
      </c>
      <c r="G6954">
        <v>2.7487835693359299</v>
      </c>
      <c r="H6954">
        <v>4.03952581741299</v>
      </c>
      <c r="I6954">
        <v>2.3192026794343898</v>
      </c>
      <c r="J6954">
        <f t="shared" si="109"/>
        <v>2.3192026794343898</v>
      </c>
      <c r="K6954" t="str" cm="1">
        <f t="array" ref="K6954">INDEX($P$6:$P$13,MATCH(MIN(ABS(MOD(J6954 - $Q$6:$Q$13 + PI(), 2*PI()) - PI())),ABS(MOD(J6954 - $Q$6:$Q$13 + PI(), 2*PI()) - PI()),0))</f>
        <v>SE</v>
      </c>
      <c r="L6954">
        <v>6.1543961388532198</v>
      </c>
      <c r="M6954">
        <v>12.259118186102899</v>
      </c>
      <c r="N6954">
        <v>2.8570680618286102</v>
      </c>
    </row>
    <row r="6955" spans="1:14" x14ac:dyDescent="0.3">
      <c r="A6955">
        <v>1729098</v>
      </c>
      <c r="B6955">
        <v>2024</v>
      </c>
      <c r="C6955">
        <v>10</v>
      </c>
      <c r="D6955">
        <v>16</v>
      </c>
      <c r="E6955">
        <v>2000</v>
      </c>
      <c r="F6955">
        <v>-3.3242565917968698</v>
      </c>
      <c r="G6955">
        <v>2.8735321044921802</v>
      </c>
      <c r="H6955">
        <v>4.3940719889018904</v>
      </c>
      <c r="I6955">
        <v>2.2835988533712901</v>
      </c>
      <c r="J6955">
        <f t="shared" si="109"/>
        <v>2.2835988533712901</v>
      </c>
      <c r="K6955" t="str" cm="1">
        <f t="array" ref="K6955">INDEX($P$6:$P$13,MATCH(MIN(ABS(MOD(J6955 - $Q$6:$Q$13 + PI(), 2*PI()) - PI())),ABS(MOD(J6955 - $Q$6:$Q$13 + PI(), 2*PI()) - PI()),0))</f>
        <v>SE</v>
      </c>
      <c r="L6955">
        <v>6.1599397749783202</v>
      </c>
      <c r="M6955">
        <v>12.2060451507568</v>
      </c>
      <c r="N6955">
        <v>2.8451956642998502</v>
      </c>
    </row>
    <row r="6956" spans="1:14" x14ac:dyDescent="0.3">
      <c r="A6956">
        <v>1729101</v>
      </c>
      <c r="B6956">
        <v>2024</v>
      </c>
      <c r="C6956">
        <v>10</v>
      </c>
      <c r="D6956">
        <v>16</v>
      </c>
      <c r="E6956">
        <v>2100</v>
      </c>
      <c r="F6956">
        <v>-3.7182318115234301</v>
      </c>
      <c r="G6956">
        <v>3.36975769042968</v>
      </c>
      <c r="H6956">
        <v>5.0180190012030499</v>
      </c>
      <c r="I6956">
        <v>2.30707001537787</v>
      </c>
      <c r="J6956">
        <f t="shared" si="109"/>
        <v>2.30707001537787</v>
      </c>
      <c r="K6956" t="str" cm="1">
        <f t="array" ref="K6956">INDEX($P$6:$P$13,MATCH(MIN(ABS(MOD(J6956 - $Q$6:$Q$13 + PI(), 2*PI()) - PI())),ABS(MOD(J6956 - $Q$6:$Q$13 + PI(), 2*PI()) - PI()),0))</f>
        <v>SE</v>
      </c>
      <c r="L6956">
        <v>6.1659466827703904</v>
      </c>
      <c r="M6956">
        <v>12.1315656238132</v>
      </c>
      <c r="N6956">
        <v>2.8260234196980698</v>
      </c>
    </row>
    <row r="6957" spans="1:14" x14ac:dyDescent="0.3">
      <c r="A6957">
        <v>1729105</v>
      </c>
      <c r="B6957">
        <v>2024</v>
      </c>
      <c r="C6957">
        <v>10</v>
      </c>
      <c r="D6957">
        <v>16</v>
      </c>
      <c r="E6957">
        <v>2200</v>
      </c>
      <c r="F6957">
        <v>-3.46818786621093</v>
      </c>
      <c r="G6957">
        <v>3.17576232910156</v>
      </c>
      <c r="H6957">
        <v>4.7025305364530396</v>
      </c>
      <c r="I6957">
        <v>2.3122090722850701</v>
      </c>
      <c r="J6957">
        <f t="shared" si="109"/>
        <v>2.3122090722850701</v>
      </c>
      <c r="K6957" t="str" cm="1">
        <f t="array" ref="K6957">INDEX($P$6:$P$13,MATCH(MIN(ABS(MOD(J6957 - $Q$6:$Q$13 + PI(), 2*PI()) - PI())),ABS(MOD(J6957 - $Q$6:$Q$13 + PI(), 2*PI()) - PI()),0))</f>
        <v>SE</v>
      </c>
      <c r="L6957">
        <v>6.1715215666522898</v>
      </c>
      <c r="M6957">
        <v>12.047668668958799</v>
      </c>
      <c r="N6957">
        <v>2.7918869654337501</v>
      </c>
    </row>
    <row r="6958" spans="1:14" x14ac:dyDescent="0.3">
      <c r="A6958">
        <v>1729108</v>
      </c>
      <c r="B6958">
        <v>2024</v>
      </c>
      <c r="C6958">
        <v>10</v>
      </c>
      <c r="D6958">
        <v>16</v>
      </c>
      <c r="E6958">
        <v>2300</v>
      </c>
      <c r="F6958">
        <v>-3.7554852294921801</v>
      </c>
      <c r="G6958">
        <v>3.63918273925781</v>
      </c>
      <c r="H6958">
        <v>5.2294665424540101</v>
      </c>
      <c r="I6958">
        <v>2.34046790147009</v>
      </c>
      <c r="J6958">
        <f t="shared" si="109"/>
        <v>2.34046790147009</v>
      </c>
      <c r="K6958" t="str" cm="1">
        <f t="array" ref="K6958">INDEX($P$6:$P$13,MATCH(MIN(ABS(MOD(J6958 - $Q$6:$Q$13 + PI(), 2*PI()) - PI())),ABS(MOD(J6958 - $Q$6:$Q$13 + PI(), 2*PI()) - PI()),0))</f>
        <v>SE</v>
      </c>
      <c r="L6958">
        <v>6.1779064065937197</v>
      </c>
      <c r="M6958">
        <v>11.959369871351401</v>
      </c>
      <c r="N6958">
        <v>2.7612188127305699</v>
      </c>
    </row>
    <row r="6959" spans="1:14" x14ac:dyDescent="0.3">
      <c r="A6959">
        <v>1729112</v>
      </c>
      <c r="B6959">
        <v>2024</v>
      </c>
      <c r="C6959">
        <v>10</v>
      </c>
      <c r="D6959">
        <v>16</v>
      </c>
      <c r="E6959">
        <v>0</v>
      </c>
      <c r="F6959">
        <v>-5.1856958007812501</v>
      </c>
      <c r="G6959">
        <v>-1.4369384765625</v>
      </c>
      <c r="H6959">
        <v>5.3810996203067996</v>
      </c>
      <c r="I6959">
        <v>1.3004820058283899</v>
      </c>
      <c r="J6959">
        <f t="shared" si="109"/>
        <v>1.3004820058283899</v>
      </c>
      <c r="K6959" t="str" cm="1">
        <f t="array" ref="K6959">INDEX($P$6:$P$13,MATCH(MIN(ABS(MOD(J6959 - $Q$6:$Q$13 + PI(), 2*PI()) - PI())),ABS(MOD(J6959 - $Q$6:$Q$13 + PI(), 2*PI()) - PI()),0))</f>
        <v>E</v>
      </c>
      <c r="L6959">
        <v>5.8836780021074597</v>
      </c>
      <c r="M6959">
        <v>9.1472600301106706</v>
      </c>
      <c r="N6959">
        <v>2.17672708299424</v>
      </c>
    </row>
    <row r="6960" spans="1:14" x14ac:dyDescent="0.3">
      <c r="A6960">
        <v>1729116</v>
      </c>
      <c r="B6960">
        <v>2024</v>
      </c>
      <c r="C6960">
        <v>10</v>
      </c>
      <c r="D6960">
        <v>16</v>
      </c>
      <c r="E6960">
        <v>100</v>
      </c>
      <c r="F6960">
        <v>-5.0807849121093698</v>
      </c>
      <c r="G6960">
        <v>-1.01470581054687</v>
      </c>
      <c r="H6960">
        <v>5.18111987943493</v>
      </c>
      <c r="I6960">
        <v>1.3736754162773399</v>
      </c>
      <c r="J6960">
        <f t="shared" si="109"/>
        <v>1.3736754162773399</v>
      </c>
      <c r="K6960" t="str" cm="1">
        <f t="array" ref="K6960">INDEX($P$6:$P$13,MATCH(MIN(ABS(MOD(J6960 - $Q$6:$Q$13 + PI(), 2*PI()) - PI())),ABS(MOD(J6960 - $Q$6:$Q$13 + PI(), 2*PI()) - PI()),0))</f>
        <v>E</v>
      </c>
      <c r="L6960">
        <v>5.9011286906476697</v>
      </c>
      <c r="M6960">
        <v>9.2553533977932396</v>
      </c>
      <c r="N6960">
        <v>2.1720710330539199</v>
      </c>
    </row>
    <row r="6961" spans="1:14" x14ac:dyDescent="0.3">
      <c r="A6961">
        <v>1729119</v>
      </c>
      <c r="B6961">
        <v>2024</v>
      </c>
      <c r="C6961">
        <v>10</v>
      </c>
      <c r="D6961">
        <v>16</v>
      </c>
      <c r="E6961">
        <v>200</v>
      </c>
      <c r="F6961">
        <v>-4.7858599853515598</v>
      </c>
      <c r="G6961">
        <v>-0.46849121093750001</v>
      </c>
      <c r="H6961">
        <v>4.8087357812750398</v>
      </c>
      <c r="I6961">
        <v>1.47321651778535</v>
      </c>
      <c r="J6961">
        <f t="shared" si="109"/>
        <v>1.47321651778535</v>
      </c>
      <c r="K6961" t="str" cm="1">
        <f t="array" ref="K6961">INDEX($P$6:$P$13,MATCH(MIN(ABS(MOD(J6961 - $Q$6:$Q$13 + PI(), 2*PI()) - PI())),ABS(MOD(J6961 - $Q$6:$Q$13 + PI(), 2*PI()) - PI()),0))</f>
        <v>E</v>
      </c>
      <c r="L6961">
        <v>5.9197817076480197</v>
      </c>
      <c r="M6961">
        <v>9.4074691136677995</v>
      </c>
      <c r="N6961">
        <v>2.1749621497260199</v>
      </c>
    </row>
    <row r="6962" spans="1:14" x14ac:dyDescent="0.3">
      <c r="A6962">
        <v>1729123</v>
      </c>
      <c r="B6962">
        <v>2024</v>
      </c>
      <c r="C6962">
        <v>10</v>
      </c>
      <c r="D6962">
        <v>17</v>
      </c>
      <c r="E6962">
        <v>300</v>
      </c>
      <c r="F6962">
        <v>-2.6766357421875</v>
      </c>
      <c r="G6962">
        <v>5.1420092773437496</v>
      </c>
      <c r="H6962">
        <v>5.7969507764552199</v>
      </c>
      <c r="I6962">
        <v>2.6616462147257498</v>
      </c>
      <c r="J6962">
        <f t="shared" si="109"/>
        <v>2.6616462147257498</v>
      </c>
      <c r="K6962" t="str" cm="1">
        <f t="array" ref="K6962">INDEX($P$6:$P$13,MATCH(MIN(ABS(MOD(J6962 - $Q$6:$Q$13 + PI(), 2*PI()) - PI())),ABS(MOD(J6962 - $Q$6:$Q$13 + PI(), 2*PI()) - PI()),0))</f>
        <v>SE</v>
      </c>
      <c r="L6962">
        <v>6.2098159293241899</v>
      </c>
      <c r="M6962">
        <v>11.472071965535401</v>
      </c>
      <c r="N6962">
        <v>2.5989263322618199</v>
      </c>
    </row>
    <row r="6963" spans="1:14" x14ac:dyDescent="0.3">
      <c r="A6963">
        <v>1729126</v>
      </c>
      <c r="B6963">
        <v>2024</v>
      </c>
      <c r="C6963">
        <v>10</v>
      </c>
      <c r="D6963">
        <v>17</v>
      </c>
      <c r="E6963">
        <v>400</v>
      </c>
      <c r="F6963">
        <v>-2.57947082519531</v>
      </c>
      <c r="G6963">
        <v>5.4649035644531203</v>
      </c>
      <c r="H6963">
        <v>6.0430820536218297</v>
      </c>
      <c r="I6963">
        <v>2.7005894536653998</v>
      </c>
      <c r="J6963">
        <f t="shared" si="109"/>
        <v>2.7005894536653998</v>
      </c>
      <c r="K6963" t="str" cm="1">
        <f t="array" ref="K6963">INDEX($P$6:$P$13,MATCH(MIN(ABS(MOD(J6963 - $Q$6:$Q$13 + PI(), 2*PI()) - PI())),ABS(MOD(J6963 - $Q$6:$Q$13 + PI(), 2*PI()) - PI()),0))</f>
        <v>SE</v>
      </c>
      <c r="L6963">
        <v>6.2190989987079197</v>
      </c>
      <c r="M6963">
        <v>11.328651534186401</v>
      </c>
      <c r="N6963">
        <v>2.5521566602918799</v>
      </c>
    </row>
    <row r="6964" spans="1:14" x14ac:dyDescent="0.3">
      <c r="A6964">
        <v>1729130</v>
      </c>
      <c r="B6964">
        <v>2024</v>
      </c>
      <c r="C6964">
        <v>10</v>
      </c>
      <c r="D6964">
        <v>17</v>
      </c>
      <c r="E6964">
        <v>500</v>
      </c>
      <c r="F6964">
        <v>-2.2643511962890601</v>
      </c>
      <c r="G6964">
        <v>5.7066931152343701</v>
      </c>
      <c r="H6964">
        <v>6.1395140403454604</v>
      </c>
      <c r="I6964">
        <v>2.7638577225153398</v>
      </c>
      <c r="J6964">
        <f t="shared" si="109"/>
        <v>2.7638577225153398</v>
      </c>
      <c r="K6964" t="str" cm="1">
        <f t="array" ref="K6964">INDEX($P$6:$P$13,MATCH(MIN(ABS(MOD(J6964 - $Q$6:$Q$13 + PI(), 2*PI()) - PI())),ABS(MOD(J6964 - $Q$6:$Q$13 + PI(), 2*PI()) - PI()),0))</f>
        <v>S</v>
      </c>
      <c r="L6964">
        <v>6.2293890980718398</v>
      </c>
      <c r="M6964">
        <v>11.1729710896809</v>
      </c>
      <c r="N6964">
        <v>2.50539917416042</v>
      </c>
    </row>
    <row r="6965" spans="1:14" x14ac:dyDescent="0.3">
      <c r="A6965">
        <v>1729134</v>
      </c>
      <c r="B6965">
        <v>2024</v>
      </c>
      <c r="C6965">
        <v>10</v>
      </c>
      <c r="D6965">
        <v>17</v>
      </c>
      <c r="E6965">
        <v>600</v>
      </c>
      <c r="F6965">
        <v>-1.9107775878906199</v>
      </c>
      <c r="G6965">
        <v>5.7912457275390601</v>
      </c>
      <c r="H6965">
        <v>6.0983274811315704</v>
      </c>
      <c r="I6965">
        <v>2.8228970259723898</v>
      </c>
      <c r="J6965">
        <f t="shared" si="109"/>
        <v>2.8228970259723898</v>
      </c>
      <c r="K6965" t="str" cm="1">
        <f t="array" ref="K6965">INDEX($P$6:$P$13,MATCH(MIN(ABS(MOD(J6965 - $Q$6:$Q$13 + PI(), 2*PI()) - PI())),ABS(MOD(J6965 - $Q$6:$Q$13 + PI(), 2*PI()) - PI()),0))</f>
        <v>S</v>
      </c>
      <c r="L6965">
        <v>6.2394502839447199</v>
      </c>
      <c r="M6965">
        <v>11.021398756239099</v>
      </c>
      <c r="N6965">
        <v>2.45686223771837</v>
      </c>
    </row>
    <row r="6966" spans="1:14" x14ac:dyDescent="0.3">
      <c r="A6966">
        <v>1729137</v>
      </c>
      <c r="B6966">
        <v>2024</v>
      </c>
      <c r="C6966">
        <v>10</v>
      </c>
      <c r="D6966">
        <v>17</v>
      </c>
      <c r="E6966">
        <v>700</v>
      </c>
      <c r="F6966">
        <v>-1.49320007324218</v>
      </c>
      <c r="G6966">
        <v>5.71885925292968</v>
      </c>
      <c r="H6966">
        <v>5.9105835256385602</v>
      </c>
      <c r="I6966">
        <v>2.8861935534213199</v>
      </c>
      <c r="J6966">
        <f t="shared" si="109"/>
        <v>2.8861935534213199</v>
      </c>
      <c r="K6966" t="str" cm="1">
        <f t="array" ref="K6966">INDEX($P$6:$P$13,MATCH(MIN(ABS(MOD(J6966 - $Q$6:$Q$13 + PI(), 2*PI()) - PI())),ABS(MOD(J6966 - $Q$6:$Q$13 + PI(), 2*PI()) - PI()),0))</f>
        <v>S</v>
      </c>
      <c r="L6966">
        <v>6.2483170716593897</v>
      </c>
      <c r="M6966">
        <v>10.8901120291815</v>
      </c>
      <c r="N6966">
        <v>2.4045982360839799</v>
      </c>
    </row>
    <row r="6967" spans="1:14" x14ac:dyDescent="0.3">
      <c r="A6967">
        <v>1729141</v>
      </c>
      <c r="B6967">
        <v>2024</v>
      </c>
      <c r="C6967">
        <v>10</v>
      </c>
      <c r="D6967">
        <v>17</v>
      </c>
      <c r="E6967">
        <v>800</v>
      </c>
      <c r="F6967">
        <v>-1.1609320068359299</v>
      </c>
      <c r="G6967">
        <v>5.5477270507812504</v>
      </c>
      <c r="H6967">
        <v>5.6678954255054901</v>
      </c>
      <c r="I6967">
        <v>2.9353067801959001</v>
      </c>
      <c r="J6967">
        <f t="shared" si="109"/>
        <v>2.9353067801959001</v>
      </c>
      <c r="K6967" t="str" cm="1">
        <f t="array" ref="K6967">INDEX($P$6:$P$13,MATCH(MIN(ABS(MOD(J6967 - $Q$6:$Q$13 + PI(), 2*PI()) - PI())),ABS(MOD(J6967 - $Q$6:$Q$13 + PI(), 2*PI()) - PI()),0))</f>
        <v>S</v>
      </c>
      <c r="L6967">
        <v>6.25587725336191</v>
      </c>
      <c r="M6967">
        <v>10.776716974046399</v>
      </c>
      <c r="N6967">
        <v>2.34972180260552</v>
      </c>
    </row>
    <row r="6968" spans="1:14" x14ac:dyDescent="0.3">
      <c r="A6968">
        <v>1729144</v>
      </c>
      <c r="B6968">
        <v>2024</v>
      </c>
      <c r="C6968">
        <v>10</v>
      </c>
      <c r="D6968">
        <v>17</v>
      </c>
      <c r="E6968">
        <v>900</v>
      </c>
      <c r="F6968">
        <v>-0.75720031738281202</v>
      </c>
      <c r="G6968">
        <v>5.3232000732421803</v>
      </c>
      <c r="H6968">
        <v>5.3767844796318798</v>
      </c>
      <c r="I6968">
        <v>3.0002952330778401</v>
      </c>
      <c r="J6968">
        <f t="shared" si="109"/>
        <v>3.0002952330778401</v>
      </c>
      <c r="K6968" t="str" cm="1">
        <f t="array" ref="K6968">INDEX($P$6:$P$13,MATCH(MIN(ABS(MOD(J6968 - $Q$6:$Q$13 + PI(), 2*PI()) - PI())),ABS(MOD(J6968 - $Q$6:$Q$13 + PI(), 2*PI()) - PI()),0))</f>
        <v>S</v>
      </c>
      <c r="L6968">
        <v>5.5640792793471503</v>
      </c>
      <c r="M6968">
        <v>10.678674485948299</v>
      </c>
      <c r="N6968">
        <v>2.2929285897148901</v>
      </c>
    </row>
    <row r="6969" spans="1:14" x14ac:dyDescent="0.3">
      <c r="A6969">
        <v>1729148</v>
      </c>
      <c r="B6969">
        <v>2024</v>
      </c>
      <c r="C6969">
        <v>10</v>
      </c>
      <c r="D6969">
        <v>17</v>
      </c>
      <c r="E6969">
        <v>1000</v>
      </c>
      <c r="F6969">
        <v>-0.196766967773437</v>
      </c>
      <c r="G6969">
        <v>3.5818072509765599</v>
      </c>
      <c r="H6969">
        <v>3.58720788674911</v>
      </c>
      <c r="I6969">
        <v>3.08671270811677</v>
      </c>
      <c r="J6969">
        <f t="shared" si="109"/>
        <v>3.08671270811677</v>
      </c>
      <c r="K6969" t="str" cm="1">
        <f t="array" ref="K6969">INDEX($P$6:$P$13,MATCH(MIN(ABS(MOD(J6969 - $Q$6:$Q$13 + PI(), 2*PI()) - PI())),ABS(MOD(J6969 - $Q$6:$Q$13 + PI(), 2*PI()) - PI()),0))</f>
        <v>S</v>
      </c>
      <c r="L6969">
        <v>4.8702928260514504</v>
      </c>
      <c r="M6969">
        <v>10.6357018152872</v>
      </c>
      <c r="N6969">
        <v>2.22912417517768</v>
      </c>
    </row>
    <row r="6970" spans="1:14" x14ac:dyDescent="0.3">
      <c r="A6970">
        <v>1729152</v>
      </c>
      <c r="B6970">
        <v>2024</v>
      </c>
      <c r="C6970">
        <v>10</v>
      </c>
      <c r="D6970">
        <v>17</v>
      </c>
      <c r="E6970">
        <v>1100</v>
      </c>
      <c r="F6970">
        <v>-0.54877624511718703</v>
      </c>
      <c r="G6970">
        <v>3.34434387207031</v>
      </c>
      <c r="H6970">
        <v>3.3890693858136198</v>
      </c>
      <c r="I6970">
        <v>2.9789512134068201</v>
      </c>
      <c r="J6970">
        <f t="shared" si="109"/>
        <v>2.9789512134068201</v>
      </c>
      <c r="K6970" t="str" cm="1">
        <f t="array" ref="K6970">INDEX($P$6:$P$13,MATCH(MIN(ABS(MOD(J6970 - $Q$6:$Q$13 + PI(), 2*PI()) - PI())),ABS(MOD(J6970 - $Q$6:$Q$13 + PI(), 2*PI()) - PI()),0))</f>
        <v>S</v>
      </c>
      <c r="L6970">
        <v>4.8736384666724604</v>
      </c>
      <c r="M6970">
        <v>10.389941215515099</v>
      </c>
      <c r="N6970">
        <v>2.08997556898328</v>
      </c>
    </row>
    <row r="6971" spans="1:14" x14ac:dyDescent="0.3">
      <c r="A6971">
        <v>1729155</v>
      </c>
      <c r="B6971">
        <v>2024</v>
      </c>
      <c r="C6971">
        <v>10</v>
      </c>
      <c r="D6971">
        <v>17</v>
      </c>
      <c r="E6971">
        <v>1200</v>
      </c>
      <c r="F6971">
        <v>-0.73161804199218705</v>
      </c>
      <c r="G6971">
        <v>3.67828430175781</v>
      </c>
      <c r="H6971">
        <v>3.7503386998945101</v>
      </c>
      <c r="I6971">
        <v>2.9452531018204602</v>
      </c>
      <c r="J6971">
        <f t="shared" si="109"/>
        <v>2.9452531018204602</v>
      </c>
      <c r="K6971" t="str" cm="1">
        <f t="array" ref="K6971">INDEX($P$6:$P$13,MATCH(MIN(ABS(MOD(J6971 - $Q$6:$Q$13 + PI(), 2*PI()) - PI())),ABS(MOD(J6971 - $Q$6:$Q$13 + PI(), 2*PI()) - PI()),0))</f>
        <v>S</v>
      </c>
      <c r="L6971">
        <v>3.48164779218272</v>
      </c>
      <c r="M6971">
        <v>10.345138761732301</v>
      </c>
      <c r="N6971">
        <v>2.0334509743584501</v>
      </c>
    </row>
    <row r="6972" spans="1:14" x14ac:dyDescent="0.3">
      <c r="A6972">
        <v>1729159</v>
      </c>
      <c r="B6972">
        <v>2024</v>
      </c>
      <c r="C6972">
        <v>10</v>
      </c>
      <c r="D6972">
        <v>17</v>
      </c>
      <c r="E6972">
        <v>1300</v>
      </c>
      <c r="F6972">
        <v>-0.75024047851562503</v>
      </c>
      <c r="G6972">
        <v>4.2882165527343696</v>
      </c>
      <c r="H6972">
        <v>4.35335066112855</v>
      </c>
      <c r="I6972">
        <v>2.9683916568572899</v>
      </c>
      <c r="J6972">
        <f t="shared" si="109"/>
        <v>2.9683916568572899</v>
      </c>
      <c r="K6972" t="str" cm="1">
        <f t="array" ref="K6972">INDEX($P$6:$P$13,MATCH(MIN(ABS(MOD(J6972 - $Q$6:$Q$13 + PI(), 2*PI()) - PI())),ABS(MOD(J6972 - $Q$6:$Q$13 + PI(), 2*PI()) - PI()),0))</f>
        <v>S</v>
      </c>
      <c r="L6972">
        <v>3.4854479363826898</v>
      </c>
      <c r="M6972">
        <v>10.2895050048828</v>
      </c>
      <c r="N6972">
        <v>1.9801730049980999</v>
      </c>
    </row>
    <row r="6973" spans="1:14" x14ac:dyDescent="0.3">
      <c r="A6973">
        <v>1729162</v>
      </c>
      <c r="B6973">
        <v>2024</v>
      </c>
      <c r="C6973">
        <v>10</v>
      </c>
      <c r="D6973">
        <v>17</v>
      </c>
      <c r="E6973">
        <v>1400</v>
      </c>
      <c r="F6973">
        <v>-0.34206604003906199</v>
      </c>
      <c r="G6973">
        <v>4.55371704101562</v>
      </c>
      <c r="H6973">
        <v>4.5665466235859302</v>
      </c>
      <c r="I6973">
        <v>3.0666154836869999</v>
      </c>
      <c r="J6973">
        <f t="shared" si="109"/>
        <v>3.0666154836869999</v>
      </c>
      <c r="K6973" t="str" cm="1">
        <f t="array" ref="K6973">INDEX($P$6:$P$13,MATCH(MIN(ABS(MOD(J6973 - $Q$6:$Q$13 + PI(), 2*PI()) - PI())),ABS(MOD(J6973 - $Q$6:$Q$13 + PI(), 2*PI()) - PI()),0))</f>
        <v>S</v>
      </c>
      <c r="L6973">
        <v>2.7904564193384802</v>
      </c>
      <c r="M6973">
        <v>10.2223647435506</v>
      </c>
      <c r="N6973">
        <v>1.9303907818264401</v>
      </c>
    </row>
    <row r="6974" spans="1:14" x14ac:dyDescent="0.3">
      <c r="A6974">
        <v>1729166</v>
      </c>
      <c r="B6974">
        <v>2024</v>
      </c>
      <c r="C6974">
        <v>10</v>
      </c>
      <c r="D6974">
        <v>17</v>
      </c>
      <c r="E6974">
        <v>1500</v>
      </c>
      <c r="F6974">
        <v>0.234879760742187</v>
      </c>
      <c r="G6974">
        <v>4.3622991943359297</v>
      </c>
      <c r="H6974">
        <v>4.3686179465490298</v>
      </c>
      <c r="I6974">
        <v>-3.0878014838796202</v>
      </c>
      <c r="J6974">
        <f t="shared" si="109"/>
        <v>3.1953838232999661</v>
      </c>
      <c r="K6974" t="str" cm="1">
        <f t="array" ref="K6974">INDEX($P$6:$P$13,MATCH(MIN(ABS(MOD(J6974 - $Q$6:$Q$13 + PI(), 2*PI()) - PI())),ABS(MOD(J6974 - $Q$6:$Q$13 + PI(), 2*PI()) - PI()),0))</f>
        <v>S</v>
      </c>
      <c r="L6974">
        <v>2.7924214397996998</v>
      </c>
      <c r="M6974">
        <v>10.156206872728101</v>
      </c>
      <c r="N6974">
        <v>1.88255394829644</v>
      </c>
    </row>
    <row r="6975" spans="1:14" x14ac:dyDescent="0.3">
      <c r="A6975">
        <v>1729170</v>
      </c>
      <c r="B6975">
        <v>2024</v>
      </c>
      <c r="C6975">
        <v>10</v>
      </c>
      <c r="D6975">
        <v>17</v>
      </c>
      <c r="E6975">
        <v>1600</v>
      </c>
      <c r="F6975">
        <v>0.70968200683593696</v>
      </c>
      <c r="G6975">
        <v>3.9143896484375</v>
      </c>
      <c r="H6975">
        <v>3.9782024672735399</v>
      </c>
      <c r="I6975">
        <v>-2.9622400170340901</v>
      </c>
      <c r="J6975">
        <f t="shared" si="109"/>
        <v>3.3209452901454961</v>
      </c>
      <c r="K6975" t="str" cm="1">
        <f t="array" ref="K6975">INDEX($P$6:$P$13,MATCH(MIN(ABS(MOD(J6975 - $Q$6:$Q$13 + PI(), 2*PI()) - PI())),ABS(MOD(J6975 - $Q$6:$Q$13 + PI(), 2*PI()) - PI()),0))</f>
        <v>S</v>
      </c>
      <c r="L6975">
        <v>2.7931387265224399</v>
      </c>
      <c r="M6975">
        <v>10.0992821587456</v>
      </c>
      <c r="N6975">
        <v>1.83549404144287</v>
      </c>
    </row>
    <row r="6976" spans="1:14" x14ac:dyDescent="0.3">
      <c r="A6976">
        <v>1729173</v>
      </c>
      <c r="B6976">
        <v>2024</v>
      </c>
      <c r="C6976">
        <v>10</v>
      </c>
      <c r="D6976">
        <v>17</v>
      </c>
      <c r="E6976">
        <v>1700</v>
      </c>
      <c r="F6976">
        <v>0.93271545410156198</v>
      </c>
      <c r="G6976">
        <v>3.6665307617187501</v>
      </c>
      <c r="H6976">
        <v>3.7833062187655</v>
      </c>
      <c r="I6976">
        <v>-2.8924899212272601</v>
      </c>
      <c r="J6976">
        <f t="shared" si="109"/>
        <v>3.3906953859523261</v>
      </c>
      <c r="K6976" t="str" cm="1">
        <f t="array" ref="K6976">INDEX($P$6:$P$13,MATCH(MIN(ABS(MOD(J6976 - $Q$6:$Q$13 + PI(), 2*PI()) - PI())),ABS(MOD(J6976 - $Q$6:$Q$13 + PI(), 2*PI()) - PI()),0))</f>
        <v>S</v>
      </c>
      <c r="L6976">
        <v>2.7928403941370101</v>
      </c>
      <c r="M6976">
        <v>10.050904485914399</v>
      </c>
      <c r="N6976">
        <v>1.78945244683159</v>
      </c>
    </row>
    <row r="6977" spans="1:14" x14ac:dyDescent="0.3">
      <c r="A6977">
        <v>1729177</v>
      </c>
      <c r="B6977">
        <v>2024</v>
      </c>
      <c r="C6977">
        <v>10</v>
      </c>
      <c r="D6977">
        <v>17</v>
      </c>
      <c r="E6977">
        <v>1800</v>
      </c>
      <c r="F6977">
        <v>0.88748352050781198</v>
      </c>
      <c r="G6977">
        <v>3.3805273437499999</v>
      </c>
      <c r="H6977">
        <v>3.4950811322506299</v>
      </c>
      <c r="I6977">
        <v>-2.88485800712207</v>
      </c>
      <c r="J6977">
        <f t="shared" si="109"/>
        <v>3.3983273000575163</v>
      </c>
      <c r="K6977" t="str" cm="1">
        <f t="array" ref="K6977">INDEX($P$6:$P$13,MATCH(MIN(ABS(MOD(J6977 - $Q$6:$Q$13 + PI(), 2*PI()) - PI())),ABS(MOD(J6977 - $Q$6:$Q$13 + PI(), 2*PI()) - PI()),0))</f>
        <v>S</v>
      </c>
      <c r="L6977">
        <v>3.4896225127095502</v>
      </c>
      <c r="M6977">
        <v>10.005446539984799</v>
      </c>
      <c r="N6977">
        <v>1.7448215484619101</v>
      </c>
    </row>
    <row r="6978" spans="1:14" x14ac:dyDescent="0.3">
      <c r="A6978">
        <v>1729180</v>
      </c>
      <c r="B6978">
        <v>2024</v>
      </c>
      <c r="C6978">
        <v>10</v>
      </c>
      <c r="D6978">
        <v>17</v>
      </c>
      <c r="E6978">
        <v>1900</v>
      </c>
      <c r="F6978">
        <v>0.80613159179687499</v>
      </c>
      <c r="G6978">
        <v>3.1713415527343698</v>
      </c>
      <c r="H6978">
        <v>3.2721942771468502</v>
      </c>
      <c r="I6978">
        <v>-2.89267191229388</v>
      </c>
      <c r="J6978">
        <f t="shared" si="109"/>
        <v>3.3905133948857062</v>
      </c>
      <c r="K6978" t="str" cm="1">
        <f t="array" ref="K6978">INDEX($P$6:$P$13,MATCH(MIN(ABS(MOD(J6978 - $Q$6:$Q$13 + PI(), 2*PI()) - PI())),ABS(MOD(J6978 - $Q$6:$Q$13 + PI(), 2*PI()) - PI()),0))</f>
        <v>S</v>
      </c>
      <c r="L6978">
        <v>2.7888151443820299</v>
      </c>
      <c r="M6978">
        <v>9.9608384238349004</v>
      </c>
      <c r="N6978">
        <v>1.70179928673638</v>
      </c>
    </row>
    <row r="6979" spans="1:14" x14ac:dyDescent="0.3">
      <c r="A6979">
        <v>1729184</v>
      </c>
      <c r="B6979">
        <v>2024</v>
      </c>
      <c r="C6979">
        <v>10</v>
      </c>
      <c r="D6979">
        <v>17</v>
      </c>
      <c r="E6979">
        <v>2000</v>
      </c>
      <c r="F6979">
        <v>0.70687500000000003</v>
      </c>
      <c r="G6979">
        <v>2.9622540283203098</v>
      </c>
      <c r="H6979">
        <v>3.0454262745837202</v>
      </c>
      <c r="I6979">
        <v>-2.9073459133245101</v>
      </c>
      <c r="J6979">
        <f t="shared" ref="J6979:J7042" si="110">IF(I6979&lt;0,I6979+2*PI(),I6979)</f>
        <v>3.3758393938550761</v>
      </c>
      <c r="K6979" t="str" cm="1">
        <f t="array" ref="K6979">INDEX($P$6:$P$13,MATCH(MIN(ABS(MOD(J6979 - $Q$6:$Q$13 + PI(), 2*PI()) - PI())),ABS(MOD(J6979 - $Q$6:$Q$13 + PI(), 2*PI()) - PI()),0))</f>
        <v>S</v>
      </c>
      <c r="L6979">
        <v>3.48245275157872</v>
      </c>
      <c r="M6979">
        <v>9.9141795900132905</v>
      </c>
      <c r="N6979">
        <v>1.66079425811767</v>
      </c>
    </row>
    <row r="6980" spans="1:14" x14ac:dyDescent="0.3">
      <c r="A6980">
        <v>1729188</v>
      </c>
      <c r="B6980">
        <v>2024</v>
      </c>
      <c r="C6980">
        <v>10</v>
      </c>
      <c r="D6980">
        <v>17</v>
      </c>
      <c r="E6980">
        <v>2100</v>
      </c>
      <c r="F6980">
        <v>0.62683959960937496</v>
      </c>
      <c r="G6980">
        <v>2.7162219238281202</v>
      </c>
      <c r="H6980">
        <v>2.78761357134072</v>
      </c>
      <c r="I6980">
        <v>-2.91478710981022</v>
      </c>
      <c r="J6980">
        <f t="shared" si="110"/>
        <v>3.3683981973693662</v>
      </c>
      <c r="K6980" t="str" cm="1">
        <f t="array" ref="K6980">INDEX($P$6:$P$13,MATCH(MIN(ABS(MOD(J6980 - $Q$6:$Q$13 + PI(), 2*PI()) - PI())),ABS(MOD(J6980 - $Q$6:$Q$13 + PI(), 2*PI()) - PI()),0))</f>
        <v>S</v>
      </c>
      <c r="L6980">
        <v>3.4759874555064001</v>
      </c>
      <c r="M6980">
        <v>9.8649034500121999</v>
      </c>
      <c r="N6980">
        <v>1.6217535866631401</v>
      </c>
    </row>
    <row r="6981" spans="1:14" x14ac:dyDescent="0.3">
      <c r="A6981">
        <v>1729191</v>
      </c>
      <c r="B6981">
        <v>2024</v>
      </c>
      <c r="C6981">
        <v>10</v>
      </c>
      <c r="D6981">
        <v>17</v>
      </c>
      <c r="E6981">
        <v>2200</v>
      </c>
      <c r="F6981">
        <v>1.01339538574218</v>
      </c>
      <c r="G6981">
        <v>1.64561340332031</v>
      </c>
      <c r="H6981">
        <v>1.9326183485186601</v>
      </c>
      <c r="I6981">
        <v>-2.5896246966611098</v>
      </c>
      <c r="J6981">
        <f t="shared" si="110"/>
        <v>3.6935606105184764</v>
      </c>
      <c r="K6981" t="str" cm="1">
        <f t="array" ref="K6981">INDEX($P$6:$P$13,MATCH(MIN(ABS(MOD(J6981 - $Q$6:$Q$13 + PI(), 2*PI()) - PI())),ABS(MOD(J6981 - $Q$6:$Q$13 + PI(), 2*PI()) - PI()),0))</f>
        <v>SW</v>
      </c>
      <c r="L6981">
        <v>4.1649179030666401</v>
      </c>
      <c r="M6981">
        <v>9.8208006752861792</v>
      </c>
      <c r="N6981">
        <v>1.5833360883924601</v>
      </c>
    </row>
    <row r="6982" spans="1:14" x14ac:dyDescent="0.3">
      <c r="A6982">
        <v>1729195</v>
      </c>
      <c r="B6982">
        <v>2024</v>
      </c>
      <c r="C6982">
        <v>10</v>
      </c>
      <c r="D6982">
        <v>17</v>
      </c>
      <c r="E6982">
        <v>2300</v>
      </c>
      <c r="F6982">
        <v>0.61220520019531199</v>
      </c>
      <c r="G6982">
        <v>1.31611328125</v>
      </c>
      <c r="H6982">
        <v>1.4515334568065601</v>
      </c>
      <c r="I6982">
        <v>-2.70620221841711</v>
      </c>
      <c r="J6982">
        <f t="shared" si="110"/>
        <v>3.5769830887624763</v>
      </c>
      <c r="K6982" t="str" cm="1">
        <f t="array" ref="K6982">INDEX($P$6:$P$13,MATCH(MIN(ABS(MOD(J6982 - $Q$6:$Q$13 + PI(), 2*PI()) - PI())),ABS(MOD(J6982 - $Q$6:$Q$13 + PI(), 2*PI()) - PI()),0))</f>
        <v>SW</v>
      </c>
      <c r="L6982">
        <v>4.1534693237738098</v>
      </c>
      <c r="M6982">
        <v>9.7333831787109304</v>
      </c>
      <c r="N6982">
        <v>1.5376514858669701</v>
      </c>
    </row>
    <row r="6983" spans="1:14" x14ac:dyDescent="0.3">
      <c r="A6983">
        <v>1729198</v>
      </c>
      <c r="B6983">
        <v>2024</v>
      </c>
      <c r="C6983">
        <v>10</v>
      </c>
      <c r="D6983">
        <v>17</v>
      </c>
      <c r="E6983">
        <v>0</v>
      </c>
      <c r="F6983">
        <v>-3.5028887939453099</v>
      </c>
      <c r="G6983">
        <v>4.2895690917968698</v>
      </c>
      <c r="H6983">
        <v>5.5381073387978601</v>
      </c>
      <c r="I6983">
        <v>2.4568076717313501</v>
      </c>
      <c r="J6983">
        <f t="shared" si="110"/>
        <v>2.4568076717313501</v>
      </c>
      <c r="K6983" t="str" cm="1">
        <f t="array" ref="K6983">INDEX($P$6:$P$13,MATCH(MIN(ABS(MOD(J6983 - $Q$6:$Q$13 + PI(), 2*PI()) - PI())),ABS(MOD(J6983 - $Q$6:$Q$13 + PI(), 2*PI()) - PI()),0))</f>
        <v>SE</v>
      </c>
      <c r="L6983">
        <v>6.1851151693950603</v>
      </c>
      <c r="M6983">
        <v>11.851039462619299</v>
      </c>
      <c r="N6983">
        <v>2.7262769275241401</v>
      </c>
    </row>
    <row r="6984" spans="1:14" x14ac:dyDescent="0.3">
      <c r="A6984">
        <v>1729202</v>
      </c>
      <c r="B6984">
        <v>2024</v>
      </c>
      <c r="C6984">
        <v>10</v>
      </c>
      <c r="D6984">
        <v>17</v>
      </c>
      <c r="E6984">
        <v>100</v>
      </c>
      <c r="F6984">
        <v>-3.1542327880859302</v>
      </c>
      <c r="G6984">
        <v>4.70189147949218</v>
      </c>
      <c r="H6984">
        <v>5.6618873148763402</v>
      </c>
      <c r="I6984">
        <v>2.5507040483952199</v>
      </c>
      <c r="J6984">
        <f t="shared" si="110"/>
        <v>2.5507040483952199</v>
      </c>
      <c r="K6984" t="str" cm="1">
        <f t="array" ref="K6984">INDEX($P$6:$P$13,MATCH(MIN(ABS(MOD(J6984 - $Q$6:$Q$13 + PI(), 2*PI()) - PI())),ABS(MOD(J6984 - $Q$6:$Q$13 + PI(), 2*PI()) - PI()),0))</f>
        <v>SE</v>
      </c>
      <c r="L6984">
        <v>6.1930178927951198</v>
      </c>
      <c r="M6984">
        <v>11.729396714104499</v>
      </c>
      <c r="N6984">
        <v>2.6874143812391398</v>
      </c>
    </row>
    <row r="6985" spans="1:14" x14ac:dyDescent="0.3">
      <c r="A6985">
        <v>1729206</v>
      </c>
      <c r="B6985">
        <v>2024</v>
      </c>
      <c r="C6985">
        <v>10</v>
      </c>
      <c r="D6985">
        <v>17</v>
      </c>
      <c r="E6985">
        <v>200</v>
      </c>
      <c r="F6985">
        <v>-2.88881713867187</v>
      </c>
      <c r="G6985">
        <v>4.8499902343750003</v>
      </c>
      <c r="H6985">
        <v>5.6451456787418</v>
      </c>
      <c r="I6985">
        <v>2.6043899278213001</v>
      </c>
      <c r="J6985">
        <f t="shared" si="110"/>
        <v>2.6043899278213001</v>
      </c>
      <c r="K6985" t="str" cm="1">
        <f t="array" ref="K6985">INDEX($P$6:$P$13,MATCH(MIN(ABS(MOD(J6985 - $Q$6:$Q$13 + PI(), 2*PI()) - PI())),ABS(MOD(J6985 - $Q$6:$Q$13 + PI(), 2*PI()) - PI()),0))</f>
        <v>SE</v>
      </c>
      <c r="L6985">
        <v>6.2013720515906297</v>
      </c>
      <c r="M6985">
        <v>11.6026917563544</v>
      </c>
      <c r="N6985">
        <v>2.64474561479356</v>
      </c>
    </row>
    <row r="6986" spans="1:14" x14ac:dyDescent="0.3">
      <c r="A6986">
        <v>1729209</v>
      </c>
      <c r="B6986">
        <v>2024</v>
      </c>
      <c r="C6986">
        <v>10</v>
      </c>
      <c r="D6986">
        <v>18</v>
      </c>
      <c r="E6986">
        <v>300</v>
      </c>
      <c r="F6986">
        <v>-0.67510253906249995</v>
      </c>
      <c r="G6986">
        <v>2.0041223144531202</v>
      </c>
      <c r="H6986">
        <v>2.1147741462240299</v>
      </c>
      <c r="I6986">
        <v>2.81667419959809</v>
      </c>
      <c r="J6986">
        <f t="shared" si="110"/>
        <v>2.81667419959809</v>
      </c>
      <c r="K6986" t="str" cm="1">
        <f t="array" ref="K6986">INDEX($P$6:$P$13,MATCH(MIN(ABS(MOD(J6986 - $Q$6:$Q$13 + PI(), 2*PI()) - PI())),ABS(MOD(J6986 - $Q$6:$Q$13 + PI(), 2*PI()) - PI()),0))</f>
        <v>S</v>
      </c>
      <c r="L6986">
        <v>6.1721856998467999</v>
      </c>
      <c r="M6986">
        <v>9.5260571373833507</v>
      </c>
      <c r="N6986">
        <v>1.4206021626790299</v>
      </c>
    </row>
    <row r="6987" spans="1:14" x14ac:dyDescent="0.3">
      <c r="A6987">
        <v>1729213</v>
      </c>
      <c r="B6987">
        <v>2024</v>
      </c>
      <c r="C6987">
        <v>10</v>
      </c>
      <c r="D6987">
        <v>18</v>
      </c>
      <c r="E6987">
        <v>400</v>
      </c>
      <c r="F6987">
        <v>-0.74573425292968698</v>
      </c>
      <c r="G6987">
        <v>2.7886712646484302</v>
      </c>
      <c r="H6987">
        <v>2.88666018060119</v>
      </c>
      <c r="I6987">
        <v>2.8802911627848999</v>
      </c>
      <c r="J6987">
        <f t="shared" si="110"/>
        <v>2.8802911627848999</v>
      </c>
      <c r="K6987" t="str" cm="1">
        <f t="array" ref="K6987">INDEX($P$6:$P$13,MATCH(MIN(ABS(MOD(J6987 - $Q$6:$Q$13 + PI(), 2*PI()) - PI())),ABS(MOD(J6987 - $Q$6:$Q$13 + PI(), 2*PI()) - PI()),0))</f>
        <v>S</v>
      </c>
      <c r="L6987">
        <v>6.1440750284579302</v>
      </c>
      <c r="M6987">
        <v>9.4637170367770693</v>
      </c>
      <c r="N6987">
        <v>1.39768928951687</v>
      </c>
    </row>
    <row r="6988" spans="1:14" x14ac:dyDescent="0.3">
      <c r="A6988">
        <v>1729216</v>
      </c>
      <c r="B6988">
        <v>2024</v>
      </c>
      <c r="C6988">
        <v>10</v>
      </c>
      <c r="D6988">
        <v>18</v>
      </c>
      <c r="E6988">
        <v>500</v>
      </c>
      <c r="F6988">
        <v>-0.45549194335937498</v>
      </c>
      <c r="G6988">
        <v>3.22308715820312</v>
      </c>
      <c r="H6988">
        <v>3.2551134757238702</v>
      </c>
      <c r="I6988">
        <v>3.0012007201972599</v>
      </c>
      <c r="J6988">
        <f t="shared" si="110"/>
        <v>3.0012007201972599</v>
      </c>
      <c r="K6988" t="str" cm="1">
        <f t="array" ref="K6988">INDEX($P$6:$P$13,MATCH(MIN(ABS(MOD(J6988 - $Q$6:$Q$13 + PI(), 2*PI()) - PI())),ABS(MOD(J6988 - $Q$6:$Q$13 + PI(), 2*PI()) - PI()),0))</f>
        <v>S</v>
      </c>
      <c r="L6988">
        <v>6.1112454723428797</v>
      </c>
      <c r="M6988">
        <v>9.4025086296929192</v>
      </c>
      <c r="N6988">
        <v>1.37692801157633</v>
      </c>
    </row>
    <row r="6989" spans="1:14" x14ac:dyDescent="0.3">
      <c r="A6989">
        <v>1729220</v>
      </c>
      <c r="B6989">
        <v>2024</v>
      </c>
      <c r="C6989">
        <v>10</v>
      </c>
      <c r="D6989">
        <v>18</v>
      </c>
      <c r="E6989">
        <v>600</v>
      </c>
      <c r="F6989">
        <v>-0.16161865234375</v>
      </c>
      <c r="G6989">
        <v>2.9821960449218698</v>
      </c>
      <c r="H6989">
        <v>2.9865722558031398</v>
      </c>
      <c r="I6989">
        <v>3.0874511078692102</v>
      </c>
      <c r="J6989">
        <f t="shared" si="110"/>
        <v>3.0874511078692102</v>
      </c>
      <c r="K6989" t="str" cm="1">
        <f t="array" ref="K6989">INDEX($P$6:$P$13,MATCH(MIN(ABS(MOD(J6989 - $Q$6:$Q$13 + PI(), 2*PI()) - PI())),ABS(MOD(J6989 - $Q$6:$Q$13 + PI(), 2*PI()) - PI()),0))</f>
        <v>S</v>
      </c>
      <c r="L6989">
        <v>6.0740677435253696</v>
      </c>
      <c r="M6989">
        <v>9.3479969236585791</v>
      </c>
      <c r="N6989">
        <v>1.3575618531968801</v>
      </c>
    </row>
    <row r="6990" spans="1:14" x14ac:dyDescent="0.3">
      <c r="A6990">
        <v>1729224</v>
      </c>
      <c r="B6990">
        <v>2024</v>
      </c>
      <c r="C6990">
        <v>10</v>
      </c>
      <c r="D6990">
        <v>18</v>
      </c>
      <c r="E6990">
        <v>700</v>
      </c>
      <c r="F6990">
        <v>-5.0940551757812501E-2</v>
      </c>
      <c r="G6990">
        <v>2.7768701171874999</v>
      </c>
      <c r="H6990">
        <v>2.7773373197259099</v>
      </c>
      <c r="I6990">
        <v>3.1232501181016601</v>
      </c>
      <c r="J6990">
        <f t="shared" si="110"/>
        <v>3.1232501181016601</v>
      </c>
      <c r="K6990" t="str" cm="1">
        <f t="array" ref="K6990">INDEX($P$6:$P$13,MATCH(MIN(ABS(MOD(J6990 - $Q$6:$Q$13 + PI(), 2*PI()) - PI())),ABS(MOD(J6990 - $Q$6:$Q$13 + PI(), 2*PI()) - PI()),0))</f>
        <v>S</v>
      </c>
      <c r="L6990">
        <v>6.0331478591068004</v>
      </c>
      <c r="M6990">
        <v>9.3016334109836105</v>
      </c>
      <c r="N6990">
        <v>1.3396177291870099</v>
      </c>
    </row>
    <row r="6991" spans="1:14" x14ac:dyDescent="0.3">
      <c r="A6991">
        <v>1729227</v>
      </c>
      <c r="B6991">
        <v>2024</v>
      </c>
      <c r="C6991">
        <v>10</v>
      </c>
      <c r="D6991">
        <v>18</v>
      </c>
      <c r="E6991">
        <v>800</v>
      </c>
      <c r="F6991">
        <v>-0.21670654296875</v>
      </c>
      <c r="G6991">
        <v>2.9381292724609298</v>
      </c>
      <c r="H6991">
        <v>2.94611020626474</v>
      </c>
      <c r="I6991">
        <v>3.0679693251505702</v>
      </c>
      <c r="J6991">
        <f t="shared" si="110"/>
        <v>3.0679693251505702</v>
      </c>
      <c r="K6991" t="str" cm="1">
        <f t="array" ref="K6991">INDEX($P$6:$P$13,MATCH(MIN(ABS(MOD(J6991 - $Q$6:$Q$13 + PI(), 2*PI()) - PI())),ABS(MOD(J6991 - $Q$6:$Q$13 + PI(), 2*PI()) - PI()),0))</f>
        <v>S</v>
      </c>
      <c r="L6991">
        <v>5.98783908521178</v>
      </c>
      <c r="M6991">
        <v>9.2540363735622808</v>
      </c>
      <c r="N6991">
        <v>1.32397588094075</v>
      </c>
    </row>
    <row r="6992" spans="1:14" x14ac:dyDescent="0.3">
      <c r="A6992">
        <v>1729231</v>
      </c>
      <c r="B6992">
        <v>2024</v>
      </c>
      <c r="C6992">
        <v>10</v>
      </c>
      <c r="D6992">
        <v>18</v>
      </c>
      <c r="E6992">
        <v>900</v>
      </c>
      <c r="F6992">
        <v>-0.38982360839843699</v>
      </c>
      <c r="G6992">
        <v>3.4453527832031199</v>
      </c>
      <c r="H6992">
        <v>3.4673359004270501</v>
      </c>
      <c r="I6992">
        <v>3.0289270366488799</v>
      </c>
      <c r="J6992">
        <f t="shared" si="110"/>
        <v>3.0289270366488799</v>
      </c>
      <c r="K6992" t="str" cm="1">
        <f t="array" ref="K6992">INDEX($P$6:$P$13,MATCH(MIN(ABS(MOD(J6992 - $Q$6:$Q$13 + PI(), 2*PI()) - PI())),ABS(MOD(J6992 - $Q$6:$Q$13 + PI(), 2*PI()) - PI()),0))</f>
        <v>S</v>
      </c>
      <c r="L6992">
        <v>5.9373195111465504</v>
      </c>
      <c r="M6992">
        <v>9.1973586612277494</v>
      </c>
      <c r="N6992">
        <v>1.31131437089708</v>
      </c>
    </row>
    <row r="6993" spans="1:14" x14ac:dyDescent="0.3">
      <c r="A6993">
        <v>1729234</v>
      </c>
      <c r="B6993">
        <v>2024</v>
      </c>
      <c r="C6993">
        <v>10</v>
      </c>
      <c r="D6993">
        <v>18</v>
      </c>
      <c r="E6993">
        <v>1000</v>
      </c>
      <c r="F6993">
        <v>-0.30714355468749999</v>
      </c>
      <c r="G6993">
        <v>3.9188983154296801</v>
      </c>
      <c r="H6993">
        <v>3.9309160726049202</v>
      </c>
      <c r="I6993">
        <v>3.0633775667696899</v>
      </c>
      <c r="J6993">
        <f t="shared" si="110"/>
        <v>3.0633775667696899</v>
      </c>
      <c r="K6993" t="str" cm="1">
        <f t="array" ref="K6993">INDEX($P$6:$P$13,MATCH(MIN(ABS(MOD(J6993 - $Q$6:$Q$13 + PI(), 2*PI()) - PI())),ABS(MOD(J6993 - $Q$6:$Q$13 + PI(), 2*PI()) - PI()),0))</f>
        <v>S</v>
      </c>
      <c r="L6993">
        <v>5.8803070319810002</v>
      </c>
      <c r="M6993">
        <v>9.04243659973144</v>
      </c>
      <c r="N6993">
        <v>1.2739430533514999</v>
      </c>
    </row>
    <row r="6994" spans="1:14" x14ac:dyDescent="0.3">
      <c r="A6994">
        <v>1729238</v>
      </c>
      <c r="B6994">
        <v>2024</v>
      </c>
      <c r="C6994">
        <v>10</v>
      </c>
      <c r="D6994">
        <v>18</v>
      </c>
      <c r="E6994">
        <v>1100</v>
      </c>
      <c r="F6994">
        <v>-0.27230224609374998</v>
      </c>
      <c r="G6994">
        <v>4.2674047851562502</v>
      </c>
      <c r="H6994">
        <v>4.27608373556951</v>
      </c>
      <c r="I6994">
        <v>3.0778692471594602</v>
      </c>
      <c r="J6994">
        <f t="shared" si="110"/>
        <v>3.0778692471594602</v>
      </c>
      <c r="K6994" t="str" cm="1">
        <f t="array" ref="K6994">INDEX($P$6:$P$13,MATCH(MIN(ABS(MOD(J6994 - $Q$6:$Q$13 + PI(), 2*PI()) - PI())),ABS(MOD(J6994 - $Q$6:$Q$13 + PI(), 2*PI()) - PI()),0))</f>
        <v>S</v>
      </c>
      <c r="L6994">
        <v>5.8156985072102501</v>
      </c>
      <c r="M6994">
        <v>8.9729757308959908</v>
      </c>
      <c r="N6994">
        <v>1.26969326866997</v>
      </c>
    </row>
    <row r="6995" spans="1:14" x14ac:dyDescent="0.3">
      <c r="A6995">
        <v>1729242</v>
      </c>
      <c r="B6995">
        <v>2024</v>
      </c>
      <c r="C6995">
        <v>10</v>
      </c>
      <c r="D6995">
        <v>18</v>
      </c>
      <c r="E6995">
        <v>1200</v>
      </c>
      <c r="F6995">
        <v>-2.0734252929687499E-2</v>
      </c>
      <c r="G6995">
        <v>4.31504150390625</v>
      </c>
      <c r="H6995">
        <v>4.3150913188109996</v>
      </c>
      <c r="I6995">
        <v>3.13678757967919</v>
      </c>
      <c r="J6995">
        <f t="shared" si="110"/>
        <v>3.13678757967919</v>
      </c>
      <c r="K6995" t="str" cm="1">
        <f t="array" ref="K6995">INDEX($P$6:$P$13,MATCH(MIN(ABS(MOD(J6995 - $Q$6:$Q$13 + PI(), 2*PI()) - PI())),ABS(MOD(J6995 - $Q$6:$Q$13 + PI(), 2*PI()) - PI()),0))</f>
        <v>S</v>
      </c>
      <c r="L6995">
        <v>5.7499920498940904</v>
      </c>
      <c r="M6995">
        <v>8.9155276616414394</v>
      </c>
      <c r="N6995">
        <v>1.26626083585951</v>
      </c>
    </row>
    <row r="6996" spans="1:14" x14ac:dyDescent="0.3">
      <c r="A6996">
        <v>1729245</v>
      </c>
      <c r="B6996">
        <v>2024</v>
      </c>
      <c r="C6996">
        <v>10</v>
      </c>
      <c r="D6996">
        <v>18</v>
      </c>
      <c r="E6996">
        <v>1300</v>
      </c>
      <c r="F6996">
        <v>0.43665222167968698</v>
      </c>
      <c r="G6996">
        <v>4.3248645019531198</v>
      </c>
      <c r="H6996">
        <v>4.3468515183926</v>
      </c>
      <c r="I6996">
        <v>-3.0409704147698702</v>
      </c>
      <c r="J6996">
        <f t="shared" si="110"/>
        <v>3.2422148924097161</v>
      </c>
      <c r="K6996" t="str" cm="1">
        <f t="array" ref="K6996">INDEX($P$6:$P$13,MATCH(MIN(ABS(MOD(J6996 - $Q$6:$Q$13 + PI(), 2*PI()) - PI())),ABS(MOD(J6996 - $Q$6:$Q$13 + PI(), 2*PI()) - PI()),0))</f>
        <v>S</v>
      </c>
      <c r="L6996">
        <v>5.6810940603275801</v>
      </c>
      <c r="M6996">
        <v>8.8589612113104899</v>
      </c>
      <c r="N6996">
        <v>1.2653088039822</v>
      </c>
    </row>
    <row r="6997" spans="1:14" x14ac:dyDescent="0.3">
      <c r="A6997">
        <v>1729249</v>
      </c>
      <c r="B6997">
        <v>2024</v>
      </c>
      <c r="C6997">
        <v>10</v>
      </c>
      <c r="D6997">
        <v>18</v>
      </c>
      <c r="E6997">
        <v>1400</v>
      </c>
      <c r="F6997">
        <v>0.79015930175781202</v>
      </c>
      <c r="G6997">
        <v>4.2830139160156202</v>
      </c>
      <c r="H6997">
        <v>4.3552910266637603</v>
      </c>
      <c r="I6997">
        <v>-2.9591572017699002</v>
      </c>
      <c r="J6997">
        <f t="shared" si="110"/>
        <v>3.3240281054096861</v>
      </c>
      <c r="K6997" t="str" cm="1">
        <f t="array" ref="K6997">INDEX($P$6:$P$13,MATCH(MIN(ABS(MOD(J6997 - $Q$6:$Q$13 + PI(), 2*PI()) - PI())),ABS(MOD(J6997 - $Q$6:$Q$13 + PI(), 2*PI()) - PI()),0))</f>
        <v>S</v>
      </c>
      <c r="L6997">
        <v>5.6083525966758696</v>
      </c>
      <c r="M6997">
        <v>8.8018000920613595</v>
      </c>
      <c r="N6997">
        <v>1.2671332889133</v>
      </c>
    </row>
    <row r="6998" spans="1:14" x14ac:dyDescent="0.3">
      <c r="A6998">
        <v>1729252</v>
      </c>
      <c r="B6998">
        <v>2024</v>
      </c>
      <c r="C6998">
        <v>10</v>
      </c>
      <c r="D6998">
        <v>18</v>
      </c>
      <c r="E6998">
        <v>1500</v>
      </c>
      <c r="F6998">
        <v>1.09899291992187</v>
      </c>
      <c r="G6998">
        <v>4.4727520751953103</v>
      </c>
      <c r="H6998">
        <v>4.6057894615583903</v>
      </c>
      <c r="I6998">
        <v>-2.9006571696197399</v>
      </c>
      <c r="J6998">
        <f t="shared" si="110"/>
        <v>3.3825281375598464</v>
      </c>
      <c r="K6998" t="str" cm="1">
        <f t="array" ref="K6998">INDEX($P$6:$P$13,MATCH(MIN(ABS(MOD(J6998 - $Q$6:$Q$13 + PI(), 2*PI()) - PI())),ABS(MOD(J6998 - $Q$6:$Q$13 + PI(), 2*PI()) - PI()),0))</f>
        <v>S</v>
      </c>
      <c r="L6998">
        <v>5.5302975940172399</v>
      </c>
      <c r="M6998">
        <v>8.7380636003282302</v>
      </c>
      <c r="N6998">
        <v>1.2731315824720499</v>
      </c>
    </row>
    <row r="6999" spans="1:14" x14ac:dyDescent="0.3">
      <c r="A6999">
        <v>1729256</v>
      </c>
      <c r="B6999">
        <v>2024</v>
      </c>
      <c r="C6999">
        <v>10</v>
      </c>
      <c r="D6999">
        <v>18</v>
      </c>
      <c r="E6999">
        <v>1600</v>
      </c>
      <c r="F6999">
        <v>1.4758935546875001</v>
      </c>
      <c r="G6999">
        <v>4.7546697998046801</v>
      </c>
      <c r="H6999">
        <v>4.9784683076165903</v>
      </c>
      <c r="I6999">
        <v>-2.84061364448679</v>
      </c>
      <c r="J6999">
        <f t="shared" si="110"/>
        <v>3.4425716626927962</v>
      </c>
      <c r="K6999" t="str" cm="1">
        <f t="array" ref="K6999">INDEX($P$6:$P$13,MATCH(MIN(ABS(MOD(J6999 - $Q$6:$Q$13 + PI(), 2*PI()) - PI())),ABS(MOD(J6999 - $Q$6:$Q$13 + PI(), 2*PI()) - PI()),0))</f>
        <v>S</v>
      </c>
      <c r="L6999">
        <v>5.4453510406337697</v>
      </c>
      <c r="M6999">
        <v>8.6586998833550304</v>
      </c>
      <c r="N6999">
        <v>1.2844429016113199</v>
      </c>
    </row>
    <row r="7000" spans="1:14" x14ac:dyDescent="0.3">
      <c r="A7000">
        <v>1729260</v>
      </c>
      <c r="B7000">
        <v>2024</v>
      </c>
      <c r="C7000">
        <v>10</v>
      </c>
      <c r="D7000">
        <v>18</v>
      </c>
      <c r="E7000">
        <v>1700</v>
      </c>
      <c r="F7000">
        <v>1.9715081787109301</v>
      </c>
      <c r="G7000">
        <v>4.8294024658203103</v>
      </c>
      <c r="H7000">
        <v>5.2163179231710304</v>
      </c>
      <c r="I7000">
        <v>-2.75401142980092</v>
      </c>
      <c r="J7000">
        <f t="shared" si="110"/>
        <v>3.5291738773786663</v>
      </c>
      <c r="K7000" t="str" cm="1">
        <f t="array" ref="K7000">INDEX($P$6:$P$13,MATCH(MIN(ABS(MOD(J7000 - $Q$6:$Q$13 + PI(), 2*PI()) - PI())),ABS(MOD(J7000 - $Q$6:$Q$13 + PI(), 2*PI()) - PI()),0))</f>
        <v>S</v>
      </c>
      <c r="L7000">
        <v>5.36642820254791</v>
      </c>
      <c r="M7000">
        <v>8.5866225560506102</v>
      </c>
      <c r="N7000">
        <v>1.2988166809082</v>
      </c>
    </row>
    <row r="7001" spans="1:14" x14ac:dyDescent="0.3">
      <c r="A7001">
        <v>1729263</v>
      </c>
      <c r="B7001">
        <v>2024</v>
      </c>
      <c r="C7001">
        <v>10</v>
      </c>
      <c r="D7001">
        <v>18</v>
      </c>
      <c r="E7001">
        <v>1800</v>
      </c>
      <c r="F7001">
        <v>2.2490167236328098</v>
      </c>
      <c r="G7001">
        <v>4.7126647949218698</v>
      </c>
      <c r="H7001">
        <v>5.2218086610365297</v>
      </c>
      <c r="I7001">
        <v>-2.6963278443406602</v>
      </c>
      <c r="J7001">
        <f t="shared" si="110"/>
        <v>3.586857462838926</v>
      </c>
      <c r="K7001" t="str" cm="1">
        <f t="array" ref="K7001">INDEX($P$6:$P$13,MATCH(MIN(ABS(MOD(J7001 - $Q$6:$Q$13 + PI(), 2*PI()) - PI())),ABS(MOD(J7001 - $Q$6:$Q$13 + PI(), 2*PI()) - PI()),0))</f>
        <v>SW</v>
      </c>
      <c r="L7001">
        <v>5.3013850498872603</v>
      </c>
      <c r="M7001">
        <v>8.5355881585015094</v>
      </c>
      <c r="N7001">
        <v>1.3146066665649401</v>
      </c>
    </row>
    <row r="7002" spans="1:14" x14ac:dyDescent="0.3">
      <c r="A7002">
        <v>1729267</v>
      </c>
      <c r="B7002">
        <v>2024</v>
      </c>
      <c r="C7002">
        <v>10</v>
      </c>
      <c r="D7002">
        <v>18</v>
      </c>
      <c r="E7002">
        <v>1900</v>
      </c>
      <c r="F7002">
        <v>2.48723022460937</v>
      </c>
      <c r="G7002">
        <v>4.8029229736328096</v>
      </c>
      <c r="H7002">
        <v>5.4087321324743201</v>
      </c>
      <c r="I7002">
        <v>-2.6637612281924201</v>
      </c>
      <c r="J7002">
        <f t="shared" si="110"/>
        <v>3.6194240789871661</v>
      </c>
      <c r="K7002" t="str" cm="1">
        <f t="array" ref="K7002">INDEX($P$6:$P$13,MATCH(MIN(ABS(MOD(J7002 - $Q$6:$Q$13 + PI(), 2*PI()) - PI())),ABS(MOD(J7002 - $Q$6:$Q$13 + PI(), 2*PI()) - PI()),0))</f>
        <v>SW</v>
      </c>
      <c r="L7002">
        <v>5.2517721342198103</v>
      </c>
      <c r="M7002">
        <v>8.5081178877088703</v>
      </c>
      <c r="N7002">
        <v>1.3309391869439</v>
      </c>
    </row>
    <row r="7003" spans="1:14" x14ac:dyDescent="0.3">
      <c r="A7003">
        <v>1729270</v>
      </c>
      <c r="B7003">
        <v>2024</v>
      </c>
      <c r="C7003">
        <v>10</v>
      </c>
      <c r="D7003">
        <v>18</v>
      </c>
      <c r="E7003">
        <v>2000</v>
      </c>
      <c r="F7003">
        <v>2.5884130859374999</v>
      </c>
      <c r="G7003">
        <v>5.0075183105468701</v>
      </c>
      <c r="H7003">
        <v>5.6369426051641396</v>
      </c>
      <c r="I7003">
        <v>-2.6645123986020098</v>
      </c>
      <c r="J7003">
        <f t="shared" si="110"/>
        <v>3.6186729085775764</v>
      </c>
      <c r="K7003" t="str" cm="1">
        <f t="array" ref="K7003">INDEX($P$6:$P$13,MATCH(MIN(ABS(MOD(J7003 - $Q$6:$Q$13 + PI(), 2*PI()) - PI())),ABS(MOD(J7003 - $Q$6:$Q$13 + PI(), 2*PI()) - PI()),0))</f>
        <v>SW</v>
      </c>
      <c r="L7003">
        <v>5.20378646915976</v>
      </c>
      <c r="M7003">
        <v>8.4728307723999006</v>
      </c>
      <c r="N7003">
        <v>1.3512154685126401</v>
      </c>
    </row>
    <row r="7004" spans="1:14" x14ac:dyDescent="0.3">
      <c r="A7004">
        <v>1729274</v>
      </c>
      <c r="B7004">
        <v>2024</v>
      </c>
      <c r="C7004">
        <v>10</v>
      </c>
      <c r="D7004">
        <v>18</v>
      </c>
      <c r="E7004">
        <v>2100</v>
      </c>
      <c r="F7004">
        <v>2.85786865234375</v>
      </c>
      <c r="G7004">
        <v>5.1841772460937499</v>
      </c>
      <c r="H7004">
        <v>5.9197218644937397</v>
      </c>
      <c r="I7004">
        <v>-2.63777680203847</v>
      </c>
      <c r="J7004">
        <f t="shared" si="110"/>
        <v>3.6454085051411163</v>
      </c>
      <c r="K7004" t="str" cm="1">
        <f t="array" ref="K7004">INDEX($P$6:$P$13,MATCH(MIN(ABS(MOD(J7004 - $Q$6:$Q$13 + PI(), 2*PI()) - PI())),ABS(MOD(J7004 - $Q$6:$Q$13 + PI(), 2*PI()) - PI()),0))</f>
        <v>SW</v>
      </c>
      <c r="L7004">
        <v>5.16207402800078</v>
      </c>
      <c r="M7004">
        <v>8.4380107455783406</v>
      </c>
      <c r="N7004">
        <v>1.3743432362874299</v>
      </c>
    </row>
    <row r="7005" spans="1:14" x14ac:dyDescent="0.3">
      <c r="A7005">
        <v>1729278</v>
      </c>
      <c r="B7005">
        <v>2024</v>
      </c>
      <c r="C7005">
        <v>10</v>
      </c>
      <c r="D7005">
        <v>18</v>
      </c>
      <c r="E7005">
        <v>2200</v>
      </c>
      <c r="F7005">
        <v>3.4233673095703101</v>
      </c>
      <c r="G7005">
        <v>4.2154229736328102</v>
      </c>
      <c r="H7005">
        <v>5.4303991181924998</v>
      </c>
      <c r="I7005">
        <v>-2.4595138975053001</v>
      </c>
      <c r="J7005">
        <f t="shared" si="110"/>
        <v>3.8236714096742861</v>
      </c>
      <c r="K7005" t="str" cm="1">
        <f t="array" ref="K7005">INDEX($P$6:$P$13,MATCH(MIN(ABS(MOD(J7005 - $Q$6:$Q$13 + PI(), 2*PI()) - PI())),ABS(MOD(J7005 - $Q$6:$Q$13 + PI(), 2*PI()) - PI()),0))</f>
        <v>SW</v>
      </c>
      <c r="L7005">
        <v>5.1523858030432201</v>
      </c>
      <c r="M7005">
        <v>8.4398160510592994</v>
      </c>
      <c r="N7005">
        <v>1.3829646640353701</v>
      </c>
    </row>
    <row r="7006" spans="1:14" x14ac:dyDescent="0.3">
      <c r="A7006">
        <v>1729281</v>
      </c>
      <c r="B7006">
        <v>2024</v>
      </c>
      <c r="C7006">
        <v>10</v>
      </c>
      <c r="D7006">
        <v>18</v>
      </c>
      <c r="E7006">
        <v>2300</v>
      </c>
      <c r="F7006">
        <v>4.0075329589843696</v>
      </c>
      <c r="G7006">
        <v>4.03481628417968</v>
      </c>
      <c r="H7006">
        <v>5.6868324104397203</v>
      </c>
      <c r="I7006">
        <v>-2.3595869343284099</v>
      </c>
      <c r="J7006">
        <f t="shared" si="110"/>
        <v>3.9235983728511763</v>
      </c>
      <c r="K7006" t="str" cm="1">
        <f t="array" ref="K7006">INDEX($P$6:$P$13,MATCH(MIN(ABS(MOD(J7006 - $Q$6:$Q$13 + PI(), 2*PI()) - PI())),ABS(MOD(J7006 - $Q$6:$Q$13 + PI(), 2*PI()) - PI()),0))</f>
        <v>SW</v>
      </c>
      <c r="L7006">
        <v>5.14065747832794</v>
      </c>
      <c r="M7006">
        <v>8.4401287502712599</v>
      </c>
      <c r="N7006">
        <v>1.4055691825018899</v>
      </c>
    </row>
    <row r="7007" spans="1:14" x14ac:dyDescent="0.3">
      <c r="A7007">
        <v>1729285</v>
      </c>
      <c r="B7007">
        <v>2024</v>
      </c>
      <c r="C7007">
        <v>10</v>
      </c>
      <c r="D7007">
        <v>18</v>
      </c>
      <c r="E7007">
        <v>0</v>
      </c>
      <c r="F7007">
        <v>0.19135070800781201</v>
      </c>
      <c r="G7007">
        <v>1.36690551757812</v>
      </c>
      <c r="H7007">
        <v>1.3802339611242</v>
      </c>
      <c r="I7007">
        <v>-3.00250823863077</v>
      </c>
      <c r="J7007">
        <f t="shared" si="110"/>
        <v>3.2806770685488162</v>
      </c>
      <c r="K7007" t="str" cm="1">
        <f t="array" ref="K7007">INDEX($P$6:$P$13,MATCH(MIN(ABS(MOD(J7007 - $Q$6:$Q$13 + PI(), 2*PI()) - PI())),ABS(MOD(J7007 - $Q$6:$Q$13 + PI(), 2*PI()) - PI()),0))</f>
        <v>S</v>
      </c>
      <c r="L7007">
        <v>4.1394406745948604</v>
      </c>
      <c r="M7007">
        <v>9.6824496587117501</v>
      </c>
      <c r="N7007">
        <v>1.5050627390543601</v>
      </c>
    </row>
    <row r="7008" spans="1:14" x14ac:dyDescent="0.3">
      <c r="A7008">
        <v>1729288</v>
      </c>
      <c r="B7008">
        <v>2024</v>
      </c>
      <c r="C7008">
        <v>10</v>
      </c>
      <c r="D7008">
        <v>18</v>
      </c>
      <c r="E7008">
        <v>100</v>
      </c>
      <c r="F7008">
        <v>-0.12522155761718701</v>
      </c>
      <c r="G7008">
        <v>1.48705444335937</v>
      </c>
      <c r="H7008">
        <v>1.4923174447840899</v>
      </c>
      <c r="I7008">
        <v>3.0575830659542498</v>
      </c>
      <c r="J7008">
        <f t="shared" si="110"/>
        <v>3.0575830659542498</v>
      </c>
      <c r="K7008" t="str" cm="1">
        <f t="array" ref="K7008">INDEX($P$6:$P$13,MATCH(MIN(ABS(MOD(J7008 - $Q$6:$Q$13 + PI(), 2*PI()) - PI())),ABS(MOD(J7008 - $Q$6:$Q$13 + PI(), 2*PI()) - PI()),0))</f>
        <v>S</v>
      </c>
      <c r="L7008">
        <v>4.1223147979652897</v>
      </c>
      <c r="M7008">
        <v>9.6309896045260892</v>
      </c>
      <c r="N7008">
        <v>1.4746882120768201</v>
      </c>
    </row>
    <row r="7009" spans="1:14" x14ac:dyDescent="0.3">
      <c r="A7009">
        <v>1729292</v>
      </c>
      <c r="B7009">
        <v>2024</v>
      </c>
      <c r="C7009">
        <v>10</v>
      </c>
      <c r="D7009">
        <v>18</v>
      </c>
      <c r="E7009">
        <v>200</v>
      </c>
      <c r="F7009">
        <v>-0.35075744628906202</v>
      </c>
      <c r="G7009">
        <v>1.6009320068359301</v>
      </c>
      <c r="H7009">
        <v>1.6389063660377201</v>
      </c>
      <c r="I7009">
        <v>2.92590498851873</v>
      </c>
      <c r="J7009">
        <f t="shared" si="110"/>
        <v>2.92590498851873</v>
      </c>
      <c r="K7009" t="str" cm="1">
        <f t="array" ref="K7009">INDEX($P$6:$P$13,MATCH(MIN(ABS(MOD(J7009 - $Q$6:$Q$13 + PI(), 2*PI()) - PI())),ABS(MOD(J7009 - $Q$6:$Q$13 + PI(), 2*PI()) - PI()),0))</f>
        <v>S</v>
      </c>
      <c r="L7009">
        <v>4.7999513076979401</v>
      </c>
      <c r="M7009">
        <v>9.5798089769151407</v>
      </c>
      <c r="N7009">
        <v>1.44639184739854</v>
      </c>
    </row>
    <row r="7010" spans="1:14" x14ac:dyDescent="0.3">
      <c r="A7010">
        <v>1729296</v>
      </c>
      <c r="B7010">
        <v>2024</v>
      </c>
      <c r="C7010">
        <v>10</v>
      </c>
      <c r="D7010">
        <v>19</v>
      </c>
      <c r="E7010">
        <v>300</v>
      </c>
      <c r="F7010">
        <v>6.0739288330078098</v>
      </c>
      <c r="G7010">
        <v>4.1123736572265601</v>
      </c>
      <c r="H7010">
        <v>7.3351365743995904</v>
      </c>
      <c r="I7010">
        <v>-2.16595525850523</v>
      </c>
      <c r="J7010">
        <f t="shared" si="110"/>
        <v>4.1172300486743563</v>
      </c>
      <c r="K7010" t="str" cm="1">
        <f t="array" ref="K7010">INDEX($P$6:$P$13,MATCH(MIN(ABS(MOD(J7010 - $Q$6:$Q$13 + PI(), 2*PI()) - PI())),ABS(MOD(J7010 - $Q$6:$Q$13 + PI(), 2*PI()) - PI()),0))</f>
        <v>SW</v>
      </c>
      <c r="L7010">
        <v>5.0193906156352499</v>
      </c>
      <c r="M7010">
        <v>8.0752912097507004</v>
      </c>
      <c r="N7010">
        <v>1.5555940204196499</v>
      </c>
    </row>
    <row r="7011" spans="1:14" x14ac:dyDescent="0.3">
      <c r="A7011">
        <v>1729299</v>
      </c>
      <c r="B7011">
        <v>2024</v>
      </c>
      <c r="C7011">
        <v>10</v>
      </c>
      <c r="D7011">
        <v>19</v>
      </c>
      <c r="E7011">
        <v>400</v>
      </c>
      <c r="F7011">
        <v>6.5274487304687501</v>
      </c>
      <c r="G7011">
        <v>3.7805541992187499</v>
      </c>
      <c r="H7011">
        <v>7.54322059747218</v>
      </c>
      <c r="I7011">
        <v>-2.0957647580687402</v>
      </c>
      <c r="J7011">
        <f t="shared" si="110"/>
        <v>4.187420549110846</v>
      </c>
      <c r="K7011" t="str" cm="1">
        <f t="array" ref="K7011">INDEX($P$6:$P$13,MATCH(MIN(ABS(MOD(J7011 - $Q$6:$Q$13 + PI(), 2*PI()) - PI())),ABS(MOD(J7011 - $Q$6:$Q$13 + PI(), 2*PI()) - PI()),0))</f>
        <v>SW</v>
      </c>
      <c r="L7011">
        <v>4.9878734653053902</v>
      </c>
      <c r="M7011">
        <v>7.9207549624972797</v>
      </c>
      <c r="N7011">
        <v>1.6048427157931799</v>
      </c>
    </row>
    <row r="7012" spans="1:14" x14ac:dyDescent="0.3">
      <c r="A7012">
        <v>1729303</v>
      </c>
      <c r="B7012">
        <v>2024</v>
      </c>
      <c r="C7012">
        <v>10</v>
      </c>
      <c r="D7012">
        <v>19</v>
      </c>
      <c r="E7012">
        <v>500</v>
      </c>
      <c r="F7012">
        <v>6.9803125000000001</v>
      </c>
      <c r="G7012">
        <v>3.2806762695312499</v>
      </c>
      <c r="H7012">
        <v>7.7128204557815101</v>
      </c>
      <c r="I7012">
        <v>-2.0101489292214301</v>
      </c>
      <c r="J7012">
        <f t="shared" si="110"/>
        <v>4.2730363779581566</v>
      </c>
      <c r="K7012" t="str" cm="1">
        <f t="array" ref="K7012">INDEX($P$6:$P$13,MATCH(MIN(ABS(MOD(J7012 - $Q$6:$Q$13 + PI(), 2*PI()) - PI())),ABS(MOD(J7012 - $Q$6:$Q$13 + PI(), 2*PI()) - PI()),0))</f>
        <v>SW</v>
      </c>
      <c r="L7012">
        <v>4.9703718807976802</v>
      </c>
      <c r="M7012">
        <v>7.78772332933214</v>
      </c>
      <c r="N7012">
        <v>1.6505615446302599</v>
      </c>
    </row>
    <row r="7013" spans="1:14" x14ac:dyDescent="0.3">
      <c r="A7013">
        <v>1729306</v>
      </c>
      <c r="B7013">
        <v>2024</v>
      </c>
      <c r="C7013">
        <v>10</v>
      </c>
      <c r="D7013">
        <v>19</v>
      </c>
      <c r="E7013">
        <v>600</v>
      </c>
      <c r="F7013">
        <v>7.1680383300781196</v>
      </c>
      <c r="G7013">
        <v>2.7811877441406199</v>
      </c>
      <c r="H7013">
        <v>7.6886786101141702</v>
      </c>
      <c r="I7013">
        <v>-1.9409139165787801</v>
      </c>
      <c r="J7013">
        <f t="shared" si="110"/>
        <v>4.3422713906008061</v>
      </c>
      <c r="K7013" t="str" cm="1">
        <f t="array" ref="K7013">INDEX($P$6:$P$13,MATCH(MIN(ABS(MOD(J7013 - $Q$6:$Q$13 + PI(), 2*PI()) - PI())),ABS(MOD(J7013 - $Q$6:$Q$13 + PI(), 2*PI()) - PI()),0))</f>
        <v>W</v>
      </c>
      <c r="L7013">
        <v>4.9663181945304302</v>
      </c>
      <c r="M7013">
        <v>7.6776742935180602</v>
      </c>
      <c r="N7013">
        <v>1.6920492384168799</v>
      </c>
    </row>
    <row r="7014" spans="1:14" x14ac:dyDescent="0.3">
      <c r="A7014">
        <v>1729310</v>
      </c>
      <c r="B7014">
        <v>2024</v>
      </c>
      <c r="C7014">
        <v>10</v>
      </c>
      <c r="D7014">
        <v>19</v>
      </c>
      <c r="E7014">
        <v>700</v>
      </c>
      <c r="F7014">
        <v>7.1089819335937499</v>
      </c>
      <c r="G7014">
        <v>2.5939611816406201</v>
      </c>
      <c r="H7014">
        <v>7.5674473069867298</v>
      </c>
      <c r="I7014">
        <v>-1.92066973641179</v>
      </c>
      <c r="J7014">
        <f t="shared" si="110"/>
        <v>4.3625155707677958</v>
      </c>
      <c r="K7014" t="str" cm="1">
        <f t="array" ref="K7014">INDEX($P$6:$P$13,MATCH(MIN(ABS(MOD(J7014 - $Q$6:$Q$13 + PI(), 2*PI()) - PI())),ABS(MOD(J7014 - $Q$6:$Q$13 + PI(), 2*PI()) - PI()),0))</f>
        <v>W</v>
      </c>
      <c r="L7014">
        <v>4.9770366485603503</v>
      </c>
      <c r="M7014">
        <v>7.6245224210950999</v>
      </c>
      <c r="N7014">
        <v>1.7212492624918601</v>
      </c>
    </row>
    <row r="7015" spans="1:14" x14ac:dyDescent="0.3">
      <c r="A7015">
        <v>1729314</v>
      </c>
      <c r="B7015">
        <v>2024</v>
      </c>
      <c r="C7015">
        <v>10</v>
      </c>
      <c r="D7015">
        <v>19</v>
      </c>
      <c r="E7015">
        <v>800</v>
      </c>
      <c r="F7015">
        <v>6.9254711914062499</v>
      </c>
      <c r="G7015">
        <v>2.40912536621093</v>
      </c>
      <c r="H7015">
        <v>7.3325327311317796</v>
      </c>
      <c r="I7015">
        <v>-1.9055674043184001</v>
      </c>
      <c r="J7015">
        <f t="shared" si="110"/>
        <v>4.3776179028611857</v>
      </c>
      <c r="K7015" t="str" cm="1">
        <f t="array" ref="K7015">INDEX($P$6:$P$13,MATCH(MIN(ABS(MOD(J7015 - $Q$6:$Q$13 + PI(), 2*PI()) - PI())),ABS(MOD(J7015 - $Q$6:$Q$13 + PI(), 2*PI()) - PI()),0))</f>
        <v>W</v>
      </c>
      <c r="L7015">
        <v>4.9973031860931396</v>
      </c>
      <c r="M7015">
        <v>7.6217779583401102</v>
      </c>
      <c r="N7015">
        <v>1.73854605356852</v>
      </c>
    </row>
    <row r="7016" spans="1:14" x14ac:dyDescent="0.3">
      <c r="A7016">
        <v>1729317</v>
      </c>
      <c r="B7016">
        <v>2024</v>
      </c>
      <c r="C7016">
        <v>10</v>
      </c>
      <c r="D7016">
        <v>19</v>
      </c>
      <c r="E7016">
        <v>900</v>
      </c>
      <c r="F7016">
        <v>6.8842950439453103</v>
      </c>
      <c r="G7016">
        <v>2.1862701416015602</v>
      </c>
      <c r="H7016">
        <v>7.2231084294885397</v>
      </c>
      <c r="I7016">
        <v>-1.87829667871777</v>
      </c>
      <c r="J7016">
        <f t="shared" si="110"/>
        <v>4.4048886284618165</v>
      </c>
      <c r="K7016" t="str" cm="1">
        <f t="array" ref="K7016">INDEX($P$6:$P$13,MATCH(MIN(ABS(MOD(J7016 - $Q$6:$Q$13 + PI(), 2*PI()) - PI())),ABS(MOD(J7016 - $Q$6:$Q$13 + PI(), 2*PI()) - PI()),0))</f>
        <v>W</v>
      </c>
      <c r="L7016">
        <v>5.0235801822994501</v>
      </c>
      <c r="M7016">
        <v>7.6611133151584196</v>
      </c>
      <c r="N7016">
        <v>1.74566343095567</v>
      </c>
    </row>
    <row r="7017" spans="1:14" x14ac:dyDescent="0.3">
      <c r="A7017">
        <v>1729321</v>
      </c>
      <c r="B7017">
        <v>2024</v>
      </c>
      <c r="C7017">
        <v>10</v>
      </c>
      <c r="D7017">
        <v>19</v>
      </c>
      <c r="E7017">
        <v>1000</v>
      </c>
      <c r="F7017">
        <v>5.8347772216796798</v>
      </c>
      <c r="G7017">
        <v>2.6104345703125</v>
      </c>
      <c r="H7017">
        <v>6.3921040254766401</v>
      </c>
      <c r="I7017">
        <v>-1.9914795967276</v>
      </c>
      <c r="J7017">
        <f t="shared" si="110"/>
        <v>4.2917057104519865</v>
      </c>
      <c r="K7017" t="str" cm="1">
        <f t="array" ref="K7017">INDEX($P$6:$P$13,MATCH(MIN(ABS(MOD(J7017 - $Q$6:$Q$13 + PI(), 2*PI()) - PI())),ABS(MOD(J7017 - $Q$6:$Q$13 + PI(), 2*PI()) - PI()),0))</f>
        <v>SW</v>
      </c>
      <c r="L7017">
        <v>5.0566317868680599</v>
      </c>
      <c r="M7017">
        <v>7.7641921573215003</v>
      </c>
      <c r="N7017">
        <v>1.7382747862074099</v>
      </c>
    </row>
    <row r="7018" spans="1:14" x14ac:dyDescent="0.3">
      <c r="A7018">
        <v>1729324</v>
      </c>
      <c r="B7018">
        <v>2024</v>
      </c>
      <c r="C7018">
        <v>10</v>
      </c>
      <c r="D7018">
        <v>19</v>
      </c>
      <c r="E7018">
        <v>1100</v>
      </c>
      <c r="F7018">
        <v>6.1279827880859301</v>
      </c>
      <c r="G7018">
        <v>2.43671020507812</v>
      </c>
      <c r="H7018">
        <v>6.5946743418162299</v>
      </c>
      <c r="I7018">
        <v>-1.9492636261427301</v>
      </c>
      <c r="J7018">
        <f t="shared" si="110"/>
        <v>4.3339216810368564</v>
      </c>
      <c r="K7018" t="str" cm="1">
        <f t="array" ref="K7018">INDEX($P$6:$P$13,MATCH(MIN(ABS(MOD(J7018 - $Q$6:$Q$13 + PI(), 2*PI()) - PI())),ABS(MOD(J7018 - $Q$6:$Q$13 + PI(), 2*PI()) - PI()),0))</f>
        <v>W</v>
      </c>
      <c r="L7018">
        <v>5.0821427395821503</v>
      </c>
      <c r="M7018">
        <v>7.8189622031317798</v>
      </c>
      <c r="N7018">
        <v>1.7358841366238</v>
      </c>
    </row>
    <row r="7019" spans="1:14" x14ac:dyDescent="0.3">
      <c r="A7019">
        <v>1729328</v>
      </c>
      <c r="B7019">
        <v>2024</v>
      </c>
      <c r="C7019">
        <v>10</v>
      </c>
      <c r="D7019">
        <v>19</v>
      </c>
      <c r="E7019">
        <v>1200</v>
      </c>
      <c r="F7019">
        <v>6.5105444335937497</v>
      </c>
      <c r="G7019">
        <v>2.3616162109375001</v>
      </c>
      <c r="H7019">
        <v>6.9256349852963899</v>
      </c>
      <c r="I7019">
        <v>-1.9187728885917099</v>
      </c>
      <c r="J7019">
        <f t="shared" si="110"/>
        <v>4.3644124185878761</v>
      </c>
      <c r="K7019" t="str" cm="1">
        <f t="array" ref="K7019">INDEX($P$6:$P$13,MATCH(MIN(ABS(MOD(J7019 - $Q$6:$Q$13 + PI(), 2*PI()) - PI())),ABS(MOD(J7019 - $Q$6:$Q$13 + PI(), 2*PI()) - PI()),0))</f>
        <v>W</v>
      </c>
      <c r="L7019">
        <v>5.0996774656500898</v>
      </c>
      <c r="M7019">
        <v>7.84512095981174</v>
      </c>
      <c r="N7019">
        <v>1.7467578252156499</v>
      </c>
    </row>
    <row r="7020" spans="1:14" x14ac:dyDescent="0.3">
      <c r="A7020">
        <v>1729332</v>
      </c>
      <c r="B7020">
        <v>2024</v>
      </c>
      <c r="C7020">
        <v>10</v>
      </c>
      <c r="D7020">
        <v>19</v>
      </c>
      <c r="E7020">
        <v>1300</v>
      </c>
      <c r="F7020">
        <v>6.9026336669921804</v>
      </c>
      <c r="G7020">
        <v>2.21375183105468</v>
      </c>
      <c r="H7020">
        <v>7.2489343154833401</v>
      </c>
      <c r="I7020">
        <v>-1.8811442634334701</v>
      </c>
      <c r="J7020">
        <f t="shared" si="110"/>
        <v>4.4020410437461166</v>
      </c>
      <c r="K7020" t="str" cm="1">
        <f t="array" ref="K7020">INDEX($P$6:$P$13,MATCH(MIN(ABS(MOD(J7020 - $Q$6:$Q$13 + PI(), 2*PI()) - PI())),ABS(MOD(J7020 - $Q$6:$Q$13 + PI(), 2*PI()) - PI()),0))</f>
        <v>W</v>
      </c>
      <c r="L7020">
        <v>5.11046362315306</v>
      </c>
      <c r="M7020">
        <v>7.84111065334743</v>
      </c>
      <c r="N7020">
        <v>1.76613691118028</v>
      </c>
    </row>
    <row r="7021" spans="1:14" x14ac:dyDescent="0.3">
      <c r="A7021">
        <v>1729335</v>
      </c>
      <c r="B7021">
        <v>2024</v>
      </c>
      <c r="C7021">
        <v>10</v>
      </c>
      <c r="D7021">
        <v>19</v>
      </c>
      <c r="E7021">
        <v>1400</v>
      </c>
      <c r="F7021">
        <v>7.0165454101562501</v>
      </c>
      <c r="G7021">
        <v>1.8208734130859301</v>
      </c>
      <c r="H7021">
        <v>7.2489647177557597</v>
      </c>
      <c r="I7021">
        <v>-1.8247066542528301</v>
      </c>
      <c r="J7021">
        <f t="shared" si="110"/>
        <v>4.4584786529267557</v>
      </c>
      <c r="K7021" t="str" cm="1">
        <f t="array" ref="K7021">INDEX($P$6:$P$13,MATCH(MIN(ABS(MOD(J7021 - $Q$6:$Q$13 + PI(), 2*PI()) - PI())),ABS(MOD(J7021 - $Q$6:$Q$13 + PI(), 2*PI()) - PI()),0))</f>
        <v>W</v>
      </c>
      <c r="L7021">
        <v>5.1234574820183401</v>
      </c>
      <c r="M7021">
        <v>7.8380507363213399</v>
      </c>
      <c r="N7021">
        <v>1.78750154707166</v>
      </c>
    </row>
    <row r="7022" spans="1:14" x14ac:dyDescent="0.3">
      <c r="A7022">
        <v>1729339</v>
      </c>
      <c r="B7022">
        <v>2024</v>
      </c>
      <c r="C7022">
        <v>10</v>
      </c>
      <c r="D7022">
        <v>19</v>
      </c>
      <c r="E7022">
        <v>1500</v>
      </c>
      <c r="F7022">
        <v>7.1073681640624997</v>
      </c>
      <c r="G7022">
        <v>1.59021911621093</v>
      </c>
      <c r="H7022">
        <v>7.2830954310026597</v>
      </c>
      <c r="I7022">
        <v>-1.7909133792016201</v>
      </c>
      <c r="J7022">
        <f t="shared" si="110"/>
        <v>4.4922719279779662</v>
      </c>
      <c r="K7022" t="str" cm="1">
        <f t="array" ref="K7022">INDEX($P$6:$P$13,MATCH(MIN(ABS(MOD(J7022 - $Q$6:$Q$13 + PI(), 2*PI()) - PI())),ABS(MOD(J7022 - $Q$6:$Q$13 + PI(), 2*PI()) - PI()),0))</f>
        <v>W</v>
      </c>
      <c r="L7022">
        <v>5.1404354298743797</v>
      </c>
      <c r="M7022">
        <v>7.8449142244127001</v>
      </c>
      <c r="N7022">
        <v>1.80819119347466</v>
      </c>
    </row>
    <row r="7023" spans="1:14" x14ac:dyDescent="0.3">
      <c r="A7023">
        <v>1729342</v>
      </c>
      <c r="B7023">
        <v>2024</v>
      </c>
      <c r="C7023">
        <v>10</v>
      </c>
      <c r="D7023">
        <v>19</v>
      </c>
      <c r="E7023">
        <v>1600</v>
      </c>
      <c r="F7023">
        <v>7.2104095458984299</v>
      </c>
      <c r="G7023">
        <v>1.4059466552734301</v>
      </c>
      <c r="H7023">
        <v>7.3462025439718097</v>
      </c>
      <c r="I7023">
        <v>-1.7633684872252</v>
      </c>
      <c r="J7023">
        <f t="shared" si="110"/>
        <v>4.5198168199543858</v>
      </c>
      <c r="K7023" t="str" cm="1">
        <f t="array" ref="K7023">INDEX($P$6:$P$13,MATCH(MIN(ABS(MOD(J7023 - $Q$6:$Q$13 + PI(), 2*PI()) - PI())),ABS(MOD(J7023 - $Q$6:$Q$13 + PI(), 2*PI()) - PI()),0))</f>
        <v>W</v>
      </c>
      <c r="L7023">
        <v>5.1597735302698098</v>
      </c>
      <c r="M7023">
        <v>7.8553581237792898</v>
      </c>
      <c r="N7023">
        <v>1.82898955874972</v>
      </c>
    </row>
    <row r="7024" spans="1:14" x14ac:dyDescent="0.3">
      <c r="A7024">
        <v>1729346</v>
      </c>
      <c r="B7024">
        <v>2024</v>
      </c>
      <c r="C7024">
        <v>10</v>
      </c>
      <c r="D7024">
        <v>19</v>
      </c>
      <c r="E7024">
        <v>1700</v>
      </c>
      <c r="F7024">
        <v>7.2092687988281199</v>
      </c>
      <c r="G7024">
        <v>1.16589416503906</v>
      </c>
      <c r="H7024">
        <v>7.3029354247335903</v>
      </c>
      <c r="I7024">
        <v>-1.7311297205782401</v>
      </c>
      <c r="J7024">
        <f t="shared" si="110"/>
        <v>4.5520555866013463</v>
      </c>
      <c r="K7024" t="str" cm="1">
        <f t="array" ref="K7024">INDEX($P$6:$P$13,MATCH(MIN(ABS(MOD(J7024 - $Q$6:$Q$13 + PI(), 2*PI()) - PI())),ABS(MOD(J7024 - $Q$6:$Q$13 + PI(), 2*PI()) - PI()),0))</f>
        <v>W</v>
      </c>
      <c r="L7024">
        <v>5.1830843568353497</v>
      </c>
      <c r="M7024">
        <v>7.8780674404568103</v>
      </c>
      <c r="N7024">
        <v>1.8474040561252101</v>
      </c>
    </row>
    <row r="7025" spans="1:14" x14ac:dyDescent="0.3">
      <c r="A7025">
        <v>1729350</v>
      </c>
      <c r="B7025">
        <v>2024</v>
      </c>
      <c r="C7025">
        <v>10</v>
      </c>
      <c r="D7025">
        <v>19</v>
      </c>
      <c r="E7025">
        <v>1800</v>
      </c>
      <c r="F7025">
        <v>7.2554302978515599</v>
      </c>
      <c r="G7025">
        <v>0.80694091796875</v>
      </c>
      <c r="H7025">
        <v>7.3001659194894097</v>
      </c>
      <c r="I7025">
        <v>-1.68156001309579</v>
      </c>
      <c r="J7025">
        <f t="shared" si="110"/>
        <v>4.6016252940837958</v>
      </c>
      <c r="K7025" t="str" cm="1">
        <f t="array" ref="K7025">INDEX($P$6:$P$13,MATCH(MIN(ABS(MOD(J7025 - $Q$6:$Q$13 + PI(), 2*PI()) - PI())),ABS(MOD(J7025 - $Q$6:$Q$13 + PI(), 2*PI()) - PI()),0))</f>
        <v>W</v>
      </c>
      <c r="L7025">
        <v>5.2113803842360804</v>
      </c>
      <c r="M7025">
        <v>7.9199647903442303</v>
      </c>
      <c r="N7025">
        <v>1.86116610633002</v>
      </c>
    </row>
    <row r="7026" spans="1:14" x14ac:dyDescent="0.3">
      <c r="A7026">
        <v>1729353</v>
      </c>
      <c r="B7026">
        <v>2024</v>
      </c>
      <c r="C7026">
        <v>10</v>
      </c>
      <c r="D7026">
        <v>19</v>
      </c>
      <c r="E7026">
        <v>1900</v>
      </c>
      <c r="F7026">
        <v>7.42791748046875</v>
      </c>
      <c r="G7026">
        <v>0.33414001464843701</v>
      </c>
      <c r="H7026">
        <v>7.4354292173379202</v>
      </c>
      <c r="I7026">
        <v>-1.6157503668959501</v>
      </c>
      <c r="J7026">
        <f t="shared" si="110"/>
        <v>4.6674349402836359</v>
      </c>
      <c r="K7026" t="str" cm="1">
        <f t="array" ref="K7026">INDEX($P$6:$P$13,MATCH(MIN(ABS(MOD(J7026 - $Q$6:$Q$13 + PI(), 2*PI()) - PI())),ABS(MOD(J7026 - $Q$6:$Q$13 + PI(), 2*PI()) - PI()),0))</f>
        <v>W</v>
      </c>
      <c r="L7026">
        <v>5.2457569410376896</v>
      </c>
      <c r="M7026">
        <v>7.9811796612209696</v>
      </c>
      <c r="N7026">
        <v>1.8693856133355</v>
      </c>
    </row>
    <row r="7027" spans="1:14" x14ac:dyDescent="0.3">
      <c r="A7027">
        <v>1729357</v>
      </c>
      <c r="B7027">
        <v>2024</v>
      </c>
      <c r="C7027">
        <v>10</v>
      </c>
      <c r="D7027">
        <v>19</v>
      </c>
      <c r="E7027">
        <v>2000</v>
      </c>
      <c r="F7027">
        <v>7.0756530761718697</v>
      </c>
      <c r="G7027">
        <v>-0.43924377441406198</v>
      </c>
      <c r="H7027">
        <v>7.0892736967690801</v>
      </c>
      <c r="I7027">
        <v>-1.5087976911212699</v>
      </c>
      <c r="J7027">
        <f t="shared" si="110"/>
        <v>4.7743876160583163</v>
      </c>
      <c r="K7027" t="str" cm="1">
        <f t="array" ref="K7027">INDEX($P$6:$P$13,MATCH(MIN(ABS(MOD(J7027 - $Q$6:$Q$13 + PI(), 2*PI()) - PI())),ABS(MOD(J7027 - $Q$6:$Q$13 + PI(), 2*PI()) - PI()),0))</f>
        <v>W</v>
      </c>
      <c r="L7027">
        <v>5.2866325578008002</v>
      </c>
      <c r="M7027">
        <v>8.0556186040242501</v>
      </c>
      <c r="N7027">
        <v>1.8733711242675699</v>
      </c>
    </row>
    <row r="7028" spans="1:14" x14ac:dyDescent="0.3">
      <c r="A7028">
        <v>1729360</v>
      </c>
      <c r="B7028">
        <v>2024</v>
      </c>
      <c r="C7028">
        <v>10</v>
      </c>
      <c r="D7028">
        <v>19</v>
      </c>
      <c r="E7028">
        <v>2100</v>
      </c>
      <c r="F7028">
        <v>6.0056701660156202</v>
      </c>
      <c r="G7028">
        <v>-1.2462304687500001</v>
      </c>
      <c r="H7028">
        <v>6.1336094205786296</v>
      </c>
      <c r="I7028">
        <v>-1.36619113338347</v>
      </c>
      <c r="J7028">
        <f t="shared" si="110"/>
        <v>4.916994173796116</v>
      </c>
      <c r="K7028" t="str" cm="1">
        <f t="array" ref="K7028">INDEX($P$6:$P$13,MATCH(MIN(ABS(MOD(J7028 - $Q$6:$Q$13 + PI(), 2*PI()) - PI())),ABS(MOD(J7028 - $Q$6:$Q$13 + PI(), 2*PI()) - PI()),0))</f>
        <v>W</v>
      </c>
      <c r="L7028">
        <v>5.3388262541086098</v>
      </c>
      <c r="M7028">
        <v>8.1442581812540595</v>
      </c>
      <c r="N7028">
        <v>1.87382666269938</v>
      </c>
    </row>
    <row r="7029" spans="1:14" x14ac:dyDescent="0.3">
      <c r="A7029">
        <v>1729364</v>
      </c>
      <c r="B7029">
        <v>2024</v>
      </c>
      <c r="C7029">
        <v>10</v>
      </c>
      <c r="D7029">
        <v>19</v>
      </c>
      <c r="E7029">
        <v>2200</v>
      </c>
      <c r="F7029">
        <v>4.0744665527343704</v>
      </c>
      <c r="G7029">
        <v>-0.42883056640625</v>
      </c>
      <c r="H7029">
        <v>4.0969712403232004</v>
      </c>
      <c r="I7029">
        <v>-1.46593411026431</v>
      </c>
      <c r="J7029">
        <f t="shared" si="110"/>
        <v>4.8172511969152758</v>
      </c>
      <c r="K7029" t="str" cm="1">
        <f t="array" ref="K7029">INDEX($P$6:$P$13,MATCH(MIN(ABS(MOD(J7029 - $Q$6:$Q$13 + PI(), 2*PI()) - PI())),ABS(MOD(J7029 - $Q$6:$Q$13 + PI(), 2*PI()) - PI()),0))</f>
        <v>W</v>
      </c>
      <c r="L7029">
        <v>5.4041958511375503</v>
      </c>
      <c r="M7029">
        <v>8.2624093161688901</v>
      </c>
      <c r="N7029">
        <v>1.87009133232964</v>
      </c>
    </row>
    <row r="7030" spans="1:14" x14ac:dyDescent="0.3">
      <c r="A7030">
        <v>1729368</v>
      </c>
      <c r="B7030">
        <v>2024</v>
      </c>
      <c r="C7030">
        <v>10</v>
      </c>
      <c r="D7030">
        <v>19</v>
      </c>
      <c r="E7030">
        <v>2300</v>
      </c>
      <c r="F7030">
        <v>3.0877606201171801</v>
      </c>
      <c r="G7030">
        <v>-0.46373901367187498</v>
      </c>
      <c r="H7030">
        <v>3.12239003328345</v>
      </c>
      <c r="I7030">
        <v>-1.42172428792449</v>
      </c>
      <c r="J7030">
        <f t="shared" si="110"/>
        <v>4.8614610192550964</v>
      </c>
      <c r="K7030" t="str" cm="1">
        <f t="array" ref="K7030">INDEX($P$6:$P$13,MATCH(MIN(ABS(MOD(J7030 - $Q$6:$Q$13 + PI(), 2*PI()) - PI())),ABS(MOD(J7030 - $Q$6:$Q$13 + PI(), 2*PI()) - PI()),0))</f>
        <v>W</v>
      </c>
      <c r="L7030">
        <v>5.4784755566348897</v>
      </c>
      <c r="M7030">
        <v>8.2961390813191702</v>
      </c>
      <c r="N7030">
        <v>1.8517784542507501</v>
      </c>
    </row>
    <row r="7031" spans="1:14" x14ac:dyDescent="0.3">
      <c r="A7031">
        <v>1729371</v>
      </c>
      <c r="B7031">
        <v>2024</v>
      </c>
      <c r="C7031">
        <v>10</v>
      </c>
      <c r="D7031">
        <v>19</v>
      </c>
      <c r="E7031">
        <v>0</v>
      </c>
      <c r="F7031">
        <v>4.3116668701171799</v>
      </c>
      <c r="G7031">
        <v>4.16122009277343</v>
      </c>
      <c r="H7031">
        <v>5.9921802258750096</v>
      </c>
      <c r="I7031">
        <v>-2.3384400967014498</v>
      </c>
      <c r="J7031">
        <f t="shared" si="110"/>
        <v>3.9447452104781364</v>
      </c>
      <c r="K7031" t="str" cm="1">
        <f t="array" ref="K7031">INDEX($P$6:$P$13,MATCH(MIN(ABS(MOD(J7031 - $Q$6:$Q$13 + PI(), 2*PI()) - PI())),ABS(MOD(J7031 - $Q$6:$Q$13 + PI(), 2*PI()) - PI()),0))</f>
        <v>SW</v>
      </c>
      <c r="L7031">
        <v>5.12296935418121</v>
      </c>
      <c r="M7031">
        <v>8.4130037095811598</v>
      </c>
      <c r="N7031">
        <v>1.4328269958496</v>
      </c>
    </row>
    <row r="7032" spans="1:14" x14ac:dyDescent="0.3">
      <c r="A7032">
        <v>1729375</v>
      </c>
      <c r="B7032">
        <v>2024</v>
      </c>
      <c r="C7032">
        <v>10</v>
      </c>
      <c r="D7032">
        <v>19</v>
      </c>
      <c r="E7032">
        <v>100</v>
      </c>
      <c r="F7032">
        <v>4.7045867919921802</v>
      </c>
      <c r="G7032">
        <v>4.44179565429687</v>
      </c>
      <c r="H7032">
        <v>6.4701379829117904</v>
      </c>
      <c r="I7032">
        <v>-2.3274706900742599</v>
      </c>
      <c r="J7032">
        <f t="shared" si="110"/>
        <v>3.9557146171053263</v>
      </c>
      <c r="K7032" t="str" cm="1">
        <f t="array" ref="K7032">INDEX($P$6:$P$13,MATCH(MIN(ABS(MOD(J7032 - $Q$6:$Q$13 + PI(), 2*PI()) - PI())),ABS(MOD(J7032 - $Q$6:$Q$13 + PI(), 2*PI()) - PI()),0))</f>
        <v>SW</v>
      </c>
      <c r="L7032">
        <v>5.0956346687526297</v>
      </c>
      <c r="M7032">
        <v>8.3454703225029796</v>
      </c>
      <c r="N7032">
        <v>1.4662839041815801</v>
      </c>
    </row>
    <row r="7033" spans="1:14" x14ac:dyDescent="0.3">
      <c r="A7033">
        <v>1729378</v>
      </c>
      <c r="B7033">
        <v>2024</v>
      </c>
      <c r="C7033">
        <v>10</v>
      </c>
      <c r="D7033">
        <v>19</v>
      </c>
      <c r="E7033">
        <v>200</v>
      </c>
      <c r="F7033">
        <v>5.4014831542968702</v>
      </c>
      <c r="G7033">
        <v>4.39359375</v>
      </c>
      <c r="H7033">
        <v>6.9627355476272301</v>
      </c>
      <c r="I7033">
        <v>-2.2536578081124898</v>
      </c>
      <c r="J7033">
        <f t="shared" si="110"/>
        <v>4.0295274990670968</v>
      </c>
      <c r="K7033" t="str" cm="1">
        <f t="array" ref="K7033">INDEX($P$6:$P$13,MATCH(MIN(ABS(MOD(J7033 - $Q$6:$Q$13 + PI(), 2*PI()) - PI())),ABS(MOD(J7033 - $Q$6:$Q$13 + PI(), 2*PI()) - PI()),0))</f>
        <v>SW</v>
      </c>
      <c r="L7033">
        <v>5.0575550160459501</v>
      </c>
      <c r="M7033">
        <v>8.2245230144924495</v>
      </c>
      <c r="N7033">
        <v>1.5081895192464101</v>
      </c>
    </row>
    <row r="7034" spans="1:14" x14ac:dyDescent="0.3">
      <c r="A7034">
        <v>1729382</v>
      </c>
      <c r="B7034">
        <v>2024</v>
      </c>
      <c r="C7034">
        <v>10</v>
      </c>
      <c r="D7034">
        <v>20</v>
      </c>
      <c r="E7034">
        <v>300</v>
      </c>
      <c r="F7034">
        <v>1.5813482666015599</v>
      </c>
      <c r="G7034">
        <v>0.84746887207031196</v>
      </c>
      <c r="H7034">
        <v>1.79411979238062</v>
      </c>
      <c r="I7034">
        <v>-2.0627617486607002</v>
      </c>
      <c r="J7034">
        <f t="shared" si="110"/>
        <v>4.2204235585188865</v>
      </c>
      <c r="K7034" t="str" cm="1">
        <f t="array" ref="K7034">INDEX($P$6:$P$13,MATCH(MIN(ABS(MOD(J7034 - $Q$6:$Q$13 + PI(), 2*PI()) - PI())),ABS(MOD(J7034 - $Q$6:$Q$13 + PI(), 2*PI()) - PI()),0))</f>
        <v>SW</v>
      </c>
      <c r="L7034">
        <v>5.8069661795399501</v>
      </c>
      <c r="M7034">
        <v>8.5154569413926797</v>
      </c>
      <c r="N7034">
        <v>1.9248737759060299</v>
      </c>
    </row>
    <row r="7035" spans="1:14" x14ac:dyDescent="0.3">
      <c r="A7035">
        <v>1729386</v>
      </c>
      <c r="B7035">
        <v>2024</v>
      </c>
      <c r="C7035">
        <v>10</v>
      </c>
      <c r="D7035">
        <v>20</v>
      </c>
      <c r="E7035">
        <v>400</v>
      </c>
      <c r="F7035">
        <v>1.3812890625000001</v>
      </c>
      <c r="G7035">
        <v>0.50274719238281196</v>
      </c>
      <c r="H7035">
        <v>1.46993680599913</v>
      </c>
      <c r="I7035">
        <v>-1.91986159463302</v>
      </c>
      <c r="J7035">
        <f t="shared" si="110"/>
        <v>4.363323712546566</v>
      </c>
      <c r="K7035" t="str" cm="1">
        <f t="array" ref="K7035">INDEX($P$6:$P$13,MATCH(MIN(ABS(MOD(J7035 - $Q$6:$Q$13 + PI(), 2*PI()) - PI())),ABS(MOD(J7035 - $Q$6:$Q$13 + PI(), 2*PI()) - PI()),0))</f>
        <v>W</v>
      </c>
      <c r="L7035">
        <v>5.8869012555654701</v>
      </c>
      <c r="M7035">
        <v>8.5537747277153802</v>
      </c>
      <c r="N7035">
        <v>1.9605562422010601</v>
      </c>
    </row>
    <row r="7036" spans="1:14" x14ac:dyDescent="0.3">
      <c r="A7036">
        <v>1729389</v>
      </c>
      <c r="B7036">
        <v>2024</v>
      </c>
      <c r="C7036">
        <v>10</v>
      </c>
      <c r="D7036">
        <v>20</v>
      </c>
      <c r="E7036">
        <v>500</v>
      </c>
      <c r="F7036">
        <v>0.91961181640625</v>
      </c>
      <c r="G7036">
        <v>0.383285522460937</v>
      </c>
      <c r="H7036">
        <v>0.99628996010305904</v>
      </c>
      <c r="I7036">
        <v>-1.96569300639552</v>
      </c>
      <c r="J7036">
        <f t="shared" si="110"/>
        <v>4.3174923007840658</v>
      </c>
      <c r="K7036" t="str" cm="1">
        <f t="array" ref="K7036">INDEX($P$6:$P$13,MATCH(MIN(ABS(MOD(J7036 - $Q$6:$Q$13 + PI(), 2*PI()) - PI())),ABS(MOD(J7036 - $Q$6:$Q$13 + PI(), 2*PI()) - PI()),0))</f>
        <v>SW</v>
      </c>
      <c r="L7036">
        <v>5.2719744114324403</v>
      </c>
      <c r="M7036">
        <v>8.5712073644002196</v>
      </c>
      <c r="N7036">
        <v>2.0104331970214799</v>
      </c>
    </row>
    <row r="7037" spans="1:14" x14ac:dyDescent="0.3">
      <c r="A7037">
        <v>1729393</v>
      </c>
      <c r="B7037">
        <v>2024</v>
      </c>
      <c r="C7037">
        <v>10</v>
      </c>
      <c r="D7037">
        <v>20</v>
      </c>
      <c r="E7037">
        <v>600</v>
      </c>
      <c r="F7037">
        <v>0.67568298339843702</v>
      </c>
      <c r="G7037">
        <v>-5.9166870117187499E-2</v>
      </c>
      <c r="H7037">
        <v>0.678268540162137</v>
      </c>
      <c r="I7037">
        <v>-1.48345309514229</v>
      </c>
      <c r="J7037">
        <f t="shared" si="110"/>
        <v>4.7997322120372967</v>
      </c>
      <c r="K7037" t="str" cm="1">
        <f t="array" ref="K7037">INDEX($P$6:$P$13,MATCH(MIN(ABS(MOD(J7037 - $Q$6:$Q$13 + PI(), 2*PI()) - PI())),ABS(MOD(J7037 - $Q$6:$Q$13 + PI(), 2*PI()) - PI()),0))</f>
        <v>W</v>
      </c>
      <c r="L7037">
        <v>3.9554376532823698</v>
      </c>
      <c r="M7037">
        <v>8.5785591337415905</v>
      </c>
      <c r="N7037">
        <v>2.0713807211981798</v>
      </c>
    </row>
    <row r="7038" spans="1:14" x14ac:dyDescent="0.3">
      <c r="A7038">
        <v>1729396</v>
      </c>
      <c r="B7038">
        <v>2024</v>
      </c>
      <c r="C7038">
        <v>10</v>
      </c>
      <c r="D7038">
        <v>20</v>
      </c>
      <c r="E7038">
        <v>700</v>
      </c>
      <c r="F7038">
        <v>-0.31994384765625</v>
      </c>
      <c r="G7038">
        <v>-0.50005126953125001</v>
      </c>
      <c r="H7038">
        <v>0.59364580164682401</v>
      </c>
      <c r="I7038">
        <v>0.56918696677035197</v>
      </c>
      <c r="J7038">
        <f t="shared" si="110"/>
        <v>0.56918696677035197</v>
      </c>
      <c r="K7038" t="str" cm="1">
        <f t="array" ref="K7038">INDEX($P$6:$P$13,MATCH(MIN(ABS(MOD(J7038 - $Q$6:$Q$13 + PI(), 2*PI()) - PI())),ABS(MOD(J7038 - $Q$6:$Q$13 + PI(), 2*PI()) - PI()),0))</f>
        <v>NE</v>
      </c>
      <c r="L7038">
        <v>4.0314617200466198</v>
      </c>
      <c r="M7038">
        <v>8.5758591757880307</v>
      </c>
      <c r="N7038">
        <v>2.1408039728800401</v>
      </c>
    </row>
    <row r="7039" spans="1:14" x14ac:dyDescent="0.3">
      <c r="A7039">
        <v>1729400</v>
      </c>
      <c r="B7039">
        <v>2024</v>
      </c>
      <c r="C7039">
        <v>10</v>
      </c>
      <c r="D7039">
        <v>20</v>
      </c>
      <c r="E7039">
        <v>800</v>
      </c>
      <c r="F7039">
        <v>-1.7676989746093701</v>
      </c>
      <c r="G7039">
        <v>-0.58592407226562504</v>
      </c>
      <c r="H7039">
        <v>1.86227459932614</v>
      </c>
      <c r="I7039">
        <v>1.2507314088422701</v>
      </c>
      <c r="J7039">
        <f t="shared" si="110"/>
        <v>1.2507314088422701</v>
      </c>
      <c r="K7039" t="str" cm="1">
        <f t="array" ref="K7039">INDEX($P$6:$P$13,MATCH(MIN(ABS(MOD(J7039 - $Q$6:$Q$13 + PI(), 2*PI()) - PI())),ABS(MOD(J7039 - $Q$6:$Q$13 + PI(), 2*PI()) - PI()),0))</f>
        <v>E</v>
      </c>
      <c r="L7039">
        <v>4.1124220354162899</v>
      </c>
      <c r="M7039">
        <v>8.5489173465304908</v>
      </c>
      <c r="N7039">
        <v>2.2217751608954499</v>
      </c>
    </row>
    <row r="7040" spans="1:14" x14ac:dyDescent="0.3">
      <c r="A7040">
        <v>1729404</v>
      </c>
      <c r="B7040">
        <v>2024</v>
      </c>
      <c r="C7040">
        <v>10</v>
      </c>
      <c r="D7040">
        <v>20</v>
      </c>
      <c r="E7040">
        <v>900</v>
      </c>
      <c r="F7040">
        <v>-2.8658441162109298</v>
      </c>
      <c r="G7040">
        <v>-0.41867858886718701</v>
      </c>
      <c r="H7040">
        <v>2.8962655712480201</v>
      </c>
      <c r="I7040">
        <v>1.4257299803846999</v>
      </c>
      <c r="J7040">
        <f t="shared" si="110"/>
        <v>1.4257299803846999</v>
      </c>
      <c r="K7040" t="str" cm="1">
        <f t="array" ref="K7040">INDEX($P$6:$P$13,MATCH(MIN(ABS(MOD(J7040 - $Q$6:$Q$13 + PI(), 2*PI()) - PI())),ABS(MOD(J7040 - $Q$6:$Q$13 + PI(), 2*PI()) - PI()),0))</f>
        <v>E</v>
      </c>
      <c r="L7040">
        <v>4.1971910280823304</v>
      </c>
      <c r="M7040">
        <v>8.5029270384046693</v>
      </c>
      <c r="N7040">
        <v>2.3116867277357298</v>
      </c>
    </row>
    <row r="7041" spans="1:14" x14ac:dyDescent="0.3">
      <c r="A7041">
        <v>1729407</v>
      </c>
      <c r="B7041">
        <v>2024</v>
      </c>
      <c r="C7041">
        <v>10</v>
      </c>
      <c r="D7041">
        <v>20</v>
      </c>
      <c r="E7041">
        <v>1000</v>
      </c>
      <c r="F7041">
        <v>-3.63951049804687</v>
      </c>
      <c r="G7041">
        <v>-2.6703680419921798</v>
      </c>
      <c r="H7041">
        <v>4.5140782165450499</v>
      </c>
      <c r="I7041">
        <v>0.93779852226719596</v>
      </c>
      <c r="J7041">
        <f t="shared" si="110"/>
        <v>0.93779852226719596</v>
      </c>
      <c r="K7041" t="str" cm="1">
        <f t="array" ref="K7041">INDEX($P$6:$P$13,MATCH(MIN(ABS(MOD(J7041 - $Q$6:$Q$13 + PI(), 2*PI()) - PI())),ABS(MOD(J7041 - $Q$6:$Q$13 + PI(), 2*PI()) - PI()),0))</f>
        <v>NE</v>
      </c>
      <c r="L7041">
        <v>2.8860303676797199</v>
      </c>
      <c r="M7041">
        <v>8.3976365195380307</v>
      </c>
      <c r="N7041">
        <v>2.4104775322808099</v>
      </c>
    </row>
    <row r="7042" spans="1:14" x14ac:dyDescent="0.3">
      <c r="A7042">
        <v>1729411</v>
      </c>
      <c r="B7042">
        <v>2024</v>
      </c>
      <c r="C7042">
        <v>10</v>
      </c>
      <c r="D7042">
        <v>20</v>
      </c>
      <c r="E7042">
        <v>1100</v>
      </c>
      <c r="F7042">
        <v>-5.3371154785156198</v>
      </c>
      <c r="G7042">
        <v>-2.6988409423828101</v>
      </c>
      <c r="H7042">
        <v>5.9806809029819297</v>
      </c>
      <c r="I7042">
        <v>1.1026197664353901</v>
      </c>
      <c r="J7042">
        <f t="shared" si="110"/>
        <v>1.1026197664353901</v>
      </c>
      <c r="K7042" t="str" cm="1">
        <f t="array" ref="K7042">INDEX($P$6:$P$13,MATCH(MIN(ABS(MOD(J7042 - $Q$6:$Q$13 + PI(), 2*PI()) - PI())),ABS(MOD(J7042 - $Q$6:$Q$13 + PI(), 2*PI()) - PI()),0))</f>
        <v>NE</v>
      </c>
      <c r="L7042">
        <v>2.2651261173145998</v>
      </c>
      <c r="M7042">
        <v>8.3546589745415503</v>
      </c>
      <c r="N7042">
        <v>2.5183220969305999</v>
      </c>
    </row>
    <row r="7043" spans="1:14" x14ac:dyDescent="0.3">
      <c r="A7043">
        <v>1729414</v>
      </c>
      <c r="B7043">
        <v>2024</v>
      </c>
      <c r="C7043">
        <v>10</v>
      </c>
      <c r="D7043">
        <v>20</v>
      </c>
      <c r="E7043">
        <v>1200</v>
      </c>
      <c r="F7043">
        <v>-6.6698126220703102</v>
      </c>
      <c r="G7043">
        <v>-1.76579895019531</v>
      </c>
      <c r="H7043">
        <v>6.8995975495705002</v>
      </c>
      <c r="I7043">
        <v>1.3119889620060801</v>
      </c>
      <c r="J7043">
        <f t="shared" ref="J7043:J7106" si="111">IF(I7043&lt;0,I7043+2*PI(),I7043)</f>
        <v>1.3119889620060801</v>
      </c>
      <c r="K7043" t="str" cm="1">
        <f t="array" ref="K7043">INDEX($P$6:$P$13,MATCH(MIN(ABS(MOD(J7043 - $Q$6:$Q$13 + PI(), 2*PI()) - PI())),ABS(MOD(J7043 - $Q$6:$Q$13 + PI(), 2*PI()) - PI()),0))</f>
        <v>E</v>
      </c>
      <c r="L7043">
        <v>2.3337165321187898</v>
      </c>
      <c r="M7043">
        <v>8.3388041390312999</v>
      </c>
      <c r="N7043">
        <v>2.60673385196261</v>
      </c>
    </row>
    <row r="7044" spans="1:14" x14ac:dyDescent="0.3">
      <c r="A7044">
        <v>1729418</v>
      </c>
      <c r="B7044">
        <v>2024</v>
      </c>
      <c r="C7044">
        <v>10</v>
      </c>
      <c r="D7044">
        <v>20</v>
      </c>
      <c r="E7044">
        <v>1300</v>
      </c>
      <c r="F7044">
        <v>-6.9686444091796798</v>
      </c>
      <c r="G7044">
        <v>-0.57378723144531196</v>
      </c>
      <c r="H7044">
        <v>6.9922268762219799</v>
      </c>
      <c r="I7044">
        <v>1.48864321907707</v>
      </c>
      <c r="J7044">
        <f t="shared" si="111"/>
        <v>1.48864321907707</v>
      </c>
      <c r="K7044" t="str" cm="1">
        <f t="array" ref="K7044">INDEX($P$6:$P$13,MATCH(MIN(ABS(MOD(J7044 - $Q$6:$Q$13 + PI(), 2*PI()) - PI())),ABS(MOD(J7044 - $Q$6:$Q$13 + PI(), 2*PI()) - PI()),0))</f>
        <v>E</v>
      </c>
      <c r="L7044">
        <v>2.3900060481216001</v>
      </c>
      <c r="M7044">
        <v>8.3587501313951194</v>
      </c>
      <c r="N7044">
        <v>2.6773342556423598</v>
      </c>
    </row>
    <row r="7045" spans="1:14" x14ac:dyDescent="0.3">
      <c r="A7045">
        <v>1729422</v>
      </c>
      <c r="B7045">
        <v>2024</v>
      </c>
      <c r="C7045">
        <v>10</v>
      </c>
      <c r="D7045">
        <v>20</v>
      </c>
      <c r="E7045">
        <v>1400</v>
      </c>
      <c r="F7045">
        <v>-6.7790332031249996</v>
      </c>
      <c r="G7045">
        <v>0.18498168945312499</v>
      </c>
      <c r="H7045">
        <v>6.7815565613289701</v>
      </c>
      <c r="I7045">
        <v>1.59807688319143</v>
      </c>
      <c r="J7045">
        <f t="shared" si="111"/>
        <v>1.59807688319143</v>
      </c>
      <c r="K7045" t="str" cm="1">
        <f t="array" ref="K7045">INDEX($P$6:$P$13,MATCH(MIN(ABS(MOD(J7045 - $Q$6:$Q$13 + PI(), 2*PI()) - PI())),ABS(MOD(J7045 - $Q$6:$Q$13 + PI(), 2*PI()) - PI()),0))</f>
        <v>E</v>
      </c>
      <c r="L7045">
        <v>1.0385279319540599</v>
      </c>
      <c r="M7045">
        <v>8.4137938817342093</v>
      </c>
      <c r="N7045">
        <v>2.7335045072767401</v>
      </c>
    </row>
    <row r="7046" spans="1:14" x14ac:dyDescent="0.3">
      <c r="A7046">
        <v>1729425</v>
      </c>
      <c r="B7046">
        <v>2024</v>
      </c>
      <c r="C7046">
        <v>10</v>
      </c>
      <c r="D7046">
        <v>20</v>
      </c>
      <c r="E7046">
        <v>1500</v>
      </c>
      <c r="F7046">
        <v>-6.6123089599609299</v>
      </c>
      <c r="G7046">
        <v>0.27461059570312502</v>
      </c>
      <c r="H7046">
        <v>6.61800882148491</v>
      </c>
      <c r="I7046">
        <v>1.6123026873650801</v>
      </c>
      <c r="J7046">
        <f t="shared" si="111"/>
        <v>1.6123026873650801</v>
      </c>
      <c r="K7046" t="str" cm="1">
        <f t="array" ref="K7046">INDEX($P$6:$P$13,MATCH(MIN(ABS(MOD(J7046 - $Q$6:$Q$13 + PI(), 2*PI()) - PI())),ABS(MOD(J7046 - $Q$6:$Q$13 + PI(), 2*PI()) - PI()),0))</f>
        <v>E</v>
      </c>
      <c r="L7046">
        <v>0.36810581175967699</v>
      </c>
      <c r="M7046">
        <v>8.5108027988009898</v>
      </c>
      <c r="N7046">
        <v>2.76743761698404</v>
      </c>
    </row>
    <row r="7047" spans="1:14" x14ac:dyDescent="0.3">
      <c r="A7047">
        <v>1729429</v>
      </c>
      <c r="B7047">
        <v>2024</v>
      </c>
      <c r="C7047">
        <v>10</v>
      </c>
      <c r="D7047">
        <v>20</v>
      </c>
      <c r="E7047">
        <v>1600</v>
      </c>
      <c r="F7047">
        <v>-6.3612658691406203</v>
      </c>
      <c r="G7047">
        <v>0.23376525878906201</v>
      </c>
      <c r="H7047">
        <v>6.3655596497173796</v>
      </c>
      <c r="I7047">
        <v>1.6075280277986499</v>
      </c>
      <c r="J7047">
        <f t="shared" si="111"/>
        <v>1.6075280277986499</v>
      </c>
      <c r="K7047" t="str" cm="1">
        <f t="array" ref="K7047">INDEX($P$6:$P$13,MATCH(MIN(ABS(MOD(J7047 - $Q$6:$Q$13 + PI(), 2*PI()) - PI())),ABS(MOD(J7047 - $Q$6:$Q$13 + PI(), 2*PI()) - PI()),0))</f>
        <v>E</v>
      </c>
      <c r="L7047">
        <v>0.38455526824331598</v>
      </c>
      <c r="M7047">
        <v>8.6211008495754609</v>
      </c>
      <c r="N7047">
        <v>2.7923837237887899</v>
      </c>
    </row>
    <row r="7048" spans="1:14" x14ac:dyDescent="0.3">
      <c r="A7048">
        <v>1729432</v>
      </c>
      <c r="B7048">
        <v>2024</v>
      </c>
      <c r="C7048">
        <v>10</v>
      </c>
      <c r="D7048">
        <v>20</v>
      </c>
      <c r="E7048">
        <v>1700</v>
      </c>
      <c r="F7048">
        <v>-5.95675231933593</v>
      </c>
      <c r="G7048">
        <v>0.21099121093750001</v>
      </c>
      <c r="H7048">
        <v>5.9604878562922101</v>
      </c>
      <c r="I7048">
        <v>1.6062020359101199</v>
      </c>
      <c r="J7048">
        <f t="shared" si="111"/>
        <v>1.6062020359101199</v>
      </c>
      <c r="K7048" t="str" cm="1">
        <f t="array" ref="K7048">INDEX($P$6:$P$13,MATCH(MIN(ABS(MOD(J7048 - $Q$6:$Q$13 + PI(), 2*PI()) - PI())),ABS(MOD(J7048 - $Q$6:$Q$13 + PI(), 2*PI()) - PI()),0))</f>
        <v>E</v>
      </c>
      <c r="L7048">
        <v>0.39360423097188402</v>
      </c>
      <c r="M7048">
        <v>8.7316344579060807</v>
      </c>
      <c r="N7048">
        <v>2.8139783011542399</v>
      </c>
    </row>
    <row r="7049" spans="1:14" x14ac:dyDescent="0.3">
      <c r="A7049">
        <v>1729436</v>
      </c>
      <c r="B7049">
        <v>2024</v>
      </c>
      <c r="C7049">
        <v>10</v>
      </c>
      <c r="D7049">
        <v>20</v>
      </c>
      <c r="E7049">
        <v>1800</v>
      </c>
      <c r="F7049">
        <v>-5.5181256103515599</v>
      </c>
      <c r="G7049">
        <v>0.144603881835937</v>
      </c>
      <c r="H7049">
        <v>5.5200199758931801</v>
      </c>
      <c r="I7049">
        <v>1.59699558449741</v>
      </c>
      <c r="J7049">
        <f t="shared" si="111"/>
        <v>1.59699558449741</v>
      </c>
      <c r="K7049" t="str" cm="1">
        <f t="array" ref="K7049">INDEX($P$6:$P$13,MATCH(MIN(ABS(MOD(J7049 - $Q$6:$Q$13 + PI(), 2*PI()) - PI())),ABS(MOD(J7049 - $Q$6:$Q$13 + PI(), 2*PI()) - PI()),0))</f>
        <v>E</v>
      </c>
      <c r="L7049">
        <v>0.394523038192718</v>
      </c>
      <c r="M7049">
        <v>8.8455304039849096</v>
      </c>
      <c r="N7049">
        <v>2.83001528845893</v>
      </c>
    </row>
    <row r="7050" spans="1:14" x14ac:dyDescent="0.3">
      <c r="A7050">
        <v>1729440</v>
      </c>
      <c r="B7050">
        <v>2024</v>
      </c>
      <c r="C7050">
        <v>10</v>
      </c>
      <c r="D7050">
        <v>20</v>
      </c>
      <c r="E7050">
        <v>1900</v>
      </c>
      <c r="F7050">
        <v>-5.2450427246093696</v>
      </c>
      <c r="G7050">
        <v>0.47852661132812502</v>
      </c>
      <c r="H7050">
        <v>5.2668264543961296</v>
      </c>
      <c r="I7050">
        <v>1.6617785229386799</v>
      </c>
      <c r="J7050">
        <f t="shared" si="111"/>
        <v>1.6617785229386799</v>
      </c>
      <c r="K7050" t="str" cm="1">
        <f t="array" ref="K7050">INDEX($P$6:$P$13,MATCH(MIN(ABS(MOD(J7050 - $Q$6:$Q$13 + PI(), 2*PI()) - PI())),ABS(MOD(J7050 - $Q$6:$Q$13 + PI(), 2*PI()) - PI()),0))</f>
        <v>E</v>
      </c>
      <c r="L7050">
        <v>0.39157700870768902</v>
      </c>
      <c r="M7050">
        <v>8.9500806596544003</v>
      </c>
      <c r="N7050">
        <v>2.84655327267116</v>
      </c>
    </row>
    <row r="7051" spans="1:14" x14ac:dyDescent="0.3">
      <c r="A7051">
        <v>1729443</v>
      </c>
      <c r="B7051">
        <v>2024</v>
      </c>
      <c r="C7051">
        <v>10</v>
      </c>
      <c r="D7051">
        <v>20</v>
      </c>
      <c r="E7051">
        <v>2000</v>
      </c>
      <c r="F7051">
        <v>-4.9212255859375</v>
      </c>
      <c r="G7051">
        <v>1.0633331298828099</v>
      </c>
      <c r="H7051">
        <v>5.0347928073350001</v>
      </c>
      <c r="I7051">
        <v>1.7835957467233201</v>
      </c>
      <c r="J7051">
        <f t="shared" si="111"/>
        <v>1.7835957467233201</v>
      </c>
      <c r="K7051" t="str" cm="1">
        <f t="array" ref="K7051">INDEX($P$6:$P$13,MATCH(MIN(ABS(MOD(J7051 - $Q$6:$Q$13 + PI(), 2*PI()) - PI())),ABS(MOD(J7051 - $Q$6:$Q$13 + PI(), 2*PI()) - PI()),0))</f>
        <v>E</v>
      </c>
      <c r="L7051">
        <v>0.385706388184406</v>
      </c>
      <c r="M7051">
        <v>9.0500337812635596</v>
      </c>
      <c r="N7051">
        <v>2.8598380618625199</v>
      </c>
    </row>
    <row r="7052" spans="1:14" x14ac:dyDescent="0.3">
      <c r="A7052">
        <v>1729447</v>
      </c>
      <c r="B7052">
        <v>2024</v>
      </c>
      <c r="C7052">
        <v>10</v>
      </c>
      <c r="D7052">
        <v>20</v>
      </c>
      <c r="E7052">
        <v>2100</v>
      </c>
      <c r="F7052">
        <v>-4.4755902099609299</v>
      </c>
      <c r="G7052">
        <v>2.1068280029296802</v>
      </c>
      <c r="H7052">
        <v>4.9466788819799898</v>
      </c>
      <c r="I7052">
        <v>2.0107610788799701</v>
      </c>
      <c r="J7052">
        <f t="shared" si="111"/>
        <v>2.0107610788799701</v>
      </c>
      <c r="K7052" t="str" cm="1">
        <f t="array" ref="K7052">INDEX($P$6:$P$13,MATCH(MIN(ABS(MOD(J7052 - $Q$6:$Q$13 + PI(), 2*PI()) - PI())),ABS(MOD(J7052 - $Q$6:$Q$13 + PI(), 2*PI()) - PI()),0))</f>
        <v>SE</v>
      </c>
      <c r="L7052">
        <v>0.376136357644973</v>
      </c>
      <c r="M7052">
        <v>9.1521228154500296</v>
      </c>
      <c r="N7052">
        <v>2.8661946190727998</v>
      </c>
    </row>
    <row r="7053" spans="1:14" x14ac:dyDescent="0.3">
      <c r="A7053">
        <v>1729450</v>
      </c>
      <c r="B7053">
        <v>2024</v>
      </c>
      <c r="C7053">
        <v>10</v>
      </c>
      <c r="D7053">
        <v>20</v>
      </c>
      <c r="E7053">
        <v>2200</v>
      </c>
      <c r="F7053">
        <v>-3.98321533203125</v>
      </c>
      <c r="G7053">
        <v>3.39462097167968</v>
      </c>
      <c r="H7053">
        <v>5.23349366319444</v>
      </c>
      <c r="I7053">
        <v>2.2765843779699102</v>
      </c>
      <c r="J7053">
        <f t="shared" si="111"/>
        <v>2.2765843779699102</v>
      </c>
      <c r="K7053" t="str" cm="1">
        <f t="array" ref="K7053">INDEX($P$6:$P$13,MATCH(MIN(ABS(MOD(J7053 - $Q$6:$Q$13 + PI(), 2*PI()) - PI())),ABS(MOD(J7053 - $Q$6:$Q$13 + PI(), 2*PI()) - PI()),0))</f>
        <v>SE</v>
      </c>
      <c r="L7053">
        <v>0.362543313426264</v>
      </c>
      <c r="M7053">
        <v>9.1483070585462691</v>
      </c>
      <c r="N7053">
        <v>2.8125678168402701</v>
      </c>
    </row>
    <row r="7054" spans="1:14" x14ac:dyDescent="0.3">
      <c r="A7054">
        <v>1729454</v>
      </c>
      <c r="B7054">
        <v>2024</v>
      </c>
      <c r="C7054">
        <v>10</v>
      </c>
      <c r="D7054">
        <v>20</v>
      </c>
      <c r="E7054">
        <v>2300</v>
      </c>
      <c r="F7054">
        <v>-3.0792126464843701</v>
      </c>
      <c r="G7054">
        <v>4.1455609130859301</v>
      </c>
      <c r="H7054">
        <v>5.1640319331289204</v>
      </c>
      <c r="I7054">
        <v>2.5027325921431101</v>
      </c>
      <c r="J7054">
        <f t="shared" si="111"/>
        <v>2.5027325921431101</v>
      </c>
      <c r="K7054" t="str" cm="1">
        <f t="array" ref="K7054">INDEX($P$6:$P$13,MATCH(MIN(ABS(MOD(J7054 - $Q$6:$Q$13 + PI(), 2*PI()) - PI())),ABS(MOD(J7054 - $Q$6:$Q$13 + PI(), 2*PI()) - PI()),0))</f>
        <v>SE</v>
      </c>
      <c r="L7054">
        <v>0.34048879426720702</v>
      </c>
      <c r="M7054">
        <v>9.2728412416246204</v>
      </c>
      <c r="N7054">
        <v>2.8038641611734998</v>
      </c>
    </row>
    <row r="7055" spans="1:14" x14ac:dyDescent="0.3">
      <c r="A7055">
        <v>1729458</v>
      </c>
      <c r="B7055">
        <v>2024</v>
      </c>
      <c r="C7055">
        <v>10</v>
      </c>
      <c r="D7055">
        <v>20</v>
      </c>
      <c r="E7055">
        <v>0</v>
      </c>
      <c r="F7055">
        <v>2.1659704589843698</v>
      </c>
      <c r="G7055">
        <v>-7.4060668945312505E-2</v>
      </c>
      <c r="H7055">
        <v>2.1672362612040201</v>
      </c>
      <c r="I7055">
        <v>-1.5366168086979299</v>
      </c>
      <c r="J7055">
        <f t="shared" si="111"/>
        <v>4.7465684984816559</v>
      </c>
      <c r="K7055" t="str" cm="1">
        <f t="array" ref="K7055">INDEX($P$6:$P$13,MATCH(MIN(ABS(MOD(J7055 - $Q$6:$Q$13 + PI(), 2*PI()) - PI())),ABS(MOD(J7055 - $Q$6:$Q$13 + PI(), 2*PI()) - PI()),0))</f>
        <v>W</v>
      </c>
      <c r="L7055">
        <v>5.5596179323545796</v>
      </c>
      <c r="M7055">
        <v>8.3594380484686894</v>
      </c>
      <c r="N7055">
        <v>1.8620103200276601</v>
      </c>
    </row>
    <row r="7056" spans="1:14" x14ac:dyDescent="0.3">
      <c r="A7056">
        <v>1729461</v>
      </c>
      <c r="B7056">
        <v>2024</v>
      </c>
      <c r="C7056">
        <v>10</v>
      </c>
      <c r="D7056">
        <v>20</v>
      </c>
      <c r="E7056">
        <v>100</v>
      </c>
      <c r="F7056">
        <v>1.3966455078125</v>
      </c>
      <c r="G7056">
        <v>0.598589477539062</v>
      </c>
      <c r="H7056">
        <v>1.51951572453638</v>
      </c>
      <c r="I7056">
        <v>-1.97570451600328</v>
      </c>
      <c r="J7056">
        <f t="shared" si="111"/>
        <v>4.3074807911763067</v>
      </c>
      <c r="K7056" t="str" cm="1">
        <f t="array" ref="K7056">INDEX($P$6:$P$13,MATCH(MIN(ABS(MOD(J7056 - $Q$6:$Q$13 + PI(), 2*PI()) - PI())),ABS(MOD(J7056 - $Q$6:$Q$13 + PI(), 2*PI()) - PI()),0))</f>
        <v>SW</v>
      </c>
      <c r="L7056">
        <v>5.6443154505854398</v>
      </c>
      <c r="M7056">
        <v>8.4113764233059296</v>
      </c>
      <c r="N7056">
        <v>1.87834326426188</v>
      </c>
    </row>
    <row r="7057" spans="1:14" x14ac:dyDescent="0.3">
      <c r="A7057">
        <v>1729465</v>
      </c>
      <c r="B7057">
        <v>2024</v>
      </c>
      <c r="C7057">
        <v>10</v>
      </c>
      <c r="D7057">
        <v>20</v>
      </c>
      <c r="E7057">
        <v>200</v>
      </c>
      <c r="F7057">
        <v>1.3167620849609301</v>
      </c>
      <c r="G7057">
        <v>1.02062316894531</v>
      </c>
      <c r="H7057">
        <v>1.66599340976447</v>
      </c>
      <c r="I7057">
        <v>-2.2301692837114402</v>
      </c>
      <c r="J7057">
        <f t="shared" si="111"/>
        <v>4.053016023468146</v>
      </c>
      <c r="K7057" t="str" cm="1">
        <f t="array" ref="K7057">INDEX($P$6:$P$13,MATCH(MIN(ABS(MOD(J7057 - $Q$6:$Q$13 + PI(), 2*PI()) - PI())),ABS(MOD(J7057 - $Q$6:$Q$13 + PI(), 2*PI()) - PI()),0))</f>
        <v>SW</v>
      </c>
      <c r="L7057">
        <v>5.7280887927366999</v>
      </c>
      <c r="M7057">
        <v>8.4633902443779796</v>
      </c>
      <c r="N7057">
        <v>1.89915455712212</v>
      </c>
    </row>
    <row r="7058" spans="1:14" x14ac:dyDescent="0.3">
      <c r="A7058">
        <v>1729468</v>
      </c>
      <c r="B7058">
        <v>2024</v>
      </c>
      <c r="C7058">
        <v>10</v>
      </c>
      <c r="D7058">
        <v>21</v>
      </c>
      <c r="E7058">
        <v>300</v>
      </c>
      <c r="F7058">
        <v>-2.1219580078125002</v>
      </c>
      <c r="G7058">
        <v>4.6613330078124999</v>
      </c>
      <c r="H7058">
        <v>5.1215945951082302</v>
      </c>
      <c r="I7058">
        <v>2.7144016418177199</v>
      </c>
      <c r="J7058">
        <f t="shared" si="111"/>
        <v>2.7144016418177199</v>
      </c>
      <c r="K7058" t="str" cm="1">
        <f t="array" ref="K7058">INDEX($P$6:$P$13,MATCH(MIN(ABS(MOD(J7058 - $Q$6:$Q$13 + PI(), 2*PI()) - PI())),ABS(MOD(J7058 - $Q$6:$Q$13 + PI(), 2*PI()) - PI()),0))</f>
        <v>SE</v>
      </c>
      <c r="L7058">
        <v>0.20935594801186599</v>
      </c>
      <c r="M7058">
        <v>9.7913796106974207</v>
      </c>
      <c r="N7058">
        <v>2.7043798234727601</v>
      </c>
    </row>
    <row r="7059" spans="1:14" x14ac:dyDescent="0.3">
      <c r="A7059">
        <v>1729472</v>
      </c>
      <c r="B7059">
        <v>2024</v>
      </c>
      <c r="C7059">
        <v>10</v>
      </c>
      <c r="D7059">
        <v>21</v>
      </c>
      <c r="E7059">
        <v>400</v>
      </c>
      <c r="F7059">
        <v>-1.9550512695312501</v>
      </c>
      <c r="G7059">
        <v>5.3891741943359301</v>
      </c>
      <c r="H7059">
        <v>5.7328373396941998</v>
      </c>
      <c r="I7059">
        <v>2.7935836760596402</v>
      </c>
      <c r="J7059">
        <f t="shared" si="111"/>
        <v>2.7935836760596402</v>
      </c>
      <c r="K7059" t="str" cm="1">
        <f t="array" ref="K7059">INDEX($P$6:$P$13,MATCH(MIN(ABS(MOD(J7059 - $Q$6:$Q$13 + PI(), 2*PI()) - PI())),ABS(MOD(J7059 - $Q$6:$Q$13 + PI(), 2*PI()) - PI()),0))</f>
        <v>S</v>
      </c>
      <c r="L7059">
        <v>0.17963725995681101</v>
      </c>
      <c r="M7059">
        <v>9.8822348912556901</v>
      </c>
      <c r="N7059">
        <v>2.6846707661946598</v>
      </c>
    </row>
    <row r="7060" spans="1:14" x14ac:dyDescent="0.3">
      <c r="A7060">
        <v>1729476</v>
      </c>
      <c r="B7060">
        <v>2024</v>
      </c>
      <c r="C7060">
        <v>10</v>
      </c>
      <c r="D7060">
        <v>21</v>
      </c>
      <c r="E7060">
        <v>500</v>
      </c>
      <c r="F7060">
        <v>-1.7006243896484301</v>
      </c>
      <c r="G7060">
        <v>5.9620886230468697</v>
      </c>
      <c r="H7060">
        <v>6.1998890364047696</v>
      </c>
      <c r="I7060">
        <v>2.8637318144780499</v>
      </c>
      <c r="J7060">
        <f t="shared" si="111"/>
        <v>2.8637318144780499</v>
      </c>
      <c r="K7060" t="str" cm="1">
        <f t="array" ref="K7060">INDEX($P$6:$P$13,MATCH(MIN(ABS(MOD(J7060 - $Q$6:$Q$13 + PI(), 2*PI()) - PI())),ABS(MOD(J7060 - $Q$6:$Q$13 + PI(), 2*PI()) - PI()),0))</f>
        <v>S</v>
      </c>
      <c r="L7060">
        <v>0.15336611345781301</v>
      </c>
      <c r="M7060">
        <v>9.9483954111735002</v>
      </c>
      <c r="N7060">
        <v>2.6678808000352601</v>
      </c>
    </row>
    <row r="7061" spans="1:14" x14ac:dyDescent="0.3">
      <c r="A7061">
        <v>1729479</v>
      </c>
      <c r="B7061">
        <v>2024</v>
      </c>
      <c r="C7061">
        <v>10</v>
      </c>
      <c r="D7061">
        <v>21</v>
      </c>
      <c r="E7061">
        <v>600</v>
      </c>
      <c r="F7061">
        <v>-1.5305859374999999</v>
      </c>
      <c r="G7061">
        <v>6.4164343261718697</v>
      </c>
      <c r="H7061">
        <v>6.5964628987169602</v>
      </c>
      <c r="I7061">
        <v>2.9074271842637098</v>
      </c>
      <c r="J7061">
        <f t="shared" si="111"/>
        <v>2.9074271842637098</v>
      </c>
      <c r="K7061" t="str" cm="1">
        <f t="array" ref="K7061">INDEX($P$6:$P$13,MATCH(MIN(ABS(MOD(J7061 - $Q$6:$Q$13 + PI(), 2*PI()) - PI())),ABS(MOD(J7061 - $Q$6:$Q$13 + PI(), 2*PI()) - PI()),0))</f>
        <v>S</v>
      </c>
      <c r="L7061">
        <v>0.13096880108044401</v>
      </c>
      <c r="M7061">
        <v>9.9877287546793596</v>
      </c>
      <c r="N7061">
        <v>2.6538173887464702</v>
      </c>
    </row>
    <row r="7062" spans="1:14" x14ac:dyDescent="0.3">
      <c r="A7062">
        <v>1729483</v>
      </c>
      <c r="B7062">
        <v>2024</v>
      </c>
      <c r="C7062">
        <v>10</v>
      </c>
      <c r="D7062">
        <v>21</v>
      </c>
      <c r="E7062">
        <v>700</v>
      </c>
      <c r="F7062">
        <v>-1.2015423583984299</v>
      </c>
      <c r="G7062">
        <v>6.7473010253906196</v>
      </c>
      <c r="H7062">
        <v>6.8534498733311704</v>
      </c>
      <c r="I7062">
        <v>2.9653625235237202</v>
      </c>
      <c r="J7062">
        <f t="shared" si="111"/>
        <v>2.9653625235237202</v>
      </c>
      <c r="K7062" t="str" cm="1">
        <f t="array" ref="K7062">INDEX($P$6:$P$13,MATCH(MIN(ABS(MOD(J7062 - $Q$6:$Q$13 + PI(), 2*PI()) - PI())),ABS(MOD(J7062 - $Q$6:$Q$13 + PI(), 2*PI()) - PI()),0))</f>
        <v>S</v>
      </c>
      <c r="L7062">
        <v>0.112432646917683</v>
      </c>
      <c r="M7062">
        <v>9.99224291907416</v>
      </c>
      <c r="N7062">
        <v>2.6435365676879798</v>
      </c>
    </row>
    <row r="7063" spans="1:14" x14ac:dyDescent="0.3">
      <c r="A7063">
        <v>1729486</v>
      </c>
      <c r="B7063">
        <v>2024</v>
      </c>
      <c r="C7063">
        <v>10</v>
      </c>
      <c r="D7063">
        <v>21</v>
      </c>
      <c r="E7063">
        <v>800</v>
      </c>
      <c r="F7063">
        <v>-0.88995361328125</v>
      </c>
      <c r="G7063">
        <v>7.0272521972656197</v>
      </c>
      <c r="H7063">
        <v>7.0833813166994499</v>
      </c>
      <c r="I7063">
        <v>3.0156200805073601</v>
      </c>
      <c r="J7063">
        <f t="shared" si="111"/>
        <v>3.0156200805073601</v>
      </c>
      <c r="K7063" t="str" cm="1">
        <f t="array" ref="K7063">INDEX($P$6:$P$13,MATCH(MIN(ABS(MOD(J7063 - $Q$6:$Q$13 + PI(), 2*PI()) - PI())),ABS(MOD(J7063 - $Q$6:$Q$13 + PI(), 2*PI()) - PI()),0))</f>
        <v>S</v>
      </c>
      <c r="L7063">
        <v>9.7612495744198599E-2</v>
      </c>
      <c r="M7063">
        <v>9.9618624581231003</v>
      </c>
      <c r="N7063">
        <v>2.6371127234564802</v>
      </c>
    </row>
    <row r="7064" spans="1:14" x14ac:dyDescent="0.3">
      <c r="A7064">
        <v>1729490</v>
      </c>
      <c r="B7064">
        <v>2024</v>
      </c>
      <c r="C7064">
        <v>10</v>
      </c>
      <c r="D7064">
        <v>21</v>
      </c>
      <c r="E7064">
        <v>900</v>
      </c>
      <c r="F7064">
        <v>-0.69696777343750005</v>
      </c>
      <c r="G7064">
        <v>7.2658239746093702</v>
      </c>
      <c r="H7064">
        <v>7.2991754402273896</v>
      </c>
      <c r="I7064">
        <v>3.0459611327671201</v>
      </c>
      <c r="J7064">
        <f t="shared" si="111"/>
        <v>3.0459611327671201</v>
      </c>
      <c r="K7064" t="str" cm="1">
        <f t="array" ref="K7064">INDEX($P$6:$P$13,MATCH(MIN(ABS(MOD(J7064 - $Q$6:$Q$13 + PI(), 2*PI()) - PI())),ABS(MOD(J7064 - $Q$6:$Q$13 + PI(), 2*PI()) - PI()),0))</f>
        <v>S</v>
      </c>
      <c r="L7064">
        <v>8.6175117679176197E-2</v>
      </c>
      <c r="M7064">
        <v>9.9009602864583304</v>
      </c>
      <c r="N7064">
        <v>2.6340545018513999</v>
      </c>
    </row>
    <row r="7065" spans="1:14" x14ac:dyDescent="0.3">
      <c r="A7065">
        <v>1729494</v>
      </c>
      <c r="B7065">
        <v>2024</v>
      </c>
      <c r="C7065">
        <v>10</v>
      </c>
      <c r="D7065">
        <v>21</v>
      </c>
      <c r="E7065">
        <v>1000</v>
      </c>
      <c r="F7065">
        <v>-0.70025146484375</v>
      </c>
      <c r="G7065">
        <v>6.0866601562499998</v>
      </c>
      <c r="H7065">
        <v>6.12680862861711</v>
      </c>
      <c r="I7065">
        <v>3.0270493258461002</v>
      </c>
      <c r="J7065">
        <f t="shared" si="111"/>
        <v>3.0270493258461002</v>
      </c>
      <c r="K7065" t="str" cm="1">
        <f t="array" ref="K7065">INDEX($P$6:$P$13,MATCH(MIN(ABS(MOD(J7065 - $Q$6:$Q$13 + PI(), 2*PI()) - PI())),ABS(MOD(J7065 - $Q$6:$Q$13 + PI(), 2*PI()) - PI()),0))</f>
        <v>S</v>
      </c>
      <c r="L7065">
        <v>7.2199616480202705E-2</v>
      </c>
      <c r="M7065">
        <v>9.9273700714111293</v>
      </c>
      <c r="N7065">
        <v>2.6109387079874602</v>
      </c>
    </row>
    <row r="7066" spans="1:14" x14ac:dyDescent="0.3">
      <c r="A7066">
        <v>1729497</v>
      </c>
      <c r="B7066">
        <v>2024</v>
      </c>
      <c r="C7066">
        <v>10</v>
      </c>
      <c r="D7066">
        <v>21</v>
      </c>
      <c r="E7066">
        <v>1100</v>
      </c>
      <c r="F7066">
        <v>-0.50208129882812502</v>
      </c>
      <c r="G7066">
        <v>6.8686511230468703</v>
      </c>
      <c r="H7066">
        <v>6.8869771221317402</v>
      </c>
      <c r="I7066">
        <v>3.0686249197669402</v>
      </c>
      <c r="J7066">
        <f t="shared" si="111"/>
        <v>3.0686249197669402</v>
      </c>
      <c r="K7066" t="str" cm="1">
        <f t="array" ref="K7066">INDEX($P$6:$P$13,MATCH(MIN(ABS(MOD(J7066 - $Q$6:$Q$13 + PI(), 2*PI()) - PI())),ABS(MOD(J7066 - $Q$6:$Q$13 + PI(), 2*PI()) - PI()),0))</f>
        <v>S</v>
      </c>
      <c r="L7066">
        <v>6.0538380328348997E-2</v>
      </c>
      <c r="M7066">
        <v>9.9213434855143205</v>
      </c>
      <c r="N7066">
        <v>2.6043142212761698</v>
      </c>
    </row>
    <row r="7067" spans="1:14" x14ac:dyDescent="0.3">
      <c r="A7067">
        <v>1729501</v>
      </c>
      <c r="B7067">
        <v>2024</v>
      </c>
      <c r="C7067">
        <v>10</v>
      </c>
      <c r="D7067">
        <v>21</v>
      </c>
      <c r="E7067">
        <v>1200</v>
      </c>
      <c r="F7067">
        <v>-0.356976928710937</v>
      </c>
      <c r="G7067">
        <v>7.60882873535156</v>
      </c>
      <c r="H7067">
        <v>7.6171981234272401</v>
      </c>
      <c r="I7067">
        <v>3.09471088379959</v>
      </c>
      <c r="J7067">
        <f t="shared" si="111"/>
        <v>3.09471088379959</v>
      </c>
      <c r="K7067" t="str" cm="1">
        <f t="array" ref="K7067">INDEX($P$6:$P$13,MATCH(MIN(ABS(MOD(J7067 - $Q$6:$Q$13 + PI(), 2*PI()) - PI())),ABS(MOD(J7067 - $Q$6:$Q$13 + PI(), 2*PI()) - PI()),0))</f>
        <v>S</v>
      </c>
      <c r="L7067">
        <v>0.75014385401445505</v>
      </c>
      <c r="M7067">
        <v>9.8472248713175397</v>
      </c>
      <c r="N7067">
        <v>2.5946990119086299</v>
      </c>
    </row>
    <row r="7068" spans="1:14" x14ac:dyDescent="0.3">
      <c r="A7068">
        <v>1729504</v>
      </c>
      <c r="B7068">
        <v>2024</v>
      </c>
      <c r="C7068">
        <v>10</v>
      </c>
      <c r="D7068">
        <v>21</v>
      </c>
      <c r="E7068">
        <v>1300</v>
      </c>
      <c r="F7068">
        <v>-0.209169921875</v>
      </c>
      <c r="G7068">
        <v>8.0852996826171797</v>
      </c>
      <c r="H7068">
        <v>8.0880048846391492</v>
      </c>
      <c r="I7068">
        <v>3.1157280246245</v>
      </c>
      <c r="J7068">
        <f t="shared" si="111"/>
        <v>3.1157280246245</v>
      </c>
      <c r="K7068" t="str" cm="1">
        <f t="array" ref="K7068">INDEX($P$6:$P$13,MATCH(MIN(ABS(MOD(J7068 - $Q$6:$Q$13 + PI(), 2*PI()) - PI())),ABS(MOD(J7068 - $Q$6:$Q$13 + PI(), 2*PI()) - PI()),0))</f>
        <v>S</v>
      </c>
      <c r="L7068">
        <v>0.74455000054245302</v>
      </c>
      <c r="M7068">
        <v>9.7326061460706903</v>
      </c>
      <c r="N7068">
        <v>2.5910557640923302</v>
      </c>
    </row>
    <row r="7069" spans="1:14" x14ac:dyDescent="0.3">
      <c r="A7069">
        <v>1729508</v>
      </c>
      <c r="B7069">
        <v>2024</v>
      </c>
      <c r="C7069">
        <v>10</v>
      </c>
      <c r="D7069">
        <v>21</v>
      </c>
      <c r="E7069">
        <v>1400</v>
      </c>
      <c r="F7069">
        <v>0.220018920898437</v>
      </c>
      <c r="G7069">
        <v>8.3147448730468696</v>
      </c>
      <c r="H7069">
        <v>8.3176553564939493</v>
      </c>
      <c r="I7069">
        <v>-3.1151375315875298</v>
      </c>
      <c r="J7069">
        <f t="shared" si="111"/>
        <v>3.1680477755920564</v>
      </c>
      <c r="K7069" t="str" cm="1">
        <f t="array" ref="K7069">INDEX($P$6:$P$13,MATCH(MIN(ABS(MOD(J7069 - $Q$6:$Q$13 + PI(), 2*PI()) - PI())),ABS(MOD(J7069 - $Q$6:$Q$13 + PI(), 2*PI()) - PI()),0))</f>
        <v>S</v>
      </c>
      <c r="L7069">
        <v>1.43824401024587</v>
      </c>
      <c r="M7069">
        <v>9.6014655431111606</v>
      </c>
      <c r="N7069">
        <v>2.5889517466227199</v>
      </c>
    </row>
    <row r="7070" spans="1:14" x14ac:dyDescent="0.3">
      <c r="A7070">
        <v>1729512</v>
      </c>
      <c r="B7070">
        <v>2024</v>
      </c>
      <c r="C7070">
        <v>10</v>
      </c>
      <c r="D7070">
        <v>21</v>
      </c>
      <c r="E7070">
        <v>1500</v>
      </c>
      <c r="F7070">
        <v>1.05194152832031</v>
      </c>
      <c r="G7070">
        <v>8.6193103027343696</v>
      </c>
      <c r="H7070">
        <v>8.6832650007832708</v>
      </c>
      <c r="I7070">
        <v>-3.0201484990650802</v>
      </c>
      <c r="J7070">
        <f t="shared" si="111"/>
        <v>3.263036808114506</v>
      </c>
      <c r="K7070" t="str" cm="1">
        <f t="array" ref="K7070">INDEX($P$6:$P$13,MATCH(MIN(ABS(MOD(J7070 - $Q$6:$Q$13 + PI(), 2*PI()) - PI())),ABS(MOD(J7070 - $Q$6:$Q$13 + PI(), 2*PI()) - PI()),0))</f>
        <v>S</v>
      </c>
      <c r="L7070">
        <v>1.4309644203054599</v>
      </c>
      <c r="M7070">
        <v>9.47220887078179</v>
      </c>
      <c r="N7070">
        <v>2.5850112703111399</v>
      </c>
    </row>
    <row r="7071" spans="1:14" x14ac:dyDescent="0.3">
      <c r="A7071">
        <v>1729515</v>
      </c>
      <c r="B7071">
        <v>2024</v>
      </c>
      <c r="C7071">
        <v>10</v>
      </c>
      <c r="D7071">
        <v>21</v>
      </c>
      <c r="E7071">
        <v>1600</v>
      </c>
      <c r="F7071">
        <v>1.65463439941406</v>
      </c>
      <c r="G7071">
        <v>8.6391217041015604</v>
      </c>
      <c r="H7071">
        <v>8.7961490900281394</v>
      </c>
      <c r="I7071">
        <v>-2.9523562822405598</v>
      </c>
      <c r="J7071">
        <f t="shared" si="111"/>
        <v>3.3308290249390264</v>
      </c>
      <c r="K7071" t="str" cm="1">
        <f t="array" ref="K7071">INDEX($P$6:$P$13,MATCH(MIN(ABS(MOD(J7071 - $Q$6:$Q$13 + PI(), 2*PI()) - PI())),ABS(MOD(J7071 - $Q$6:$Q$13 + PI(), 2*PI()) - PI()),0))</f>
        <v>S</v>
      </c>
      <c r="L7071">
        <v>2.1153715421561201</v>
      </c>
      <c r="M7071">
        <v>9.3422798580593494</v>
      </c>
      <c r="N7071">
        <v>2.5790995491875499</v>
      </c>
    </row>
    <row r="7072" spans="1:14" x14ac:dyDescent="0.3">
      <c r="A7072">
        <v>1729519</v>
      </c>
      <c r="B7072">
        <v>2024</v>
      </c>
      <c r="C7072">
        <v>10</v>
      </c>
      <c r="D7072">
        <v>21</v>
      </c>
      <c r="E7072">
        <v>1700</v>
      </c>
      <c r="F7072">
        <v>1.9581787109375</v>
      </c>
      <c r="G7072">
        <v>8.6647296142578103</v>
      </c>
      <c r="H7072">
        <v>8.8832428286164191</v>
      </c>
      <c r="I7072">
        <v>-2.91933211101427</v>
      </c>
      <c r="J7072">
        <f t="shared" si="111"/>
        <v>3.3638531961653162</v>
      </c>
      <c r="K7072" t="str" cm="1">
        <f t="array" ref="K7072">INDEX($P$6:$P$13,MATCH(MIN(ABS(MOD(J7072 - $Q$6:$Q$13 + PI(), 2*PI()) - PI())),ABS(MOD(J7072 - $Q$6:$Q$13 + PI(), 2*PI()) - PI()),0))</f>
        <v>S</v>
      </c>
      <c r="L7072">
        <v>4.1837632515034304</v>
      </c>
      <c r="M7072">
        <v>9.2066225475735095</v>
      </c>
      <c r="N7072">
        <v>2.57305028703477</v>
      </c>
    </row>
    <row r="7073" spans="1:14" x14ac:dyDescent="0.3">
      <c r="A7073">
        <v>1729522</v>
      </c>
      <c r="B7073">
        <v>2024</v>
      </c>
      <c r="C7073">
        <v>10</v>
      </c>
      <c r="D7073">
        <v>21</v>
      </c>
      <c r="E7073">
        <v>1800</v>
      </c>
      <c r="F7073">
        <v>2.3900671386718702</v>
      </c>
      <c r="G7073">
        <v>8.6022772216796799</v>
      </c>
      <c r="H7073">
        <v>8.9281349858740509</v>
      </c>
      <c r="I7073">
        <v>-2.8705869129724899</v>
      </c>
      <c r="J7073">
        <f t="shared" si="111"/>
        <v>3.4125983942070963</v>
      </c>
      <c r="K7073" t="str" cm="1">
        <f t="array" ref="K7073">INDEX($P$6:$P$13,MATCH(MIN(ABS(MOD(J7073 - $Q$6:$Q$13 + PI(), 2*PI()) - PI())),ABS(MOD(J7073 - $Q$6:$Q$13 + PI(), 2*PI()) - PI()),0))</f>
        <v>S</v>
      </c>
      <c r="L7073">
        <v>4.8362633783148903</v>
      </c>
      <c r="M7073">
        <v>9.0612802505493093</v>
      </c>
      <c r="N7073">
        <v>2.5685211817423501</v>
      </c>
    </row>
    <row r="7074" spans="1:14" x14ac:dyDescent="0.3">
      <c r="A7074">
        <v>1729526</v>
      </c>
      <c r="B7074">
        <v>2024</v>
      </c>
      <c r="C7074">
        <v>10</v>
      </c>
      <c r="D7074">
        <v>21</v>
      </c>
      <c r="E7074">
        <v>1900</v>
      </c>
      <c r="F7074">
        <v>2.3978802490234301</v>
      </c>
      <c r="G7074">
        <v>8.4219219970703101</v>
      </c>
      <c r="H7074">
        <v>8.7566317618930096</v>
      </c>
      <c r="I7074">
        <v>-2.8642135115648899</v>
      </c>
      <c r="J7074">
        <f t="shared" si="111"/>
        <v>3.4189717956146963</v>
      </c>
      <c r="K7074" t="str" cm="1">
        <f t="array" ref="K7074">INDEX($P$6:$P$13,MATCH(MIN(ABS(MOD(J7074 - $Q$6:$Q$13 + PI(), 2*PI()) - PI())),ABS(MOD(J7074 - $Q$6:$Q$13 + PI(), 2*PI()) - PI()),0))</f>
        <v>S</v>
      </c>
      <c r="L7074">
        <v>6.1770944383680302</v>
      </c>
      <c r="M7074">
        <v>8.9400233162773901</v>
      </c>
      <c r="N7074">
        <v>2.5562847985161601</v>
      </c>
    </row>
    <row r="7075" spans="1:14" x14ac:dyDescent="0.3">
      <c r="A7075">
        <v>1729530</v>
      </c>
      <c r="B7075">
        <v>2024</v>
      </c>
      <c r="C7075">
        <v>10</v>
      </c>
      <c r="D7075">
        <v>21</v>
      </c>
      <c r="E7075">
        <v>2000</v>
      </c>
      <c r="F7075">
        <v>2.5616723632812501</v>
      </c>
      <c r="G7075">
        <v>8.4275933837890609</v>
      </c>
      <c r="H7075">
        <v>8.8083196774006804</v>
      </c>
      <c r="I7075">
        <v>-2.84650451330474</v>
      </c>
      <c r="J7075">
        <f t="shared" si="111"/>
        <v>3.4366807938748463</v>
      </c>
      <c r="K7075" t="str" cm="1">
        <f t="array" ref="K7075">INDEX($P$6:$P$13,MATCH(MIN(ABS(MOD(J7075 - $Q$6:$Q$13 + PI(), 2*PI()) - PI())),ABS(MOD(J7075 - $Q$6:$Q$13 + PI(), 2*PI()) - PI()),0))</f>
        <v>S</v>
      </c>
      <c r="L7075">
        <v>6.1083247539847099</v>
      </c>
      <c r="M7075">
        <v>8.8238743676079601</v>
      </c>
      <c r="N7075">
        <v>2.5421749750773102</v>
      </c>
    </row>
    <row r="7076" spans="1:14" x14ac:dyDescent="0.3">
      <c r="A7076">
        <v>1729533</v>
      </c>
      <c r="B7076">
        <v>2024</v>
      </c>
      <c r="C7076">
        <v>10</v>
      </c>
      <c r="D7076">
        <v>21</v>
      </c>
      <c r="E7076">
        <v>2100</v>
      </c>
      <c r="F7076">
        <v>3.3154473876953099</v>
      </c>
      <c r="G7076">
        <v>8.4622320556640602</v>
      </c>
      <c r="H7076">
        <v>9.08854018775755</v>
      </c>
      <c r="I7076">
        <v>-2.76818081606813</v>
      </c>
      <c r="J7076">
        <f t="shared" si="111"/>
        <v>3.5150044911114562</v>
      </c>
      <c r="K7076" t="str" cm="1">
        <f t="array" ref="K7076">INDEX($P$6:$P$13,MATCH(MIN(ABS(MOD(J7076 - $Q$6:$Q$13 + PI(), 2*PI()) - PI())),ABS(MOD(J7076 - $Q$6:$Q$13 + PI(), 2*PI()) - PI()),0))</f>
        <v>S</v>
      </c>
      <c r="L7076">
        <v>6.0020984782270697</v>
      </c>
      <c r="M7076">
        <v>8.7050874498155295</v>
      </c>
      <c r="N7076">
        <v>2.5297716988457499</v>
      </c>
    </row>
    <row r="7077" spans="1:14" x14ac:dyDescent="0.3">
      <c r="A7077">
        <v>1729537</v>
      </c>
      <c r="B7077">
        <v>2024</v>
      </c>
      <c r="C7077">
        <v>10</v>
      </c>
      <c r="D7077">
        <v>21</v>
      </c>
      <c r="E7077">
        <v>2200</v>
      </c>
      <c r="F7077">
        <v>4.4735510253906199</v>
      </c>
      <c r="G7077">
        <v>7.17769653320312</v>
      </c>
      <c r="H7077">
        <v>8.4576584406991504</v>
      </c>
      <c r="I7077">
        <v>-2.5842475712832198</v>
      </c>
      <c r="J7077">
        <f t="shared" si="111"/>
        <v>3.6989377358963664</v>
      </c>
      <c r="K7077" t="str" cm="1">
        <f t="array" ref="K7077">INDEX($P$6:$P$13,MATCH(MIN(ABS(MOD(J7077 - $Q$6:$Q$13 + PI(), 2*PI()) - PI())),ABS(MOD(J7077 - $Q$6:$Q$13 + PI(), 2*PI()) - PI()),0))</f>
        <v>SW</v>
      </c>
      <c r="L7077">
        <v>5.9364687199503097</v>
      </c>
      <c r="M7077">
        <v>8.6885239283243791</v>
      </c>
      <c r="N7077">
        <v>2.48427051968044</v>
      </c>
    </row>
    <row r="7078" spans="1:14" x14ac:dyDescent="0.3">
      <c r="A7078">
        <v>1729540</v>
      </c>
      <c r="B7078">
        <v>2024</v>
      </c>
      <c r="C7078">
        <v>10</v>
      </c>
      <c r="D7078">
        <v>21</v>
      </c>
      <c r="E7078">
        <v>2300</v>
      </c>
      <c r="F7078">
        <v>4.5525585937499997</v>
      </c>
      <c r="G7078">
        <v>7.2662664794921801</v>
      </c>
      <c r="H7078">
        <v>8.5746380856872708</v>
      </c>
      <c r="I7078">
        <v>-2.5818914332690199</v>
      </c>
      <c r="J7078">
        <f t="shared" si="111"/>
        <v>3.7012938739105663</v>
      </c>
      <c r="K7078" t="str" cm="1">
        <f t="array" ref="K7078">INDEX($P$6:$P$13,MATCH(MIN(ABS(MOD(J7078 - $Q$6:$Q$13 + PI(), 2*PI()) - PI())),ABS(MOD(J7078 - $Q$6:$Q$13 + PI(), 2*PI()) - PI()),0))</f>
        <v>SW</v>
      </c>
      <c r="L7078">
        <v>5.8664917358728204</v>
      </c>
      <c r="M7078">
        <v>8.6721040937635596</v>
      </c>
      <c r="N7078">
        <v>2.4543880886501701</v>
      </c>
    </row>
    <row r="7079" spans="1:14" x14ac:dyDescent="0.3">
      <c r="A7079">
        <v>1729544</v>
      </c>
      <c r="B7079">
        <v>2024</v>
      </c>
      <c r="C7079">
        <v>10</v>
      </c>
      <c r="D7079">
        <v>21</v>
      </c>
      <c r="E7079">
        <v>0</v>
      </c>
      <c r="F7079">
        <v>-2.3352075195312501</v>
      </c>
      <c r="G7079">
        <v>4.2968725585937504</v>
      </c>
      <c r="H7079">
        <v>4.8904302412028402</v>
      </c>
      <c r="I7079">
        <v>2.6437791793502101</v>
      </c>
      <c r="J7079">
        <f t="shared" si="111"/>
        <v>2.6437791793502101</v>
      </c>
      <c r="K7079" t="str" cm="1">
        <f t="array" ref="K7079">INDEX($P$6:$P$13,MATCH(MIN(ABS(MOD(J7079 - $Q$6:$Q$13 + PI(), 2*PI()) - PI())),ABS(MOD(J7079 - $Q$6:$Q$13 + PI(), 2*PI()) - PI()),0))</f>
        <v>SE</v>
      </c>
      <c r="L7079">
        <v>0.31166888794112302</v>
      </c>
      <c r="M7079">
        <v>9.4093142615424199</v>
      </c>
      <c r="N7079">
        <v>2.7822344038221498</v>
      </c>
    </row>
    <row r="7080" spans="1:14" x14ac:dyDescent="0.3">
      <c r="A7080">
        <v>1729548</v>
      </c>
      <c r="B7080">
        <v>2024</v>
      </c>
      <c r="C7080">
        <v>10</v>
      </c>
      <c r="D7080">
        <v>21</v>
      </c>
      <c r="E7080">
        <v>100</v>
      </c>
      <c r="F7080">
        <v>-2.1382305908203101</v>
      </c>
      <c r="G7080">
        <v>4.2924011230468704</v>
      </c>
      <c r="H7080">
        <v>4.7954913680095199</v>
      </c>
      <c r="I7080">
        <v>2.6794315577711898</v>
      </c>
      <c r="J7080">
        <f t="shared" si="111"/>
        <v>2.6794315577711898</v>
      </c>
      <c r="K7080" t="str" cm="1">
        <f t="array" ref="K7080">INDEX($P$6:$P$13,MATCH(MIN(ABS(MOD(J7080 - $Q$6:$Q$13 + PI(), 2*PI()) - PI())),ABS(MOD(J7080 - $Q$6:$Q$13 + PI(), 2*PI()) - PI()),0))</f>
        <v>SE</v>
      </c>
      <c r="L7080">
        <v>0.27748739474344603</v>
      </c>
      <c r="M7080">
        <v>9.5480555428398901</v>
      </c>
      <c r="N7080">
        <v>2.75447411007351</v>
      </c>
    </row>
    <row r="7081" spans="1:14" x14ac:dyDescent="0.3">
      <c r="A7081">
        <v>1729551</v>
      </c>
      <c r="B7081">
        <v>2024</v>
      </c>
      <c r="C7081">
        <v>10</v>
      </c>
      <c r="D7081">
        <v>21</v>
      </c>
      <c r="E7081">
        <v>200</v>
      </c>
      <c r="F7081">
        <v>-2.0971575927734301</v>
      </c>
      <c r="G7081">
        <v>4.25596252441406</v>
      </c>
      <c r="H7081">
        <v>4.7446060930433598</v>
      </c>
      <c r="I7081">
        <v>2.6837557868664299</v>
      </c>
      <c r="J7081">
        <f t="shared" si="111"/>
        <v>2.6837557868664299</v>
      </c>
      <c r="K7081" t="str" cm="1">
        <f t="array" ref="K7081">INDEX($P$6:$P$13,MATCH(MIN(ABS(MOD(J7081 - $Q$6:$Q$13 + PI(), 2*PI()) - PI())),ABS(MOD(J7081 - $Q$6:$Q$13 + PI(), 2*PI()) - PI()),0))</f>
        <v>SE</v>
      </c>
      <c r="L7081">
        <v>0.242300667349892</v>
      </c>
      <c r="M7081">
        <v>9.6784934997558594</v>
      </c>
      <c r="N7081">
        <v>2.7276193830701998</v>
      </c>
    </row>
    <row r="7082" spans="1:14" x14ac:dyDescent="0.3">
      <c r="A7082">
        <v>1729555</v>
      </c>
      <c r="B7082">
        <v>2024</v>
      </c>
      <c r="C7082">
        <v>10</v>
      </c>
      <c r="D7082">
        <v>22</v>
      </c>
      <c r="E7082">
        <v>300</v>
      </c>
      <c r="F7082">
        <v>4.8453247070312502</v>
      </c>
      <c r="G7082">
        <v>7.8177856445312504</v>
      </c>
      <c r="H7082">
        <v>9.1975509729713494</v>
      </c>
      <c r="I7082">
        <v>-2.5867542363922098</v>
      </c>
      <c r="J7082">
        <f t="shared" si="111"/>
        <v>3.6964310707873764</v>
      </c>
      <c r="K7082" t="str" cm="1">
        <f t="array" ref="K7082">INDEX($P$6:$P$13,MATCH(MIN(ABS(MOD(J7082 - $Q$6:$Q$13 + PI(), 2*PI()) - PI())),ABS(MOD(J7082 - $Q$6:$Q$13 + PI(), 2*PI()) - PI()),0))</f>
        <v>SW</v>
      </c>
      <c r="L7082">
        <v>5.6047520028820896</v>
      </c>
      <c r="M7082">
        <v>8.4297149446275501</v>
      </c>
      <c r="N7082">
        <v>2.3158404032389299</v>
      </c>
    </row>
    <row r="7083" spans="1:14" x14ac:dyDescent="0.3">
      <c r="A7083">
        <v>1729558</v>
      </c>
      <c r="B7083">
        <v>2024</v>
      </c>
      <c r="C7083">
        <v>10</v>
      </c>
      <c r="D7083">
        <v>22</v>
      </c>
      <c r="E7083">
        <v>400</v>
      </c>
      <c r="F7083">
        <v>4.8367156982421804</v>
      </c>
      <c r="G7083">
        <v>7.6995373535156197</v>
      </c>
      <c r="H7083">
        <v>9.0926725556243806</v>
      </c>
      <c r="I7083">
        <v>-2.5807079715240002</v>
      </c>
      <c r="J7083">
        <f t="shared" si="111"/>
        <v>3.702477335655586</v>
      </c>
      <c r="K7083" t="str" cm="1">
        <f t="array" ref="K7083">INDEX($P$6:$P$13,MATCH(MIN(ABS(MOD(J7083 - $Q$6:$Q$13 + PI(), 2*PI()) - PI())),ABS(MOD(J7083 - $Q$6:$Q$13 + PI(), 2*PI()) - PI()),0))</f>
        <v>SW</v>
      </c>
      <c r="L7083">
        <v>5.5491811815866301</v>
      </c>
      <c r="M7083">
        <v>8.3631359736124598</v>
      </c>
      <c r="N7083">
        <v>2.284790886773</v>
      </c>
    </row>
    <row r="7084" spans="1:14" x14ac:dyDescent="0.3">
      <c r="A7084">
        <v>1729562</v>
      </c>
      <c r="B7084">
        <v>2024</v>
      </c>
      <c r="C7084">
        <v>10</v>
      </c>
      <c r="D7084">
        <v>22</v>
      </c>
      <c r="E7084">
        <v>500</v>
      </c>
      <c r="F7084">
        <v>4.828125</v>
      </c>
      <c r="G7084">
        <v>7.7009930419921799</v>
      </c>
      <c r="H7084">
        <v>9.0893390765465991</v>
      </c>
      <c r="I7084">
        <v>-2.5815934931810198</v>
      </c>
      <c r="J7084">
        <f t="shared" si="111"/>
        <v>3.7015918139985664</v>
      </c>
      <c r="K7084" t="str" cm="1">
        <f t="array" ref="K7084">INDEX($P$6:$P$13,MATCH(MIN(ABS(MOD(J7084 - $Q$6:$Q$13 + PI(), 2*PI()) - PI())),ABS(MOD(J7084 - $Q$6:$Q$13 + PI(), 2*PI()) - PI()),0))</f>
        <v>SW</v>
      </c>
      <c r="L7084">
        <v>5.5019374140249102</v>
      </c>
      <c r="M7084">
        <v>8.30520386166042</v>
      </c>
      <c r="N7084">
        <v>2.2538862228393501</v>
      </c>
    </row>
    <row r="7085" spans="1:14" x14ac:dyDescent="0.3">
      <c r="A7085">
        <v>1729566</v>
      </c>
      <c r="B7085">
        <v>2024</v>
      </c>
      <c r="C7085">
        <v>10</v>
      </c>
      <c r="D7085">
        <v>22</v>
      </c>
      <c r="E7085">
        <v>600</v>
      </c>
      <c r="F7085">
        <v>5.04997192382812</v>
      </c>
      <c r="G7085">
        <v>7.5239575195312502</v>
      </c>
      <c r="H7085">
        <v>9.0615756459438703</v>
      </c>
      <c r="I7085">
        <v>-2.5504680809492402</v>
      </c>
      <c r="J7085">
        <f t="shared" si="111"/>
        <v>3.7327172262303461</v>
      </c>
      <c r="K7085" t="str" cm="1">
        <f t="array" ref="K7085">INDEX($P$6:$P$13,MATCH(MIN(ABS(MOD(J7085 - $Q$6:$Q$13 + PI(), 2*PI()) - PI())),ABS(MOD(J7085 - $Q$6:$Q$13 + PI(), 2*PI()) - PI()),0))</f>
        <v>SW</v>
      </c>
      <c r="L7085">
        <v>5.4475260738867197</v>
      </c>
      <c r="M7085">
        <v>8.2493880589802995</v>
      </c>
      <c r="N7085">
        <v>2.22600756751166</v>
      </c>
    </row>
    <row r="7086" spans="1:14" x14ac:dyDescent="0.3">
      <c r="A7086">
        <v>1729569</v>
      </c>
      <c r="B7086">
        <v>2024</v>
      </c>
      <c r="C7086">
        <v>10</v>
      </c>
      <c r="D7086">
        <v>22</v>
      </c>
      <c r="E7086">
        <v>700</v>
      </c>
      <c r="F7086">
        <v>5.4998016357421804</v>
      </c>
      <c r="G7086">
        <v>7.0038067626953104</v>
      </c>
      <c r="H7086">
        <v>8.9051180341244702</v>
      </c>
      <c r="I7086">
        <v>-2.4759050382524599</v>
      </c>
      <c r="J7086">
        <f t="shared" si="111"/>
        <v>3.8072802689271263</v>
      </c>
      <c r="K7086" t="str" cm="1">
        <f t="array" ref="K7086">INDEX($P$6:$P$13,MATCH(MIN(ABS(MOD(J7086 - $Q$6:$Q$13 + PI(), 2*PI()) - PI())),ABS(MOD(J7086 - $Q$6:$Q$13 + PI(), 2*PI()) - PI()),0))</f>
        <v>SW</v>
      </c>
      <c r="L7086">
        <v>5.3913714876803098</v>
      </c>
      <c r="M7086">
        <v>8.2009207407633404</v>
      </c>
      <c r="N7086">
        <v>2.20037661658393</v>
      </c>
    </row>
    <row r="7087" spans="1:14" x14ac:dyDescent="0.3">
      <c r="A7087">
        <v>1729573</v>
      </c>
      <c r="B7087">
        <v>2024</v>
      </c>
      <c r="C7087">
        <v>10</v>
      </c>
      <c r="D7087">
        <v>22</v>
      </c>
      <c r="E7087">
        <v>800</v>
      </c>
      <c r="F7087">
        <v>6.0587194824218704</v>
      </c>
      <c r="G7087">
        <v>6.7249328613281198</v>
      </c>
      <c r="H7087">
        <v>9.0516740858279494</v>
      </c>
      <c r="I7087">
        <v>-2.4082618661474502</v>
      </c>
      <c r="J7087">
        <f t="shared" si="111"/>
        <v>3.874923441032136</v>
      </c>
      <c r="K7087" t="str" cm="1">
        <f t="array" ref="K7087">INDEX($P$6:$P$13,MATCH(MIN(ABS(MOD(J7087 - $Q$6:$Q$13 + PI(), 2*PI()) - PI())),ABS(MOD(J7087 - $Q$6:$Q$13 + PI(), 2*PI()) - PI()),0))</f>
        <v>SW</v>
      </c>
      <c r="L7087">
        <v>5.3203188232478604</v>
      </c>
      <c r="M7087">
        <v>8.1463828616672096</v>
      </c>
      <c r="N7087">
        <v>2.1807923846774599</v>
      </c>
    </row>
    <row r="7088" spans="1:14" x14ac:dyDescent="0.3">
      <c r="A7088">
        <v>1729576</v>
      </c>
      <c r="B7088">
        <v>2024</v>
      </c>
      <c r="C7088">
        <v>10</v>
      </c>
      <c r="D7088">
        <v>22</v>
      </c>
      <c r="E7088">
        <v>900</v>
      </c>
      <c r="F7088">
        <v>6.3904364013671797</v>
      </c>
      <c r="G7088">
        <v>6.67206726074218</v>
      </c>
      <c r="H7088">
        <v>9.2387314568498198</v>
      </c>
      <c r="I7088">
        <v>-2.3777514015354599</v>
      </c>
      <c r="J7088">
        <f t="shared" si="111"/>
        <v>3.9054339056441263</v>
      </c>
      <c r="K7088" t="str" cm="1">
        <f t="array" ref="K7088">INDEX($P$6:$P$13,MATCH(MIN(ABS(MOD(J7088 - $Q$6:$Q$13 + PI(), 2*PI()) - PI())),ABS(MOD(J7088 - $Q$6:$Q$13 + PI(), 2*PI()) - PI()),0))</f>
        <v>SW</v>
      </c>
      <c r="L7088">
        <v>5.2380931919594396</v>
      </c>
      <c r="M7088">
        <v>8.0917199452718105</v>
      </c>
      <c r="N7088">
        <v>2.1660522884792699</v>
      </c>
    </row>
    <row r="7089" spans="1:14" x14ac:dyDescent="0.3">
      <c r="A7089">
        <v>1729580</v>
      </c>
      <c r="B7089">
        <v>2024</v>
      </c>
      <c r="C7089">
        <v>10</v>
      </c>
      <c r="D7089">
        <v>22</v>
      </c>
      <c r="E7089">
        <v>1000</v>
      </c>
      <c r="F7089">
        <v>4.3468432617187496</v>
      </c>
      <c r="G7089">
        <v>6.4599993896484298</v>
      </c>
      <c r="H7089">
        <v>7.78631096580453</v>
      </c>
      <c r="I7089">
        <v>-2.5492966960845602</v>
      </c>
      <c r="J7089">
        <f t="shared" si="111"/>
        <v>3.733888611095026</v>
      </c>
      <c r="K7089" t="str" cm="1">
        <f t="array" ref="K7089">INDEX($P$6:$P$13,MATCH(MIN(ABS(MOD(J7089 - $Q$6:$Q$13 + PI(), 2*PI()) - PI())),ABS(MOD(J7089 - $Q$6:$Q$13 + PI(), 2*PI()) - PI()),0))</f>
        <v>SW</v>
      </c>
      <c r="L7089">
        <v>5.2601924577730701</v>
      </c>
      <c r="M7089">
        <v>7.8618743684556698</v>
      </c>
      <c r="N7089">
        <v>1.9968453513251401</v>
      </c>
    </row>
    <row r="7090" spans="1:14" x14ac:dyDescent="0.3">
      <c r="A7090">
        <v>1729584</v>
      </c>
      <c r="B7090">
        <v>2024</v>
      </c>
      <c r="C7090">
        <v>10</v>
      </c>
      <c r="D7090">
        <v>22</v>
      </c>
      <c r="E7090">
        <v>1100</v>
      </c>
      <c r="F7090">
        <v>4.3554400634765598</v>
      </c>
      <c r="G7090">
        <v>6.4402264404296803</v>
      </c>
      <c r="H7090">
        <v>7.7747266672563002</v>
      </c>
      <c r="I7090">
        <v>-2.5469595025668998</v>
      </c>
      <c r="J7090">
        <f t="shared" si="111"/>
        <v>3.7362258046126864</v>
      </c>
      <c r="K7090" t="str" cm="1">
        <f t="array" ref="K7090">INDEX($P$6:$P$13,MATCH(MIN(ABS(MOD(J7090 - $Q$6:$Q$13 + PI(), 2*PI()) - PI())),ABS(MOD(J7090 - $Q$6:$Q$13 + PI(), 2*PI()) - PI()),0))</f>
        <v>SW</v>
      </c>
      <c r="L7090">
        <v>5.2697012448545104</v>
      </c>
      <c r="M7090">
        <v>7.9018041822645397</v>
      </c>
      <c r="N7090">
        <v>1.9698560502794</v>
      </c>
    </row>
    <row r="7091" spans="1:14" x14ac:dyDescent="0.3">
      <c r="A7091">
        <v>1729587</v>
      </c>
      <c r="B7091">
        <v>2024</v>
      </c>
      <c r="C7091">
        <v>10</v>
      </c>
      <c r="D7091">
        <v>22</v>
      </c>
      <c r="E7091">
        <v>1200</v>
      </c>
      <c r="F7091">
        <v>4.4030639648437502</v>
      </c>
      <c r="G7091">
        <v>6.52916198730468</v>
      </c>
      <c r="H7091">
        <v>7.8750827636901697</v>
      </c>
      <c r="I7091">
        <v>-2.5482766545470601</v>
      </c>
      <c r="J7091">
        <f t="shared" si="111"/>
        <v>3.7349086526325261</v>
      </c>
      <c r="K7091" t="str" cm="1">
        <f t="array" ref="K7091">INDEX($P$6:$P$13,MATCH(MIN(ABS(MOD(J7091 - $Q$6:$Q$13 + PI(), 2*PI()) - PI())),ABS(MOD(J7091 - $Q$6:$Q$13 + PI(), 2*PI()) - PI()),0))</f>
        <v>SW</v>
      </c>
      <c r="L7091">
        <v>5.2826283471484796</v>
      </c>
      <c r="M7091">
        <v>7.9379583994547502</v>
      </c>
      <c r="N7091">
        <v>1.9466261333889401</v>
      </c>
    </row>
    <row r="7092" spans="1:14" x14ac:dyDescent="0.3">
      <c r="A7092">
        <v>1729591</v>
      </c>
      <c r="B7092">
        <v>2024</v>
      </c>
      <c r="C7092">
        <v>10</v>
      </c>
      <c r="D7092">
        <v>22</v>
      </c>
      <c r="E7092">
        <v>1300</v>
      </c>
      <c r="F7092">
        <v>4.6734210205078099</v>
      </c>
      <c r="G7092">
        <v>6.7464544677734297</v>
      </c>
      <c r="H7092">
        <v>8.2070403874152102</v>
      </c>
      <c r="I7092">
        <v>-2.5357676128371498</v>
      </c>
      <c r="J7092">
        <f t="shared" si="111"/>
        <v>3.7474176943424364</v>
      </c>
      <c r="K7092" t="str" cm="1">
        <f t="array" ref="K7092">INDEX($P$6:$P$13,MATCH(MIN(ABS(MOD(J7092 - $Q$6:$Q$13 + PI(), 2*PI()) - PI())),ABS(MOD(J7092 - $Q$6:$Q$13 + PI(), 2*PI()) - PI()),0))</f>
        <v>SW</v>
      </c>
      <c r="L7092">
        <v>5.2599443695221897</v>
      </c>
      <c r="M7092">
        <v>7.9399439493815098</v>
      </c>
      <c r="N7092">
        <v>1.93532689412434</v>
      </c>
    </row>
    <row r="7093" spans="1:14" x14ac:dyDescent="0.3">
      <c r="A7093">
        <v>1729594</v>
      </c>
      <c r="B7093">
        <v>2024</v>
      </c>
      <c r="C7093">
        <v>10</v>
      </c>
      <c r="D7093">
        <v>22</v>
      </c>
      <c r="E7093">
        <v>1400</v>
      </c>
      <c r="F7093">
        <v>5.5267022705078102</v>
      </c>
      <c r="G7093">
        <v>6.4464147949218704</v>
      </c>
      <c r="H7093">
        <v>8.4912132051329294</v>
      </c>
      <c r="I7093">
        <v>-2.4328587348966701</v>
      </c>
      <c r="J7093">
        <f t="shared" si="111"/>
        <v>3.8503265722829161</v>
      </c>
      <c r="K7093" t="str" cm="1">
        <f t="array" ref="K7093">INDEX($P$6:$P$13,MATCH(MIN(ABS(MOD(J7093 - $Q$6:$Q$13 + PI(), 2*PI()) - PI())),ABS(MOD(J7093 - $Q$6:$Q$13 + PI(), 2*PI()) - PI()),0))</f>
        <v>SW</v>
      </c>
      <c r="L7093">
        <v>5.2183138353620704</v>
      </c>
      <c r="M7093">
        <v>7.9190173678927902</v>
      </c>
      <c r="N7093">
        <v>1.9331329133775399</v>
      </c>
    </row>
    <row r="7094" spans="1:14" x14ac:dyDescent="0.3">
      <c r="A7094">
        <v>1729598</v>
      </c>
      <c r="B7094">
        <v>2024</v>
      </c>
      <c r="C7094">
        <v>10</v>
      </c>
      <c r="D7094">
        <v>22</v>
      </c>
      <c r="E7094">
        <v>1500</v>
      </c>
      <c r="F7094">
        <v>6.5441278076171798</v>
      </c>
      <c r="G7094">
        <v>5.5615948486328097</v>
      </c>
      <c r="H7094">
        <v>8.5881864222178805</v>
      </c>
      <c r="I7094">
        <v>-2.2752093202671801</v>
      </c>
      <c r="J7094">
        <f t="shared" si="111"/>
        <v>4.0079759869124061</v>
      </c>
      <c r="K7094" t="str" cm="1">
        <f t="array" ref="K7094">INDEX($P$6:$P$13,MATCH(MIN(ABS(MOD(J7094 - $Q$6:$Q$13 + PI(), 2*PI()) - PI())),ABS(MOD(J7094 - $Q$6:$Q$13 + PI(), 2*PI()) - PI()),0))</f>
        <v>SW</v>
      </c>
      <c r="L7094">
        <v>5.1586661287071998</v>
      </c>
      <c r="M7094">
        <v>7.8735043207804303</v>
      </c>
      <c r="N7094">
        <v>1.94100369347466</v>
      </c>
    </row>
    <row r="7095" spans="1:14" x14ac:dyDescent="0.3">
      <c r="A7095">
        <v>1729602</v>
      </c>
      <c r="B7095">
        <v>2024</v>
      </c>
      <c r="C7095">
        <v>10</v>
      </c>
      <c r="D7095">
        <v>22</v>
      </c>
      <c r="E7095">
        <v>1600</v>
      </c>
      <c r="F7095">
        <v>7.3869042968749996</v>
      </c>
      <c r="G7095">
        <v>4.3832739257812499</v>
      </c>
      <c r="H7095">
        <v>8.5894962250194897</v>
      </c>
      <c r="I7095">
        <v>-2.106337230137</v>
      </c>
      <c r="J7095">
        <f t="shared" si="111"/>
        <v>4.1768480770425862</v>
      </c>
      <c r="K7095" t="str" cm="1">
        <f t="array" ref="K7095">INDEX($P$6:$P$13,MATCH(MIN(ABS(MOD(J7095 - $Q$6:$Q$13 + PI(), 2*PI()) - PI())),ABS(MOD(J7095 - $Q$6:$Q$13 + PI(), 2*PI()) - PI()),0))</f>
        <v>SW</v>
      </c>
      <c r="L7095">
        <v>5.12106986932905</v>
      </c>
      <c r="M7095">
        <v>7.8331964280870201</v>
      </c>
      <c r="N7095">
        <v>1.9508130815294</v>
      </c>
    </row>
    <row r="7096" spans="1:14" x14ac:dyDescent="0.3">
      <c r="A7096">
        <v>1729605</v>
      </c>
      <c r="B7096">
        <v>2024</v>
      </c>
      <c r="C7096">
        <v>10</v>
      </c>
      <c r="D7096">
        <v>22</v>
      </c>
      <c r="E7096">
        <v>1700</v>
      </c>
      <c r="F7096">
        <v>7.6437786865234303</v>
      </c>
      <c r="G7096">
        <v>3.3994183349609299</v>
      </c>
      <c r="H7096">
        <v>8.3656080248012099</v>
      </c>
      <c r="I7096">
        <v>-1.98925915457952</v>
      </c>
      <c r="J7096">
        <f t="shared" si="111"/>
        <v>4.2939261526000667</v>
      </c>
      <c r="K7096" t="str" cm="1">
        <f t="array" ref="K7096">INDEX($P$6:$P$13,MATCH(MIN(ABS(MOD(J7096 - $Q$6:$Q$13 + PI(), 2*PI()) - PI())),ABS(MOD(J7096 - $Q$6:$Q$13 + PI(), 2*PI()) - PI()),0))</f>
        <v>SW</v>
      </c>
      <c r="L7096">
        <v>5.1075334357776798</v>
      </c>
      <c r="M7096">
        <v>7.8061902787950297</v>
      </c>
      <c r="N7096">
        <v>1.9599541558159701</v>
      </c>
    </row>
    <row r="7097" spans="1:14" x14ac:dyDescent="0.3">
      <c r="A7097">
        <v>1729609</v>
      </c>
      <c r="B7097">
        <v>2024</v>
      </c>
      <c r="C7097">
        <v>10</v>
      </c>
      <c r="D7097">
        <v>22</v>
      </c>
      <c r="E7097">
        <v>1800</v>
      </c>
      <c r="F7097">
        <v>7.1454864501953104</v>
      </c>
      <c r="G7097">
        <v>2.7301232910156199</v>
      </c>
      <c r="H7097">
        <v>7.6492842667841003</v>
      </c>
      <c r="I7097">
        <v>-1.93575667471317</v>
      </c>
      <c r="J7097">
        <f t="shared" si="111"/>
        <v>4.347428632466416</v>
      </c>
      <c r="K7097" t="str" cm="1">
        <f t="array" ref="K7097">INDEX($P$6:$P$13,MATCH(MIN(ABS(MOD(J7097 - $Q$6:$Q$13 + PI(), 2*PI()) - PI())),ABS(MOD(J7097 - $Q$6:$Q$13 + PI(), 2*PI()) - PI()),0))</f>
        <v>W</v>
      </c>
      <c r="L7097">
        <v>5.1423505386049397</v>
      </c>
      <c r="M7097">
        <v>7.8409757614135698</v>
      </c>
      <c r="N7097">
        <v>1.9534298578898099</v>
      </c>
    </row>
    <row r="7098" spans="1:14" x14ac:dyDescent="0.3">
      <c r="A7098">
        <v>1729612</v>
      </c>
      <c r="B7098">
        <v>2024</v>
      </c>
      <c r="C7098">
        <v>10</v>
      </c>
      <c r="D7098">
        <v>22</v>
      </c>
      <c r="E7098">
        <v>1900</v>
      </c>
      <c r="F7098">
        <v>6.81924011230468</v>
      </c>
      <c r="G7098">
        <v>2.1181402587890599</v>
      </c>
      <c r="H7098">
        <v>7.1406269938408196</v>
      </c>
      <c r="I7098">
        <v>-1.8719605709055001</v>
      </c>
      <c r="J7098">
        <f t="shared" si="111"/>
        <v>4.411224736274086</v>
      </c>
      <c r="K7098" t="str" cm="1">
        <f t="array" ref="K7098">INDEX($P$6:$P$13,MATCH(MIN(ABS(MOD(J7098 - $Q$6:$Q$13 + PI(), 2*PI()) - PI())),ABS(MOD(J7098 - $Q$6:$Q$13 + PI(), 2*PI()) - PI()),0))</f>
        <v>W</v>
      </c>
      <c r="L7098">
        <v>5.2048990786818399</v>
      </c>
      <c r="M7098">
        <v>7.9135907491048103</v>
      </c>
      <c r="N7098">
        <v>1.9360389709472601</v>
      </c>
    </row>
    <row r="7099" spans="1:14" x14ac:dyDescent="0.3">
      <c r="A7099">
        <v>1729616</v>
      </c>
      <c r="B7099">
        <v>2024</v>
      </c>
      <c r="C7099">
        <v>10</v>
      </c>
      <c r="D7099">
        <v>22</v>
      </c>
      <c r="E7099">
        <v>2000</v>
      </c>
      <c r="F7099">
        <v>6.7620599365234302</v>
      </c>
      <c r="G7099">
        <v>1.39942993164062</v>
      </c>
      <c r="H7099">
        <v>6.9053500069661196</v>
      </c>
      <c r="I7099">
        <v>-1.77486862716225</v>
      </c>
      <c r="J7099">
        <f t="shared" si="111"/>
        <v>4.5083166800173364</v>
      </c>
      <c r="K7099" t="str" cm="1">
        <f t="array" ref="K7099">INDEX($P$6:$P$13,MATCH(MIN(ABS(MOD(J7099 - $Q$6:$Q$13 + PI(), 2*PI()) - PI())),ABS(MOD(J7099 - $Q$6:$Q$13 + PI(), 2*PI()) - PI()),0))</f>
        <v>W</v>
      </c>
      <c r="L7099">
        <v>5.2903560120928796</v>
      </c>
      <c r="M7099">
        <v>8.0167741775512695</v>
      </c>
      <c r="N7099">
        <v>1.9091351826985601</v>
      </c>
    </row>
    <row r="7100" spans="1:14" x14ac:dyDescent="0.3">
      <c r="A7100">
        <v>1729620</v>
      </c>
      <c r="B7100">
        <v>2024</v>
      </c>
      <c r="C7100">
        <v>10</v>
      </c>
      <c r="D7100">
        <v>22</v>
      </c>
      <c r="E7100">
        <v>2100</v>
      </c>
      <c r="F7100">
        <v>6.8705645751953099</v>
      </c>
      <c r="G7100">
        <v>0.43442504882812499</v>
      </c>
      <c r="H7100">
        <v>6.8842851992765404</v>
      </c>
      <c r="I7100">
        <v>-1.63394215453014</v>
      </c>
      <c r="J7100">
        <f t="shared" si="111"/>
        <v>4.6492431526494462</v>
      </c>
      <c r="K7100" t="str" cm="1">
        <f t="array" ref="K7100">INDEX($P$6:$P$13,MATCH(MIN(ABS(MOD(J7100 - $Q$6:$Q$13 + PI(), 2*PI()) - PI())),ABS(MOD(J7100 - $Q$6:$Q$13 + PI(), 2*PI()) - PI()),0))</f>
        <v>W</v>
      </c>
      <c r="L7100">
        <v>5.3741336153018802</v>
      </c>
      <c r="M7100">
        <v>8.1045289569430796</v>
      </c>
      <c r="N7100">
        <v>1.8839108149210599</v>
      </c>
    </row>
    <row r="7101" spans="1:14" x14ac:dyDescent="0.3">
      <c r="A7101">
        <v>1729623</v>
      </c>
      <c r="B7101">
        <v>2024</v>
      </c>
      <c r="C7101">
        <v>10</v>
      </c>
      <c r="D7101">
        <v>22</v>
      </c>
      <c r="E7101">
        <v>2200</v>
      </c>
      <c r="F7101">
        <v>5.7376062011718698</v>
      </c>
      <c r="G7101">
        <v>0.27808532714843698</v>
      </c>
      <c r="H7101">
        <v>5.74434124760195</v>
      </c>
      <c r="I7101">
        <v>-1.61922556315868</v>
      </c>
      <c r="J7101">
        <f t="shared" si="111"/>
        <v>4.6639597440209064</v>
      </c>
      <c r="K7101" t="str" cm="1">
        <f t="array" ref="K7101">INDEX($P$6:$P$13,MATCH(MIN(ABS(MOD(J7101 - $Q$6:$Q$13 + PI(), 2*PI()) - PI())),ABS(MOD(J7101 - $Q$6:$Q$13 + PI(), 2*PI()) - PI()),0))</f>
        <v>W</v>
      </c>
      <c r="L7101">
        <v>5.4547334163354799</v>
      </c>
      <c r="M7101">
        <v>8.2306884129842093</v>
      </c>
      <c r="N7101">
        <v>1.84780555301242</v>
      </c>
    </row>
    <row r="7102" spans="1:14" x14ac:dyDescent="0.3">
      <c r="A7102">
        <v>1729627</v>
      </c>
      <c r="B7102">
        <v>2024</v>
      </c>
      <c r="C7102">
        <v>10</v>
      </c>
      <c r="D7102">
        <v>22</v>
      </c>
      <c r="E7102">
        <v>2300</v>
      </c>
      <c r="F7102">
        <v>5.2428955078125004</v>
      </c>
      <c r="G7102">
        <v>0.26517639160156198</v>
      </c>
      <c r="H7102">
        <v>5.2495973011749504</v>
      </c>
      <c r="I7102">
        <v>-1.62133149703408</v>
      </c>
      <c r="J7102">
        <f t="shared" si="111"/>
        <v>4.661853810145506</v>
      </c>
      <c r="K7102" t="str" cm="1">
        <f t="array" ref="K7102">INDEX($P$6:$P$13,MATCH(MIN(ABS(MOD(J7102 - $Q$6:$Q$13 + PI(), 2*PI()) - PI())),ABS(MOD(J7102 - $Q$6:$Q$13 + PI(), 2*PI()) - PI()),0))</f>
        <v>W</v>
      </c>
      <c r="L7102">
        <v>5.5291172810221196</v>
      </c>
      <c r="M7102">
        <v>8.3514060974121094</v>
      </c>
      <c r="N7102">
        <v>1.8132507536146301</v>
      </c>
    </row>
    <row r="7103" spans="1:14" x14ac:dyDescent="0.3">
      <c r="A7103">
        <v>1729630</v>
      </c>
      <c r="B7103">
        <v>2024</v>
      </c>
      <c r="C7103">
        <v>10</v>
      </c>
      <c r="D7103">
        <v>22</v>
      </c>
      <c r="E7103">
        <v>0</v>
      </c>
      <c r="F7103">
        <v>4.6817761230468697</v>
      </c>
      <c r="G7103">
        <v>7.4749908447265598</v>
      </c>
      <c r="H7103">
        <v>8.8201199422160705</v>
      </c>
      <c r="I7103">
        <v>-2.5820408581028702</v>
      </c>
      <c r="J7103">
        <f t="shared" si="111"/>
        <v>3.701144449076716</v>
      </c>
      <c r="K7103" t="str" cm="1">
        <f t="array" ref="K7103">INDEX($P$6:$P$13,MATCH(MIN(ABS(MOD(J7103 - $Q$6:$Q$13 + PI(), 2*PI()) - PI())),ABS(MOD(J7103 - $Q$6:$Q$13 + PI(), 2*PI()) - PI()),0))</f>
        <v>SW</v>
      </c>
      <c r="L7103">
        <v>5.8038106295549898</v>
      </c>
      <c r="M7103">
        <v>8.6365581088595906</v>
      </c>
      <c r="N7103">
        <v>2.41361639234754</v>
      </c>
    </row>
    <row r="7104" spans="1:14" x14ac:dyDescent="0.3">
      <c r="A7104">
        <v>1729634</v>
      </c>
      <c r="B7104">
        <v>2024</v>
      </c>
      <c r="C7104">
        <v>10</v>
      </c>
      <c r="D7104">
        <v>22</v>
      </c>
      <c r="E7104">
        <v>100</v>
      </c>
      <c r="F7104">
        <v>4.7851580810546803</v>
      </c>
      <c r="G7104">
        <v>7.6270104980468698</v>
      </c>
      <c r="H7104">
        <v>9.0038340165731707</v>
      </c>
      <c r="I7104">
        <v>-2.58127201981703</v>
      </c>
      <c r="J7104">
        <f t="shared" si="111"/>
        <v>3.7019132873625562</v>
      </c>
      <c r="K7104" t="str" cm="1">
        <f t="array" ref="K7104">INDEX($P$6:$P$13,MATCH(MIN(ABS(MOD(J7104 - $Q$6:$Q$13 + PI(), 2*PI()) - PI())),ABS(MOD(J7104 - $Q$6:$Q$13 + PI(), 2*PI()) - PI()),0))</f>
        <v>SW</v>
      </c>
      <c r="L7104">
        <v>5.7436525428725496</v>
      </c>
      <c r="M7104">
        <v>8.5855428907606299</v>
      </c>
      <c r="N7104">
        <v>2.3760459687974702</v>
      </c>
    </row>
    <row r="7105" spans="1:14" x14ac:dyDescent="0.3">
      <c r="A7105">
        <v>1729638</v>
      </c>
      <c r="B7105">
        <v>2024</v>
      </c>
      <c r="C7105">
        <v>10</v>
      </c>
      <c r="D7105">
        <v>22</v>
      </c>
      <c r="E7105">
        <v>200</v>
      </c>
      <c r="F7105">
        <v>4.6900225830078099</v>
      </c>
      <c r="G7105">
        <v>7.825478515625</v>
      </c>
      <c r="H7105">
        <v>9.1232902961394196</v>
      </c>
      <c r="I7105">
        <v>-2.6016679632128699</v>
      </c>
      <c r="J7105">
        <f t="shared" si="111"/>
        <v>3.6815173439667164</v>
      </c>
      <c r="K7105" t="str" cm="1">
        <f t="array" ref="K7105">INDEX($P$6:$P$13,MATCH(MIN(ABS(MOD(J7105 - $Q$6:$Q$13 + PI(), 2*PI()) - PI())),ABS(MOD(J7105 - $Q$6:$Q$13 + PI(), 2*PI()) - PI()),0))</f>
        <v>SW</v>
      </c>
      <c r="L7105">
        <v>5.6787978236543601</v>
      </c>
      <c r="M7105">
        <v>8.5157044728596993</v>
      </c>
      <c r="N7105">
        <v>2.3433723449707</v>
      </c>
    </row>
    <row r="7106" spans="1:14" x14ac:dyDescent="0.3">
      <c r="A7106">
        <v>1729641</v>
      </c>
      <c r="B7106">
        <v>2024</v>
      </c>
      <c r="C7106">
        <v>10</v>
      </c>
      <c r="D7106">
        <v>23</v>
      </c>
      <c r="E7106">
        <v>300</v>
      </c>
      <c r="F7106">
        <v>5.5932769775390598</v>
      </c>
      <c r="G7106">
        <v>0.86815734863281202</v>
      </c>
      <c r="H7106">
        <v>5.6602512779428498</v>
      </c>
      <c r="I7106">
        <v>-1.7247820281565001</v>
      </c>
      <c r="J7106">
        <f t="shared" si="111"/>
        <v>4.5584032790230857</v>
      </c>
      <c r="K7106" t="str" cm="1">
        <f t="array" ref="K7106">INDEX($P$6:$P$13,MATCH(MIN(ABS(MOD(J7106 - $Q$6:$Q$13 + PI(), 2*PI()) - PI())),ABS(MOD(J7106 - $Q$6:$Q$13 + PI(), 2*PI()) - PI()),0))</f>
        <v>W</v>
      </c>
      <c r="L7106">
        <v>5.6706989732353597</v>
      </c>
      <c r="M7106">
        <v>8.4896661970350404</v>
      </c>
      <c r="N7106">
        <v>1.7278370327419701</v>
      </c>
    </row>
    <row r="7107" spans="1:14" x14ac:dyDescent="0.3">
      <c r="A7107">
        <v>1729645</v>
      </c>
      <c r="B7107">
        <v>2024</v>
      </c>
      <c r="C7107">
        <v>10</v>
      </c>
      <c r="D7107">
        <v>23</v>
      </c>
      <c r="E7107">
        <v>400</v>
      </c>
      <c r="F7107">
        <v>6.1540930175781199</v>
      </c>
      <c r="G7107">
        <v>0.88503295898437495</v>
      </c>
      <c r="H7107">
        <v>6.2174065499605602</v>
      </c>
      <c r="I7107">
        <v>-1.71362910105416</v>
      </c>
      <c r="J7107">
        <f t="shared" ref="J7107:J7170" si="112">IF(I7107&lt;0,I7107+2*PI(),I7107)</f>
        <v>4.5695562061254265</v>
      </c>
      <c r="K7107" t="str" cm="1">
        <f t="array" ref="K7107">INDEX($P$6:$P$13,MATCH(MIN(ABS(MOD(J7107 - $Q$6:$Q$13 + PI(), 2*PI()) - PI())),ABS(MOD(J7107 - $Q$6:$Q$13 + PI(), 2*PI()) - PI()),0))</f>
        <v>W</v>
      </c>
      <c r="L7107">
        <v>5.6876953856749601</v>
      </c>
      <c r="M7107">
        <v>8.4812568028767892</v>
      </c>
      <c r="N7107">
        <v>1.7115006976657401</v>
      </c>
    </row>
    <row r="7108" spans="1:14" x14ac:dyDescent="0.3">
      <c r="A7108">
        <v>1729648</v>
      </c>
      <c r="B7108">
        <v>2024</v>
      </c>
      <c r="C7108">
        <v>10</v>
      </c>
      <c r="D7108">
        <v>23</v>
      </c>
      <c r="E7108">
        <v>500</v>
      </c>
      <c r="F7108">
        <v>6.3608148193359302</v>
      </c>
      <c r="G7108">
        <v>-7.2946166992187506E-2</v>
      </c>
      <c r="H7108">
        <v>6.3612330808706004</v>
      </c>
      <c r="I7108">
        <v>-1.5593287756324601</v>
      </c>
      <c r="J7108">
        <f t="shared" si="112"/>
        <v>4.7238565315471259</v>
      </c>
      <c r="K7108" t="str" cm="1">
        <f t="array" ref="K7108">INDEX($P$6:$P$13,MATCH(MIN(ABS(MOD(J7108 - $Q$6:$Q$13 + PI(), 2*PI()) - PI())),ABS(MOD(J7108 - $Q$6:$Q$13 + PI(), 2*PI()) - PI()),0))</f>
        <v>W</v>
      </c>
      <c r="L7108">
        <v>5.7029258264050497</v>
      </c>
      <c r="M7108">
        <v>8.4674330817328496</v>
      </c>
      <c r="N7108">
        <v>1.6949525409274599</v>
      </c>
    </row>
    <row r="7109" spans="1:14" x14ac:dyDescent="0.3">
      <c r="A7109">
        <v>1729652</v>
      </c>
      <c r="B7109">
        <v>2024</v>
      </c>
      <c r="C7109">
        <v>10</v>
      </c>
      <c r="D7109">
        <v>23</v>
      </c>
      <c r="E7109">
        <v>600</v>
      </c>
      <c r="F7109">
        <v>6.1355755615234298</v>
      </c>
      <c r="G7109">
        <v>-1.29056884765625</v>
      </c>
      <c r="H7109">
        <v>6.2698369533588698</v>
      </c>
      <c r="I7109">
        <v>-1.36347666070352</v>
      </c>
      <c r="J7109">
        <f t="shared" si="112"/>
        <v>4.9197086464760664</v>
      </c>
      <c r="K7109" t="str" cm="1">
        <f t="array" ref="K7109">INDEX($P$6:$P$13,MATCH(MIN(ABS(MOD(J7109 - $Q$6:$Q$13 + PI(), 2*PI()) - PI())),ABS(MOD(J7109 - $Q$6:$Q$13 + PI(), 2*PI()) - PI()),0))</f>
        <v>W</v>
      </c>
      <c r="L7109">
        <v>5.7158032163586601</v>
      </c>
      <c r="M7109">
        <v>8.4428561528523698</v>
      </c>
      <c r="N7109">
        <v>1.67912419637044</v>
      </c>
    </row>
    <row r="7110" spans="1:14" x14ac:dyDescent="0.3">
      <c r="A7110">
        <v>1729656</v>
      </c>
      <c r="B7110">
        <v>2024</v>
      </c>
      <c r="C7110">
        <v>10</v>
      </c>
      <c r="D7110">
        <v>23</v>
      </c>
      <c r="E7110">
        <v>700</v>
      </c>
      <c r="F7110">
        <v>5.6973754882812502</v>
      </c>
      <c r="G7110">
        <v>-2.1131536865234302</v>
      </c>
      <c r="H7110">
        <v>6.0766360724775597</v>
      </c>
      <c r="I7110">
        <v>-1.21562545797208</v>
      </c>
      <c r="J7110">
        <f t="shared" si="112"/>
        <v>5.0675598492075062</v>
      </c>
      <c r="K7110" t="str" cm="1">
        <f t="array" ref="K7110">INDEX($P$6:$P$13,MATCH(MIN(ABS(MOD(J7110 - $Q$6:$Q$13 + PI(), 2*PI()) - PI())),ABS(MOD(J7110 - $Q$6:$Q$13 + PI(), 2*PI()) - PI()),0))</f>
        <v>W</v>
      </c>
      <c r="L7110">
        <v>5.7279789521370699</v>
      </c>
      <c r="M7110">
        <v>8.4117389255099795</v>
      </c>
      <c r="N7110">
        <v>1.6632893880208299</v>
      </c>
    </row>
    <row r="7111" spans="1:14" x14ac:dyDescent="0.3">
      <c r="A7111">
        <v>1729659</v>
      </c>
      <c r="B7111">
        <v>2024</v>
      </c>
      <c r="C7111">
        <v>10</v>
      </c>
      <c r="D7111">
        <v>23</v>
      </c>
      <c r="E7111">
        <v>800</v>
      </c>
      <c r="F7111">
        <v>4.8392718505859298</v>
      </c>
      <c r="G7111">
        <v>-2.6802838134765601</v>
      </c>
      <c r="H7111">
        <v>5.5319502315781799</v>
      </c>
      <c r="I7111">
        <v>-1.0649936711310599</v>
      </c>
      <c r="J7111">
        <f t="shared" si="112"/>
        <v>5.2181916360485268</v>
      </c>
      <c r="K7111" t="str" cm="1">
        <f t="array" ref="K7111">INDEX($P$6:$P$13,MATCH(MIN(ABS(MOD(J7111 - $Q$6:$Q$13 + PI(), 2*PI()) - PI())),ABS(MOD(J7111 - $Q$6:$Q$13 + PI(), 2*PI()) - PI()),0))</f>
        <v>NW</v>
      </c>
      <c r="L7111">
        <v>5.7439470293077601</v>
      </c>
      <c r="M7111">
        <v>8.3852331373426594</v>
      </c>
      <c r="N7111">
        <v>1.6460267172919301</v>
      </c>
    </row>
    <row r="7112" spans="1:14" x14ac:dyDescent="0.3">
      <c r="A7112">
        <v>1729663</v>
      </c>
      <c r="B7112">
        <v>2024</v>
      </c>
      <c r="C7112">
        <v>10</v>
      </c>
      <c r="D7112">
        <v>23</v>
      </c>
      <c r="E7112">
        <v>900</v>
      </c>
      <c r="F7112">
        <v>3.5782440185546802</v>
      </c>
      <c r="G7112">
        <v>-3.2831024169921799</v>
      </c>
      <c r="H7112">
        <v>4.8561910729276603</v>
      </c>
      <c r="I7112">
        <v>-0.82838677687856499</v>
      </c>
      <c r="J7112">
        <f t="shared" si="112"/>
        <v>5.4547985303010211</v>
      </c>
      <c r="K7112" t="str" cm="1">
        <f t="array" ref="K7112">INDEX($P$6:$P$13,MATCH(MIN(ABS(MOD(J7112 - $Q$6:$Q$13 + PI(), 2*PI()) - PI())),ABS(MOD(J7112 - $Q$6:$Q$13 + PI(), 2*PI()) - PI()),0))</f>
        <v>NW</v>
      </c>
      <c r="L7112">
        <v>5.7701392778100402</v>
      </c>
      <c r="M7112">
        <v>8.3781886630588094</v>
      </c>
      <c r="N7112">
        <v>1.6247398588392401</v>
      </c>
    </row>
    <row r="7113" spans="1:14" x14ac:dyDescent="0.3">
      <c r="A7113">
        <v>1729666</v>
      </c>
      <c r="B7113">
        <v>2024</v>
      </c>
      <c r="C7113">
        <v>10</v>
      </c>
      <c r="D7113">
        <v>23</v>
      </c>
      <c r="E7113">
        <v>1000</v>
      </c>
      <c r="F7113">
        <v>1.76388732910156</v>
      </c>
      <c r="G7113">
        <v>-3.1877557373046801</v>
      </c>
      <c r="H7113">
        <v>3.6432245539472299</v>
      </c>
      <c r="I7113">
        <v>-0.50539778568870897</v>
      </c>
      <c r="J7113">
        <f t="shared" si="112"/>
        <v>5.7777875214908772</v>
      </c>
      <c r="K7113" t="str" cm="1">
        <f t="array" ref="K7113">INDEX($P$6:$P$13,MATCH(MIN(ABS(MOD(J7113 - $Q$6:$Q$13 + PI(), 2*PI()) - PI())),ABS(MOD(J7113 - $Q$6:$Q$13 + PI(), 2*PI()) - PI()),0))</f>
        <v>NW</v>
      </c>
      <c r="L7113">
        <v>5.8069051043789504</v>
      </c>
      <c r="M7113">
        <v>8.4155897564358106</v>
      </c>
      <c r="N7113">
        <v>1.5932249493069099</v>
      </c>
    </row>
    <row r="7114" spans="1:14" x14ac:dyDescent="0.3">
      <c r="A7114">
        <v>1729670</v>
      </c>
      <c r="B7114">
        <v>2024</v>
      </c>
      <c r="C7114">
        <v>10</v>
      </c>
      <c r="D7114">
        <v>23</v>
      </c>
      <c r="E7114">
        <v>1100</v>
      </c>
      <c r="F7114">
        <v>0.505297241210937</v>
      </c>
      <c r="G7114">
        <v>-3.5963861083984301</v>
      </c>
      <c r="H7114">
        <v>3.6317101126957501</v>
      </c>
      <c r="I7114">
        <v>-0.13958765762245201</v>
      </c>
      <c r="J7114">
        <f t="shared" si="112"/>
        <v>6.1435976495571341</v>
      </c>
      <c r="K7114" t="str" cm="1">
        <f t="array" ref="K7114">INDEX($P$6:$P$13,MATCH(MIN(ABS(MOD(J7114 - $Q$6:$Q$13 + PI(), 2*PI()) - PI())),ABS(MOD(J7114 - $Q$6:$Q$13 + PI(), 2*PI()) - PI()),0))</f>
        <v>N</v>
      </c>
      <c r="L7114">
        <v>5.8497789204986299</v>
      </c>
      <c r="M7114">
        <v>8.4099043740166497</v>
      </c>
      <c r="N7114">
        <v>1.5694717831081799</v>
      </c>
    </row>
    <row r="7115" spans="1:14" x14ac:dyDescent="0.3">
      <c r="A7115">
        <v>1729674</v>
      </c>
      <c r="B7115">
        <v>2024</v>
      </c>
      <c r="C7115">
        <v>10</v>
      </c>
      <c r="D7115">
        <v>23</v>
      </c>
      <c r="E7115">
        <v>1200</v>
      </c>
      <c r="F7115">
        <v>-0.63994506835937504</v>
      </c>
      <c r="G7115">
        <v>-3.7085479736328102</v>
      </c>
      <c r="H7115">
        <v>3.7633572462966498</v>
      </c>
      <c r="I7115">
        <v>0.17087667830443401</v>
      </c>
      <c r="J7115">
        <f t="shared" si="112"/>
        <v>0.17087667830443401</v>
      </c>
      <c r="K7115" t="str" cm="1">
        <f t="array" ref="K7115">INDEX($P$6:$P$13,MATCH(MIN(ABS(MOD(J7115 - $Q$6:$Q$13 + PI(), 2*PI()) - PI())),ABS(MOD(J7115 - $Q$6:$Q$13 + PI(), 2*PI()) - PI()),0))</f>
        <v>N</v>
      </c>
      <c r="L7115">
        <v>5.9011488123092404</v>
      </c>
      <c r="M7115">
        <v>8.3573904037475497</v>
      </c>
      <c r="N7115">
        <v>1.55212317572699</v>
      </c>
    </row>
    <row r="7116" spans="1:14" x14ac:dyDescent="0.3">
      <c r="A7116">
        <v>1729677</v>
      </c>
      <c r="B7116">
        <v>2024</v>
      </c>
      <c r="C7116">
        <v>10</v>
      </c>
      <c r="D7116">
        <v>23</v>
      </c>
      <c r="E7116">
        <v>1300</v>
      </c>
      <c r="F7116">
        <v>-1.50386108398437</v>
      </c>
      <c r="G7116">
        <v>-4.0194610595703102</v>
      </c>
      <c r="H7116">
        <v>4.2915807541423199</v>
      </c>
      <c r="I7116">
        <v>0.35802083259826001</v>
      </c>
      <c r="J7116">
        <f t="shared" si="112"/>
        <v>0.35802083259826001</v>
      </c>
      <c r="K7116" t="str" cm="1">
        <f t="array" ref="K7116">INDEX($P$6:$P$13,MATCH(MIN(ABS(MOD(J7116 - $Q$6:$Q$13 + PI(), 2*PI()) - PI())),ABS(MOD(J7116 - $Q$6:$Q$13 + PI(), 2*PI()) - PI()),0))</f>
        <v>N</v>
      </c>
      <c r="L7116">
        <v>5.9630539326667797</v>
      </c>
      <c r="M7116">
        <v>8.2561905119154098</v>
      </c>
      <c r="N7116">
        <v>1.54291746351454</v>
      </c>
    </row>
    <row r="7117" spans="1:14" x14ac:dyDescent="0.3">
      <c r="A7117">
        <v>1729681</v>
      </c>
      <c r="B7117">
        <v>2024</v>
      </c>
      <c r="C7117">
        <v>10</v>
      </c>
      <c r="D7117">
        <v>23</v>
      </c>
      <c r="E7117">
        <v>1400</v>
      </c>
      <c r="F7117">
        <v>-2.31679504394531</v>
      </c>
      <c r="G7117">
        <v>-4.5838586425781198</v>
      </c>
      <c r="H7117">
        <v>5.1360782052834502</v>
      </c>
      <c r="I7117">
        <v>0.46797788729593598</v>
      </c>
      <c r="J7117">
        <f t="shared" si="112"/>
        <v>0.46797788729593598</v>
      </c>
      <c r="K7117" t="str" cm="1">
        <f t="array" ref="K7117">INDEX($P$6:$P$13,MATCH(MIN(ABS(MOD(J7117 - $Q$6:$Q$13 + PI(), 2*PI()) - PI())),ABS(MOD(J7117 - $Q$6:$Q$13 + PI(), 2*PI()) - PI()),0))</f>
        <v>NE</v>
      </c>
      <c r="L7117">
        <v>6.0380736418590102</v>
      </c>
      <c r="M7117">
        <v>8.1025194591945997</v>
      </c>
      <c r="N7117">
        <v>1.54485034942626</v>
      </c>
    </row>
    <row r="7118" spans="1:14" x14ac:dyDescent="0.3">
      <c r="A7118">
        <v>1729684</v>
      </c>
      <c r="B7118">
        <v>2024</v>
      </c>
      <c r="C7118">
        <v>10</v>
      </c>
      <c r="D7118">
        <v>23</v>
      </c>
      <c r="E7118">
        <v>1500</v>
      </c>
      <c r="F7118">
        <v>-3.3824627685546802</v>
      </c>
      <c r="G7118">
        <v>-5.4544976806640602</v>
      </c>
      <c r="H7118">
        <v>6.4181460975135396</v>
      </c>
      <c r="I7118">
        <v>0.55508500700715302</v>
      </c>
      <c r="J7118">
        <f t="shared" si="112"/>
        <v>0.55508500700715302</v>
      </c>
      <c r="K7118" t="str" cm="1">
        <f t="array" ref="K7118">INDEX($P$6:$P$13,MATCH(MIN(ABS(MOD(J7118 - $Q$6:$Q$13 + PI(), 2*PI()) - PI())),ABS(MOD(J7118 - $Q$6:$Q$13 + PI(), 2*PI()) - PI()),0))</f>
        <v>NE</v>
      </c>
      <c r="L7118">
        <v>4.7339147480970096</v>
      </c>
      <c r="M7118">
        <v>7.8813788096110002</v>
      </c>
      <c r="N7118">
        <v>1.56244214375813</v>
      </c>
    </row>
    <row r="7119" spans="1:14" x14ac:dyDescent="0.3">
      <c r="A7119">
        <v>1729688</v>
      </c>
      <c r="B7119">
        <v>2024</v>
      </c>
      <c r="C7119">
        <v>10</v>
      </c>
      <c r="D7119">
        <v>23</v>
      </c>
      <c r="E7119">
        <v>1600</v>
      </c>
      <c r="F7119">
        <v>-4.7153466796875003</v>
      </c>
      <c r="G7119">
        <v>-5.9114538574218702</v>
      </c>
      <c r="H7119">
        <v>7.5617313505617103</v>
      </c>
      <c r="I7119">
        <v>0.67331417844956598</v>
      </c>
      <c r="J7119">
        <f t="shared" si="112"/>
        <v>0.67331417844956598</v>
      </c>
      <c r="K7119" t="str" cm="1">
        <f t="array" ref="K7119">INDEX($P$6:$P$13,MATCH(MIN(ABS(MOD(J7119 - $Q$6:$Q$13 + PI(), 2*PI()) - PI())),ABS(MOD(J7119 - $Q$6:$Q$13 + PI(), 2*PI()) - PI()),0))</f>
        <v>NE</v>
      </c>
      <c r="L7119">
        <v>3.4433752476661099</v>
      </c>
      <c r="M7119">
        <v>7.6080805460611902</v>
      </c>
      <c r="N7119">
        <v>1.5958751042683901</v>
      </c>
    </row>
    <row r="7120" spans="1:14" x14ac:dyDescent="0.3">
      <c r="A7120">
        <v>1729692</v>
      </c>
      <c r="B7120">
        <v>2024</v>
      </c>
      <c r="C7120">
        <v>10</v>
      </c>
      <c r="D7120">
        <v>23</v>
      </c>
      <c r="E7120">
        <v>1700</v>
      </c>
      <c r="F7120">
        <v>-6.02708374023437</v>
      </c>
      <c r="G7120">
        <v>-5.8877191162109304</v>
      </c>
      <c r="H7120">
        <v>8.4256142092546096</v>
      </c>
      <c r="I7120">
        <v>0.79709439291418904</v>
      </c>
      <c r="J7120">
        <f t="shared" si="112"/>
        <v>0.79709439291418904</v>
      </c>
      <c r="K7120" t="str" cm="1">
        <f t="array" ref="K7120">INDEX($P$6:$P$13,MATCH(MIN(ABS(MOD(J7120 - $Q$6:$Q$13 + PI(), 2*PI()) - PI())),ABS(MOD(J7120 - $Q$6:$Q$13 + PI(), 2*PI()) - PI()),0))</f>
        <v>NE</v>
      </c>
      <c r="L7120">
        <v>2.8535669898571698</v>
      </c>
      <c r="M7120">
        <v>7.3223258124457402</v>
      </c>
      <c r="N7120">
        <v>1.64036560058593</v>
      </c>
    </row>
    <row r="7121" spans="1:14" x14ac:dyDescent="0.3">
      <c r="A7121">
        <v>1729695</v>
      </c>
      <c r="B7121">
        <v>2024</v>
      </c>
      <c r="C7121">
        <v>10</v>
      </c>
      <c r="D7121">
        <v>23</v>
      </c>
      <c r="E7121">
        <v>1800</v>
      </c>
      <c r="F7121">
        <v>-6.7035223388671801</v>
      </c>
      <c r="G7121">
        <v>-5.8688952636718703</v>
      </c>
      <c r="H7121">
        <v>8.9096096078134401</v>
      </c>
      <c r="I7121">
        <v>0.85168646642024803</v>
      </c>
      <c r="J7121">
        <f t="shared" si="112"/>
        <v>0.85168646642024803</v>
      </c>
      <c r="K7121" t="str" cm="1">
        <f t="array" ref="K7121">INDEX($P$6:$P$13,MATCH(MIN(ABS(MOD(J7121 - $Q$6:$Q$13 + PI(), 2*PI()) - PI())),ABS(MOD(J7121 - $Q$6:$Q$13 + PI(), 2*PI()) - PI()),0))</f>
        <v>NE</v>
      </c>
      <c r="L7121">
        <v>0.85876278096797998</v>
      </c>
      <c r="M7121">
        <v>7.0631416108873104</v>
      </c>
      <c r="N7121">
        <v>1.6891261206732799</v>
      </c>
    </row>
    <row r="7122" spans="1:14" x14ac:dyDescent="0.3">
      <c r="A7122">
        <v>1729699</v>
      </c>
      <c r="B7122">
        <v>2024</v>
      </c>
      <c r="C7122">
        <v>10</v>
      </c>
      <c r="D7122">
        <v>23</v>
      </c>
      <c r="E7122">
        <v>1900</v>
      </c>
      <c r="F7122">
        <v>-7.0380999755859301</v>
      </c>
      <c r="G7122">
        <v>-5.8138134765625002</v>
      </c>
      <c r="H7122">
        <v>9.1288158271816595</v>
      </c>
      <c r="I7122">
        <v>0.88037259722598904</v>
      </c>
      <c r="J7122">
        <f t="shared" si="112"/>
        <v>0.88037259722598904</v>
      </c>
      <c r="K7122" t="str" cm="1">
        <f t="array" ref="K7122">INDEX($P$6:$P$13,MATCH(MIN(ABS(MOD(J7122 - $Q$6:$Q$13 + PI(), 2*PI()) - PI())),ABS(MOD(J7122 - $Q$6:$Q$13 + PI(), 2*PI()) - PI()),0))</f>
        <v>NE</v>
      </c>
      <c r="L7122">
        <v>0.248258712377741</v>
      </c>
      <c r="M7122">
        <v>6.8404340744018501</v>
      </c>
      <c r="N7122">
        <v>1.7395888434516</v>
      </c>
    </row>
    <row r="7123" spans="1:14" x14ac:dyDescent="0.3">
      <c r="A7123">
        <v>1729702</v>
      </c>
      <c r="B7123">
        <v>2024</v>
      </c>
      <c r="C7123">
        <v>10</v>
      </c>
      <c r="D7123">
        <v>23</v>
      </c>
      <c r="E7123">
        <v>2000</v>
      </c>
      <c r="F7123">
        <v>-7.24849731445312</v>
      </c>
      <c r="G7123">
        <v>-5.9309216308593697</v>
      </c>
      <c r="H7123">
        <v>9.3657111160354294</v>
      </c>
      <c r="I7123">
        <v>0.885039304350691</v>
      </c>
      <c r="J7123">
        <f t="shared" si="112"/>
        <v>0.885039304350691</v>
      </c>
      <c r="K7123" t="str" cm="1">
        <f t="array" ref="K7123">INDEX($P$6:$P$13,MATCH(MIN(ABS(MOD(J7123 - $Q$6:$Q$13 + PI(), 2*PI()) - PI())),ABS(MOD(J7123 - $Q$6:$Q$13 + PI(), 2*PI()) - PI()),0))</f>
        <v>NE</v>
      </c>
      <c r="L7123">
        <v>0.32913913592000699</v>
      </c>
      <c r="M7123">
        <v>6.64520433213975</v>
      </c>
      <c r="N7123">
        <v>1.7928276062011701</v>
      </c>
    </row>
    <row r="7124" spans="1:14" x14ac:dyDescent="0.3">
      <c r="A7124">
        <v>1729706</v>
      </c>
      <c r="B7124">
        <v>2024</v>
      </c>
      <c r="C7124">
        <v>10</v>
      </c>
      <c r="D7124">
        <v>23</v>
      </c>
      <c r="E7124">
        <v>2100</v>
      </c>
      <c r="F7124">
        <v>-7.4755676269531204</v>
      </c>
      <c r="G7124">
        <v>-6.0266436767578098</v>
      </c>
      <c r="H7124">
        <v>9.6023197901212605</v>
      </c>
      <c r="I7124">
        <v>0.89229920021242304</v>
      </c>
      <c r="J7124">
        <f t="shared" si="112"/>
        <v>0.89229920021242304</v>
      </c>
      <c r="K7124" t="str" cm="1">
        <f t="array" ref="K7124">INDEX($P$6:$P$13,MATCH(MIN(ABS(MOD(J7124 - $Q$6:$Q$13 + PI(), 2*PI()) - PI())),ABS(MOD(J7124 - $Q$6:$Q$13 + PI(), 2*PI()) - PI()),0))</f>
        <v>NE</v>
      </c>
      <c r="L7124">
        <v>0.40587957637273497</v>
      </c>
      <c r="M7124">
        <v>6.47498999701605</v>
      </c>
      <c r="N7124">
        <v>1.84983020358615</v>
      </c>
    </row>
    <row r="7125" spans="1:14" x14ac:dyDescent="0.3">
      <c r="A7125">
        <v>1729710</v>
      </c>
      <c r="B7125">
        <v>2024</v>
      </c>
      <c r="C7125">
        <v>10</v>
      </c>
      <c r="D7125">
        <v>23</v>
      </c>
      <c r="E7125">
        <v>2200</v>
      </c>
      <c r="F7125">
        <v>-7.6089019775390598</v>
      </c>
      <c r="G7125">
        <v>-5.5181195068359301</v>
      </c>
      <c r="H7125">
        <v>9.39920380646792</v>
      </c>
      <c r="I7125">
        <v>0.94334466860173505</v>
      </c>
      <c r="J7125">
        <f t="shared" si="112"/>
        <v>0.94334466860173505</v>
      </c>
      <c r="K7125" t="str" cm="1">
        <f t="array" ref="K7125">INDEX($P$6:$P$13,MATCH(MIN(ABS(MOD(J7125 - $Q$6:$Q$13 + PI(), 2*PI()) - PI())),ABS(MOD(J7125 - $Q$6:$Q$13 + PI(), 2*PI()) - PI()),0))</f>
        <v>NE</v>
      </c>
      <c r="L7125">
        <v>0.46132149327376498</v>
      </c>
      <c r="M7125">
        <v>6.3948739369710204</v>
      </c>
      <c r="N7125">
        <v>1.87753232320149</v>
      </c>
    </row>
    <row r="7126" spans="1:14" x14ac:dyDescent="0.3">
      <c r="A7126">
        <v>1729713</v>
      </c>
      <c r="B7126">
        <v>2024</v>
      </c>
      <c r="C7126">
        <v>10</v>
      </c>
      <c r="D7126">
        <v>23</v>
      </c>
      <c r="E7126">
        <v>2300</v>
      </c>
      <c r="F7126">
        <v>-7.7396606445312504</v>
      </c>
      <c r="G7126">
        <v>-5.3363061523437496</v>
      </c>
      <c r="H7126">
        <v>9.4009845358902506</v>
      </c>
      <c r="I7126">
        <v>0.96716878494679803</v>
      </c>
      <c r="J7126">
        <f t="shared" si="112"/>
        <v>0.96716878494679803</v>
      </c>
      <c r="K7126" t="str" cm="1">
        <f t="array" ref="K7126">INDEX($P$6:$P$13,MATCH(MIN(ABS(MOD(J7126 - $Q$6:$Q$13 + PI(), 2*PI()) - PI())),ABS(MOD(J7126 - $Q$6:$Q$13 + PI(), 2*PI()) - PI()),0))</f>
        <v>NE</v>
      </c>
      <c r="L7126">
        <v>0.51097003611846403</v>
      </c>
      <c r="M7126">
        <v>6.3329021665785001</v>
      </c>
      <c r="N7126">
        <v>1.8875949647691499</v>
      </c>
    </row>
    <row r="7127" spans="1:14" x14ac:dyDescent="0.3">
      <c r="A7127">
        <v>1729717</v>
      </c>
      <c r="B7127">
        <v>2024</v>
      </c>
      <c r="C7127">
        <v>10</v>
      </c>
      <c r="D7127">
        <v>23</v>
      </c>
      <c r="E7127">
        <v>0</v>
      </c>
      <c r="F7127">
        <v>4.8175225830078103</v>
      </c>
      <c r="G7127">
        <v>0.76397766113281196</v>
      </c>
      <c r="H7127">
        <v>4.8777234141041799</v>
      </c>
      <c r="I7127">
        <v>-1.72806975075971</v>
      </c>
      <c r="J7127">
        <f t="shared" si="112"/>
        <v>4.5551155564198762</v>
      </c>
      <c r="K7127" t="str" cm="1">
        <f t="array" ref="K7127">INDEX($P$6:$P$13,MATCH(MIN(ABS(MOD(J7127 - $Q$6:$Q$13 + PI(), 2*PI()) - PI())),ABS(MOD(J7127 - $Q$6:$Q$13 + PI(), 2*PI()) - PI()),0))</f>
        <v>W</v>
      </c>
      <c r="L7127">
        <v>5.5888880849006997</v>
      </c>
      <c r="M7127">
        <v>8.44417826334635</v>
      </c>
      <c r="N7127">
        <v>1.78294626871744</v>
      </c>
    </row>
    <row r="7128" spans="1:14" x14ac:dyDescent="0.3">
      <c r="A7128">
        <v>1729720</v>
      </c>
      <c r="B7128">
        <v>2024</v>
      </c>
      <c r="C7128">
        <v>10</v>
      </c>
      <c r="D7128">
        <v>23</v>
      </c>
      <c r="E7128">
        <v>100</v>
      </c>
      <c r="F7128">
        <v>4.9278979492187496</v>
      </c>
      <c r="G7128">
        <v>1.10797790527343</v>
      </c>
      <c r="H7128">
        <v>5.0509200386155797</v>
      </c>
      <c r="I7128">
        <v>-1.7919564126607399</v>
      </c>
      <c r="J7128">
        <f t="shared" si="112"/>
        <v>4.4912288945188461</v>
      </c>
      <c r="K7128" t="str" cm="1">
        <f t="array" ref="K7128">INDEX($P$6:$P$13,MATCH(MIN(ABS(MOD(J7128 - $Q$6:$Q$13 + PI(), 2*PI()) - PI())),ABS(MOD(J7128 - $Q$6:$Q$13 + PI(), 2*PI()) - PI()),0))</f>
        <v>W</v>
      </c>
      <c r="L7128">
        <v>5.6314503703541998</v>
      </c>
      <c r="M7128">
        <v>8.4978988435533296</v>
      </c>
      <c r="N7128">
        <v>1.7589606179131401</v>
      </c>
    </row>
    <row r="7129" spans="1:14" x14ac:dyDescent="0.3">
      <c r="A7129">
        <v>1729724</v>
      </c>
      <c r="B7129">
        <v>2024</v>
      </c>
      <c r="C7129">
        <v>10</v>
      </c>
      <c r="D7129">
        <v>23</v>
      </c>
      <c r="E7129">
        <v>200</v>
      </c>
      <c r="F7129">
        <v>5.31191284179687</v>
      </c>
      <c r="G7129">
        <v>0.79914916992187501</v>
      </c>
      <c r="H7129">
        <v>5.3716903703241599</v>
      </c>
      <c r="I7129">
        <v>-1.7201211670610199</v>
      </c>
      <c r="J7129">
        <f t="shared" si="112"/>
        <v>4.5630641401185663</v>
      </c>
      <c r="K7129" t="str" cm="1">
        <f t="array" ref="K7129">INDEX($P$6:$P$13,MATCH(MIN(ABS(MOD(J7129 - $Q$6:$Q$13 + PI(), 2*PI()) - PI())),ABS(MOD(J7129 - $Q$6:$Q$13 + PI(), 2*PI()) - PI()),0))</f>
        <v>W</v>
      </c>
      <c r="L7129">
        <v>5.6556853729993604</v>
      </c>
      <c r="M7129">
        <v>8.5050902896457199</v>
      </c>
      <c r="N7129">
        <v>1.74211586846245</v>
      </c>
    </row>
    <row r="7130" spans="1:14" x14ac:dyDescent="0.3">
      <c r="A7130">
        <v>1729728</v>
      </c>
      <c r="B7130">
        <v>2024</v>
      </c>
      <c r="C7130">
        <v>10</v>
      </c>
      <c r="D7130">
        <v>24</v>
      </c>
      <c r="E7130">
        <v>300</v>
      </c>
      <c r="F7130">
        <v>-8.7408935546874993</v>
      </c>
      <c r="G7130">
        <v>-4.6547039794921803</v>
      </c>
      <c r="H7130">
        <v>9.9030040528658692</v>
      </c>
      <c r="I7130">
        <v>1.0814721343426601</v>
      </c>
      <c r="J7130">
        <f t="shared" si="112"/>
        <v>1.0814721343426601</v>
      </c>
      <c r="K7130" t="str" cm="1">
        <f t="array" ref="K7130">INDEX($P$6:$P$13,MATCH(MIN(ABS(MOD(J7130 - $Q$6:$Q$13 + PI(), 2*PI()) - PI())),ABS(MOD(J7130 - $Q$6:$Q$13 + PI(), 2*PI()) - PI()),0))</f>
        <v>NE</v>
      </c>
      <c r="L7130">
        <v>0.69997934278067098</v>
      </c>
      <c r="M7130">
        <v>6.1954871283637099</v>
      </c>
      <c r="N7130">
        <v>1.9267961714002799</v>
      </c>
    </row>
    <row r="7131" spans="1:14" x14ac:dyDescent="0.3">
      <c r="A7131">
        <v>1729731</v>
      </c>
      <c r="B7131">
        <v>2024</v>
      </c>
      <c r="C7131">
        <v>10</v>
      </c>
      <c r="D7131">
        <v>24</v>
      </c>
      <c r="E7131">
        <v>400</v>
      </c>
      <c r="F7131">
        <v>-8.9233666992187501</v>
      </c>
      <c r="G7131">
        <v>-4.4681872558593696</v>
      </c>
      <c r="H7131">
        <v>9.9795375946057803</v>
      </c>
      <c r="I7131">
        <v>1.10656579790707</v>
      </c>
      <c r="J7131">
        <f t="shared" si="112"/>
        <v>1.10656579790707</v>
      </c>
      <c r="K7131" t="str" cm="1">
        <f t="array" ref="K7131">INDEX($P$6:$P$13,MATCH(MIN(ABS(MOD(J7131 - $Q$6:$Q$13 + PI(), 2*PI()) - PI())),ABS(MOD(J7131 - $Q$6:$Q$13 + PI(), 2*PI()) - PI()),0))</f>
        <v>NE</v>
      </c>
      <c r="L7131">
        <v>0.75618396682489097</v>
      </c>
      <c r="M7131">
        <v>6.1507961485120903</v>
      </c>
      <c r="N7131">
        <v>1.9529201719495899</v>
      </c>
    </row>
    <row r="7132" spans="1:14" x14ac:dyDescent="0.3">
      <c r="A7132">
        <v>1729735</v>
      </c>
      <c r="B7132">
        <v>2024</v>
      </c>
      <c r="C7132">
        <v>10</v>
      </c>
      <c r="D7132">
        <v>24</v>
      </c>
      <c r="E7132">
        <v>500</v>
      </c>
      <c r="F7132">
        <v>-9.0948394775390593</v>
      </c>
      <c r="G7132">
        <v>-4.4839245605468703</v>
      </c>
      <c r="H7132">
        <v>10.140102789759</v>
      </c>
      <c r="I7132">
        <v>1.11274946090182</v>
      </c>
      <c r="J7132">
        <f t="shared" si="112"/>
        <v>1.11274946090182</v>
      </c>
      <c r="K7132" t="str" cm="1">
        <f t="array" ref="K7132">INDEX($P$6:$P$13,MATCH(MIN(ABS(MOD(J7132 - $Q$6:$Q$13 + PI(), 2*PI()) - PI())),ABS(MOD(J7132 - $Q$6:$Q$13 + PI(), 2*PI()) - PI()),0))</f>
        <v>NE</v>
      </c>
      <c r="L7132">
        <v>0.80388869798061902</v>
      </c>
      <c r="M7132">
        <v>6.1324653625488201</v>
      </c>
      <c r="N7132">
        <v>1.9765083524915901</v>
      </c>
    </row>
    <row r="7133" spans="1:14" x14ac:dyDescent="0.3">
      <c r="A7133">
        <v>1729738</v>
      </c>
      <c r="B7133">
        <v>2024</v>
      </c>
      <c r="C7133">
        <v>10</v>
      </c>
      <c r="D7133">
        <v>24</v>
      </c>
      <c r="E7133">
        <v>600</v>
      </c>
      <c r="F7133">
        <v>-9.3932366943359291</v>
      </c>
      <c r="G7133">
        <v>-4.5590777587890603</v>
      </c>
      <c r="H7133">
        <v>10.441172616449901</v>
      </c>
      <c r="I7133">
        <v>1.1189311959783299</v>
      </c>
      <c r="J7133">
        <f t="shared" si="112"/>
        <v>1.1189311959783299</v>
      </c>
      <c r="K7133" t="str" cm="1">
        <f t="array" ref="K7133">INDEX($P$6:$P$13,MATCH(MIN(ABS(MOD(J7133 - $Q$6:$Q$13 + PI(), 2*PI()) - PI())),ABS(MOD(J7133 - $Q$6:$Q$13 + PI(), 2*PI()) - PI()),0))</f>
        <v>NE</v>
      </c>
      <c r="L7133">
        <v>0.849980204510694</v>
      </c>
      <c r="M7133">
        <v>6.1163746515909798</v>
      </c>
      <c r="N7133">
        <v>2.0140408409966302</v>
      </c>
    </row>
    <row r="7134" spans="1:14" x14ac:dyDescent="0.3">
      <c r="A7134">
        <v>1729742</v>
      </c>
      <c r="B7134">
        <v>2024</v>
      </c>
      <c r="C7134">
        <v>10</v>
      </c>
      <c r="D7134">
        <v>24</v>
      </c>
      <c r="E7134">
        <v>700</v>
      </c>
      <c r="F7134">
        <v>-10.099602661132799</v>
      </c>
      <c r="G7134">
        <v>-4.2782922363281202</v>
      </c>
      <c r="H7134">
        <v>10.968398168018201</v>
      </c>
      <c r="I7134">
        <v>1.1701036482429299</v>
      </c>
      <c r="J7134">
        <f t="shared" si="112"/>
        <v>1.1701036482429299</v>
      </c>
      <c r="K7134" t="str" cm="1">
        <f t="array" ref="K7134">INDEX($P$6:$P$13,MATCH(MIN(ABS(MOD(J7134 - $Q$6:$Q$13 + PI(), 2*PI()) - PI())),ABS(MOD(J7134 - $Q$6:$Q$13 + PI(), 2*PI()) - PI()),0))</f>
        <v>NE</v>
      </c>
      <c r="L7134">
        <v>0.90171867781617199</v>
      </c>
      <c r="M7134">
        <v>6.0965532726711604</v>
      </c>
      <c r="N7134">
        <v>2.0768633948431998</v>
      </c>
    </row>
    <row r="7135" spans="1:14" x14ac:dyDescent="0.3">
      <c r="A7135">
        <v>1729746</v>
      </c>
      <c r="B7135">
        <v>2024</v>
      </c>
      <c r="C7135">
        <v>10</v>
      </c>
      <c r="D7135">
        <v>24</v>
      </c>
      <c r="E7135">
        <v>800</v>
      </c>
      <c r="F7135">
        <v>-10.4905639648437</v>
      </c>
      <c r="G7135">
        <v>-3.9732348632812502</v>
      </c>
      <c r="H7135">
        <v>11.2177773011979</v>
      </c>
      <c r="I7135">
        <v>1.20874756736657</v>
      </c>
      <c r="J7135">
        <f t="shared" si="112"/>
        <v>1.20874756736657</v>
      </c>
      <c r="K7135" t="str" cm="1">
        <f t="array" ref="K7135">INDEX($P$6:$P$13,MATCH(MIN(ABS(MOD(J7135 - $Q$6:$Q$13 + PI(), 2*PI()) - PI())),ABS(MOD(J7135 - $Q$6:$Q$13 + PI(), 2*PI()) - PI()),0))</f>
        <v>E</v>
      </c>
      <c r="L7135">
        <v>0.95398735690400605</v>
      </c>
      <c r="M7135">
        <v>6.0964193344116202</v>
      </c>
      <c r="N7135">
        <v>2.1494186189439501</v>
      </c>
    </row>
    <row r="7136" spans="1:14" x14ac:dyDescent="0.3">
      <c r="A7136">
        <v>1729749</v>
      </c>
      <c r="B7136">
        <v>2024</v>
      </c>
      <c r="C7136">
        <v>10</v>
      </c>
      <c r="D7136">
        <v>24</v>
      </c>
      <c r="E7136">
        <v>900</v>
      </c>
      <c r="F7136">
        <v>-10.2495843505859</v>
      </c>
      <c r="G7136">
        <v>-3.6059893798828102</v>
      </c>
      <c r="H7136">
        <v>10.8654101978528</v>
      </c>
      <c r="I7136">
        <v>1.2325027306635901</v>
      </c>
      <c r="J7136">
        <f t="shared" si="112"/>
        <v>1.2325027306635901</v>
      </c>
      <c r="K7136" t="str" cm="1">
        <f t="array" ref="K7136">INDEX($P$6:$P$13,MATCH(MIN(ABS(MOD(J7136 - $Q$6:$Q$13 + PI(), 2*PI()) - PI())),ABS(MOD(J7136 - $Q$6:$Q$13 + PI(), 2*PI()) - PI()),0))</f>
        <v>E</v>
      </c>
      <c r="L7136">
        <v>0.99602523634819096</v>
      </c>
      <c r="M7136">
        <v>6.1365613937377903</v>
      </c>
      <c r="N7136">
        <v>2.2008452945285302</v>
      </c>
    </row>
    <row r="7137" spans="1:14" x14ac:dyDescent="0.3">
      <c r="A7137">
        <v>1729753</v>
      </c>
      <c r="B7137">
        <v>2024</v>
      </c>
      <c r="C7137">
        <v>10</v>
      </c>
      <c r="D7137">
        <v>24</v>
      </c>
      <c r="E7137">
        <v>1000</v>
      </c>
      <c r="F7137">
        <v>-9.5689251708984298</v>
      </c>
      <c r="G7137">
        <v>-2.8735345458984298</v>
      </c>
      <c r="H7137">
        <v>9.9910725006240106</v>
      </c>
      <c r="I7137">
        <v>1.27906563733865</v>
      </c>
      <c r="J7137">
        <f t="shared" si="112"/>
        <v>1.27906563733865</v>
      </c>
      <c r="K7137" t="str" cm="1">
        <f t="array" ref="K7137">INDEX($P$6:$P$13,MATCH(MIN(ABS(MOD(J7137 - $Q$6:$Q$13 + PI(), 2*PI()) - PI())),ABS(MOD(J7137 - $Q$6:$Q$13 + PI(), 2*PI()) - PI()),0))</f>
        <v>E</v>
      </c>
      <c r="L7137">
        <v>1.0246904074666801</v>
      </c>
      <c r="M7137">
        <v>6.15457916259765</v>
      </c>
      <c r="N7137">
        <v>2.14349269866943</v>
      </c>
    </row>
    <row r="7138" spans="1:14" x14ac:dyDescent="0.3">
      <c r="A7138">
        <v>1729756</v>
      </c>
      <c r="B7138">
        <v>2024</v>
      </c>
      <c r="C7138">
        <v>10</v>
      </c>
      <c r="D7138">
        <v>24</v>
      </c>
      <c r="E7138">
        <v>1100</v>
      </c>
      <c r="F7138">
        <v>-9.4273400878906202</v>
      </c>
      <c r="G7138">
        <v>-2.92460815429687</v>
      </c>
      <c r="H7138">
        <v>9.8705660419719301</v>
      </c>
      <c r="I7138">
        <v>1.26998427650307</v>
      </c>
      <c r="J7138">
        <f t="shared" si="112"/>
        <v>1.26998427650307</v>
      </c>
      <c r="K7138" t="str" cm="1">
        <f t="array" ref="K7138">INDEX($P$6:$P$13,MATCH(MIN(ABS(MOD(J7138 - $Q$6:$Q$13 + PI(), 2*PI()) - PI())),ABS(MOD(J7138 - $Q$6:$Q$13 + PI(), 2*PI()) - PI()),0))</f>
        <v>E</v>
      </c>
      <c r="L7138">
        <v>1.04724359429277</v>
      </c>
      <c r="M7138">
        <v>6.2288239796956297</v>
      </c>
      <c r="N7138">
        <v>2.1277235878838399</v>
      </c>
    </row>
    <row r="7139" spans="1:14" x14ac:dyDescent="0.3">
      <c r="A7139">
        <v>1729760</v>
      </c>
      <c r="B7139">
        <v>2024</v>
      </c>
      <c r="C7139">
        <v>10</v>
      </c>
      <c r="D7139">
        <v>24</v>
      </c>
      <c r="E7139">
        <v>1200</v>
      </c>
      <c r="F7139">
        <v>-9.4111157226562501</v>
      </c>
      <c r="G7139">
        <v>-2.8257580566406202</v>
      </c>
      <c r="H7139">
        <v>9.8261898892651693</v>
      </c>
      <c r="I7139">
        <v>1.27910331271939</v>
      </c>
      <c r="J7139">
        <f t="shared" si="112"/>
        <v>1.27910331271939</v>
      </c>
      <c r="K7139" t="str" cm="1">
        <f t="array" ref="K7139">INDEX($P$6:$P$13,MATCH(MIN(ABS(MOD(J7139 - $Q$6:$Q$13 + PI(), 2*PI()) - PI())),ABS(MOD(J7139 - $Q$6:$Q$13 + PI(), 2*PI()) - PI()),0))</f>
        <v>E</v>
      </c>
      <c r="L7139">
        <v>1.06696504193178</v>
      </c>
      <c r="M7139">
        <v>6.2812502119276203</v>
      </c>
      <c r="N7139">
        <v>2.1133871078491202</v>
      </c>
    </row>
    <row r="7140" spans="1:14" x14ac:dyDescent="0.3">
      <c r="A7140">
        <v>1729764</v>
      </c>
      <c r="B7140">
        <v>2024</v>
      </c>
      <c r="C7140">
        <v>10</v>
      </c>
      <c r="D7140">
        <v>24</v>
      </c>
      <c r="E7140">
        <v>1300</v>
      </c>
      <c r="F7140">
        <v>-9.4202117919921804</v>
      </c>
      <c r="G7140">
        <v>-2.5008624267578101</v>
      </c>
      <c r="H7140">
        <v>9.7465226149410604</v>
      </c>
      <c r="I7140">
        <v>1.3113036729451</v>
      </c>
      <c r="J7140">
        <f t="shared" si="112"/>
        <v>1.3113036729451</v>
      </c>
      <c r="K7140" t="str" cm="1">
        <f t="array" ref="K7140">INDEX($P$6:$P$13,MATCH(MIN(ABS(MOD(J7140 - $Q$6:$Q$13 + PI(), 2*PI()) - PI())),ABS(MOD(J7140 - $Q$6:$Q$13 + PI(), 2*PI()) - PI()),0))</f>
        <v>E</v>
      </c>
      <c r="L7140">
        <v>1.0854576182717901</v>
      </c>
      <c r="M7140">
        <v>6.3176382912529796</v>
      </c>
      <c r="N7140">
        <v>2.1031504737006199</v>
      </c>
    </row>
    <row r="7141" spans="1:14" x14ac:dyDescent="0.3">
      <c r="A7141">
        <v>1729767</v>
      </c>
      <c r="B7141">
        <v>2024</v>
      </c>
      <c r="C7141">
        <v>10</v>
      </c>
      <c r="D7141">
        <v>24</v>
      </c>
      <c r="E7141">
        <v>1400</v>
      </c>
      <c r="F7141">
        <v>-9.3334191894531209</v>
      </c>
      <c r="G7141">
        <v>-2.0018591308593701</v>
      </c>
      <c r="H7141">
        <v>9.5456877041864701</v>
      </c>
      <c r="I7141">
        <v>1.3595144400226999</v>
      </c>
      <c r="J7141">
        <f t="shared" si="112"/>
        <v>1.3595144400226999</v>
      </c>
      <c r="K7141" t="str" cm="1">
        <f t="array" ref="K7141">INDEX($P$6:$P$13,MATCH(MIN(ABS(MOD(J7141 - $Q$6:$Q$13 + PI(), 2*PI()) - PI())),ABS(MOD(J7141 - $Q$6:$Q$13 + PI(), 2*PI()) - PI()),0))</f>
        <v>E</v>
      </c>
      <c r="L7141">
        <v>1.10422926430335</v>
      </c>
      <c r="M7141">
        <v>6.35076342688666</v>
      </c>
      <c r="N7141">
        <v>2.0921900007459802</v>
      </c>
    </row>
    <row r="7142" spans="1:14" x14ac:dyDescent="0.3">
      <c r="A7142">
        <v>1729771</v>
      </c>
      <c r="B7142">
        <v>2024</v>
      </c>
      <c r="C7142">
        <v>10</v>
      </c>
      <c r="D7142">
        <v>24</v>
      </c>
      <c r="E7142">
        <v>1500</v>
      </c>
      <c r="F7142">
        <v>-8.9447027587890595</v>
      </c>
      <c r="G7142">
        <v>-1.6910162353515601</v>
      </c>
      <c r="H7142">
        <v>9.1031446957252697</v>
      </c>
      <c r="I7142">
        <v>1.3839492615953399</v>
      </c>
      <c r="J7142">
        <f t="shared" si="112"/>
        <v>1.3839492615953399</v>
      </c>
      <c r="K7142" t="str" cm="1">
        <f t="array" ref="K7142">INDEX($P$6:$P$13,MATCH(MIN(ABS(MOD(J7142 - $Q$6:$Q$13 + PI(), 2*PI()) - PI())),ABS(MOD(J7142 - $Q$6:$Q$13 + PI(), 2*PI()) - PI()),0))</f>
        <v>E</v>
      </c>
      <c r="L7142">
        <v>1.1175516980658</v>
      </c>
      <c r="M7142">
        <v>6.3960651821560299</v>
      </c>
      <c r="N7142">
        <v>2.0733380847506999</v>
      </c>
    </row>
    <row r="7143" spans="1:14" x14ac:dyDescent="0.3">
      <c r="A7143">
        <v>1729774</v>
      </c>
      <c r="B7143">
        <v>2024</v>
      </c>
      <c r="C7143">
        <v>10</v>
      </c>
      <c r="D7143">
        <v>24</v>
      </c>
      <c r="E7143">
        <v>1600</v>
      </c>
      <c r="F7143">
        <v>-8.854736328125</v>
      </c>
      <c r="G7143">
        <v>-1.49493041992187</v>
      </c>
      <c r="H7143">
        <v>8.9800430066355705</v>
      </c>
      <c r="I7143">
        <v>1.40354514146805</v>
      </c>
      <c r="J7143">
        <f t="shared" si="112"/>
        <v>1.40354514146805</v>
      </c>
      <c r="K7143" t="str" cm="1">
        <f t="array" ref="K7143">INDEX($P$6:$P$13,MATCH(MIN(ABS(MOD(J7143 - $Q$6:$Q$13 + PI(), 2*PI()) - PI())),ABS(MOD(J7143 - $Q$6:$Q$13 + PI(), 2*PI()) - PI()),0))</f>
        <v>E</v>
      </c>
      <c r="L7143">
        <v>1.1249533329114201</v>
      </c>
      <c r="M7143">
        <v>6.4503786298963703</v>
      </c>
      <c r="N7143">
        <v>2.0505943298339799</v>
      </c>
    </row>
    <row r="7144" spans="1:14" x14ac:dyDescent="0.3">
      <c r="A7144">
        <v>1729778</v>
      </c>
      <c r="B7144">
        <v>2024</v>
      </c>
      <c r="C7144">
        <v>10</v>
      </c>
      <c r="D7144">
        <v>24</v>
      </c>
      <c r="E7144">
        <v>1700</v>
      </c>
      <c r="F7144">
        <v>-9.0925036621093707</v>
      </c>
      <c r="G7144">
        <v>-1.4189221191406201</v>
      </c>
      <c r="H7144">
        <v>9.2025519735374903</v>
      </c>
      <c r="I7144">
        <v>1.4159908601369899</v>
      </c>
      <c r="J7144">
        <f t="shared" si="112"/>
        <v>1.4159908601369899</v>
      </c>
      <c r="K7144" t="str" cm="1">
        <f t="array" ref="K7144">INDEX($P$6:$P$13,MATCH(MIN(ABS(MOD(J7144 - $Q$6:$Q$13 + PI(), 2*PI()) - PI())),ABS(MOD(J7144 - $Q$6:$Q$13 + PI(), 2*PI()) - PI()),0))</f>
        <v>E</v>
      </c>
      <c r="L7144">
        <v>1.1323263239799799</v>
      </c>
      <c r="M7144">
        <v>6.4871471193101602</v>
      </c>
      <c r="N7144">
        <v>2.04176214006212</v>
      </c>
    </row>
    <row r="7145" spans="1:14" x14ac:dyDescent="0.3">
      <c r="A7145">
        <v>1729782</v>
      </c>
      <c r="B7145">
        <v>2024</v>
      </c>
      <c r="C7145">
        <v>10</v>
      </c>
      <c r="D7145">
        <v>24</v>
      </c>
      <c r="E7145">
        <v>1800</v>
      </c>
      <c r="F7145">
        <v>-9.5105187988281195</v>
      </c>
      <c r="G7145">
        <v>-1.27111877441406</v>
      </c>
      <c r="H7145">
        <v>9.5950878454306494</v>
      </c>
      <c r="I7145">
        <v>1.4379297531009201</v>
      </c>
      <c r="J7145">
        <f t="shared" si="112"/>
        <v>1.4379297531009201</v>
      </c>
      <c r="K7145" t="str" cm="1">
        <f t="array" ref="K7145">INDEX($P$6:$P$13,MATCH(MIN(ABS(MOD(J7145 - $Q$6:$Q$13 + PI(), 2*PI()) - PI())),ABS(MOD(J7145 - $Q$6:$Q$13 + PI(), 2*PI()) - PI()),0))</f>
        <v>E</v>
      </c>
      <c r="L7145">
        <v>1.14239629828447</v>
      </c>
      <c r="M7145">
        <v>6.5050153732299796</v>
      </c>
      <c r="N7145">
        <v>2.05049769083658</v>
      </c>
    </row>
    <row r="7146" spans="1:14" x14ac:dyDescent="0.3">
      <c r="A7146">
        <v>1729785</v>
      </c>
      <c r="B7146">
        <v>2024</v>
      </c>
      <c r="C7146">
        <v>10</v>
      </c>
      <c r="D7146">
        <v>24</v>
      </c>
      <c r="E7146">
        <v>1900</v>
      </c>
      <c r="F7146">
        <v>-9.7327642822265599</v>
      </c>
      <c r="G7146">
        <v>-1.0243713378906201</v>
      </c>
      <c r="H7146">
        <v>9.7865232443026908</v>
      </c>
      <c r="I7146">
        <v>1.4659326154691099</v>
      </c>
      <c r="J7146">
        <f t="shared" si="112"/>
        <v>1.4659326154691099</v>
      </c>
      <c r="K7146" t="str" cm="1">
        <f t="array" ref="K7146">INDEX($P$6:$P$13,MATCH(MIN(ABS(MOD(J7146 - $Q$6:$Q$13 + PI(), 2*PI()) - PI())),ABS(MOD(J7146 - $Q$6:$Q$13 + PI(), 2*PI()) - PI()),0))</f>
        <v>E</v>
      </c>
      <c r="L7146">
        <v>1.1549643176914499</v>
      </c>
      <c r="M7146">
        <v>6.5109987258911097</v>
      </c>
      <c r="N7146">
        <v>2.0772555669148698</v>
      </c>
    </row>
    <row r="7147" spans="1:14" x14ac:dyDescent="0.3">
      <c r="A7147">
        <v>1729789</v>
      </c>
      <c r="B7147">
        <v>2024</v>
      </c>
      <c r="C7147">
        <v>10</v>
      </c>
      <c r="D7147">
        <v>24</v>
      </c>
      <c r="E7147">
        <v>2000</v>
      </c>
      <c r="F7147">
        <v>-9.7734338378906198</v>
      </c>
      <c r="G7147">
        <v>-0.92981506347656195</v>
      </c>
      <c r="H7147">
        <v>9.8175641090798695</v>
      </c>
      <c r="I7147">
        <v>1.4759448192367099</v>
      </c>
      <c r="J7147">
        <f t="shared" si="112"/>
        <v>1.4759448192367099</v>
      </c>
      <c r="K7147" t="str" cm="1">
        <f t="array" ref="K7147">INDEX($P$6:$P$13,MATCH(MIN(ABS(MOD(J7147 - $Q$6:$Q$13 + PI(), 2*PI()) - PI())),ABS(MOD(J7147 - $Q$6:$Q$13 + PI(), 2*PI()) - PI()),0))</f>
        <v>E</v>
      </c>
      <c r="L7147">
        <v>1.16782697148703</v>
      </c>
      <c r="M7147">
        <v>6.5236365000406904</v>
      </c>
      <c r="N7147">
        <v>2.1142536799112901</v>
      </c>
    </row>
    <row r="7148" spans="1:14" x14ac:dyDescent="0.3">
      <c r="A7148">
        <v>1729792</v>
      </c>
      <c r="B7148">
        <v>2024</v>
      </c>
      <c r="C7148">
        <v>10</v>
      </c>
      <c r="D7148">
        <v>24</v>
      </c>
      <c r="E7148">
        <v>2100</v>
      </c>
      <c r="F7148">
        <v>-9.9290740966796793</v>
      </c>
      <c r="G7148">
        <v>-0.76038146972656195</v>
      </c>
      <c r="H7148">
        <v>9.9581470363144895</v>
      </c>
      <c r="I7148">
        <v>1.49436420409371</v>
      </c>
      <c r="J7148">
        <f t="shared" si="112"/>
        <v>1.49436420409371</v>
      </c>
      <c r="K7148" t="str" cm="1">
        <f t="array" ref="K7148">INDEX($P$6:$P$13,MATCH(MIN(ABS(MOD(J7148 - $Q$6:$Q$13 + PI(), 2*PI()) - PI())),ABS(MOD(J7148 - $Q$6:$Q$13 + PI(), 2*PI()) - PI()),0))</f>
        <v>E</v>
      </c>
      <c r="L7148">
        <v>1.1832531249665601</v>
      </c>
      <c r="M7148">
        <v>6.5364938312106604</v>
      </c>
      <c r="N7148">
        <v>2.1705658170911999</v>
      </c>
    </row>
    <row r="7149" spans="1:14" x14ac:dyDescent="0.3">
      <c r="A7149">
        <v>1729796</v>
      </c>
      <c r="B7149">
        <v>2024</v>
      </c>
      <c r="C7149">
        <v>10</v>
      </c>
      <c r="D7149">
        <v>24</v>
      </c>
      <c r="E7149">
        <v>2200</v>
      </c>
      <c r="F7149">
        <v>-9.9777294921874997</v>
      </c>
      <c r="G7149">
        <v>-0.70962829589843701</v>
      </c>
      <c r="H7149">
        <v>10.002932476909301</v>
      </c>
      <c r="I7149">
        <v>1.4997946597904499</v>
      </c>
      <c r="J7149">
        <f t="shared" si="112"/>
        <v>1.4997946597904499</v>
      </c>
      <c r="K7149" t="str" cm="1">
        <f t="array" ref="K7149">INDEX($P$6:$P$13,MATCH(MIN(ABS(MOD(J7149 - $Q$6:$Q$13 + PI(), 2*PI()) - PI())),ABS(MOD(J7149 - $Q$6:$Q$13 + PI(), 2*PI()) - PI()),0))</f>
        <v>E</v>
      </c>
      <c r="L7149">
        <v>1.19211878823543</v>
      </c>
      <c r="M7149">
        <v>6.5738974677191804</v>
      </c>
      <c r="N7149">
        <v>2.19889428880479</v>
      </c>
    </row>
    <row r="7150" spans="1:14" x14ac:dyDescent="0.3">
      <c r="A7150">
        <v>1729800</v>
      </c>
      <c r="B7150">
        <v>2024</v>
      </c>
      <c r="C7150">
        <v>10</v>
      </c>
      <c r="D7150">
        <v>24</v>
      </c>
      <c r="E7150">
        <v>2300</v>
      </c>
      <c r="F7150">
        <v>-9.9586834716796808</v>
      </c>
      <c r="G7150">
        <v>-0.48682434082031201</v>
      </c>
      <c r="H7150">
        <v>9.97057543113341</v>
      </c>
      <c r="I7150">
        <v>1.52195080302545</v>
      </c>
      <c r="J7150">
        <f t="shared" si="112"/>
        <v>1.52195080302545</v>
      </c>
      <c r="K7150" t="str" cm="1">
        <f t="array" ref="K7150">INDEX($P$6:$P$13,MATCH(MIN(ABS(MOD(J7150 - $Q$6:$Q$13 + PI(), 2*PI()) - PI())),ABS(MOD(J7150 - $Q$6:$Q$13 + PI(), 2*PI()) - PI()),0))</f>
        <v>E</v>
      </c>
      <c r="L7150">
        <v>1.20520204054131</v>
      </c>
      <c r="M7150">
        <v>6.6252160602145702</v>
      </c>
      <c r="N7150">
        <v>2.2474189334445498</v>
      </c>
    </row>
    <row r="7151" spans="1:14" x14ac:dyDescent="0.3">
      <c r="A7151">
        <v>1729803</v>
      </c>
      <c r="B7151">
        <v>2024</v>
      </c>
      <c r="C7151">
        <v>10</v>
      </c>
      <c r="D7151">
        <v>24</v>
      </c>
      <c r="E7151">
        <v>0</v>
      </c>
      <c r="F7151">
        <v>-7.74196960449218</v>
      </c>
      <c r="G7151">
        <v>-5.2170422363281199</v>
      </c>
      <c r="H7151">
        <v>9.3357175970844608</v>
      </c>
      <c r="I7151">
        <v>0.97782681420110096</v>
      </c>
      <c r="J7151">
        <f t="shared" si="112"/>
        <v>0.97782681420110096</v>
      </c>
      <c r="K7151" t="str" cm="1">
        <f t="array" ref="K7151">INDEX($P$6:$P$13,MATCH(MIN(ABS(MOD(J7151 - $Q$6:$Q$13 + PI(), 2*PI()) - PI())),ABS(MOD(J7151 - $Q$6:$Q$13 + PI(), 2*PI()) - PI()),0))</f>
        <v>NE</v>
      </c>
      <c r="L7151">
        <v>0.55331835137371599</v>
      </c>
      <c r="M7151">
        <v>6.3079525629679303</v>
      </c>
      <c r="N7151">
        <v>1.8937648137410401</v>
      </c>
    </row>
    <row r="7152" spans="1:14" x14ac:dyDescent="0.3">
      <c r="A7152">
        <v>1729807</v>
      </c>
      <c r="B7152">
        <v>2024</v>
      </c>
      <c r="C7152">
        <v>10</v>
      </c>
      <c r="D7152">
        <v>24</v>
      </c>
      <c r="E7152">
        <v>100</v>
      </c>
      <c r="F7152">
        <v>-7.8649267578125004</v>
      </c>
      <c r="G7152">
        <v>-5.0242425537109296</v>
      </c>
      <c r="H7152">
        <v>9.3327426914211404</v>
      </c>
      <c r="I7152">
        <v>1.0023234062452</v>
      </c>
      <c r="J7152">
        <f t="shared" si="112"/>
        <v>1.0023234062452</v>
      </c>
      <c r="K7152" t="str" cm="1">
        <f t="array" ref="K7152">INDEX($P$6:$P$13,MATCH(MIN(ABS(MOD(J7152 - $Q$6:$Q$13 + PI(), 2*PI()) - PI())),ABS(MOD(J7152 - $Q$6:$Q$13 + PI(), 2*PI()) - PI()),0))</f>
        <v>NE</v>
      </c>
      <c r="L7152">
        <v>0.59519510957195199</v>
      </c>
      <c r="M7152">
        <v>6.2849740982055602</v>
      </c>
      <c r="N7152">
        <v>1.8966153462727799</v>
      </c>
    </row>
    <row r="7153" spans="1:14" x14ac:dyDescent="0.3">
      <c r="A7153">
        <v>1729810</v>
      </c>
      <c r="B7153">
        <v>2024</v>
      </c>
      <c r="C7153">
        <v>10</v>
      </c>
      <c r="D7153">
        <v>24</v>
      </c>
      <c r="E7153">
        <v>200</v>
      </c>
      <c r="F7153">
        <v>-8.2262554931640608</v>
      </c>
      <c r="G7153">
        <v>-4.8832501220703097</v>
      </c>
      <c r="H7153">
        <v>9.5664732892279396</v>
      </c>
      <c r="I7153">
        <v>1.03508297736602</v>
      </c>
      <c r="J7153">
        <f t="shared" si="112"/>
        <v>1.03508297736602</v>
      </c>
      <c r="K7153" t="str" cm="1">
        <f t="array" ref="K7153">INDEX($P$6:$P$13,MATCH(MIN(ABS(MOD(J7153 - $Q$6:$Q$13 + PI(), 2*PI()) - PI())),ABS(MOD(J7153 - $Q$6:$Q$13 + PI(), 2*PI()) - PI()),0))</f>
        <v>NE</v>
      </c>
      <c r="L7153">
        <v>0.64403195050707396</v>
      </c>
      <c r="M7153">
        <v>6.2461620966593401</v>
      </c>
      <c r="N7153">
        <v>1.90683619181315</v>
      </c>
    </row>
    <row r="7154" spans="1:14" x14ac:dyDescent="0.3">
      <c r="A7154">
        <v>1729814</v>
      </c>
      <c r="B7154">
        <v>2024</v>
      </c>
      <c r="C7154">
        <v>10</v>
      </c>
      <c r="D7154">
        <v>25</v>
      </c>
      <c r="E7154">
        <v>300</v>
      </c>
      <c r="F7154">
        <v>-8.1172613525390602</v>
      </c>
      <c r="G7154">
        <v>-0.65558044433593698</v>
      </c>
      <c r="H7154">
        <v>8.1436918890893697</v>
      </c>
      <c r="I7154">
        <v>1.4902074969350301</v>
      </c>
      <c r="J7154">
        <f t="shared" si="112"/>
        <v>1.4902074969350301</v>
      </c>
      <c r="K7154" t="str" cm="1">
        <f t="array" ref="K7154">INDEX($P$6:$P$13,MATCH(MIN(ABS(MOD(J7154 - $Q$6:$Q$13 + PI(), 2*PI()) - PI())),ABS(MOD(J7154 - $Q$6:$Q$13 + PI(), 2*PI()) - PI()),0))</f>
        <v>E</v>
      </c>
      <c r="L7154">
        <v>1.18752909641279</v>
      </c>
      <c r="M7154">
        <v>7.0692491531371999</v>
      </c>
      <c r="N7154">
        <v>2.2265413072374098</v>
      </c>
    </row>
    <row r="7155" spans="1:14" x14ac:dyDescent="0.3">
      <c r="A7155">
        <v>1729818</v>
      </c>
      <c r="B7155">
        <v>2024</v>
      </c>
      <c r="C7155">
        <v>10</v>
      </c>
      <c r="D7155">
        <v>25</v>
      </c>
      <c r="E7155">
        <v>400</v>
      </c>
      <c r="F7155">
        <v>-8.3303436279296807</v>
      </c>
      <c r="G7155">
        <v>-0.67484558105468695</v>
      </c>
      <c r="H7155">
        <v>8.3576337271776708</v>
      </c>
      <c r="I7155">
        <v>1.4899623149157299</v>
      </c>
      <c r="J7155">
        <f t="shared" si="112"/>
        <v>1.4899623149157299</v>
      </c>
      <c r="K7155" t="str" cm="1">
        <f t="array" ref="K7155">INDEX($P$6:$P$13,MATCH(MIN(ABS(MOD(J7155 - $Q$6:$Q$13 + PI(), 2*PI()) - PI())),ABS(MOD(J7155 - $Q$6:$Q$13 + PI(), 2*PI()) - PI()),0))</f>
        <v>E</v>
      </c>
      <c r="L7155">
        <v>1.17747264504851</v>
      </c>
      <c r="M7155">
        <v>7.1620486577351796</v>
      </c>
      <c r="N7155">
        <v>2.21766228146023</v>
      </c>
    </row>
    <row r="7156" spans="1:14" x14ac:dyDescent="0.3">
      <c r="A7156">
        <v>1729821</v>
      </c>
      <c r="B7156">
        <v>2024</v>
      </c>
      <c r="C7156">
        <v>10</v>
      </c>
      <c r="D7156">
        <v>25</v>
      </c>
      <c r="E7156">
        <v>500</v>
      </c>
      <c r="F7156">
        <v>-8.4965930175781192</v>
      </c>
      <c r="G7156">
        <v>-0.69879638671875</v>
      </c>
      <c r="H7156">
        <v>8.5252805992793306</v>
      </c>
      <c r="I7156">
        <v>1.4887367098627999</v>
      </c>
      <c r="J7156">
        <f t="shared" si="112"/>
        <v>1.4887367098627999</v>
      </c>
      <c r="K7156" t="str" cm="1">
        <f t="array" ref="K7156">INDEX($P$6:$P$13,MATCH(MIN(ABS(MOD(J7156 - $Q$6:$Q$13 + PI(), 2*PI()) - PI())),ABS(MOD(J7156 - $Q$6:$Q$13 + PI(), 2*PI()) - PI()),0))</f>
        <v>E</v>
      </c>
      <c r="L7156">
        <v>1.17066613793448</v>
      </c>
      <c r="M7156">
        <v>7.2239704132079998</v>
      </c>
      <c r="N7156">
        <v>2.22265105777316</v>
      </c>
    </row>
    <row r="7157" spans="1:14" x14ac:dyDescent="0.3">
      <c r="A7157">
        <v>1729825</v>
      </c>
      <c r="B7157">
        <v>2024</v>
      </c>
      <c r="C7157">
        <v>10</v>
      </c>
      <c r="D7157">
        <v>25</v>
      </c>
      <c r="E7157">
        <v>600</v>
      </c>
      <c r="F7157">
        <v>-8.6597088623046794</v>
      </c>
      <c r="G7157">
        <v>-0.72342712402343701</v>
      </c>
      <c r="H7157">
        <v>8.6898736690271292</v>
      </c>
      <c r="I7157">
        <v>1.48745042518843</v>
      </c>
      <c r="J7157">
        <f t="shared" si="112"/>
        <v>1.48745042518843</v>
      </c>
      <c r="K7157" t="str" cm="1">
        <f t="array" ref="K7157">INDEX($P$6:$P$13,MATCH(MIN(ABS(MOD(J7157 - $Q$6:$Q$13 + PI(), 2*PI()) - PI())),ABS(MOD(J7157 - $Q$6:$Q$13 + PI(), 2*PI()) - PI()),0))</f>
        <v>E</v>
      </c>
      <c r="L7157">
        <v>1.1672177881830099</v>
      </c>
      <c r="M7157">
        <v>7.2589689890543596</v>
      </c>
      <c r="N7157">
        <v>2.2423268424140002</v>
      </c>
    </row>
    <row r="7158" spans="1:14" x14ac:dyDescent="0.3">
      <c r="A7158">
        <v>1729828</v>
      </c>
      <c r="B7158">
        <v>2024</v>
      </c>
      <c r="C7158">
        <v>10</v>
      </c>
      <c r="D7158">
        <v>25</v>
      </c>
      <c r="E7158">
        <v>700</v>
      </c>
      <c r="F7158">
        <v>-8.8236523437500001</v>
      </c>
      <c r="G7158">
        <v>-0.76714721679687503</v>
      </c>
      <c r="H7158">
        <v>8.8569382709604501</v>
      </c>
      <c r="I7158">
        <v>1.48407226201103</v>
      </c>
      <c r="J7158">
        <f t="shared" si="112"/>
        <v>1.48407226201103</v>
      </c>
      <c r="K7158" t="str" cm="1">
        <f t="array" ref="K7158">INDEX($P$6:$P$13,MATCH(MIN(ABS(MOD(J7158 - $Q$6:$Q$13 + PI(), 2*PI()) - PI())),ABS(MOD(J7158 - $Q$6:$Q$13 + PI(), 2*PI()) - PI()),0))</f>
        <v>E</v>
      </c>
      <c r="L7158">
        <v>1.1663643634163601</v>
      </c>
      <c r="M7158">
        <v>7.2828336291842897</v>
      </c>
      <c r="N7158">
        <v>2.27081521352132</v>
      </c>
    </row>
    <row r="7159" spans="1:14" x14ac:dyDescent="0.3">
      <c r="A7159">
        <v>1729832</v>
      </c>
      <c r="B7159">
        <v>2024</v>
      </c>
      <c r="C7159">
        <v>10</v>
      </c>
      <c r="D7159">
        <v>25</v>
      </c>
      <c r="E7159">
        <v>800</v>
      </c>
      <c r="F7159">
        <v>-8.8919860839843707</v>
      </c>
      <c r="G7159">
        <v>-0.97465637207031197</v>
      </c>
      <c r="H7159">
        <v>8.9452429570911605</v>
      </c>
      <c r="I7159">
        <v>1.46162151173499</v>
      </c>
      <c r="J7159">
        <f t="shared" si="112"/>
        <v>1.46162151173499</v>
      </c>
      <c r="K7159" t="str" cm="1">
        <f t="array" ref="K7159">INDEX($P$6:$P$13,MATCH(MIN(ABS(MOD(J7159 - $Q$6:$Q$13 + PI(), 2*PI()) - PI())),ABS(MOD(J7159 - $Q$6:$Q$13 + PI(), 2*PI()) - PI()),0))</f>
        <v>E</v>
      </c>
      <c r="L7159">
        <v>1.16535739261752</v>
      </c>
      <c r="M7159">
        <v>7.3171789381239103</v>
      </c>
      <c r="N7159">
        <v>2.2983128229776999</v>
      </c>
    </row>
    <row r="7160" spans="1:14" x14ac:dyDescent="0.3">
      <c r="A7160">
        <v>1729836</v>
      </c>
      <c r="B7160">
        <v>2024</v>
      </c>
      <c r="C7160">
        <v>10</v>
      </c>
      <c r="D7160">
        <v>25</v>
      </c>
      <c r="E7160">
        <v>900</v>
      </c>
      <c r="F7160">
        <v>-8.8954260253906199</v>
      </c>
      <c r="G7160">
        <v>-1.0747595214843699</v>
      </c>
      <c r="H7160">
        <v>8.9601178676520803</v>
      </c>
      <c r="I7160">
        <v>1.45055755201838</v>
      </c>
      <c r="J7160">
        <f t="shared" si="112"/>
        <v>1.45055755201838</v>
      </c>
      <c r="K7160" t="str" cm="1">
        <f t="array" ref="K7160">INDEX($P$6:$P$13,MATCH(MIN(ABS(MOD(J7160 - $Q$6:$Q$13 + PI(), 2*PI()) - PI())),ABS(MOD(J7160 - $Q$6:$Q$13 + PI(), 2*PI()) - PI()),0))</f>
        <v>E</v>
      </c>
      <c r="L7160">
        <v>1.1641861343701001</v>
      </c>
      <c r="M7160">
        <v>7.3658072153727199</v>
      </c>
      <c r="N7160">
        <v>2.3257150650024401</v>
      </c>
    </row>
    <row r="7161" spans="1:14" x14ac:dyDescent="0.3">
      <c r="A7161">
        <v>1729839</v>
      </c>
      <c r="B7161">
        <v>2024</v>
      </c>
      <c r="C7161">
        <v>10</v>
      </c>
      <c r="D7161">
        <v>25</v>
      </c>
      <c r="E7161">
        <v>1000</v>
      </c>
      <c r="F7161">
        <v>-8.2045330810546808</v>
      </c>
      <c r="G7161">
        <v>-1.00144836425781</v>
      </c>
      <c r="H7161">
        <v>8.2654256940822695</v>
      </c>
      <c r="I7161">
        <v>1.4493367741694601</v>
      </c>
      <c r="J7161">
        <f t="shared" si="112"/>
        <v>1.4493367741694601</v>
      </c>
      <c r="K7161" t="str" cm="1">
        <f t="array" ref="K7161">INDEX($P$6:$P$13,MATCH(MIN(ABS(MOD(J7161 - $Q$6:$Q$13 + PI(), 2*PI()) - PI())),ABS(MOD(J7161 - $Q$6:$Q$13 + PI(), 2*PI()) - PI()),0))</f>
        <v>E</v>
      </c>
      <c r="L7161">
        <v>1.16259942299263</v>
      </c>
      <c r="M7161">
        <v>7.4608128865559804</v>
      </c>
      <c r="N7161">
        <v>2.3420574400160001</v>
      </c>
    </row>
    <row r="7162" spans="1:14" x14ac:dyDescent="0.3">
      <c r="A7162">
        <v>1729843</v>
      </c>
      <c r="B7162">
        <v>2024</v>
      </c>
      <c r="C7162">
        <v>10</v>
      </c>
      <c r="D7162">
        <v>25</v>
      </c>
      <c r="E7162">
        <v>1100</v>
      </c>
      <c r="F7162">
        <v>-8.7942370605468696</v>
      </c>
      <c r="G7162">
        <v>-1.1528363037109299</v>
      </c>
      <c r="H7162">
        <v>8.8694778324459396</v>
      </c>
      <c r="I7162">
        <v>1.44044961335447</v>
      </c>
      <c r="J7162">
        <f t="shared" si="112"/>
        <v>1.44044961335447</v>
      </c>
      <c r="K7162" t="str" cm="1">
        <f t="array" ref="K7162">INDEX($P$6:$P$13,MATCH(MIN(ABS(MOD(J7162 - $Q$6:$Q$13 + PI(), 2*PI()) - PI())),ABS(MOD(J7162 - $Q$6:$Q$13 + PI(), 2*PI()) - PI()),0))</f>
        <v>E</v>
      </c>
      <c r="L7162">
        <v>1.1708378230527601</v>
      </c>
      <c r="M7162">
        <v>7.52331723107232</v>
      </c>
      <c r="N7162">
        <v>2.3843989902072402</v>
      </c>
    </row>
    <row r="7163" spans="1:14" x14ac:dyDescent="0.3">
      <c r="A7163">
        <v>1729846</v>
      </c>
      <c r="B7163">
        <v>2024</v>
      </c>
      <c r="C7163">
        <v>10</v>
      </c>
      <c r="D7163">
        <v>25</v>
      </c>
      <c r="E7163">
        <v>1200</v>
      </c>
      <c r="F7163">
        <v>-9.3894940185546805</v>
      </c>
      <c r="G7163">
        <v>-1.14727111816406</v>
      </c>
      <c r="H7163">
        <v>9.4593249729062396</v>
      </c>
      <c r="I7163">
        <v>1.4492123209804699</v>
      </c>
      <c r="J7163">
        <f t="shared" si="112"/>
        <v>1.4492123209804699</v>
      </c>
      <c r="K7163" t="str" cm="1">
        <f t="array" ref="K7163">INDEX($P$6:$P$13,MATCH(MIN(ABS(MOD(J7163 - $Q$6:$Q$13 + PI(), 2*PI()) - PI())),ABS(MOD(J7163 - $Q$6:$Q$13 + PI(), 2*PI()) - PI()),0))</f>
        <v>E</v>
      </c>
      <c r="L7163">
        <v>1.18960606615627</v>
      </c>
      <c r="M7163">
        <v>7.56203979916042</v>
      </c>
      <c r="N7163">
        <v>2.45724201202392</v>
      </c>
    </row>
    <row r="7164" spans="1:14" x14ac:dyDescent="0.3">
      <c r="A7164">
        <v>1729850</v>
      </c>
      <c r="B7164">
        <v>2024</v>
      </c>
      <c r="C7164">
        <v>10</v>
      </c>
      <c r="D7164">
        <v>25</v>
      </c>
      <c r="E7164">
        <v>1300</v>
      </c>
      <c r="F7164">
        <v>-9.3470062255859307</v>
      </c>
      <c r="G7164">
        <v>-1.66769897460937</v>
      </c>
      <c r="H7164">
        <v>9.4946166458185797</v>
      </c>
      <c r="I7164">
        <v>1.3942335886894299</v>
      </c>
      <c r="J7164">
        <f t="shared" si="112"/>
        <v>1.3942335886894299</v>
      </c>
      <c r="K7164" t="str" cm="1">
        <f t="array" ref="K7164">INDEX($P$6:$P$13,MATCH(MIN(ABS(MOD(J7164 - $Q$6:$Q$13 + PI(), 2*PI()) - PI())),ABS(MOD(J7164 - $Q$6:$Q$13 + PI(), 2*PI()) - PI()),0))</f>
        <v>E</v>
      </c>
      <c r="L7164">
        <v>1.211649405587</v>
      </c>
      <c r="M7164">
        <v>7.6075126859876798</v>
      </c>
      <c r="N7164">
        <v>2.5465864605373798</v>
      </c>
    </row>
    <row r="7165" spans="1:14" x14ac:dyDescent="0.3">
      <c r="A7165">
        <v>1729854</v>
      </c>
      <c r="B7165">
        <v>2024</v>
      </c>
      <c r="C7165">
        <v>10</v>
      </c>
      <c r="D7165">
        <v>25</v>
      </c>
      <c r="E7165">
        <v>1400</v>
      </c>
      <c r="F7165">
        <v>-9.5606365966796805</v>
      </c>
      <c r="G7165">
        <v>-2.3333276367187499</v>
      </c>
      <c r="H7165">
        <v>9.8412494122467198</v>
      </c>
      <c r="I7165">
        <v>1.3314200980428701</v>
      </c>
      <c r="J7165">
        <f t="shared" si="112"/>
        <v>1.3314200980428701</v>
      </c>
      <c r="K7165" t="str" cm="1">
        <f t="array" ref="K7165">INDEX($P$6:$P$13,MATCH(MIN(ABS(MOD(J7165 - $Q$6:$Q$13 + PI(), 2*PI()) - PI())),ABS(MOD(J7165 - $Q$6:$Q$13 + PI(), 2*PI()) - PI()),0))</f>
        <v>E</v>
      </c>
      <c r="L7165">
        <v>1.23127728749971</v>
      </c>
      <c r="M7165">
        <v>7.6778657701280304</v>
      </c>
      <c r="N7165">
        <v>2.6361589431762602</v>
      </c>
    </row>
    <row r="7166" spans="1:14" x14ac:dyDescent="0.3">
      <c r="A7166">
        <v>1729857</v>
      </c>
      <c r="B7166">
        <v>2024</v>
      </c>
      <c r="C7166">
        <v>10</v>
      </c>
      <c r="D7166">
        <v>25</v>
      </c>
      <c r="E7166">
        <v>1500</v>
      </c>
      <c r="F7166">
        <v>-9.7996209716796798</v>
      </c>
      <c r="G7166">
        <v>-2.73124877929687</v>
      </c>
      <c r="H7166">
        <v>10.1731160950317</v>
      </c>
      <c r="I7166">
        <v>1.2989845797008801</v>
      </c>
      <c r="J7166">
        <f t="shared" si="112"/>
        <v>1.2989845797008801</v>
      </c>
      <c r="K7166" t="str" cm="1">
        <f t="array" ref="K7166">INDEX($P$6:$P$13,MATCH(MIN(ABS(MOD(J7166 - $Q$6:$Q$13 + PI(), 2*PI()) - PI())),ABS(MOD(J7166 - $Q$6:$Q$13 + PI(), 2*PI()) - PI()),0))</f>
        <v>E</v>
      </c>
      <c r="L7166">
        <v>1.2503703474841701</v>
      </c>
      <c r="M7166">
        <v>7.7485958735148097</v>
      </c>
      <c r="N7166">
        <v>2.7234841452704499</v>
      </c>
    </row>
    <row r="7167" spans="1:14" x14ac:dyDescent="0.3">
      <c r="A7167">
        <v>1729861</v>
      </c>
      <c r="B7167">
        <v>2024</v>
      </c>
      <c r="C7167">
        <v>10</v>
      </c>
      <c r="D7167">
        <v>25</v>
      </c>
      <c r="E7167">
        <v>1600</v>
      </c>
      <c r="F7167">
        <v>-10.1785443115234</v>
      </c>
      <c r="G7167">
        <v>-2.4444146728515599</v>
      </c>
      <c r="H7167">
        <v>10.4679476209282</v>
      </c>
      <c r="I7167">
        <v>1.3351060596401401</v>
      </c>
      <c r="J7167">
        <f t="shared" si="112"/>
        <v>1.3351060596401401</v>
      </c>
      <c r="K7167" t="str" cm="1">
        <f t="array" ref="K7167">INDEX($P$6:$P$13,MATCH(MIN(ABS(MOD(J7167 - $Q$6:$Q$13 + PI(), 2*PI()) - PI())),ABS(MOD(J7167 - $Q$6:$Q$13 + PI(), 2*PI()) - PI()),0))</f>
        <v>E</v>
      </c>
      <c r="L7167">
        <v>1.26982033023606</v>
      </c>
      <c r="M7167">
        <v>7.8047080569797096</v>
      </c>
      <c r="N7167">
        <v>2.8039160834418402</v>
      </c>
    </row>
    <row r="7168" spans="1:14" x14ac:dyDescent="0.3">
      <c r="A7168">
        <v>1729864</v>
      </c>
      <c r="B7168">
        <v>2024</v>
      </c>
      <c r="C7168">
        <v>10</v>
      </c>
      <c r="D7168">
        <v>25</v>
      </c>
      <c r="E7168">
        <v>1700</v>
      </c>
      <c r="F7168">
        <v>-9.9491046142578092</v>
      </c>
      <c r="G7168">
        <v>-1.20542541503906</v>
      </c>
      <c r="H7168">
        <v>10.0218627538331</v>
      </c>
      <c r="I7168">
        <v>1.4502248274180001</v>
      </c>
      <c r="J7168">
        <f t="shared" si="112"/>
        <v>1.4502248274180001</v>
      </c>
      <c r="K7168" t="str" cm="1">
        <f t="array" ref="K7168">INDEX($P$6:$P$13,MATCH(MIN(ABS(MOD(J7168 - $Q$6:$Q$13 + PI(), 2*PI()) - PI())),ABS(MOD(J7168 - $Q$6:$Q$13 + PI(), 2*PI()) - PI()),0))</f>
        <v>E</v>
      </c>
      <c r="L7168">
        <v>1.28943403821363</v>
      </c>
      <c r="M7168">
        <v>7.8664618598090197</v>
      </c>
      <c r="N7168">
        <v>2.8574980629814899</v>
      </c>
    </row>
    <row r="7169" spans="1:14" x14ac:dyDescent="0.3">
      <c r="A7169">
        <v>1729868</v>
      </c>
      <c r="B7169">
        <v>2024</v>
      </c>
      <c r="C7169">
        <v>10</v>
      </c>
      <c r="D7169">
        <v>25</v>
      </c>
      <c r="E7169">
        <v>1800</v>
      </c>
      <c r="F7169">
        <v>-9.1965875244140598</v>
      </c>
      <c r="G7169">
        <v>0.57839416503906205</v>
      </c>
      <c r="H7169">
        <v>9.2147578321060397</v>
      </c>
      <c r="I7169">
        <v>1.6336058599877901</v>
      </c>
      <c r="J7169">
        <f t="shared" si="112"/>
        <v>1.6336058599877901</v>
      </c>
      <c r="K7169" t="str" cm="1">
        <f t="array" ref="K7169">INDEX($P$6:$P$13,MATCH(MIN(ABS(MOD(J7169 - $Q$6:$Q$13 + PI(), 2*PI()) - PI())),ABS(MOD(J7169 - $Q$6:$Q$13 + PI(), 2*PI()) - PI()),0))</f>
        <v>E</v>
      </c>
      <c r="L7169">
        <v>1.30740667673682</v>
      </c>
      <c r="M7169">
        <v>7.9489968617757096</v>
      </c>
      <c r="N7169">
        <v>2.8689012527465798</v>
      </c>
    </row>
    <row r="7170" spans="1:14" x14ac:dyDescent="0.3">
      <c r="A7170">
        <v>1729872</v>
      </c>
      <c r="B7170">
        <v>2024</v>
      </c>
      <c r="C7170">
        <v>10</v>
      </c>
      <c r="D7170">
        <v>25</v>
      </c>
      <c r="E7170">
        <v>1900</v>
      </c>
      <c r="F7170">
        <v>-8.5482092285156206</v>
      </c>
      <c r="G7170">
        <v>2.2612792968750002</v>
      </c>
      <c r="H7170">
        <v>8.8422432149853893</v>
      </c>
      <c r="I7170">
        <v>1.82940519791936</v>
      </c>
      <c r="J7170">
        <f t="shared" si="112"/>
        <v>1.82940519791936</v>
      </c>
      <c r="K7170" t="str" cm="1">
        <f t="array" ref="K7170">INDEX($P$6:$P$13,MATCH(MIN(ABS(MOD(J7170 - $Q$6:$Q$13 + PI(), 2*PI()) - PI())),ABS(MOD(J7170 - $Q$6:$Q$13 + PI(), 2*PI()) - PI()),0))</f>
        <v>E</v>
      </c>
      <c r="L7170">
        <v>1.32314193444687</v>
      </c>
      <c r="M7170">
        <v>8.0351718266805001</v>
      </c>
      <c r="N7170">
        <v>2.8483910030788802</v>
      </c>
    </row>
    <row r="7171" spans="1:14" x14ac:dyDescent="0.3">
      <c r="A7171">
        <v>1729875</v>
      </c>
      <c r="B7171">
        <v>2024</v>
      </c>
      <c r="C7171">
        <v>10</v>
      </c>
      <c r="D7171">
        <v>25</v>
      </c>
      <c r="E7171">
        <v>2000</v>
      </c>
      <c r="F7171">
        <v>-7.9496130371093701</v>
      </c>
      <c r="G7171">
        <v>3.54342102050781</v>
      </c>
      <c r="H7171">
        <v>8.7035728277734297</v>
      </c>
      <c r="I7171">
        <v>1.9900978470350501</v>
      </c>
      <c r="J7171">
        <f t="shared" ref="J7171:J7234" si="113">IF(I7171&lt;0,I7171+2*PI(),I7171)</f>
        <v>1.9900978470350501</v>
      </c>
      <c r="K7171" t="str" cm="1">
        <f t="array" ref="K7171">INDEX($P$6:$P$13,MATCH(MIN(ABS(MOD(J7171 - $Q$6:$Q$13 + PI(), 2*PI()) - PI())),ABS(MOD(J7171 - $Q$6:$Q$13 + PI(), 2*PI()) - PI()),0))</f>
        <v>SE</v>
      </c>
      <c r="L7171">
        <v>1.3363568060919599</v>
      </c>
      <c r="M7171">
        <v>8.1047385533650704</v>
      </c>
      <c r="N7171">
        <v>2.81208684709337</v>
      </c>
    </row>
    <row r="7172" spans="1:14" x14ac:dyDescent="0.3">
      <c r="A7172">
        <v>1729879</v>
      </c>
      <c r="B7172">
        <v>2024</v>
      </c>
      <c r="C7172">
        <v>10</v>
      </c>
      <c r="D7172">
        <v>25</v>
      </c>
      <c r="E7172">
        <v>2100</v>
      </c>
      <c r="F7172">
        <v>-7.4085540771484304</v>
      </c>
      <c r="G7172">
        <v>4.4902960205078104</v>
      </c>
      <c r="H7172">
        <v>8.6631075178495198</v>
      </c>
      <c r="I7172">
        <v>2.1156862292051701</v>
      </c>
      <c r="J7172">
        <f t="shared" si="113"/>
        <v>2.1156862292051701</v>
      </c>
      <c r="K7172" t="str" cm="1">
        <f t="array" ref="K7172">INDEX($P$6:$P$13,MATCH(MIN(ABS(MOD(J7172 - $Q$6:$Q$13 + PI(), 2*PI()) - PI())),ABS(MOD(J7172 - $Q$6:$Q$13 + PI(), 2*PI()) - PI()),0))</f>
        <v>SE</v>
      </c>
      <c r="L7172">
        <v>1.34732805329068</v>
      </c>
      <c r="M7172">
        <v>8.1517801284790004</v>
      </c>
      <c r="N7172">
        <v>2.7686901092529199</v>
      </c>
    </row>
    <row r="7173" spans="1:14" x14ac:dyDescent="0.3">
      <c r="A7173">
        <v>1729882</v>
      </c>
      <c r="B7173">
        <v>2024</v>
      </c>
      <c r="C7173">
        <v>10</v>
      </c>
      <c r="D7173">
        <v>25</v>
      </c>
      <c r="E7173">
        <v>2200</v>
      </c>
      <c r="F7173">
        <v>-7.0430480957031198</v>
      </c>
      <c r="G7173">
        <v>5.5883374023437504</v>
      </c>
      <c r="H7173">
        <v>8.9907753503700398</v>
      </c>
      <c r="I7173">
        <v>2.2415332776244599</v>
      </c>
      <c r="J7173">
        <f t="shared" si="113"/>
        <v>2.2415332776244599</v>
      </c>
      <c r="K7173" t="str" cm="1">
        <f t="array" ref="K7173">INDEX($P$6:$P$13,MATCH(MIN(ABS(MOD(J7173 - $Q$6:$Q$13 + PI(), 2*PI()) - PI())),ABS(MOD(J7173 - $Q$6:$Q$13 + PI(), 2*PI()) - PI()),0))</f>
        <v>SE</v>
      </c>
      <c r="L7173">
        <v>1.36544024145499</v>
      </c>
      <c r="M7173">
        <v>8.1437713834974499</v>
      </c>
      <c r="N7173">
        <v>2.7344910303751599</v>
      </c>
    </row>
    <row r="7174" spans="1:14" x14ac:dyDescent="0.3">
      <c r="A7174">
        <v>1729886</v>
      </c>
      <c r="B7174">
        <v>2024</v>
      </c>
      <c r="C7174">
        <v>10</v>
      </c>
      <c r="D7174">
        <v>25</v>
      </c>
      <c r="E7174">
        <v>2300</v>
      </c>
      <c r="F7174">
        <v>-6.2775946044921804</v>
      </c>
      <c r="G7174">
        <v>5.7781036376953097</v>
      </c>
      <c r="H7174">
        <v>8.5319795866080899</v>
      </c>
      <c r="I7174">
        <v>2.3147862331915099</v>
      </c>
      <c r="J7174">
        <f t="shared" si="113"/>
        <v>2.3147862331915099</v>
      </c>
      <c r="K7174" t="str" cm="1">
        <f t="array" ref="K7174">INDEX($P$6:$P$13,MATCH(MIN(ABS(MOD(J7174 - $Q$6:$Q$13 + PI(), 2*PI()) - PI())),ABS(MOD(J7174 - $Q$6:$Q$13 + PI(), 2*PI()) - PI()),0))</f>
        <v>SE</v>
      </c>
      <c r="L7174">
        <v>1.3826203824191301</v>
      </c>
      <c r="M7174">
        <v>8.1347190009223098</v>
      </c>
      <c r="N7174">
        <v>2.7000142203436899</v>
      </c>
    </row>
    <row r="7175" spans="1:14" x14ac:dyDescent="0.3">
      <c r="A7175">
        <v>1729890</v>
      </c>
      <c r="B7175">
        <v>2024</v>
      </c>
      <c r="C7175">
        <v>10</v>
      </c>
      <c r="D7175">
        <v>25</v>
      </c>
      <c r="E7175">
        <v>0</v>
      </c>
      <c r="F7175">
        <v>-9.4799664306640601</v>
      </c>
      <c r="G7175">
        <v>-0.24699218749999999</v>
      </c>
      <c r="H7175">
        <v>9.4831834669167598</v>
      </c>
      <c r="I7175">
        <v>1.5447480992465199</v>
      </c>
      <c r="J7175">
        <f t="shared" si="113"/>
        <v>1.5447480992465199</v>
      </c>
      <c r="K7175" t="str" cm="1">
        <f t="array" ref="K7175">INDEX($P$6:$P$13,MATCH(MIN(ABS(MOD(J7175 - $Q$6:$Q$13 + PI(), 2*PI()) - PI())),ABS(MOD(J7175 - $Q$6:$Q$13 + PI(), 2*PI()) - PI()),0))</f>
        <v>E</v>
      </c>
      <c r="L7175">
        <v>1.2118646777751101</v>
      </c>
      <c r="M7175">
        <v>6.7083544201320997</v>
      </c>
      <c r="N7175">
        <v>2.2711567348904</v>
      </c>
    </row>
    <row r="7176" spans="1:14" x14ac:dyDescent="0.3">
      <c r="A7176">
        <v>1729893</v>
      </c>
      <c r="B7176">
        <v>2024</v>
      </c>
      <c r="C7176">
        <v>10</v>
      </c>
      <c r="D7176">
        <v>25</v>
      </c>
      <c r="E7176">
        <v>100</v>
      </c>
      <c r="F7176">
        <v>-8.8750286865234305</v>
      </c>
      <c r="G7176">
        <v>-0.17121582031249999</v>
      </c>
      <c r="H7176">
        <v>8.8766800687948209</v>
      </c>
      <c r="I7176">
        <v>1.5515068585238201</v>
      </c>
      <c r="J7176">
        <f t="shared" si="113"/>
        <v>1.5515068585238201</v>
      </c>
      <c r="K7176" t="str" cm="1">
        <f t="array" ref="K7176">INDEX($P$6:$P$13,MATCH(MIN(ABS(MOD(J7176 - $Q$6:$Q$13 + PI(), 2*PI()) - PI())),ABS(MOD(J7176 - $Q$6:$Q$13 + PI(), 2*PI()) - PI()),0))</f>
        <v>E</v>
      </c>
      <c r="L7176">
        <v>1.20900985785858</v>
      </c>
      <c r="M7176">
        <v>6.8243011898464596</v>
      </c>
      <c r="N7176">
        <v>2.2650227016872799</v>
      </c>
    </row>
    <row r="7177" spans="1:14" x14ac:dyDescent="0.3">
      <c r="A7177">
        <v>1729897</v>
      </c>
      <c r="B7177">
        <v>2024</v>
      </c>
      <c r="C7177">
        <v>10</v>
      </c>
      <c r="D7177">
        <v>25</v>
      </c>
      <c r="E7177">
        <v>200</v>
      </c>
      <c r="F7177">
        <v>-8.3390179443359305</v>
      </c>
      <c r="G7177">
        <v>-0.360341186523437</v>
      </c>
      <c r="H7177">
        <v>8.3467997488056298</v>
      </c>
      <c r="I7177">
        <v>1.5276117264242299</v>
      </c>
      <c r="J7177">
        <f t="shared" si="113"/>
        <v>1.5276117264242299</v>
      </c>
      <c r="K7177" t="str" cm="1">
        <f t="array" ref="K7177">INDEX($P$6:$P$13,MATCH(MIN(ABS(MOD(J7177 - $Q$6:$Q$13 + PI(), 2*PI()) - PI())),ABS(MOD(J7177 - $Q$6:$Q$13 + PI(), 2*PI()) - PI()),0))</f>
        <v>E</v>
      </c>
      <c r="L7177">
        <v>1.1996911317069301</v>
      </c>
      <c r="M7177">
        <v>6.95045036739773</v>
      </c>
      <c r="N7177">
        <v>2.24587726593017</v>
      </c>
    </row>
    <row r="7178" spans="1:14" x14ac:dyDescent="0.3">
      <c r="A7178">
        <v>1729900</v>
      </c>
      <c r="B7178">
        <v>2024</v>
      </c>
      <c r="C7178">
        <v>10</v>
      </c>
      <c r="D7178">
        <v>26</v>
      </c>
      <c r="E7178">
        <v>300</v>
      </c>
      <c r="F7178">
        <v>-6.33799072265625</v>
      </c>
      <c r="G7178">
        <v>5.97906799316406</v>
      </c>
      <c r="H7178">
        <v>8.7131728128940207</v>
      </c>
      <c r="I7178">
        <v>2.3270624388149002</v>
      </c>
      <c r="J7178">
        <f t="shared" si="113"/>
        <v>2.3270624388149002</v>
      </c>
      <c r="K7178" t="str" cm="1">
        <f t="array" ref="K7178">INDEX($P$6:$P$13,MATCH(MIN(ABS(MOD(J7178 - $Q$6:$Q$13 + PI(), 2*PI()) - PI())),ABS(MOD(J7178 - $Q$6:$Q$13 + PI(), 2*PI()) - PI()),0))</f>
        <v>SE</v>
      </c>
      <c r="L7178">
        <v>1.4448609427112999</v>
      </c>
      <c r="M7178">
        <v>8.0254466798570405</v>
      </c>
      <c r="N7178">
        <v>2.5416236453586101</v>
      </c>
    </row>
    <row r="7179" spans="1:14" x14ac:dyDescent="0.3">
      <c r="A7179">
        <v>1729904</v>
      </c>
      <c r="B7179">
        <v>2024</v>
      </c>
      <c r="C7179">
        <v>10</v>
      </c>
      <c r="D7179">
        <v>26</v>
      </c>
      <c r="E7179">
        <v>400</v>
      </c>
      <c r="F7179">
        <v>-6.4070782470703103</v>
      </c>
      <c r="G7179">
        <v>5.9371362304687496</v>
      </c>
      <c r="H7179">
        <v>8.73500076034491</v>
      </c>
      <c r="I7179">
        <v>2.3181430464216999</v>
      </c>
      <c r="J7179">
        <f t="shared" si="113"/>
        <v>2.3181430464216999</v>
      </c>
      <c r="K7179" t="str" cm="1">
        <f t="array" ref="K7179">INDEX($P$6:$P$13,MATCH(MIN(ABS(MOD(J7179 - $Q$6:$Q$13 + PI(), 2*PI()) - PI())),ABS(MOD(J7179 - $Q$6:$Q$13 + PI(), 2*PI()) - PI()),0))</f>
        <v>SE</v>
      </c>
      <c r="L7179">
        <v>1.4632164254365201</v>
      </c>
      <c r="M7179">
        <v>7.9844456778632198</v>
      </c>
      <c r="N7179">
        <v>2.5081385506523901</v>
      </c>
    </row>
    <row r="7180" spans="1:14" x14ac:dyDescent="0.3">
      <c r="A7180">
        <v>1729908</v>
      </c>
      <c r="B7180">
        <v>2024</v>
      </c>
      <c r="C7180">
        <v>10</v>
      </c>
      <c r="D7180">
        <v>26</v>
      </c>
      <c r="E7180">
        <v>500</v>
      </c>
      <c r="F7180">
        <v>-6.23195983886718</v>
      </c>
      <c r="G7180">
        <v>6.0778936767578102</v>
      </c>
      <c r="H7180">
        <v>8.7050626062783802</v>
      </c>
      <c r="I7180">
        <v>2.3436794656837798</v>
      </c>
      <c r="J7180">
        <f t="shared" si="113"/>
        <v>2.3436794656837798</v>
      </c>
      <c r="K7180" t="str" cm="1">
        <f t="array" ref="K7180">INDEX($P$6:$P$13,MATCH(MIN(ABS(MOD(J7180 - $Q$6:$Q$13 + PI(), 2*PI()) - PI())),ABS(MOD(J7180 - $Q$6:$Q$13 + PI(), 2*PI()) - PI()),0))</f>
        <v>SE</v>
      </c>
      <c r="L7180">
        <v>1.47947878190766</v>
      </c>
      <c r="M7180">
        <v>7.9520734151204397</v>
      </c>
      <c r="N7180">
        <v>2.4723482131957999</v>
      </c>
    </row>
    <row r="7181" spans="1:14" x14ac:dyDescent="0.3">
      <c r="A7181">
        <v>1729911</v>
      </c>
      <c r="B7181">
        <v>2024</v>
      </c>
      <c r="C7181">
        <v>10</v>
      </c>
      <c r="D7181">
        <v>26</v>
      </c>
      <c r="E7181">
        <v>600</v>
      </c>
      <c r="F7181">
        <v>-5.95107299804687</v>
      </c>
      <c r="G7181">
        <v>6.3032415771484303</v>
      </c>
      <c r="H7181">
        <v>8.6686864176745502</v>
      </c>
      <c r="I7181">
        <v>2.3849249160278099</v>
      </c>
      <c r="J7181">
        <f t="shared" si="113"/>
        <v>2.3849249160278099</v>
      </c>
      <c r="K7181" t="str" cm="1">
        <f t="array" ref="K7181">INDEX($P$6:$P$13,MATCH(MIN(ABS(MOD(J7181 - $Q$6:$Q$13 + PI(), 2*PI()) - PI())),ABS(MOD(J7181 - $Q$6:$Q$13 + PI(), 2*PI()) - PI()),0))</f>
        <v>SE</v>
      </c>
      <c r="L7181">
        <v>1.4953423743915799</v>
      </c>
      <c r="M7181">
        <v>7.9210806952582402</v>
      </c>
      <c r="N7181">
        <v>2.4365148544311501</v>
      </c>
    </row>
    <row r="7182" spans="1:14" x14ac:dyDescent="0.3">
      <c r="A7182">
        <v>1729915</v>
      </c>
      <c r="B7182">
        <v>2024</v>
      </c>
      <c r="C7182">
        <v>10</v>
      </c>
      <c r="D7182">
        <v>26</v>
      </c>
      <c r="E7182">
        <v>700</v>
      </c>
      <c r="F7182">
        <v>-5.7428985595703104</v>
      </c>
      <c r="G7182">
        <v>6.5327392578124996</v>
      </c>
      <c r="H7182">
        <v>8.6981357816534093</v>
      </c>
      <c r="I7182">
        <v>2.4204480510225399</v>
      </c>
      <c r="J7182">
        <f t="shared" si="113"/>
        <v>2.4204480510225399</v>
      </c>
      <c r="K7182" t="str" cm="1">
        <f t="array" ref="K7182">INDEX($P$6:$P$13,MATCH(MIN(ABS(MOD(J7182 - $Q$6:$Q$13 + PI(), 2*PI()) - PI())),ABS(MOD(J7182 - $Q$6:$Q$13 + PI(), 2*PI()) - PI()),0))</f>
        <v>SE</v>
      </c>
      <c r="L7182">
        <v>1.5110383356802199</v>
      </c>
      <c r="M7182">
        <v>7.8900243971082897</v>
      </c>
      <c r="N7182">
        <v>2.40090741051567</v>
      </c>
    </row>
    <row r="7183" spans="1:14" x14ac:dyDescent="0.3">
      <c r="A7183">
        <v>1729918</v>
      </c>
      <c r="B7183">
        <v>2024</v>
      </c>
      <c r="C7183">
        <v>10</v>
      </c>
      <c r="D7183">
        <v>26</v>
      </c>
      <c r="E7183">
        <v>800</v>
      </c>
      <c r="F7183">
        <v>-5.6275164794921801</v>
      </c>
      <c r="G7183">
        <v>6.5967742919921797</v>
      </c>
      <c r="H7183">
        <v>8.6710075992611806</v>
      </c>
      <c r="I7183">
        <v>2.43531844706256</v>
      </c>
      <c r="J7183">
        <f t="shared" si="113"/>
        <v>2.43531844706256</v>
      </c>
      <c r="K7183" t="str" cm="1">
        <f t="array" ref="K7183">INDEX($P$6:$P$13,MATCH(MIN(ABS(MOD(J7183 - $Q$6:$Q$13 + PI(), 2*PI()) - PI())),ABS(MOD(J7183 - $Q$6:$Q$13 + PI(), 2*PI()) - PI()),0))</f>
        <v>SE</v>
      </c>
      <c r="L7183">
        <v>1.5283352710534901</v>
      </c>
      <c r="M7183">
        <v>7.8500755098130899</v>
      </c>
      <c r="N7183">
        <v>2.3688837687174402</v>
      </c>
    </row>
    <row r="7184" spans="1:14" x14ac:dyDescent="0.3">
      <c r="A7184">
        <v>1729922</v>
      </c>
      <c r="B7184">
        <v>2024</v>
      </c>
      <c r="C7184">
        <v>10</v>
      </c>
      <c r="D7184">
        <v>26</v>
      </c>
      <c r="E7184">
        <v>900</v>
      </c>
      <c r="F7184">
        <v>-5.5629125976562497</v>
      </c>
      <c r="G7184">
        <v>6.6588726806640599</v>
      </c>
      <c r="H7184">
        <v>8.6767840785890709</v>
      </c>
      <c r="I7184">
        <v>2.4456279521279201</v>
      </c>
      <c r="J7184">
        <f t="shared" si="113"/>
        <v>2.4456279521279201</v>
      </c>
      <c r="K7184" t="str" cm="1">
        <f t="array" ref="K7184">INDEX($P$6:$P$13,MATCH(MIN(ABS(MOD(J7184 - $Q$6:$Q$13 + PI(), 2*PI()) - PI())),ABS(MOD(J7184 - $Q$6:$Q$13 + PI(), 2*PI()) - PI()),0))</f>
        <v>SE</v>
      </c>
      <c r="L7184">
        <v>1.54580566698577</v>
      </c>
      <c r="M7184">
        <v>7.8062640296088297</v>
      </c>
      <c r="N7184">
        <v>2.3385518391927</v>
      </c>
    </row>
    <row r="7185" spans="1:14" x14ac:dyDescent="0.3">
      <c r="A7185">
        <v>1729926</v>
      </c>
      <c r="B7185">
        <v>2024</v>
      </c>
      <c r="C7185">
        <v>10</v>
      </c>
      <c r="D7185">
        <v>26</v>
      </c>
      <c r="E7185">
        <v>1000</v>
      </c>
      <c r="F7185">
        <v>-5.9664459228515598</v>
      </c>
      <c r="G7185">
        <v>6.1956536865234302</v>
      </c>
      <c r="H7185">
        <v>8.6014302039627903</v>
      </c>
      <c r="I7185">
        <v>2.3750383280639502</v>
      </c>
      <c r="J7185">
        <f t="shared" si="113"/>
        <v>2.3750383280639502</v>
      </c>
      <c r="K7185" t="str" cm="1">
        <f t="array" ref="K7185">INDEX($P$6:$P$13,MATCH(MIN(ABS(MOD(J7185 - $Q$6:$Q$13 + PI(), 2*PI()) - PI())),ABS(MOD(J7185 - $Q$6:$Q$13 + PI(), 2*PI()) - PI()),0))</f>
        <v>SE</v>
      </c>
      <c r="L7185">
        <v>1.5658490612098901</v>
      </c>
      <c r="M7185">
        <v>7.82156043582492</v>
      </c>
      <c r="N7185">
        <v>2.3619251251220699</v>
      </c>
    </row>
    <row r="7186" spans="1:14" x14ac:dyDescent="0.3">
      <c r="A7186">
        <v>1729929</v>
      </c>
      <c r="B7186">
        <v>2024</v>
      </c>
      <c r="C7186">
        <v>10</v>
      </c>
      <c r="D7186">
        <v>26</v>
      </c>
      <c r="E7186">
        <v>1100</v>
      </c>
      <c r="F7186">
        <v>-6.0910571289062503</v>
      </c>
      <c r="G7186">
        <v>6.3859374999999998</v>
      </c>
      <c r="H7186">
        <v>8.8250311445062799</v>
      </c>
      <c r="I7186">
        <v>2.3798240175920902</v>
      </c>
      <c r="J7186">
        <f t="shared" si="113"/>
        <v>2.3798240175920902</v>
      </c>
      <c r="K7186" t="str" cm="1">
        <f t="array" ref="K7186">INDEX($P$6:$P$13,MATCH(MIN(ABS(MOD(J7186 - $Q$6:$Q$13 + PI(), 2*PI()) - PI())),ABS(MOD(J7186 - $Q$6:$Q$13 + PI(), 2*PI()) - PI()),0))</f>
        <v>SE</v>
      </c>
      <c r="L7186">
        <v>1.58832312256092</v>
      </c>
      <c r="M7186">
        <v>7.7619643741183797</v>
      </c>
      <c r="N7186">
        <v>2.3453678554958701</v>
      </c>
    </row>
    <row r="7187" spans="1:14" x14ac:dyDescent="0.3">
      <c r="A7187">
        <v>1729933</v>
      </c>
      <c r="B7187">
        <v>2024</v>
      </c>
      <c r="C7187">
        <v>10</v>
      </c>
      <c r="D7187">
        <v>26</v>
      </c>
      <c r="E7187">
        <v>1200</v>
      </c>
      <c r="F7187">
        <v>-6.1133740234375002</v>
      </c>
      <c r="G7187">
        <v>6.5178948974609296</v>
      </c>
      <c r="H7187">
        <v>8.9362349927017704</v>
      </c>
      <c r="I7187">
        <v>2.3882089034901601</v>
      </c>
      <c r="J7187">
        <f t="shared" si="113"/>
        <v>2.3882089034901601</v>
      </c>
      <c r="K7187" t="str" cm="1">
        <f t="array" ref="K7187">INDEX($P$6:$P$13,MATCH(MIN(ABS(MOD(J7187 - $Q$6:$Q$13 + PI(), 2*PI()) - PI())),ABS(MOD(J7187 - $Q$6:$Q$13 + PI(), 2*PI()) - PI()),0))</f>
        <v>SE</v>
      </c>
      <c r="L7187">
        <v>1.6145545195312301</v>
      </c>
      <c r="M7187">
        <v>7.6874219046698604</v>
      </c>
      <c r="N7187">
        <v>2.3325597974989098</v>
      </c>
    </row>
    <row r="7188" spans="1:14" x14ac:dyDescent="0.3">
      <c r="A7188">
        <v>1729936</v>
      </c>
      <c r="B7188">
        <v>2024</v>
      </c>
      <c r="C7188">
        <v>10</v>
      </c>
      <c r="D7188">
        <v>26</v>
      </c>
      <c r="E7188">
        <v>1300</v>
      </c>
      <c r="F7188">
        <v>-6.1018267822265599</v>
      </c>
      <c r="G7188">
        <v>6.7290863037109299</v>
      </c>
      <c r="H7188">
        <v>9.0836607468072792</v>
      </c>
      <c r="I7188">
        <v>2.4050421861540801</v>
      </c>
      <c r="J7188">
        <f t="shared" si="113"/>
        <v>2.4050421861540801</v>
      </c>
      <c r="K7188" t="str" cm="1">
        <f t="array" ref="K7188">INDEX($P$6:$P$13,MATCH(MIN(ABS(MOD(J7188 - $Q$6:$Q$13 + PI(), 2*PI()) - PI())),ABS(MOD(J7188 - $Q$6:$Q$13 + PI(), 2*PI()) - PI()),0))</f>
        <v>SE</v>
      </c>
      <c r="L7188">
        <v>1.64187473511788</v>
      </c>
      <c r="M7188">
        <v>7.6098471747504304</v>
      </c>
      <c r="N7188">
        <v>2.3190739949544201</v>
      </c>
    </row>
    <row r="7189" spans="1:14" x14ac:dyDescent="0.3">
      <c r="A7189">
        <v>1729940</v>
      </c>
      <c r="B7189">
        <v>2024</v>
      </c>
      <c r="C7189">
        <v>10</v>
      </c>
      <c r="D7189">
        <v>26</v>
      </c>
      <c r="E7189">
        <v>1400</v>
      </c>
      <c r="F7189">
        <v>-6.1941302490234298</v>
      </c>
      <c r="G7189">
        <v>7.0582855224609302</v>
      </c>
      <c r="H7189">
        <v>9.3907744120732008</v>
      </c>
      <c r="I7189">
        <v>2.4213096817846198</v>
      </c>
      <c r="J7189">
        <f t="shared" si="113"/>
        <v>2.4213096817846198</v>
      </c>
      <c r="K7189" t="str" cm="1">
        <f t="array" ref="K7189">INDEX($P$6:$P$13,MATCH(MIN(ABS(MOD(J7189 - $Q$6:$Q$13 + PI(), 2*PI()) - PI())),ABS(MOD(J7189 - $Q$6:$Q$13 + PI(), 2*PI()) - PI()),0))</f>
        <v>SE</v>
      </c>
      <c r="L7189">
        <v>1.6736187571819401</v>
      </c>
      <c r="M7189">
        <v>7.5184204313490097</v>
      </c>
      <c r="N7189">
        <v>2.3108043670654199</v>
      </c>
    </row>
    <row r="7190" spans="1:14" x14ac:dyDescent="0.3">
      <c r="A7190">
        <v>1729944</v>
      </c>
      <c r="B7190">
        <v>2024</v>
      </c>
      <c r="C7190">
        <v>10</v>
      </c>
      <c r="D7190">
        <v>26</v>
      </c>
      <c r="E7190">
        <v>1500</v>
      </c>
      <c r="F7190">
        <v>-6.1558691406249997</v>
      </c>
      <c r="G7190">
        <v>7.4775457763671804</v>
      </c>
      <c r="H7190">
        <v>9.6854744702655609</v>
      </c>
      <c r="I7190">
        <v>2.4528364107249399</v>
      </c>
      <c r="J7190">
        <f t="shared" si="113"/>
        <v>2.4528364107249399</v>
      </c>
      <c r="K7190" t="str" cm="1">
        <f t="array" ref="K7190">INDEX($P$6:$P$13,MATCH(MIN(ABS(MOD(J7190 - $Q$6:$Q$13 + PI(), 2*PI()) - PI())),ABS(MOD(J7190 - $Q$6:$Q$13 + PI(), 2*PI()) - PI()),0))</f>
        <v>SE</v>
      </c>
      <c r="L7190">
        <v>1.7139534267463099</v>
      </c>
      <c r="M7190">
        <v>7.4095633824666303</v>
      </c>
      <c r="N7190">
        <v>2.31212721930609</v>
      </c>
    </row>
    <row r="7191" spans="1:14" x14ac:dyDescent="0.3">
      <c r="A7191">
        <v>1729947</v>
      </c>
      <c r="B7191">
        <v>2024</v>
      </c>
      <c r="C7191">
        <v>10</v>
      </c>
      <c r="D7191">
        <v>26</v>
      </c>
      <c r="E7191">
        <v>1600</v>
      </c>
      <c r="F7191">
        <v>-5.7992730712890603</v>
      </c>
      <c r="G7191">
        <v>7.9148748779296803</v>
      </c>
      <c r="H7191">
        <v>9.8120748309753996</v>
      </c>
      <c r="I7191">
        <v>2.5092521550635598</v>
      </c>
      <c r="J7191">
        <f t="shared" si="113"/>
        <v>2.5092521550635598</v>
      </c>
      <c r="K7191" t="str" cm="1">
        <f t="array" ref="K7191">INDEX($P$6:$P$13,MATCH(MIN(ABS(MOD(J7191 - $Q$6:$Q$13 + PI(), 2*PI()) - PI())),ABS(MOD(J7191 - $Q$6:$Q$13 + PI(), 2*PI()) - PI()),0))</f>
        <v>SE</v>
      </c>
      <c r="L7191">
        <v>1.7581393231537099</v>
      </c>
      <c r="M7191">
        <v>7.3077724244859397</v>
      </c>
      <c r="N7191">
        <v>2.3159498638576901</v>
      </c>
    </row>
    <row r="7192" spans="1:14" x14ac:dyDescent="0.3">
      <c r="A7192">
        <v>1729951</v>
      </c>
      <c r="B7192">
        <v>2024</v>
      </c>
      <c r="C7192">
        <v>10</v>
      </c>
      <c r="D7192">
        <v>26</v>
      </c>
      <c r="E7192">
        <v>1700</v>
      </c>
      <c r="F7192">
        <v>-5.3909179687500002</v>
      </c>
      <c r="G7192">
        <v>8.1678637695312499</v>
      </c>
      <c r="H7192">
        <v>9.7865210929835893</v>
      </c>
      <c r="I7192">
        <v>2.5582087407217098</v>
      </c>
      <c r="J7192">
        <f t="shared" si="113"/>
        <v>2.5582087407217098</v>
      </c>
      <c r="K7192" t="str" cm="1">
        <f t="array" ref="K7192">INDEX($P$6:$P$13,MATCH(MIN(ABS(MOD(J7192 - $Q$6:$Q$13 + PI(), 2*PI()) - PI())),ABS(MOD(J7192 - $Q$6:$Q$13 + PI(), 2*PI()) - PI()),0))</f>
        <v>SE</v>
      </c>
      <c r="L7192">
        <v>1.7982122631642801</v>
      </c>
      <c r="M7192">
        <v>7.2347867753770601</v>
      </c>
      <c r="N7192">
        <v>2.3117813534206801</v>
      </c>
    </row>
    <row r="7193" spans="1:14" x14ac:dyDescent="0.3">
      <c r="A7193">
        <v>1729954</v>
      </c>
      <c r="B7193">
        <v>2024</v>
      </c>
      <c r="C7193">
        <v>10</v>
      </c>
      <c r="D7193">
        <v>26</v>
      </c>
      <c r="E7193">
        <v>1800</v>
      </c>
      <c r="F7193">
        <v>-4.71883422851562</v>
      </c>
      <c r="G7193">
        <v>8.0604620361328099</v>
      </c>
      <c r="H7193">
        <v>9.3401522852761296</v>
      </c>
      <c r="I7193">
        <v>2.6119554707903601</v>
      </c>
      <c r="J7193">
        <f t="shared" si="113"/>
        <v>2.6119554707903601</v>
      </c>
      <c r="K7193" t="str" cm="1">
        <f t="array" ref="K7193">INDEX($P$6:$P$13,MATCH(MIN(ABS(MOD(J7193 - $Q$6:$Q$13 + PI(), 2*PI()) - PI())),ABS(MOD(J7193 - $Q$6:$Q$13 + PI(), 2*PI()) - PI()),0))</f>
        <v>SE</v>
      </c>
      <c r="L7193">
        <v>1.8271064957272101</v>
      </c>
      <c r="M7193">
        <v>7.2010575400458396</v>
      </c>
      <c r="N7193">
        <v>2.2931653128729899</v>
      </c>
    </row>
    <row r="7194" spans="1:14" x14ac:dyDescent="0.3">
      <c r="A7194">
        <v>1729958</v>
      </c>
      <c r="B7194">
        <v>2024</v>
      </c>
      <c r="C7194">
        <v>10</v>
      </c>
      <c r="D7194">
        <v>26</v>
      </c>
      <c r="E7194">
        <v>1900</v>
      </c>
      <c r="F7194">
        <v>-4.2401867675781197</v>
      </c>
      <c r="G7194">
        <v>7.7508013916015601</v>
      </c>
      <c r="H7194">
        <v>8.8348234864086095</v>
      </c>
      <c r="I7194">
        <v>2.64100612971558</v>
      </c>
      <c r="J7194">
        <f t="shared" si="113"/>
        <v>2.64100612971558</v>
      </c>
      <c r="K7194" t="str" cm="1">
        <f t="array" ref="K7194">INDEX($P$6:$P$13,MATCH(MIN(ABS(MOD(J7194 - $Q$6:$Q$13 + PI(), 2*PI()) - PI())),ABS(MOD(J7194 - $Q$6:$Q$13 + PI(), 2*PI()) - PI()),0))</f>
        <v>SE</v>
      </c>
      <c r="L7194">
        <v>1.8460259471992699</v>
      </c>
      <c r="M7194">
        <v>7.1960372924804599</v>
      </c>
      <c r="N7194">
        <v>2.2635961108737499</v>
      </c>
    </row>
    <row r="7195" spans="1:14" x14ac:dyDescent="0.3">
      <c r="A7195">
        <v>1729962</v>
      </c>
      <c r="B7195">
        <v>2024</v>
      </c>
      <c r="C7195">
        <v>10</v>
      </c>
      <c r="D7195">
        <v>26</v>
      </c>
      <c r="E7195">
        <v>2000</v>
      </c>
      <c r="F7195">
        <v>-4.2777795410156196</v>
      </c>
      <c r="G7195">
        <v>7.6513470458984303</v>
      </c>
      <c r="H7195">
        <v>8.7659859353247001</v>
      </c>
      <c r="I7195">
        <v>2.6317985558690902</v>
      </c>
      <c r="J7195">
        <f t="shared" si="113"/>
        <v>2.6317985558690902</v>
      </c>
      <c r="K7195" t="str" cm="1">
        <f t="array" ref="K7195">INDEX($P$6:$P$13,MATCH(MIN(ABS(MOD(J7195 - $Q$6:$Q$13 + PI(), 2*PI()) - PI())),ABS(MOD(J7195 - $Q$6:$Q$13 + PI(), 2*PI()) - PI()),0))</f>
        <v>SE</v>
      </c>
      <c r="L7195">
        <v>1.86109420141898</v>
      </c>
      <c r="M7195">
        <v>7.1981063418918101</v>
      </c>
      <c r="N7195">
        <v>2.2334184646606401</v>
      </c>
    </row>
    <row r="7196" spans="1:14" x14ac:dyDescent="0.3">
      <c r="A7196">
        <v>1729965</v>
      </c>
      <c r="B7196">
        <v>2024</v>
      </c>
      <c r="C7196">
        <v>10</v>
      </c>
      <c r="D7196">
        <v>26</v>
      </c>
      <c r="E7196">
        <v>2100</v>
      </c>
      <c r="F7196">
        <v>-4.6909466552734296</v>
      </c>
      <c r="G7196">
        <v>7.6639196777343699</v>
      </c>
      <c r="H7196">
        <v>8.9855798560463001</v>
      </c>
      <c r="I7196">
        <v>2.5923367218115998</v>
      </c>
      <c r="J7196">
        <f t="shared" si="113"/>
        <v>2.5923367218115998</v>
      </c>
      <c r="K7196" t="str" cm="1">
        <f t="array" ref="K7196">INDEX($P$6:$P$13,MATCH(MIN(ABS(MOD(J7196 - $Q$6:$Q$13 + PI(), 2*PI()) - PI())),ABS(MOD(J7196 - $Q$6:$Q$13 + PI(), 2*PI()) - PI()),0))</f>
        <v>SE</v>
      </c>
      <c r="L7196">
        <v>1.88079002353016</v>
      </c>
      <c r="M7196">
        <v>7.1822447246975303</v>
      </c>
      <c r="N7196">
        <v>2.2146686977810299</v>
      </c>
    </row>
    <row r="7197" spans="1:14" x14ac:dyDescent="0.3">
      <c r="A7197">
        <v>1729969</v>
      </c>
      <c r="B7197">
        <v>2024</v>
      </c>
      <c r="C7197">
        <v>10</v>
      </c>
      <c r="D7197">
        <v>26</v>
      </c>
      <c r="E7197">
        <v>2200</v>
      </c>
      <c r="F7197">
        <v>-5.4413214111328099</v>
      </c>
      <c r="G7197">
        <v>6.8385961914062499</v>
      </c>
      <c r="H7197">
        <v>8.7392434780344903</v>
      </c>
      <c r="I7197">
        <v>2.4694925609743001</v>
      </c>
      <c r="J7197">
        <f t="shared" si="113"/>
        <v>2.4694925609743001</v>
      </c>
      <c r="K7197" t="str" cm="1">
        <f t="array" ref="K7197">INDEX($P$6:$P$13,MATCH(MIN(ABS(MOD(J7197 - $Q$6:$Q$13 + PI(), 2*PI()) - PI())),ABS(MOD(J7197 - $Q$6:$Q$13 + PI(), 2*PI()) - PI()),0))</f>
        <v>SE</v>
      </c>
      <c r="L7197">
        <v>1.883407792519</v>
      </c>
      <c r="M7197">
        <v>7.23443423377143</v>
      </c>
      <c r="N7197">
        <v>2.2076115078396201</v>
      </c>
    </row>
    <row r="7198" spans="1:14" x14ac:dyDescent="0.3">
      <c r="A7198">
        <v>1729972</v>
      </c>
      <c r="B7198">
        <v>2024</v>
      </c>
      <c r="C7198">
        <v>10</v>
      </c>
      <c r="D7198">
        <v>26</v>
      </c>
      <c r="E7198">
        <v>2300</v>
      </c>
      <c r="F7198">
        <v>-5.16889343261718</v>
      </c>
      <c r="G7198">
        <v>7.3118646240234302</v>
      </c>
      <c r="H7198">
        <v>8.9543745508995993</v>
      </c>
      <c r="I7198">
        <v>2.5262383801514101</v>
      </c>
      <c r="J7198">
        <f t="shared" si="113"/>
        <v>2.5262383801514101</v>
      </c>
      <c r="K7198" t="str" cm="1">
        <f t="array" ref="K7198">INDEX($P$6:$P$13,MATCH(MIN(ABS(MOD(J7198 - $Q$6:$Q$13 + PI(), 2*PI()) - PI())),ABS(MOD(J7198 - $Q$6:$Q$13 + PI(), 2*PI()) - PI()),0))</f>
        <v>SE</v>
      </c>
      <c r="L7198">
        <v>1.8908714198366601</v>
      </c>
      <c r="M7198">
        <v>7.2466052373250296</v>
      </c>
      <c r="N7198">
        <v>2.18968804677327</v>
      </c>
    </row>
    <row r="7199" spans="1:14" x14ac:dyDescent="0.3">
      <c r="A7199">
        <v>1729976</v>
      </c>
      <c r="B7199">
        <v>2024</v>
      </c>
      <c r="C7199">
        <v>10</v>
      </c>
      <c r="D7199">
        <v>26</v>
      </c>
      <c r="E7199">
        <v>0</v>
      </c>
      <c r="F7199">
        <v>-6.0025079345703096</v>
      </c>
      <c r="G7199">
        <v>5.7115814208984297</v>
      </c>
      <c r="H7199">
        <v>8.2856661670702003</v>
      </c>
      <c r="I7199">
        <v>2.3313639880706298</v>
      </c>
      <c r="J7199">
        <f t="shared" si="113"/>
        <v>2.3313639880706298</v>
      </c>
      <c r="K7199" t="str" cm="1">
        <f t="array" ref="K7199">INDEX($P$6:$P$13,MATCH(MIN(ABS(MOD(J7199 - $Q$6:$Q$13 + PI(), 2*PI()) - PI())),ABS(MOD(J7199 - $Q$6:$Q$13 + PI(), 2*PI()) - PI()),0))</f>
        <v>SE</v>
      </c>
      <c r="L7199">
        <v>1.3960290730102101</v>
      </c>
      <c r="M7199">
        <v>8.1217838923136298</v>
      </c>
      <c r="N7199">
        <v>2.6553583145141602</v>
      </c>
    </row>
    <row r="7200" spans="1:14" x14ac:dyDescent="0.3">
      <c r="A7200">
        <v>1729980</v>
      </c>
      <c r="B7200">
        <v>2024</v>
      </c>
      <c r="C7200">
        <v>10</v>
      </c>
      <c r="D7200">
        <v>26</v>
      </c>
      <c r="E7200">
        <v>100</v>
      </c>
      <c r="F7200">
        <v>-6.1320404052734299</v>
      </c>
      <c r="G7200">
        <v>5.7931109619140599</v>
      </c>
      <c r="H7200">
        <v>8.4357604369111208</v>
      </c>
      <c r="I7200">
        <v>2.3277807436936602</v>
      </c>
      <c r="J7200">
        <f t="shared" si="113"/>
        <v>2.3277807436936602</v>
      </c>
      <c r="K7200" t="str" cm="1">
        <f t="array" ref="K7200">INDEX($P$6:$P$13,MATCH(MIN(ABS(MOD(J7200 - $Q$6:$Q$13 + PI(), 2*PI()) - PI())),ABS(MOD(J7200 - $Q$6:$Q$13 + PI(), 2*PI()) - PI()),0))</f>
        <v>SE</v>
      </c>
      <c r="L7200">
        <v>1.4099914939732801</v>
      </c>
      <c r="M7200">
        <v>8.1011256111992704</v>
      </c>
      <c r="N7200">
        <v>2.6131379869249098</v>
      </c>
    </row>
    <row r="7201" spans="1:14" x14ac:dyDescent="0.3">
      <c r="A7201">
        <v>1729983</v>
      </c>
      <c r="B7201">
        <v>2024</v>
      </c>
      <c r="C7201">
        <v>10</v>
      </c>
      <c r="D7201">
        <v>26</v>
      </c>
      <c r="E7201">
        <v>200</v>
      </c>
      <c r="F7201">
        <v>-6.3768798828125002</v>
      </c>
      <c r="G7201">
        <v>6.0169775390625002</v>
      </c>
      <c r="H7201">
        <v>8.7674748785155501</v>
      </c>
      <c r="I7201">
        <v>2.3271638809072202</v>
      </c>
      <c r="J7201">
        <f t="shared" si="113"/>
        <v>2.3271638809072202</v>
      </c>
      <c r="K7201" t="str" cm="1">
        <f t="array" ref="K7201">INDEX($P$6:$P$13,MATCH(MIN(ABS(MOD(J7201 - $Q$6:$Q$13 + PI(), 2*PI()) - PI())),ABS(MOD(J7201 - $Q$6:$Q$13 + PI(), 2*PI()) - PI()),0))</f>
        <v>SE</v>
      </c>
      <c r="L7201">
        <v>1.42650744256155</v>
      </c>
      <c r="M7201">
        <v>8.0668604109022297</v>
      </c>
      <c r="N7201">
        <v>2.57587061987982</v>
      </c>
    </row>
    <row r="7202" spans="1:14" x14ac:dyDescent="0.3">
      <c r="A7202">
        <v>1729987</v>
      </c>
      <c r="B7202">
        <v>2024</v>
      </c>
      <c r="C7202">
        <v>10</v>
      </c>
      <c r="D7202">
        <v>27</v>
      </c>
      <c r="E7202">
        <v>300</v>
      </c>
      <c r="F7202">
        <v>-4.150634765625</v>
      </c>
      <c r="G7202">
        <v>7.8973345947265603</v>
      </c>
      <c r="H7202">
        <v>8.9216401327715396</v>
      </c>
      <c r="I7202">
        <v>2.65769568030084</v>
      </c>
      <c r="J7202">
        <f t="shared" si="113"/>
        <v>2.65769568030084</v>
      </c>
      <c r="K7202" t="str" cm="1">
        <f t="array" ref="K7202">INDEX($P$6:$P$13,MATCH(MIN(ABS(MOD(J7202 - $Q$6:$Q$13 + PI(), 2*PI()) - PI())),ABS(MOD(J7202 - $Q$6:$Q$13 + PI(), 2*PI()) - PI()),0))</f>
        <v>SE</v>
      </c>
      <c r="L7202">
        <v>1.95966406658671</v>
      </c>
      <c r="M7202">
        <v>7.2928596072726704</v>
      </c>
      <c r="N7202">
        <v>2.1723781161838098</v>
      </c>
    </row>
    <row r="7203" spans="1:14" x14ac:dyDescent="0.3">
      <c r="A7203">
        <v>1729990</v>
      </c>
      <c r="B7203">
        <v>2024</v>
      </c>
      <c r="C7203">
        <v>10</v>
      </c>
      <c r="D7203">
        <v>27</v>
      </c>
      <c r="E7203">
        <v>400</v>
      </c>
      <c r="F7203">
        <v>-3.9486016845703098</v>
      </c>
      <c r="G7203">
        <v>7.6894830322265602</v>
      </c>
      <c r="H7203">
        <v>8.6440502408472693</v>
      </c>
      <c r="I7203">
        <v>2.6671980979201599</v>
      </c>
      <c r="J7203">
        <f t="shared" si="113"/>
        <v>2.6671980979201599</v>
      </c>
      <c r="K7203" t="str" cm="1">
        <f t="array" ref="K7203">INDEX($P$6:$P$13,MATCH(MIN(ABS(MOD(J7203 - $Q$6:$Q$13 + PI(), 2*PI()) - PI())),ABS(MOD(J7203 - $Q$6:$Q$13 + PI(), 2*PI()) - PI()),0))</f>
        <v>SE</v>
      </c>
      <c r="L7203">
        <v>1.97069345946924</v>
      </c>
      <c r="M7203">
        <v>7.3411099116007401</v>
      </c>
      <c r="N7203">
        <v>2.1657726499769399</v>
      </c>
    </row>
    <row r="7204" spans="1:14" x14ac:dyDescent="0.3">
      <c r="A7204">
        <v>1729994</v>
      </c>
      <c r="B7204">
        <v>2024</v>
      </c>
      <c r="C7204">
        <v>10</v>
      </c>
      <c r="D7204">
        <v>27</v>
      </c>
      <c r="E7204">
        <v>500</v>
      </c>
      <c r="F7204">
        <v>-3.8563824462890599</v>
      </c>
      <c r="G7204">
        <v>7.6344348144531198</v>
      </c>
      <c r="H7204">
        <v>8.5531444807263899</v>
      </c>
      <c r="I7204">
        <v>2.6738494311118002</v>
      </c>
      <c r="J7204">
        <f t="shared" si="113"/>
        <v>2.6738494311118002</v>
      </c>
      <c r="K7204" t="str" cm="1">
        <f t="array" ref="K7204">INDEX($P$6:$P$13,MATCH(MIN(ABS(MOD(J7204 - $Q$6:$Q$13 + PI(), 2*PI()) - PI())),ABS(MOD(J7204 - $Q$6:$Q$13 + PI(), 2*PI()) - PI()),0))</f>
        <v>SE</v>
      </c>
      <c r="L7204">
        <v>1.9755055844242599</v>
      </c>
      <c r="M7204">
        <v>7.4137624104817696</v>
      </c>
      <c r="N7204">
        <v>2.1531256569756398</v>
      </c>
    </row>
    <row r="7205" spans="1:14" x14ac:dyDescent="0.3">
      <c r="A7205">
        <v>1729998</v>
      </c>
      <c r="B7205">
        <v>2024</v>
      </c>
      <c r="C7205">
        <v>10</v>
      </c>
      <c r="D7205">
        <v>27</v>
      </c>
      <c r="E7205">
        <v>600</v>
      </c>
      <c r="F7205">
        <v>-3.4783380126953101</v>
      </c>
      <c r="G7205">
        <v>7.5745678710937501</v>
      </c>
      <c r="H7205">
        <v>8.3350413174960796</v>
      </c>
      <c r="I7205">
        <v>2.71110388180547</v>
      </c>
      <c r="J7205">
        <f t="shared" si="113"/>
        <v>2.71110388180547</v>
      </c>
      <c r="K7205" t="str" cm="1">
        <f t="array" ref="K7205">INDEX($P$6:$P$13,MATCH(MIN(ABS(MOD(J7205 - $Q$6:$Q$13 + PI(), 2*PI()) - PI())),ABS(MOD(J7205 - $Q$6:$Q$13 + PI(), 2*PI()) - PI()),0))</f>
        <v>SE</v>
      </c>
      <c r="L7205">
        <v>1.9768356854353599</v>
      </c>
      <c r="M7205">
        <v>7.4995189242892799</v>
      </c>
      <c r="N7205">
        <v>2.1380798551771298</v>
      </c>
    </row>
    <row r="7206" spans="1:14" x14ac:dyDescent="0.3">
      <c r="A7206">
        <v>1730001</v>
      </c>
      <c r="B7206">
        <v>2024</v>
      </c>
      <c r="C7206">
        <v>10</v>
      </c>
      <c r="D7206">
        <v>27</v>
      </c>
      <c r="E7206">
        <v>700</v>
      </c>
      <c r="F7206">
        <v>-2.87476196289062</v>
      </c>
      <c r="G7206">
        <v>7.4706750488281202</v>
      </c>
      <c r="H7206">
        <v>8.0047012454223303</v>
      </c>
      <c r="I7206">
        <v>2.77425261792781</v>
      </c>
      <c r="J7206">
        <f t="shared" si="113"/>
        <v>2.77425261792781</v>
      </c>
      <c r="K7206" t="str" cm="1">
        <f t="array" ref="K7206">INDEX($P$6:$P$13,MATCH(MIN(ABS(MOD(J7206 - $Q$6:$Q$13 + PI(), 2*PI()) - PI())),ABS(MOD(J7206 - $Q$6:$Q$13 + PI(), 2*PI()) - PI()),0))</f>
        <v>S</v>
      </c>
      <c r="L7206">
        <v>1.9774117863605001</v>
      </c>
      <c r="M7206">
        <v>7.5853946473863303</v>
      </c>
      <c r="N7206">
        <v>2.1246457629733602</v>
      </c>
    </row>
    <row r="7207" spans="1:14" x14ac:dyDescent="0.3">
      <c r="A7207">
        <v>1730005</v>
      </c>
      <c r="B7207">
        <v>2024</v>
      </c>
      <c r="C7207">
        <v>10</v>
      </c>
      <c r="D7207">
        <v>27</v>
      </c>
      <c r="E7207">
        <v>800</v>
      </c>
      <c r="F7207">
        <v>-2.6145965576171801</v>
      </c>
      <c r="G7207">
        <v>7.1935662841796804</v>
      </c>
      <c r="H7207">
        <v>7.6539866111713497</v>
      </c>
      <c r="I7207">
        <v>2.7929746064471099</v>
      </c>
      <c r="J7207">
        <f t="shared" si="113"/>
        <v>2.7929746064471099</v>
      </c>
      <c r="K7207" t="str" cm="1">
        <f t="array" ref="K7207">INDEX($P$6:$P$13,MATCH(MIN(ABS(MOD(J7207 - $Q$6:$Q$13 + PI(), 2*PI()) - PI())),ABS(MOD(J7207 - $Q$6:$Q$13 + PI(), 2*PI()) - PI()),0))</f>
        <v>S</v>
      </c>
      <c r="L7207">
        <v>1.9770909346305101</v>
      </c>
      <c r="M7207">
        <v>7.6647535959879498</v>
      </c>
      <c r="N7207">
        <v>2.11392010582817</v>
      </c>
    </row>
    <row r="7208" spans="1:14" x14ac:dyDescent="0.3">
      <c r="A7208">
        <v>1730008</v>
      </c>
      <c r="B7208">
        <v>2024</v>
      </c>
      <c r="C7208">
        <v>10</v>
      </c>
      <c r="D7208">
        <v>27</v>
      </c>
      <c r="E7208">
        <v>900</v>
      </c>
      <c r="F7208">
        <v>-2.7938342285156201</v>
      </c>
      <c r="G7208">
        <v>6.8797772216796798</v>
      </c>
      <c r="H7208">
        <v>7.4254187973721804</v>
      </c>
      <c r="I7208">
        <v>2.7558441449307498</v>
      </c>
      <c r="J7208">
        <f t="shared" si="113"/>
        <v>2.7558441449307498</v>
      </c>
      <c r="K7208" t="str" cm="1">
        <f t="array" ref="K7208">INDEX($P$6:$P$13,MATCH(MIN(ABS(MOD(J7208 - $Q$6:$Q$13 + PI(), 2*PI()) - PI())),ABS(MOD(J7208 - $Q$6:$Q$13 + PI(), 2*PI()) - PI()),0))</f>
        <v>S</v>
      </c>
      <c r="L7208">
        <v>1.9754476458752099</v>
      </c>
      <c r="M7208">
        <v>7.7412133746676899</v>
      </c>
      <c r="N7208">
        <v>2.10439682006835</v>
      </c>
    </row>
    <row r="7209" spans="1:14" x14ac:dyDescent="0.3">
      <c r="A7209">
        <v>1730012</v>
      </c>
      <c r="B7209">
        <v>2024</v>
      </c>
      <c r="C7209">
        <v>10</v>
      </c>
      <c r="D7209">
        <v>27</v>
      </c>
      <c r="E7209">
        <v>1000</v>
      </c>
      <c r="F7209">
        <v>-4.0819738769531204</v>
      </c>
      <c r="G7209">
        <v>6.49485107421875</v>
      </c>
      <c r="H7209">
        <v>7.67108865861998</v>
      </c>
      <c r="I7209">
        <v>2.5804848598708698</v>
      </c>
      <c r="J7209">
        <f t="shared" si="113"/>
        <v>2.5804848598708698</v>
      </c>
      <c r="K7209" t="str" cm="1">
        <f t="array" ref="K7209">INDEX($P$6:$P$13,MATCH(MIN(ABS(MOD(J7209 - $Q$6:$Q$13 + PI(), 2*PI()) - PI())),ABS(MOD(J7209 - $Q$6:$Q$13 + PI(), 2*PI()) - PI()),0))</f>
        <v>SE</v>
      </c>
      <c r="L7209">
        <v>1.97685971306653</v>
      </c>
      <c r="M7209">
        <v>7.7941194110446501</v>
      </c>
      <c r="N7209">
        <v>2.1014358732435401</v>
      </c>
    </row>
    <row r="7210" spans="1:14" x14ac:dyDescent="0.3">
      <c r="A7210">
        <v>1730016</v>
      </c>
      <c r="B7210">
        <v>2024</v>
      </c>
      <c r="C7210">
        <v>10</v>
      </c>
      <c r="D7210">
        <v>27</v>
      </c>
      <c r="E7210">
        <v>1100</v>
      </c>
      <c r="F7210">
        <v>-4.0927484130859302</v>
      </c>
      <c r="G7210">
        <v>6.6563555908203096</v>
      </c>
      <c r="H7210">
        <v>7.8139400640305796</v>
      </c>
      <c r="I7210">
        <v>2.5903159188232698</v>
      </c>
      <c r="J7210">
        <f t="shared" si="113"/>
        <v>2.5903159188232698</v>
      </c>
      <c r="K7210" t="str" cm="1">
        <f t="array" ref="K7210">INDEX($P$6:$P$13,MATCH(MIN(ABS(MOD(J7210 - $Q$6:$Q$13 + PI(), 2*PI()) - PI())),ABS(MOD(J7210 - $Q$6:$Q$13 + PI(), 2*PI()) - PI()),0))</f>
        <v>SE</v>
      </c>
      <c r="L7210">
        <v>1.98475681423762</v>
      </c>
      <c r="M7210">
        <v>7.8268034193250804</v>
      </c>
      <c r="N7210">
        <v>2.10353194342719</v>
      </c>
    </row>
    <row r="7211" spans="1:14" x14ac:dyDescent="0.3">
      <c r="A7211">
        <v>1730019</v>
      </c>
      <c r="B7211">
        <v>2024</v>
      </c>
      <c r="C7211">
        <v>10</v>
      </c>
      <c r="D7211">
        <v>27</v>
      </c>
      <c r="E7211">
        <v>1200</v>
      </c>
      <c r="F7211">
        <v>-4.0836340332031202</v>
      </c>
      <c r="G7211">
        <v>7.0243359375000001</v>
      </c>
      <c r="H7211">
        <v>8.1251069088344199</v>
      </c>
      <c r="I7211">
        <v>2.6149954091045</v>
      </c>
      <c r="J7211">
        <f t="shared" si="113"/>
        <v>2.6149954091045</v>
      </c>
      <c r="K7211" t="str" cm="1">
        <f t="array" ref="K7211">INDEX($P$6:$P$13,MATCH(MIN(ABS(MOD(J7211 - $Q$6:$Q$13 + PI(), 2*PI()) - PI())),ABS(MOD(J7211 - $Q$6:$Q$13 + PI(), 2*PI()) - PI()),0))</f>
        <v>SE</v>
      </c>
      <c r="L7211">
        <v>2.0051293751724701</v>
      </c>
      <c r="M7211">
        <v>7.8285891215006496</v>
      </c>
      <c r="N7211">
        <v>2.1139477623833498</v>
      </c>
    </row>
    <row r="7212" spans="1:14" x14ac:dyDescent="0.3">
      <c r="A7212">
        <v>1730023</v>
      </c>
      <c r="B7212">
        <v>2024</v>
      </c>
      <c r="C7212">
        <v>10</v>
      </c>
      <c r="D7212">
        <v>27</v>
      </c>
      <c r="E7212">
        <v>1300</v>
      </c>
      <c r="F7212">
        <v>-4.23682556152343</v>
      </c>
      <c r="G7212">
        <v>7.0239007568359302</v>
      </c>
      <c r="H7212">
        <v>8.20279663777292</v>
      </c>
      <c r="I7212">
        <v>2.5988226332278499</v>
      </c>
      <c r="J7212">
        <f t="shared" si="113"/>
        <v>2.5988226332278499</v>
      </c>
      <c r="K7212" t="str" cm="1">
        <f t="array" ref="K7212">INDEX($P$6:$P$13,MATCH(MIN(ABS(MOD(J7212 - $Q$6:$Q$13 + PI(), 2*PI()) - PI())),ABS(MOD(J7212 - $Q$6:$Q$13 + PI(), 2*PI()) - PI()),0))</f>
        <v>SE</v>
      </c>
      <c r="L7212">
        <v>2.0299488824955398</v>
      </c>
      <c r="M7212">
        <v>7.8255151112874302</v>
      </c>
      <c r="N7212">
        <v>2.1260772281222802</v>
      </c>
    </row>
    <row r="7213" spans="1:14" x14ac:dyDescent="0.3">
      <c r="A7213">
        <v>1730026</v>
      </c>
      <c r="B7213">
        <v>2024</v>
      </c>
      <c r="C7213">
        <v>10</v>
      </c>
      <c r="D7213">
        <v>27</v>
      </c>
      <c r="E7213">
        <v>1400</v>
      </c>
      <c r="F7213">
        <v>-4.3948522949218702</v>
      </c>
      <c r="G7213">
        <v>6.93286743164062</v>
      </c>
      <c r="H7213">
        <v>8.2084942296917802</v>
      </c>
      <c r="I7213">
        <v>2.57660784813952</v>
      </c>
      <c r="J7213">
        <f t="shared" si="113"/>
        <v>2.57660784813952</v>
      </c>
      <c r="K7213" t="str" cm="1">
        <f t="array" ref="K7213">INDEX($P$6:$P$13,MATCH(MIN(ABS(MOD(J7213 - $Q$6:$Q$13 + PI(), 2*PI()) - PI())),ABS(MOD(J7213 - $Q$6:$Q$13 + PI(), 2*PI()) - PI()),0))</f>
        <v>SE</v>
      </c>
      <c r="L7213">
        <v>2.0562187177575799</v>
      </c>
      <c r="M7213">
        <v>7.8182202445136104</v>
      </c>
      <c r="N7213">
        <v>2.1394568549262099</v>
      </c>
    </row>
    <row r="7214" spans="1:14" x14ac:dyDescent="0.3">
      <c r="A7214">
        <v>1730030</v>
      </c>
      <c r="B7214">
        <v>2024</v>
      </c>
      <c r="C7214">
        <v>10</v>
      </c>
      <c r="D7214">
        <v>27</v>
      </c>
      <c r="E7214">
        <v>1500</v>
      </c>
      <c r="F7214">
        <v>-4.4859759521484301</v>
      </c>
      <c r="G7214">
        <v>7.0336761474609304</v>
      </c>
      <c r="H7214">
        <v>8.3424564961775491</v>
      </c>
      <c r="I7214">
        <v>2.5738521267994501</v>
      </c>
      <c r="J7214">
        <f t="shared" si="113"/>
        <v>2.5738521267994501</v>
      </c>
      <c r="K7214" t="str" cm="1">
        <f t="array" ref="K7214">INDEX($P$6:$P$13,MATCH(MIN(ABS(MOD(J7214 - $Q$6:$Q$13 + PI(), 2*PI()) - PI())),ABS(MOD(J7214 - $Q$6:$Q$13 + PI(), 2*PI()) - PI()),0))</f>
        <v>SE</v>
      </c>
      <c r="L7214">
        <v>2.0836339786044702</v>
      </c>
      <c r="M7214">
        <v>7.8048038482665998</v>
      </c>
      <c r="N7214">
        <v>2.1545355055067201</v>
      </c>
    </row>
    <row r="7215" spans="1:14" x14ac:dyDescent="0.3">
      <c r="A7215">
        <v>1730034</v>
      </c>
      <c r="B7215">
        <v>2024</v>
      </c>
      <c r="C7215">
        <v>10</v>
      </c>
      <c r="D7215">
        <v>27</v>
      </c>
      <c r="E7215">
        <v>1600</v>
      </c>
      <c r="F7215">
        <v>-4.0832238769531202</v>
      </c>
      <c r="G7215">
        <v>7.1840838623046803</v>
      </c>
      <c r="H7215">
        <v>8.2633999158909592</v>
      </c>
      <c r="I7215">
        <v>2.6247546242375202</v>
      </c>
      <c r="J7215">
        <f t="shared" si="113"/>
        <v>2.6247546242375202</v>
      </c>
      <c r="K7215" t="str" cm="1">
        <f t="array" ref="K7215">INDEX($P$6:$P$13,MATCH(MIN(ABS(MOD(J7215 - $Q$6:$Q$13 + PI(), 2*PI()) - PI())),ABS(MOD(J7215 - $Q$6:$Q$13 + PI(), 2*PI()) - PI()),0))</f>
        <v>SE</v>
      </c>
      <c r="L7215">
        <v>2.1079576053325599</v>
      </c>
      <c r="M7215">
        <v>7.8056755065917898</v>
      </c>
      <c r="N7215">
        <v>2.16432020399305</v>
      </c>
    </row>
    <row r="7216" spans="1:14" x14ac:dyDescent="0.3">
      <c r="A7216">
        <v>1730037</v>
      </c>
      <c r="B7216">
        <v>2024</v>
      </c>
      <c r="C7216">
        <v>10</v>
      </c>
      <c r="D7216">
        <v>27</v>
      </c>
      <c r="E7216">
        <v>1700</v>
      </c>
      <c r="F7216">
        <v>-3.46816284179687</v>
      </c>
      <c r="G7216">
        <v>7.2892083740234304</v>
      </c>
      <c r="H7216">
        <v>8.0722185436937899</v>
      </c>
      <c r="I7216">
        <v>2.6974965459177001</v>
      </c>
      <c r="J7216">
        <f t="shared" si="113"/>
        <v>2.6974965459177001</v>
      </c>
      <c r="K7216" t="str" cm="1">
        <f t="array" ref="K7216">INDEX($P$6:$P$13,MATCH(MIN(ABS(MOD(J7216 - $Q$6:$Q$13 + PI(), 2*PI()) - PI())),ABS(MOD(J7216 - $Q$6:$Q$13 + PI(), 2*PI()) - PI()),0))</f>
        <v>SE</v>
      </c>
      <c r="L7216">
        <v>2.12853182674329</v>
      </c>
      <c r="M7216">
        <v>7.8236834208170496</v>
      </c>
      <c r="N7216">
        <v>2.1670969857109901</v>
      </c>
    </row>
    <row r="7217" spans="1:14" x14ac:dyDescent="0.3">
      <c r="A7217">
        <v>1730041</v>
      </c>
      <c r="B7217">
        <v>2024</v>
      </c>
      <c r="C7217">
        <v>10</v>
      </c>
      <c r="D7217">
        <v>27</v>
      </c>
      <c r="E7217">
        <v>1800</v>
      </c>
      <c r="F7217">
        <v>-2.97802795410156</v>
      </c>
      <c r="G7217">
        <v>7.0916424560546796</v>
      </c>
      <c r="H7217">
        <v>7.6915566187818998</v>
      </c>
      <c r="I7217">
        <v>2.7440200270291699</v>
      </c>
      <c r="J7217">
        <f t="shared" si="113"/>
        <v>2.7440200270291699</v>
      </c>
      <c r="K7217" t="str" cm="1">
        <f t="array" ref="K7217">INDEX($P$6:$P$13,MATCH(MIN(ABS(MOD(J7217 - $Q$6:$Q$13 + PI(), 2*PI()) - PI())),ABS(MOD(J7217 - $Q$6:$Q$13 + PI(), 2*PI()) - PI()),0))</f>
        <v>SE</v>
      </c>
      <c r="L7217">
        <v>2.1448823042558298</v>
      </c>
      <c r="M7217">
        <v>7.8489366107516796</v>
      </c>
      <c r="N7217">
        <v>2.1649548212687102</v>
      </c>
    </row>
    <row r="7218" spans="1:14" x14ac:dyDescent="0.3">
      <c r="A7218">
        <v>1730044</v>
      </c>
      <c r="B7218">
        <v>2024</v>
      </c>
      <c r="C7218">
        <v>10</v>
      </c>
      <c r="D7218">
        <v>27</v>
      </c>
      <c r="E7218">
        <v>1900</v>
      </c>
      <c r="F7218">
        <v>-2.9752832031250001</v>
      </c>
      <c r="G7218">
        <v>6.6711407470703099</v>
      </c>
      <c r="H7218">
        <v>7.3045485148652096</v>
      </c>
      <c r="I7218">
        <v>2.7220758027549001</v>
      </c>
      <c r="J7218">
        <f t="shared" si="113"/>
        <v>2.7220758027549001</v>
      </c>
      <c r="K7218" t="str" cm="1">
        <f t="array" ref="K7218">INDEX($P$6:$P$13,MATCH(MIN(ABS(MOD(J7218 - $Q$6:$Q$13 + PI(), 2*PI()) - PI())),ABS(MOD(J7218 - $Q$6:$Q$13 + PI(), 2*PI()) - PI()),0))</f>
        <v>SE</v>
      </c>
      <c r="L7218">
        <v>2.1552015504383499</v>
      </c>
      <c r="M7218">
        <v>7.8801083034939197</v>
      </c>
      <c r="N7218">
        <v>2.1582402123345199</v>
      </c>
    </row>
    <row r="7219" spans="1:14" x14ac:dyDescent="0.3">
      <c r="A7219">
        <v>1730048</v>
      </c>
      <c r="B7219">
        <v>2024</v>
      </c>
      <c r="C7219">
        <v>10</v>
      </c>
      <c r="D7219">
        <v>27</v>
      </c>
      <c r="E7219">
        <v>2000</v>
      </c>
      <c r="F7219">
        <v>-3.2499176025390599</v>
      </c>
      <c r="G7219">
        <v>6.3661230468749999</v>
      </c>
      <c r="H7219">
        <v>7.1476910307627497</v>
      </c>
      <c r="I7219">
        <v>2.66957890336296</v>
      </c>
      <c r="J7219">
        <f t="shared" si="113"/>
        <v>2.66957890336296</v>
      </c>
      <c r="K7219" t="str" cm="1">
        <f t="array" ref="K7219">INDEX($P$6:$P$13,MATCH(MIN(ABS(MOD(J7219 - $Q$6:$Q$13 + PI(), 2*PI()) - PI())),ABS(MOD(J7219 - $Q$6:$Q$13 + PI(), 2*PI()) - PI()),0))</f>
        <v>SE</v>
      </c>
      <c r="L7219">
        <v>2.1633981092786798</v>
      </c>
      <c r="M7219">
        <v>7.90111743079291</v>
      </c>
      <c r="N7219">
        <v>2.1513145234849702</v>
      </c>
    </row>
    <row r="7220" spans="1:14" x14ac:dyDescent="0.3">
      <c r="A7220">
        <v>1730052</v>
      </c>
      <c r="B7220">
        <v>2024</v>
      </c>
      <c r="C7220">
        <v>10</v>
      </c>
      <c r="D7220">
        <v>27</v>
      </c>
      <c r="E7220">
        <v>2100</v>
      </c>
      <c r="F7220">
        <v>-3.6471734619140599</v>
      </c>
      <c r="G7220">
        <v>6.2301409912109298</v>
      </c>
      <c r="H7220">
        <v>7.21917800249149</v>
      </c>
      <c r="I7220">
        <v>2.6119717744807698</v>
      </c>
      <c r="J7220">
        <f t="shared" si="113"/>
        <v>2.6119717744807698</v>
      </c>
      <c r="K7220" t="str" cm="1">
        <f t="array" ref="K7220">INDEX($P$6:$P$13,MATCH(MIN(ABS(MOD(J7220 - $Q$6:$Q$13 + PI(), 2*PI()) - PI())),ABS(MOD(J7220 - $Q$6:$Q$13 + PI(), 2*PI()) - PI()),0))</f>
        <v>SE</v>
      </c>
      <c r="L7220">
        <v>2.1691343511319601</v>
      </c>
      <c r="M7220">
        <v>7.9122703340318399</v>
      </c>
      <c r="N7220">
        <v>2.1441683239407001</v>
      </c>
    </row>
    <row r="7221" spans="1:14" x14ac:dyDescent="0.3">
      <c r="A7221">
        <v>1730055</v>
      </c>
      <c r="B7221">
        <v>2024</v>
      </c>
      <c r="C7221">
        <v>10</v>
      </c>
      <c r="D7221">
        <v>27</v>
      </c>
      <c r="E7221">
        <v>2200</v>
      </c>
      <c r="F7221">
        <v>-4.5284179687500004</v>
      </c>
      <c r="G7221">
        <v>6.3229644775390597</v>
      </c>
      <c r="H7221">
        <v>7.7773034583921596</v>
      </c>
      <c r="I7221">
        <v>2.5200860707817698</v>
      </c>
      <c r="J7221">
        <f t="shared" si="113"/>
        <v>2.5200860707817698</v>
      </c>
      <c r="K7221" t="str" cm="1">
        <f t="array" ref="K7221">INDEX($P$6:$P$13,MATCH(MIN(ABS(MOD(J7221 - $Q$6:$Q$13 + PI(), 2*PI()) - PI())),ABS(MOD(J7221 - $Q$6:$Q$13 + PI(), 2*PI()) - PI()),0))</f>
        <v>SE</v>
      </c>
      <c r="L7221">
        <v>2.16644340439451</v>
      </c>
      <c r="M7221">
        <v>7.9069621827867298</v>
      </c>
      <c r="N7221">
        <v>2.1392453511555898</v>
      </c>
    </row>
    <row r="7222" spans="1:14" x14ac:dyDescent="0.3">
      <c r="A7222">
        <v>1730059</v>
      </c>
      <c r="B7222">
        <v>2024</v>
      </c>
      <c r="C7222">
        <v>10</v>
      </c>
      <c r="D7222">
        <v>27</v>
      </c>
      <c r="E7222">
        <v>2300</v>
      </c>
      <c r="F7222">
        <v>-4.4802459716796799</v>
      </c>
      <c r="G7222">
        <v>6.7424658203124999</v>
      </c>
      <c r="H7222">
        <v>8.0952732693118108</v>
      </c>
      <c r="I7222">
        <v>2.55510416061054</v>
      </c>
      <c r="J7222">
        <f t="shared" si="113"/>
        <v>2.55510416061054</v>
      </c>
      <c r="K7222" t="str" cm="1">
        <f t="array" ref="K7222">INDEX($P$6:$P$13,MATCH(MIN(ABS(MOD(J7222 - $Q$6:$Q$13 + PI(), 2*PI()) - PI())),ABS(MOD(J7222 - $Q$6:$Q$13 + PI(), 2*PI()) - PI()),0))</f>
        <v>SE</v>
      </c>
      <c r="L7222">
        <v>2.1759133685054</v>
      </c>
      <c r="M7222">
        <v>7.8737184736463703</v>
      </c>
      <c r="N7222">
        <v>2.1393150753444998</v>
      </c>
    </row>
    <row r="7223" spans="1:14" x14ac:dyDescent="0.3">
      <c r="A7223">
        <v>1730062</v>
      </c>
      <c r="B7223">
        <v>2024</v>
      </c>
      <c r="C7223">
        <v>10</v>
      </c>
      <c r="D7223">
        <v>27</v>
      </c>
      <c r="E7223">
        <v>0</v>
      </c>
      <c r="F7223">
        <v>-4.7795184326171798</v>
      </c>
      <c r="G7223">
        <v>7.6954998779296799</v>
      </c>
      <c r="H7223">
        <v>9.0589466727066696</v>
      </c>
      <c r="I7223">
        <v>2.58581742897197</v>
      </c>
      <c r="J7223">
        <f t="shared" si="113"/>
        <v>2.58581742897197</v>
      </c>
      <c r="K7223" t="str" cm="1">
        <f t="array" ref="K7223">INDEX($P$6:$P$13,MATCH(MIN(ABS(MOD(J7223 - $Q$6:$Q$13 + PI(), 2*PI()) - PI())),ABS(MOD(J7223 - $Q$6:$Q$13 + PI(), 2*PI()) - PI()),0))</f>
        <v>SE</v>
      </c>
      <c r="L7223">
        <v>1.9042006890459</v>
      </c>
      <c r="M7223">
        <v>7.2553300857543901</v>
      </c>
      <c r="N7223">
        <v>2.1782162984212201</v>
      </c>
    </row>
    <row r="7224" spans="1:14" x14ac:dyDescent="0.3">
      <c r="A7224">
        <v>1730066</v>
      </c>
      <c r="B7224">
        <v>2024</v>
      </c>
      <c r="C7224">
        <v>10</v>
      </c>
      <c r="D7224">
        <v>27</v>
      </c>
      <c r="E7224">
        <v>100</v>
      </c>
      <c r="F7224">
        <v>-4.3802508544921803</v>
      </c>
      <c r="G7224">
        <v>7.9219580078125</v>
      </c>
      <c r="H7224">
        <v>9.0522934235377104</v>
      </c>
      <c r="I7224">
        <v>2.63650632040483</v>
      </c>
      <c r="J7224">
        <f t="shared" si="113"/>
        <v>2.63650632040483</v>
      </c>
      <c r="K7224" t="str" cm="1">
        <f t="array" ref="K7224">INDEX($P$6:$P$13,MATCH(MIN(ABS(MOD(J7224 - $Q$6:$Q$13 + PI(), 2*PI()) - PI())),ABS(MOD(J7224 - $Q$6:$Q$13 + PI(), 2*PI()) - PI()),0))</f>
        <v>SE</v>
      </c>
      <c r="L7224">
        <v>1.9214559903341299</v>
      </c>
      <c r="M7224">
        <v>7.2651360829671203</v>
      </c>
      <c r="N7224">
        <v>2.1718981001112101</v>
      </c>
    </row>
    <row r="7225" spans="1:14" x14ac:dyDescent="0.3">
      <c r="A7225">
        <v>1730070</v>
      </c>
      <c r="B7225">
        <v>2024</v>
      </c>
      <c r="C7225">
        <v>10</v>
      </c>
      <c r="D7225">
        <v>27</v>
      </c>
      <c r="E7225">
        <v>200</v>
      </c>
      <c r="F7225">
        <v>-4.2588201904296801</v>
      </c>
      <c r="G7225">
        <v>8.0456640625000002</v>
      </c>
      <c r="H7225">
        <v>9.1033103660709909</v>
      </c>
      <c r="I7225">
        <v>2.6547564313037499</v>
      </c>
      <c r="J7225">
        <f t="shared" si="113"/>
        <v>2.6547564313037499</v>
      </c>
      <c r="K7225" t="str" cm="1">
        <f t="array" ref="K7225">INDEX($P$6:$P$13,MATCH(MIN(ABS(MOD(J7225 - $Q$6:$Q$13 + PI(), 2*PI()) - PI())),ABS(MOD(J7225 - $Q$6:$Q$13 + PI(), 2*PI()) - PI()),0))</f>
        <v>SE</v>
      </c>
      <c r="L7225">
        <v>1.9423113231932601</v>
      </c>
      <c r="M7225">
        <v>7.2714998457166802</v>
      </c>
      <c r="N7225">
        <v>2.17256312900119</v>
      </c>
    </row>
    <row r="7226" spans="1:14" x14ac:dyDescent="0.3">
      <c r="A7226">
        <v>1730073</v>
      </c>
      <c r="B7226">
        <v>2024</v>
      </c>
      <c r="C7226">
        <v>10</v>
      </c>
      <c r="D7226">
        <v>28</v>
      </c>
      <c r="E7226">
        <v>300</v>
      </c>
      <c r="F7226">
        <v>-2.24959533691406</v>
      </c>
      <c r="G7226">
        <v>7.4860882568359299</v>
      </c>
      <c r="H7226">
        <v>7.8167894028816196</v>
      </c>
      <c r="I7226">
        <v>2.8496740437828101</v>
      </c>
      <c r="J7226">
        <f t="shared" si="113"/>
        <v>2.8496740437828101</v>
      </c>
      <c r="K7226" t="str" cm="1">
        <f t="array" ref="K7226">INDEX($P$6:$P$13,MATCH(MIN(ABS(MOD(J7226 - $Q$6:$Q$13 + PI(), 2*PI()) - PI())),ABS(MOD(J7226 - $Q$6:$Q$13 + PI(), 2*PI()) - PI()),0))</f>
        <v>S</v>
      </c>
      <c r="L7226">
        <v>2.2700773887377399</v>
      </c>
      <c r="M7226">
        <v>7.7176019880506699</v>
      </c>
      <c r="N7226">
        <v>2.1393482420179502</v>
      </c>
    </row>
    <row r="7227" spans="1:14" x14ac:dyDescent="0.3">
      <c r="A7227">
        <v>1730077</v>
      </c>
      <c r="B7227">
        <v>2024</v>
      </c>
      <c r="C7227">
        <v>10</v>
      </c>
      <c r="D7227">
        <v>28</v>
      </c>
      <c r="E7227">
        <v>400</v>
      </c>
      <c r="F7227">
        <v>-2.3641217041015601</v>
      </c>
      <c r="G7227">
        <v>6.8593005371093696</v>
      </c>
      <c r="H7227">
        <v>7.2552791324795303</v>
      </c>
      <c r="I7227">
        <v>2.8096835985721502</v>
      </c>
      <c r="J7227">
        <f t="shared" si="113"/>
        <v>2.8096835985721502</v>
      </c>
      <c r="K7227" t="str" cm="1">
        <f t="array" ref="K7227">INDEX($P$6:$P$13,MATCH(MIN(ABS(MOD(J7227 - $Q$6:$Q$13 + PI(), 2*PI()) - PI())),ABS(MOD(J7227 - $Q$6:$Q$13 + PI(), 2*PI()) - PI()),0))</f>
        <v>S</v>
      </c>
      <c r="L7227">
        <v>2.2771376359222999</v>
      </c>
      <c r="M7227">
        <v>7.7081336975097603</v>
      </c>
      <c r="N7227">
        <v>2.1315245098537798</v>
      </c>
    </row>
    <row r="7228" spans="1:14" x14ac:dyDescent="0.3">
      <c r="A7228">
        <v>1730080</v>
      </c>
      <c r="B7228">
        <v>2024</v>
      </c>
      <c r="C7228">
        <v>10</v>
      </c>
      <c r="D7228">
        <v>28</v>
      </c>
      <c r="E7228">
        <v>500</v>
      </c>
      <c r="F7228">
        <v>-2.6002343749999999</v>
      </c>
      <c r="G7228">
        <v>6.6157550048828098</v>
      </c>
      <c r="H7228">
        <v>7.1084058050707499</v>
      </c>
      <c r="I7228">
        <v>2.7671035153798602</v>
      </c>
      <c r="J7228">
        <f t="shared" si="113"/>
        <v>2.7671035153798602</v>
      </c>
      <c r="K7228" t="str" cm="1">
        <f t="array" ref="K7228">INDEX($P$6:$P$13,MATCH(MIN(ABS(MOD(J7228 - $Q$6:$Q$13 + PI(), 2*PI()) - PI())),ABS(MOD(J7228 - $Q$6:$Q$13 + PI(), 2*PI()) - PI()),0))</f>
        <v>S</v>
      </c>
      <c r="L7228">
        <v>2.28088008743015</v>
      </c>
      <c r="M7228">
        <v>7.69699594709608</v>
      </c>
      <c r="N7228">
        <v>2.1240993075900598</v>
      </c>
    </row>
    <row r="7229" spans="1:14" x14ac:dyDescent="0.3">
      <c r="A7229">
        <v>1730084</v>
      </c>
      <c r="B7229">
        <v>2024</v>
      </c>
      <c r="C7229">
        <v>10</v>
      </c>
      <c r="D7229">
        <v>28</v>
      </c>
      <c r="E7229">
        <v>600</v>
      </c>
      <c r="F7229">
        <v>-2.4468145751953099</v>
      </c>
      <c r="G7229">
        <v>6.8367016601562502</v>
      </c>
      <c r="H7229">
        <v>7.2613628993028101</v>
      </c>
      <c r="I7229">
        <v>2.7979026905423598</v>
      </c>
      <c r="J7229">
        <f t="shared" si="113"/>
        <v>2.7979026905423598</v>
      </c>
      <c r="K7229" t="str" cm="1">
        <f t="array" ref="K7229">INDEX($P$6:$P$13,MATCH(MIN(ABS(MOD(J7229 - $Q$6:$Q$13 + PI(), 2*PI()) - PI())),ABS(MOD(J7229 - $Q$6:$Q$13 + PI(), 2*PI()) - PI()),0))</f>
        <v>S</v>
      </c>
      <c r="L7229">
        <v>2.2787303542075601</v>
      </c>
      <c r="M7229">
        <v>7.6946652730305898</v>
      </c>
      <c r="N7229">
        <v>2.1145097944471498</v>
      </c>
    </row>
    <row r="7230" spans="1:14" x14ac:dyDescent="0.3">
      <c r="A7230">
        <v>1730088</v>
      </c>
      <c r="B7230">
        <v>2024</v>
      </c>
      <c r="C7230">
        <v>10</v>
      </c>
      <c r="D7230">
        <v>28</v>
      </c>
      <c r="E7230">
        <v>700</v>
      </c>
      <c r="F7230">
        <v>-2.20027954101562</v>
      </c>
      <c r="G7230">
        <v>6.9450793457031201</v>
      </c>
      <c r="H7230">
        <v>7.2852836030400399</v>
      </c>
      <c r="I7230">
        <v>2.8347848978339001</v>
      </c>
      <c r="J7230">
        <f t="shared" si="113"/>
        <v>2.8347848978339001</v>
      </c>
      <c r="K7230" t="str" cm="1">
        <f t="array" ref="K7230">INDEX($P$6:$P$13,MATCH(MIN(ABS(MOD(J7230 - $Q$6:$Q$13 + PI(), 2*PI()) - PI())),ABS(MOD(J7230 - $Q$6:$Q$13 + PI(), 2*PI()) - PI()),0))</f>
        <v>S</v>
      </c>
      <c r="L7230">
        <v>2.2688531927659898</v>
      </c>
      <c r="M7230">
        <v>7.7003650665283203</v>
      </c>
      <c r="N7230">
        <v>2.1032967037624699</v>
      </c>
    </row>
    <row r="7231" spans="1:14" x14ac:dyDescent="0.3">
      <c r="A7231">
        <v>1730091</v>
      </c>
      <c r="B7231">
        <v>2024</v>
      </c>
      <c r="C7231">
        <v>10</v>
      </c>
      <c r="D7231">
        <v>28</v>
      </c>
      <c r="E7231">
        <v>800</v>
      </c>
      <c r="F7231">
        <v>-1.9978436279296801</v>
      </c>
      <c r="G7231">
        <v>6.93177185058593</v>
      </c>
      <c r="H7231">
        <v>7.2139337500586196</v>
      </c>
      <c r="I7231">
        <v>2.86098214364121</v>
      </c>
      <c r="J7231">
        <f t="shared" si="113"/>
        <v>2.86098214364121</v>
      </c>
      <c r="K7231" t="str" cm="1">
        <f t="array" ref="K7231">INDEX($P$6:$P$13,MATCH(MIN(ABS(MOD(J7231 - $Q$6:$Q$13 + PI(), 2*PI()) - PI())),ABS(MOD(J7231 - $Q$6:$Q$13 + PI(), 2*PI()) - PI()),0))</f>
        <v>S</v>
      </c>
      <c r="L7231">
        <v>2.2493555690212701</v>
      </c>
      <c r="M7231">
        <v>7.7165788014729797</v>
      </c>
      <c r="N7231">
        <v>2.08921008639865</v>
      </c>
    </row>
    <row r="7232" spans="1:14" x14ac:dyDescent="0.3">
      <c r="A7232">
        <v>1730095</v>
      </c>
      <c r="B7232">
        <v>2024</v>
      </c>
      <c r="C7232">
        <v>10</v>
      </c>
      <c r="D7232">
        <v>28</v>
      </c>
      <c r="E7232">
        <v>900</v>
      </c>
      <c r="F7232">
        <v>-1.5350421142578099</v>
      </c>
      <c r="G7232">
        <v>7.5337438964843697</v>
      </c>
      <c r="H7232">
        <v>7.6885402639487204</v>
      </c>
      <c r="I7232">
        <v>2.9405886119253202</v>
      </c>
      <c r="J7232">
        <f t="shared" si="113"/>
        <v>2.9405886119253202</v>
      </c>
      <c r="K7232" t="str" cm="1">
        <f t="array" ref="K7232">INDEX($P$6:$P$13,MATCH(MIN(ABS(MOD(J7232 - $Q$6:$Q$13 + PI(), 2*PI()) - PI())),ABS(MOD(J7232 - $Q$6:$Q$13 + PI(), 2*PI()) - PI()),0))</f>
        <v>S</v>
      </c>
      <c r="L7232">
        <v>2.2362005297286802</v>
      </c>
      <c r="M7232">
        <v>7.7225794262356198</v>
      </c>
      <c r="N7232">
        <v>2.0763317743937102</v>
      </c>
    </row>
    <row r="7233" spans="1:14" x14ac:dyDescent="0.3">
      <c r="A7233">
        <v>1730098</v>
      </c>
      <c r="B7233">
        <v>2024</v>
      </c>
      <c r="C7233">
        <v>10</v>
      </c>
      <c r="D7233">
        <v>28</v>
      </c>
      <c r="E7233">
        <v>1000</v>
      </c>
      <c r="F7233">
        <v>-1.2038684082031199</v>
      </c>
      <c r="G7233">
        <v>6.9792919921875001</v>
      </c>
      <c r="H7233">
        <v>7.0823594837089399</v>
      </c>
      <c r="I7233">
        <v>2.97078199845883</v>
      </c>
      <c r="J7233">
        <f t="shared" si="113"/>
        <v>2.97078199845883</v>
      </c>
      <c r="K7233" t="str" cm="1">
        <f t="array" ref="K7233">INDEX($P$6:$P$13,MATCH(MIN(ABS(MOD(J7233 - $Q$6:$Q$13 + PI(), 2*PI()) - PI())),ABS(MOD(J7233 - $Q$6:$Q$13 + PI(), 2*PI()) - PI()),0))</f>
        <v>S</v>
      </c>
      <c r="L7233">
        <v>2.2355148545200199</v>
      </c>
      <c r="M7233">
        <v>7.7678701612684398</v>
      </c>
      <c r="N7233">
        <v>2.0952824486626498</v>
      </c>
    </row>
    <row r="7234" spans="1:14" x14ac:dyDescent="0.3">
      <c r="A7234">
        <v>1730102</v>
      </c>
      <c r="B7234">
        <v>2024</v>
      </c>
      <c r="C7234">
        <v>10</v>
      </c>
      <c r="D7234">
        <v>28</v>
      </c>
      <c r="E7234">
        <v>1100</v>
      </c>
      <c r="F7234">
        <v>-0.68780944824218704</v>
      </c>
      <c r="G7234">
        <v>6.4757507324218704</v>
      </c>
      <c r="H7234">
        <v>6.5121754725708696</v>
      </c>
      <c r="I7234">
        <v>3.0357762933471601</v>
      </c>
      <c r="J7234">
        <f t="shared" si="113"/>
        <v>3.0357762933471601</v>
      </c>
      <c r="K7234" t="str" cm="1">
        <f t="array" ref="K7234">INDEX($P$6:$P$13,MATCH(MIN(ABS(MOD(J7234 - $Q$6:$Q$13 + PI(), 2*PI()) - PI())),ABS(MOD(J7234 - $Q$6:$Q$13 + PI(), 2*PI()) - PI()),0))</f>
        <v>S</v>
      </c>
      <c r="L7234">
        <v>2.2266693425033899</v>
      </c>
      <c r="M7234">
        <v>7.7743846045599998</v>
      </c>
      <c r="N7234">
        <v>2.0784690645005899</v>
      </c>
    </row>
    <row r="7235" spans="1:14" x14ac:dyDescent="0.3">
      <c r="A7235">
        <v>1730106</v>
      </c>
      <c r="B7235">
        <v>2024</v>
      </c>
      <c r="C7235">
        <v>10</v>
      </c>
      <c r="D7235">
        <v>28</v>
      </c>
      <c r="E7235">
        <v>1200</v>
      </c>
      <c r="F7235">
        <v>-0.42136718750000002</v>
      </c>
      <c r="G7235">
        <v>6.1047125244140599</v>
      </c>
      <c r="H7235">
        <v>6.1192373146037999</v>
      </c>
      <c r="I7235">
        <v>3.07267869058016</v>
      </c>
      <c r="J7235">
        <f t="shared" ref="J7235:J7298" si="114">IF(I7235&lt;0,I7235+2*PI(),I7235)</f>
        <v>3.07267869058016</v>
      </c>
      <c r="K7235" t="str" cm="1">
        <f t="array" ref="K7235">INDEX($P$6:$P$13,MATCH(MIN(ABS(MOD(J7235 - $Q$6:$Q$13 + PI(), 2*PI()) - PI())),ABS(MOD(J7235 - $Q$6:$Q$13 + PI(), 2*PI()) - PI()),0))</f>
        <v>S</v>
      </c>
      <c r="L7235">
        <v>2.2023866396840499</v>
      </c>
      <c r="M7235">
        <v>7.8014884524875203</v>
      </c>
      <c r="N7235">
        <v>2.0560629102918799</v>
      </c>
    </row>
    <row r="7236" spans="1:14" x14ac:dyDescent="0.3">
      <c r="A7236">
        <v>1730109</v>
      </c>
      <c r="B7236">
        <v>2024</v>
      </c>
      <c r="C7236">
        <v>10</v>
      </c>
      <c r="D7236">
        <v>28</v>
      </c>
      <c r="E7236">
        <v>1300</v>
      </c>
      <c r="F7236">
        <v>-0.747467041015625</v>
      </c>
      <c r="G7236">
        <v>6.0662738037109296</v>
      </c>
      <c r="H7236">
        <v>6.1121505903400397</v>
      </c>
      <c r="I7236">
        <v>3.0189937771514899</v>
      </c>
      <c r="J7236">
        <f t="shared" si="114"/>
        <v>3.0189937771514899</v>
      </c>
      <c r="K7236" t="str" cm="1">
        <f t="array" ref="K7236">INDEX($P$6:$P$13,MATCH(MIN(ABS(MOD(J7236 - $Q$6:$Q$13 + PI(), 2*PI()) - PI())),ABS(MOD(J7236 - $Q$6:$Q$13 + PI(), 2*PI()) - PI()),0))</f>
        <v>S</v>
      </c>
      <c r="L7236">
        <v>2.1731527949007798</v>
      </c>
      <c r="M7236">
        <v>7.8240589565700898</v>
      </c>
      <c r="N7236">
        <v>2.0337866677178198</v>
      </c>
    </row>
    <row r="7237" spans="1:14" x14ac:dyDescent="0.3">
      <c r="A7237">
        <v>1730113</v>
      </c>
      <c r="B7237">
        <v>2024</v>
      </c>
      <c r="C7237">
        <v>10</v>
      </c>
      <c r="D7237">
        <v>28</v>
      </c>
      <c r="E7237">
        <v>1400</v>
      </c>
      <c r="F7237">
        <v>-1.38112548828125</v>
      </c>
      <c r="G7237">
        <v>6.2851599121093704</v>
      </c>
      <c r="H7237">
        <v>6.4351179270598298</v>
      </c>
      <c r="I7237">
        <v>2.9252866482819</v>
      </c>
      <c r="J7237">
        <f t="shared" si="114"/>
        <v>2.9252866482819</v>
      </c>
      <c r="K7237" t="str" cm="1">
        <f t="array" ref="K7237">INDEX($P$6:$P$13,MATCH(MIN(ABS(MOD(J7237 - $Q$6:$Q$13 + PI(), 2*PI()) - PI())),ABS(MOD(J7237 - $Q$6:$Q$13 + PI(), 2*PI()) - PI()),0))</f>
        <v>S</v>
      </c>
      <c r="L7237">
        <v>2.1506915167229801</v>
      </c>
      <c r="M7237">
        <v>7.8233345879448697</v>
      </c>
      <c r="N7237">
        <v>2.0160981284247499</v>
      </c>
    </row>
    <row r="7238" spans="1:14" x14ac:dyDescent="0.3">
      <c r="A7238">
        <v>1730116</v>
      </c>
      <c r="B7238">
        <v>2024</v>
      </c>
      <c r="C7238">
        <v>10</v>
      </c>
      <c r="D7238">
        <v>28</v>
      </c>
      <c r="E7238">
        <v>1500</v>
      </c>
      <c r="F7238">
        <v>-1.9264678955078101</v>
      </c>
      <c r="G7238">
        <v>6.72475341796875</v>
      </c>
      <c r="H7238">
        <v>6.9952546118711503</v>
      </c>
      <c r="I7238">
        <v>2.8625906366645699</v>
      </c>
      <c r="J7238">
        <f t="shared" si="114"/>
        <v>2.8625906366645699</v>
      </c>
      <c r="K7238" t="str" cm="1">
        <f t="array" ref="K7238">INDEX($P$6:$P$13,MATCH(MIN(ABS(MOD(J7238 - $Q$6:$Q$13 + PI(), 2*PI()) - PI())),ABS(MOD(J7238 - $Q$6:$Q$13 + PI(), 2*PI()) - PI()),0))</f>
        <v>S</v>
      </c>
      <c r="L7238">
        <v>2.1433511937637899</v>
      </c>
      <c r="M7238">
        <v>7.7942220899793799</v>
      </c>
      <c r="N7238">
        <v>2.0038844214545302</v>
      </c>
    </row>
    <row r="7239" spans="1:14" x14ac:dyDescent="0.3">
      <c r="A7239">
        <v>1730120</v>
      </c>
      <c r="B7239">
        <v>2024</v>
      </c>
      <c r="C7239">
        <v>10</v>
      </c>
      <c r="D7239">
        <v>28</v>
      </c>
      <c r="E7239">
        <v>1600</v>
      </c>
      <c r="F7239">
        <v>-1.80050231933593</v>
      </c>
      <c r="G7239">
        <v>6.9185589599609303</v>
      </c>
      <c r="H7239">
        <v>7.1490045939550102</v>
      </c>
      <c r="I7239">
        <v>2.8869975664463801</v>
      </c>
      <c r="J7239">
        <f t="shared" si="114"/>
        <v>2.8869975664463801</v>
      </c>
      <c r="K7239" t="str" cm="1">
        <f t="array" ref="K7239">INDEX($P$6:$P$13,MATCH(MIN(ABS(MOD(J7239 - $Q$6:$Q$13 + PI(), 2*PI()) - PI())),ABS(MOD(J7239 - $Q$6:$Q$13 + PI(), 2*PI()) - PI()),0))</f>
        <v>S</v>
      </c>
      <c r="L7239">
        <v>2.1501500073013302</v>
      </c>
      <c r="M7239">
        <v>7.7456743452283998</v>
      </c>
      <c r="N7239">
        <v>1.9948516421847799</v>
      </c>
    </row>
    <row r="7240" spans="1:14" x14ac:dyDescent="0.3">
      <c r="A7240">
        <v>1730124</v>
      </c>
      <c r="B7240">
        <v>2024</v>
      </c>
      <c r="C7240">
        <v>10</v>
      </c>
      <c r="D7240">
        <v>28</v>
      </c>
      <c r="E7240">
        <v>1700</v>
      </c>
      <c r="F7240">
        <v>-1.6265557861328099</v>
      </c>
      <c r="G7240">
        <v>6.6459515380859298</v>
      </c>
      <c r="H7240">
        <v>6.8421016926079696</v>
      </c>
      <c r="I7240">
        <v>2.90156703754614</v>
      </c>
      <c r="J7240">
        <f t="shared" si="114"/>
        <v>2.90156703754614</v>
      </c>
      <c r="K7240" t="str" cm="1">
        <f t="array" ref="K7240">INDEX($P$6:$P$13,MATCH(MIN(ABS(MOD(J7240 - $Q$6:$Q$13 + PI(), 2*PI()) - PI())),ABS(MOD(J7240 - $Q$6:$Q$13 + PI(), 2*PI()) - PI()),0))</f>
        <v>S</v>
      </c>
      <c r="L7240">
        <v>2.1644477794269998</v>
      </c>
      <c r="M7240">
        <v>7.6878345277574303</v>
      </c>
      <c r="N7240">
        <v>1.9867003758748301</v>
      </c>
    </row>
    <row r="7241" spans="1:14" x14ac:dyDescent="0.3">
      <c r="A7241">
        <v>1730127</v>
      </c>
      <c r="B7241">
        <v>2024</v>
      </c>
      <c r="C7241">
        <v>10</v>
      </c>
      <c r="D7241">
        <v>28</v>
      </c>
      <c r="E7241">
        <v>1800</v>
      </c>
      <c r="F7241">
        <v>-1.723125</v>
      </c>
      <c r="G7241">
        <v>6.2853106689453098</v>
      </c>
      <c r="H7241">
        <v>6.5172302376686604</v>
      </c>
      <c r="I7241">
        <v>2.8740158048122399</v>
      </c>
      <c r="J7241">
        <f t="shared" si="114"/>
        <v>2.8740158048122399</v>
      </c>
      <c r="K7241" t="str" cm="1">
        <f t="array" ref="K7241">INDEX($P$6:$P$13,MATCH(MIN(ABS(MOD(J7241 - $Q$6:$Q$13 + PI(), 2*PI()) - PI())),ABS(MOD(J7241 - $Q$6:$Q$13 + PI(), 2*PI()) - PI()),0))</f>
        <v>S</v>
      </c>
      <c r="L7241">
        <v>2.1728158458415301</v>
      </c>
      <c r="M7241">
        <v>7.6465502844916404</v>
      </c>
      <c r="N7241">
        <v>1.9743281470404701</v>
      </c>
    </row>
    <row r="7242" spans="1:14" x14ac:dyDescent="0.3">
      <c r="A7242">
        <v>1730131</v>
      </c>
      <c r="B7242">
        <v>2024</v>
      </c>
      <c r="C7242">
        <v>10</v>
      </c>
      <c r="D7242">
        <v>28</v>
      </c>
      <c r="E7242">
        <v>1900</v>
      </c>
      <c r="F7242">
        <v>-2.0444140625</v>
      </c>
      <c r="G7242">
        <v>6.1989489746093698</v>
      </c>
      <c r="H7242">
        <v>6.5273729209198903</v>
      </c>
      <c r="I7242">
        <v>2.8230253623287398</v>
      </c>
      <c r="J7242">
        <f t="shared" si="114"/>
        <v>2.8230253623287398</v>
      </c>
      <c r="K7242" t="str" cm="1">
        <f t="array" ref="K7242">INDEX($P$6:$P$13,MATCH(MIN(ABS(MOD(J7242 - $Q$6:$Q$13 + PI(), 2*PI()) - PI())),ABS(MOD(J7242 - $Q$6:$Q$13 + PI(), 2*PI()) - PI()),0))</f>
        <v>S</v>
      </c>
      <c r="L7242">
        <v>2.1643191783370299</v>
      </c>
      <c r="M7242">
        <v>7.64000278049045</v>
      </c>
      <c r="N7242">
        <v>1.9542831844753601</v>
      </c>
    </row>
    <row r="7243" spans="1:14" x14ac:dyDescent="0.3">
      <c r="A7243">
        <v>1730134</v>
      </c>
      <c r="B7243">
        <v>2024</v>
      </c>
      <c r="C7243">
        <v>10</v>
      </c>
      <c r="D7243">
        <v>28</v>
      </c>
      <c r="E7243">
        <v>2000</v>
      </c>
      <c r="F7243">
        <v>-2.4025897216796799</v>
      </c>
      <c r="G7243">
        <v>6.34255249023437</v>
      </c>
      <c r="H7243">
        <v>6.7823601690045301</v>
      </c>
      <c r="I7243">
        <v>2.7794903936442701</v>
      </c>
      <c r="J7243">
        <f t="shared" si="114"/>
        <v>2.7794903936442701</v>
      </c>
      <c r="K7243" t="str" cm="1">
        <f t="array" ref="K7243">INDEX($P$6:$P$13,MATCH(MIN(ABS(MOD(J7243 - $Q$6:$Q$13 + PI(), 2*PI()) - PI())),ABS(MOD(J7243 - $Q$6:$Q$13 + PI(), 2*PI()) - PI()),0))</f>
        <v>S</v>
      </c>
      <c r="L7243">
        <v>2.1586443667328901</v>
      </c>
      <c r="M7243">
        <v>7.6179975933498802</v>
      </c>
      <c r="N7243">
        <v>1.93850156995985</v>
      </c>
    </row>
    <row r="7244" spans="1:14" x14ac:dyDescent="0.3">
      <c r="A7244">
        <v>1730138</v>
      </c>
      <c r="B7244">
        <v>2024</v>
      </c>
      <c r="C7244">
        <v>10</v>
      </c>
      <c r="D7244">
        <v>28</v>
      </c>
      <c r="E7244">
        <v>2100</v>
      </c>
      <c r="F7244">
        <v>-2.6520098876953102</v>
      </c>
      <c r="G7244">
        <v>6.8026129150390604</v>
      </c>
      <c r="H7244">
        <v>7.30128063536048</v>
      </c>
      <c r="I7244">
        <v>2.7698653487162002</v>
      </c>
      <c r="J7244">
        <f t="shared" si="114"/>
        <v>2.7698653487162002</v>
      </c>
      <c r="K7244" t="str" cm="1">
        <f t="array" ref="K7244">INDEX($P$6:$P$13,MATCH(MIN(ABS(MOD(J7244 - $Q$6:$Q$13 + PI(), 2*PI()) - PI())),ABS(MOD(J7244 - $Q$6:$Q$13 + PI(), 2*PI()) - PI()),0))</f>
        <v>S</v>
      </c>
      <c r="L7244">
        <v>2.1740265780544399</v>
      </c>
      <c r="M7244">
        <v>7.53737990061442</v>
      </c>
      <c r="N7244">
        <v>1.93735027313232</v>
      </c>
    </row>
    <row r="7245" spans="1:14" x14ac:dyDescent="0.3">
      <c r="A7245">
        <v>1730142</v>
      </c>
      <c r="B7245">
        <v>2024</v>
      </c>
      <c r="C7245">
        <v>10</v>
      </c>
      <c r="D7245">
        <v>28</v>
      </c>
      <c r="E7245">
        <v>2200</v>
      </c>
      <c r="F7245">
        <v>-3.25840087890625</v>
      </c>
      <c r="G7245">
        <v>7.0491796874999997</v>
      </c>
      <c r="H7245">
        <v>7.7658296758504504</v>
      </c>
      <c r="I7245">
        <v>2.7086080865547602</v>
      </c>
      <c r="J7245">
        <f t="shared" si="114"/>
        <v>2.7086080865547602</v>
      </c>
      <c r="K7245" t="str" cm="1">
        <f t="array" ref="K7245">INDEX($P$6:$P$13,MATCH(MIN(ABS(MOD(J7245 - $Q$6:$Q$13 + PI(), 2*PI()) - PI())),ABS(MOD(J7245 - $Q$6:$Q$13 + PI(), 2*PI()) - PI()),0))</f>
        <v>SE</v>
      </c>
      <c r="L7245">
        <v>2.2056981917275298</v>
      </c>
      <c r="M7245">
        <v>7.2510513729519301</v>
      </c>
      <c r="N7245">
        <v>1.86258665720621</v>
      </c>
    </row>
    <row r="7246" spans="1:14" x14ac:dyDescent="0.3">
      <c r="A7246">
        <v>1730145</v>
      </c>
      <c r="B7246">
        <v>2024</v>
      </c>
      <c r="C7246">
        <v>10</v>
      </c>
      <c r="D7246">
        <v>28</v>
      </c>
      <c r="E7246">
        <v>2300</v>
      </c>
      <c r="F7246">
        <v>-2.60720031738281</v>
      </c>
      <c r="G7246">
        <v>6.5429504394531204</v>
      </c>
      <c r="H7246">
        <v>7.0432729570918102</v>
      </c>
      <c r="I7246">
        <v>2.7624018677700901</v>
      </c>
      <c r="J7246">
        <f t="shared" si="114"/>
        <v>2.7624018677700901</v>
      </c>
      <c r="K7246" t="str" cm="1">
        <f t="array" ref="K7246">INDEX($P$6:$P$13,MATCH(MIN(ABS(MOD(J7246 - $Q$6:$Q$13 + PI(), 2*PI()) - PI())),ABS(MOD(J7246 - $Q$6:$Q$13 + PI(), 2*PI()) - PI()),0))</f>
        <v>S</v>
      </c>
      <c r="L7246">
        <v>2.2248655834970799</v>
      </c>
      <c r="M7246">
        <v>7.2016528447469002</v>
      </c>
      <c r="N7246">
        <v>1.8558629353841101</v>
      </c>
    </row>
    <row r="7247" spans="1:14" x14ac:dyDescent="0.3">
      <c r="A7247">
        <v>1730149</v>
      </c>
      <c r="B7247">
        <v>2024</v>
      </c>
      <c r="C7247">
        <v>10</v>
      </c>
      <c r="D7247">
        <v>28</v>
      </c>
      <c r="E7247">
        <v>0</v>
      </c>
      <c r="F7247">
        <v>-4.5765344238281198</v>
      </c>
      <c r="G7247">
        <v>7.0230480957031203</v>
      </c>
      <c r="H7247">
        <v>8.3825933867176801</v>
      </c>
      <c r="I7247">
        <v>2.5640618626019198</v>
      </c>
      <c r="J7247">
        <f t="shared" si="114"/>
        <v>2.5640618626019198</v>
      </c>
      <c r="K7247" t="str" cm="1">
        <f t="array" ref="K7247">INDEX($P$6:$P$13,MATCH(MIN(ABS(MOD(J7247 - $Q$6:$Q$13 + PI(), 2*PI()) - PI())),ABS(MOD(J7247 - $Q$6:$Q$13 + PI(), 2*PI()) - PI()),0))</f>
        <v>SE</v>
      </c>
      <c r="L7247">
        <v>2.1941128787627799</v>
      </c>
      <c r="M7247">
        <v>7.8300077650282098</v>
      </c>
      <c r="N7247">
        <v>2.1408969031439802</v>
      </c>
    </row>
    <row r="7248" spans="1:14" x14ac:dyDescent="0.3">
      <c r="A7248">
        <v>1730152</v>
      </c>
      <c r="B7248">
        <v>2024</v>
      </c>
      <c r="C7248">
        <v>10</v>
      </c>
      <c r="D7248">
        <v>28</v>
      </c>
      <c r="E7248">
        <v>100</v>
      </c>
      <c r="F7248">
        <v>-4.1886523437500003</v>
      </c>
      <c r="G7248">
        <v>7.5141931152343702</v>
      </c>
      <c r="H7248">
        <v>8.6027848182921591</v>
      </c>
      <c r="I7248">
        <v>2.6330613390103199</v>
      </c>
      <c r="J7248">
        <f t="shared" si="114"/>
        <v>2.6330613390103199</v>
      </c>
      <c r="K7248" t="str" cm="1">
        <f t="array" ref="K7248">INDEX($P$6:$P$13,MATCH(MIN(ABS(MOD(J7248 - $Q$6:$Q$13 + PI(), 2*PI()) - PI())),ABS(MOD(J7248 - $Q$6:$Q$13 + PI(), 2*PI()) - PI()),0))</f>
        <v>SE</v>
      </c>
      <c r="L7248">
        <v>2.2182842614485598</v>
      </c>
      <c r="M7248">
        <v>7.7869309319390103</v>
      </c>
      <c r="N7248">
        <v>2.1415442360772001</v>
      </c>
    </row>
    <row r="7249" spans="1:14" x14ac:dyDescent="0.3">
      <c r="A7249">
        <v>1730156</v>
      </c>
      <c r="B7249">
        <v>2024</v>
      </c>
      <c r="C7249">
        <v>10</v>
      </c>
      <c r="D7249">
        <v>28</v>
      </c>
      <c r="E7249">
        <v>200</v>
      </c>
      <c r="F7249">
        <v>-3.0816345214843701</v>
      </c>
      <c r="G7249">
        <v>7.8087847900390601</v>
      </c>
      <c r="H7249">
        <v>8.3948550446776409</v>
      </c>
      <c r="I7249">
        <v>2.76571818262518</v>
      </c>
      <c r="J7249">
        <f t="shared" si="114"/>
        <v>2.76571818262518</v>
      </c>
      <c r="K7249" t="str" cm="1">
        <f t="array" ref="K7249">INDEX($P$6:$P$13,MATCH(MIN(ABS(MOD(J7249 - $Q$6:$Q$13 + PI(), 2*PI()) - PI())),ABS(MOD(J7249 - $Q$6:$Q$13 + PI(), 2*PI()) - PI()),0))</f>
        <v>S</v>
      </c>
      <c r="L7249">
        <v>2.24896008959939</v>
      </c>
      <c r="M7249">
        <v>7.7438494364420496</v>
      </c>
      <c r="N7249">
        <v>2.1423579321967199</v>
      </c>
    </row>
    <row r="7250" spans="1:14" x14ac:dyDescent="0.3">
      <c r="A7250">
        <v>1730160</v>
      </c>
      <c r="B7250">
        <v>2024</v>
      </c>
      <c r="C7250">
        <v>10</v>
      </c>
      <c r="D7250">
        <v>29</v>
      </c>
      <c r="E7250">
        <v>300</v>
      </c>
      <c r="F7250">
        <v>-2.26778991699218</v>
      </c>
      <c r="G7250">
        <v>7.6501000976562503</v>
      </c>
      <c r="H7250">
        <v>7.9791542541657599</v>
      </c>
      <c r="I7250">
        <v>2.8534057974090898</v>
      </c>
      <c r="J7250">
        <f t="shared" si="114"/>
        <v>2.8534057974090898</v>
      </c>
      <c r="K7250" t="str" cm="1">
        <f t="array" ref="K7250">INDEX($P$6:$P$13,MATCH(MIN(ABS(MOD(J7250 - $Q$6:$Q$13 + PI(), 2*PI()) - PI())),ABS(MOD(J7250 - $Q$6:$Q$13 + PI(), 2*PI()) - PI()),0))</f>
        <v>S</v>
      </c>
      <c r="L7250">
        <v>2.2907802704198001</v>
      </c>
      <c r="M7250">
        <v>7.0258011288112998</v>
      </c>
      <c r="N7250">
        <v>1.8646374808417401</v>
      </c>
    </row>
    <row r="7251" spans="1:14" x14ac:dyDescent="0.3">
      <c r="A7251">
        <v>1730163</v>
      </c>
      <c r="B7251">
        <v>2024</v>
      </c>
      <c r="C7251">
        <v>10</v>
      </c>
      <c r="D7251">
        <v>29</v>
      </c>
      <c r="E7251">
        <v>400</v>
      </c>
      <c r="F7251">
        <v>-1.74655334472656</v>
      </c>
      <c r="G7251">
        <v>7.5794787597656201</v>
      </c>
      <c r="H7251">
        <v>7.7781068940786398</v>
      </c>
      <c r="I7251">
        <v>2.9151141473772499</v>
      </c>
      <c r="J7251">
        <f t="shared" si="114"/>
        <v>2.9151141473772499</v>
      </c>
      <c r="K7251" t="str" cm="1">
        <f t="array" ref="K7251">INDEX($P$6:$P$13,MATCH(MIN(ABS(MOD(J7251 - $Q$6:$Q$13 + PI(), 2*PI()) - PI())),ABS(MOD(J7251 - $Q$6:$Q$13 + PI(), 2*PI()) - PI()),0))</f>
        <v>S</v>
      </c>
      <c r="L7251">
        <v>2.3130906657265098</v>
      </c>
      <c r="M7251">
        <v>6.9945702022976297</v>
      </c>
      <c r="N7251">
        <v>1.8752855724758499</v>
      </c>
    </row>
    <row r="7252" spans="1:14" x14ac:dyDescent="0.3">
      <c r="A7252">
        <v>1730167</v>
      </c>
      <c r="B7252">
        <v>2024</v>
      </c>
      <c r="C7252">
        <v>10</v>
      </c>
      <c r="D7252">
        <v>29</v>
      </c>
      <c r="E7252">
        <v>500</v>
      </c>
      <c r="F7252">
        <v>-1.14143737792968</v>
      </c>
      <c r="G7252">
        <v>7.4730187988281198</v>
      </c>
      <c r="H7252">
        <v>7.5596884363956098</v>
      </c>
      <c r="I7252">
        <v>2.9900229727348502</v>
      </c>
      <c r="J7252">
        <f t="shared" si="114"/>
        <v>2.9900229727348502</v>
      </c>
      <c r="K7252" t="str" cm="1">
        <f t="array" ref="K7252">INDEX($P$6:$P$13,MATCH(MIN(ABS(MOD(J7252 - $Q$6:$Q$13 + PI(), 2*PI()) - PI())),ABS(MOD(J7252 - $Q$6:$Q$13 + PI(), 2*PI()) - PI()),0))</f>
        <v>S</v>
      </c>
      <c r="L7252">
        <v>2.3241054112230399</v>
      </c>
      <c r="M7252">
        <v>7.0062175326877103</v>
      </c>
      <c r="N7252">
        <v>1.87609608968098</v>
      </c>
    </row>
    <row r="7253" spans="1:14" x14ac:dyDescent="0.3">
      <c r="A7253">
        <v>1730170</v>
      </c>
      <c r="B7253">
        <v>2024</v>
      </c>
      <c r="C7253">
        <v>10</v>
      </c>
      <c r="D7253">
        <v>29</v>
      </c>
      <c r="E7253">
        <v>600</v>
      </c>
      <c r="F7253">
        <v>-0.75647033691406196</v>
      </c>
      <c r="G7253">
        <v>7.1815893554687502</v>
      </c>
      <c r="H7253">
        <v>7.2213207269316602</v>
      </c>
      <c r="I7253">
        <v>3.0366449880659698</v>
      </c>
      <c r="J7253">
        <f t="shared" si="114"/>
        <v>3.0366449880659698</v>
      </c>
      <c r="K7253" t="str" cm="1">
        <f t="array" ref="K7253">INDEX($P$6:$P$13,MATCH(MIN(ABS(MOD(J7253 - $Q$6:$Q$13 + PI(), 2*PI()) - PI())),ABS(MOD(J7253 - $Q$6:$Q$13 + PI(), 2*PI()) - PI()),0))</f>
        <v>S</v>
      </c>
      <c r="L7253">
        <v>2.3247940159088998</v>
      </c>
      <c r="M7253">
        <v>7.0431857638888804</v>
      </c>
      <c r="N7253">
        <v>1.8704005347357799</v>
      </c>
    </row>
    <row r="7254" spans="1:14" x14ac:dyDescent="0.3">
      <c r="A7254">
        <v>1730174</v>
      </c>
      <c r="B7254">
        <v>2024</v>
      </c>
      <c r="C7254">
        <v>10</v>
      </c>
      <c r="D7254">
        <v>29</v>
      </c>
      <c r="E7254">
        <v>700</v>
      </c>
      <c r="F7254">
        <v>-0.97640808105468702</v>
      </c>
      <c r="G7254">
        <v>6.9123352050781204</v>
      </c>
      <c r="H7254">
        <v>6.9809562903739302</v>
      </c>
      <c r="I7254">
        <v>3.0012651745660301</v>
      </c>
      <c r="J7254">
        <f t="shared" si="114"/>
        <v>3.0012651745660301</v>
      </c>
      <c r="K7254" t="str" cm="1">
        <f t="array" ref="K7254">INDEX($P$6:$P$13,MATCH(MIN(ABS(MOD(J7254 - $Q$6:$Q$13 + PI(), 2*PI()) - PI())),ABS(MOD(J7254 - $Q$6:$Q$13 + PI(), 2*PI()) - PI()),0))</f>
        <v>S</v>
      </c>
      <c r="L7254">
        <v>2.3153956612406499</v>
      </c>
      <c r="M7254">
        <v>7.0875090493096202</v>
      </c>
      <c r="N7254">
        <v>1.8636278576320999</v>
      </c>
    </row>
    <row r="7255" spans="1:14" x14ac:dyDescent="0.3">
      <c r="A7255">
        <v>1730178</v>
      </c>
      <c r="B7255">
        <v>2024</v>
      </c>
      <c r="C7255">
        <v>10</v>
      </c>
      <c r="D7255">
        <v>29</v>
      </c>
      <c r="E7255">
        <v>800</v>
      </c>
      <c r="F7255">
        <v>-1.01844177246093</v>
      </c>
      <c r="G7255">
        <v>6.807822265625</v>
      </c>
      <c r="H7255">
        <v>6.8835795662019397</v>
      </c>
      <c r="I7255">
        <v>2.9930951393543102</v>
      </c>
      <c r="J7255">
        <f t="shared" si="114"/>
        <v>2.9930951393543102</v>
      </c>
      <c r="K7255" t="str" cm="1">
        <f t="array" ref="K7255">INDEX($P$6:$P$13,MATCH(MIN(ABS(MOD(J7255 - $Q$6:$Q$13 + PI(), 2*PI()) - PI())),ABS(MOD(J7255 - $Q$6:$Q$13 + PI(), 2*PI()) - PI()),0))</f>
        <v>S</v>
      </c>
      <c r="L7255">
        <v>2.30297476668856</v>
      </c>
      <c r="M7255">
        <v>7.1240053176879803</v>
      </c>
      <c r="N7255">
        <v>1.8603086471557599</v>
      </c>
    </row>
    <row r="7256" spans="1:14" x14ac:dyDescent="0.3">
      <c r="A7256">
        <v>1730181</v>
      </c>
      <c r="B7256">
        <v>2024</v>
      </c>
      <c r="C7256">
        <v>10</v>
      </c>
      <c r="D7256">
        <v>29</v>
      </c>
      <c r="E7256">
        <v>900</v>
      </c>
      <c r="F7256">
        <v>-0.77829223632812505</v>
      </c>
      <c r="G7256">
        <v>6.93223815917968</v>
      </c>
      <c r="H7256">
        <v>6.9757913315060902</v>
      </c>
      <c r="I7256">
        <v>3.02978941802888</v>
      </c>
      <c r="J7256">
        <f t="shared" si="114"/>
        <v>3.02978941802888</v>
      </c>
      <c r="K7256" t="str" cm="1">
        <f t="array" ref="K7256">INDEX($P$6:$P$13,MATCH(MIN(ABS(MOD(J7256 - $Q$6:$Q$13 + PI(), 2*PI()) - PI())),ABS(MOD(J7256 - $Q$6:$Q$13 + PI(), 2*PI()) - PI()),0))</f>
        <v>S</v>
      </c>
      <c r="L7256">
        <v>2.29046572150438</v>
      </c>
      <c r="M7256">
        <v>7.1587171554565403</v>
      </c>
      <c r="N7256">
        <v>1.8575463824801901</v>
      </c>
    </row>
    <row r="7257" spans="1:14" x14ac:dyDescent="0.3">
      <c r="A7257">
        <v>1730185</v>
      </c>
      <c r="B7257">
        <v>2024</v>
      </c>
      <c r="C7257">
        <v>10</v>
      </c>
      <c r="D7257">
        <v>29</v>
      </c>
      <c r="E7257">
        <v>1000</v>
      </c>
      <c r="F7257">
        <v>-0.38638183593749997</v>
      </c>
      <c r="G7257">
        <v>7.0286071777343704</v>
      </c>
      <c r="H7257">
        <v>7.0392194014707004</v>
      </c>
      <c r="I7257">
        <v>3.0866751834961899</v>
      </c>
      <c r="J7257">
        <f t="shared" si="114"/>
        <v>3.0866751834961899</v>
      </c>
      <c r="K7257" t="str" cm="1">
        <f t="array" ref="K7257">INDEX($P$6:$P$13,MATCH(MIN(ABS(MOD(J7257 - $Q$6:$Q$13 + PI(), 2*PI()) - PI())),ABS(MOD(J7257 - $Q$6:$Q$13 + PI(), 2*PI()) - PI()),0))</f>
        <v>S</v>
      </c>
      <c r="L7257">
        <v>2.2930399330140601</v>
      </c>
      <c r="M7257">
        <v>7.1595883899264798</v>
      </c>
      <c r="N7257">
        <v>1.86135747697618</v>
      </c>
    </row>
    <row r="7258" spans="1:14" x14ac:dyDescent="0.3">
      <c r="A7258">
        <v>1730188</v>
      </c>
      <c r="B7258">
        <v>2024</v>
      </c>
      <c r="C7258">
        <v>10</v>
      </c>
      <c r="D7258">
        <v>29</v>
      </c>
      <c r="E7258">
        <v>1100</v>
      </c>
      <c r="F7258">
        <v>-0.12403198242187501</v>
      </c>
      <c r="G7258">
        <v>6.9558660888671797</v>
      </c>
      <c r="H7258">
        <v>6.9569718253645396</v>
      </c>
      <c r="I7258">
        <v>3.1237632650080398</v>
      </c>
      <c r="J7258">
        <f t="shared" si="114"/>
        <v>3.1237632650080398</v>
      </c>
      <c r="K7258" t="str" cm="1">
        <f t="array" ref="K7258">INDEX($P$6:$P$13,MATCH(MIN(ABS(MOD(J7258 - $Q$6:$Q$13 + PI(), 2*PI()) - PI())),ABS(MOD(J7258 - $Q$6:$Q$13 + PI(), 2*PI()) - PI()),0))</f>
        <v>S</v>
      </c>
      <c r="L7258">
        <v>2.2851411451742698</v>
      </c>
      <c r="M7258">
        <v>7.1840839385986301</v>
      </c>
      <c r="N7258">
        <v>1.85770638783772</v>
      </c>
    </row>
    <row r="7259" spans="1:14" x14ac:dyDescent="0.3">
      <c r="A7259">
        <v>1730192</v>
      </c>
      <c r="B7259">
        <v>2024</v>
      </c>
      <c r="C7259">
        <v>10</v>
      </c>
      <c r="D7259">
        <v>29</v>
      </c>
      <c r="E7259">
        <v>1200</v>
      </c>
      <c r="F7259">
        <v>-1.38131591796875</v>
      </c>
      <c r="G7259">
        <v>7.1559265136718704</v>
      </c>
      <c r="H7259">
        <v>7.2880256540647501</v>
      </c>
      <c r="I7259">
        <v>2.9509069112222401</v>
      </c>
      <c r="J7259">
        <f t="shared" si="114"/>
        <v>2.9509069112222401</v>
      </c>
      <c r="K7259" t="str" cm="1">
        <f t="array" ref="K7259">INDEX($P$6:$P$13,MATCH(MIN(ABS(MOD(J7259 - $Q$6:$Q$13 + PI(), 2*PI()) - PI())),ABS(MOD(J7259 - $Q$6:$Q$13 + PI(), 2*PI()) - PI()),0))</f>
        <v>S</v>
      </c>
      <c r="L7259">
        <v>2.2719341446497499</v>
      </c>
      <c r="M7259">
        <v>7.2005196677313901</v>
      </c>
      <c r="N7259">
        <v>1.8558194902208101</v>
      </c>
    </row>
    <row r="7260" spans="1:14" x14ac:dyDescent="0.3">
      <c r="A7260">
        <v>1730196</v>
      </c>
      <c r="B7260">
        <v>2024</v>
      </c>
      <c r="C7260">
        <v>10</v>
      </c>
      <c r="D7260">
        <v>29</v>
      </c>
      <c r="E7260">
        <v>1300</v>
      </c>
      <c r="F7260">
        <v>-1.8181524658203101</v>
      </c>
      <c r="G7260">
        <v>7.92889404296875</v>
      </c>
      <c r="H7260">
        <v>8.1346812558079797</v>
      </c>
      <c r="I7260">
        <v>2.9161823604549499</v>
      </c>
      <c r="J7260">
        <f t="shared" si="114"/>
        <v>2.9161823604549499</v>
      </c>
      <c r="K7260" t="str" cm="1">
        <f t="array" ref="K7260">INDEX($P$6:$P$13,MATCH(MIN(ABS(MOD(J7260 - $Q$6:$Q$13 + PI(), 2*PI()) - PI())),ABS(MOD(J7260 - $Q$6:$Q$13 + PI(), 2*PI()) - PI()),0))</f>
        <v>S</v>
      </c>
      <c r="L7260">
        <v>2.2718719154522802</v>
      </c>
      <c r="M7260">
        <v>7.1712413363986496</v>
      </c>
      <c r="N7260">
        <v>1.8649250666300401</v>
      </c>
    </row>
    <row r="7261" spans="1:14" x14ac:dyDescent="0.3">
      <c r="A7261">
        <v>1730199</v>
      </c>
      <c r="B7261">
        <v>2024</v>
      </c>
      <c r="C7261">
        <v>10</v>
      </c>
      <c r="D7261">
        <v>29</v>
      </c>
      <c r="E7261">
        <v>1400</v>
      </c>
      <c r="F7261">
        <v>-1.4412536621093699</v>
      </c>
      <c r="G7261">
        <v>7.9727954101562499</v>
      </c>
      <c r="H7261">
        <v>8.1020169569528893</v>
      </c>
      <c r="I7261">
        <v>2.9627525916984001</v>
      </c>
      <c r="J7261">
        <f t="shared" si="114"/>
        <v>2.9627525916984001</v>
      </c>
      <c r="K7261" t="str" cm="1">
        <f t="array" ref="K7261">INDEX($P$6:$P$13,MATCH(MIN(ABS(MOD(J7261 - $Q$6:$Q$13 + PI(), 2*PI()) - PI())),ABS(MOD(J7261 - $Q$6:$Q$13 + PI(), 2*PI()) - PI()),0))</f>
        <v>S</v>
      </c>
      <c r="L7261">
        <v>2.28230458270655</v>
      </c>
      <c r="M7261">
        <v>7.1264025370279898</v>
      </c>
      <c r="N7261">
        <v>1.87701108720567</v>
      </c>
    </row>
    <row r="7262" spans="1:14" x14ac:dyDescent="0.3">
      <c r="A7262">
        <v>1730203</v>
      </c>
      <c r="B7262">
        <v>2024</v>
      </c>
      <c r="C7262">
        <v>10</v>
      </c>
      <c r="D7262">
        <v>29</v>
      </c>
      <c r="E7262">
        <v>1500</v>
      </c>
      <c r="F7262">
        <v>-1.0160546875000001</v>
      </c>
      <c r="G7262">
        <v>7.3931787109374998</v>
      </c>
      <c r="H7262">
        <v>7.4626710084158301</v>
      </c>
      <c r="I7262">
        <v>3.0050168471210301</v>
      </c>
      <c r="J7262">
        <f t="shared" si="114"/>
        <v>3.0050168471210301</v>
      </c>
      <c r="K7262" t="str" cm="1">
        <f t="array" ref="K7262">INDEX($P$6:$P$13,MATCH(MIN(ABS(MOD(J7262 - $Q$6:$Q$13 + PI(), 2*PI()) - PI())),ABS(MOD(J7262 - $Q$6:$Q$13 + PI(), 2*PI()) - PI()),0))</f>
        <v>S</v>
      </c>
      <c r="L7262">
        <v>2.2885164947212</v>
      </c>
      <c r="M7262">
        <v>7.1044862535264697</v>
      </c>
      <c r="N7262">
        <v>1.8817381329006599</v>
      </c>
    </row>
    <row r="7263" spans="1:14" x14ac:dyDescent="0.3">
      <c r="A7263">
        <v>1730206</v>
      </c>
      <c r="B7263">
        <v>2024</v>
      </c>
      <c r="C7263">
        <v>10</v>
      </c>
      <c r="D7263">
        <v>29</v>
      </c>
      <c r="E7263">
        <v>1600</v>
      </c>
      <c r="F7263">
        <v>-0.51526123046875005</v>
      </c>
      <c r="G7263">
        <v>7.1691143798828101</v>
      </c>
      <c r="H7263">
        <v>7.1876070515482899</v>
      </c>
      <c r="I7263">
        <v>3.0698436584725899</v>
      </c>
      <c r="J7263">
        <f t="shared" si="114"/>
        <v>3.0698436584725899</v>
      </c>
      <c r="K7263" t="str" cm="1">
        <f t="array" ref="K7263">INDEX($P$6:$P$13,MATCH(MIN(ABS(MOD(J7263 - $Q$6:$Q$13 + PI(), 2*PI()) - PI())),ABS(MOD(J7263 - $Q$6:$Q$13 + PI(), 2*PI()) - PI()),0))</f>
        <v>S</v>
      </c>
      <c r="L7263">
        <v>2.2851733694234602</v>
      </c>
      <c r="M7263">
        <v>7.1139842139349998</v>
      </c>
      <c r="N7263">
        <v>1.8766682942708299</v>
      </c>
    </row>
    <row r="7264" spans="1:14" x14ac:dyDescent="0.3">
      <c r="A7264">
        <v>1730210</v>
      </c>
      <c r="B7264">
        <v>2024</v>
      </c>
      <c r="C7264">
        <v>10</v>
      </c>
      <c r="D7264">
        <v>29</v>
      </c>
      <c r="E7264">
        <v>1700</v>
      </c>
      <c r="F7264">
        <v>0.51764282226562497</v>
      </c>
      <c r="G7264">
        <v>6.7609197998046797</v>
      </c>
      <c r="H7264">
        <v>6.7807072367736199</v>
      </c>
      <c r="I7264">
        <v>-3.06517777229327</v>
      </c>
      <c r="J7264">
        <f t="shared" si="114"/>
        <v>3.2180075348863162</v>
      </c>
      <c r="K7264" t="str" cm="1">
        <f t="array" ref="K7264">INDEX($P$6:$P$13,MATCH(MIN(ABS(MOD(J7264 - $Q$6:$Q$13 + PI(), 2*PI()) - PI())),ABS(MOD(J7264 - $Q$6:$Q$13 + PI(), 2*PI()) - PI()),0))</f>
        <v>S</v>
      </c>
      <c r="L7264">
        <v>2.2790219703469199</v>
      </c>
      <c r="M7264">
        <v>7.1348181830512099</v>
      </c>
      <c r="N7264">
        <v>1.8677211337619299</v>
      </c>
    </row>
    <row r="7265" spans="1:14" x14ac:dyDescent="0.3">
      <c r="A7265">
        <v>1730214</v>
      </c>
      <c r="B7265">
        <v>2024</v>
      </c>
      <c r="C7265">
        <v>10</v>
      </c>
      <c r="D7265">
        <v>29</v>
      </c>
      <c r="E7265">
        <v>1800</v>
      </c>
      <c r="F7265">
        <v>1.7471594238281201</v>
      </c>
      <c r="G7265">
        <v>6.0956341552734301</v>
      </c>
      <c r="H7265">
        <v>6.3410820691115104</v>
      </c>
      <c r="I7265">
        <v>-2.8624514762850799</v>
      </c>
      <c r="J7265">
        <f t="shared" si="114"/>
        <v>3.4207338308945063</v>
      </c>
      <c r="K7265" t="str" cm="1">
        <f t="array" ref="K7265">INDEX($P$6:$P$13,MATCH(MIN(ABS(MOD(J7265 - $Q$6:$Q$13 + PI(), 2*PI()) - PI())),ABS(MOD(J7265 - $Q$6:$Q$13 + PI(), 2*PI()) - PI()),0))</f>
        <v>S</v>
      </c>
      <c r="L7265">
        <v>2.2725880986507598</v>
      </c>
      <c r="M7265">
        <v>7.1666867997911199</v>
      </c>
      <c r="N7265">
        <v>1.85504817962646</v>
      </c>
    </row>
    <row r="7266" spans="1:14" x14ac:dyDescent="0.3">
      <c r="A7266">
        <v>1730217</v>
      </c>
      <c r="B7266">
        <v>2024</v>
      </c>
      <c r="C7266">
        <v>10</v>
      </c>
      <c r="D7266">
        <v>29</v>
      </c>
      <c r="E7266">
        <v>1900</v>
      </c>
      <c r="F7266">
        <v>1.9497058105468701</v>
      </c>
      <c r="G7266">
        <v>5.7334112548828102</v>
      </c>
      <c r="H7266">
        <v>6.0558531492513197</v>
      </c>
      <c r="I7266">
        <v>-2.8138000556504501</v>
      </c>
      <c r="J7266">
        <f t="shared" si="114"/>
        <v>3.4693852515291361</v>
      </c>
      <c r="K7266" t="str" cm="1">
        <f t="array" ref="K7266">INDEX($P$6:$P$13,MATCH(MIN(ABS(MOD(J7266 - $Q$6:$Q$13 + PI(), 2*PI()) - PI())),ABS(MOD(J7266 - $Q$6:$Q$13 + PI(), 2*PI()) - PI()),0))</f>
        <v>S</v>
      </c>
      <c r="L7266">
        <v>2.2670475991375998</v>
      </c>
      <c r="M7266">
        <v>7.2026969061957402</v>
      </c>
      <c r="N7266">
        <v>1.8393637339274</v>
      </c>
    </row>
    <row r="7267" spans="1:14" x14ac:dyDescent="0.3">
      <c r="A7267">
        <v>1730221</v>
      </c>
      <c r="B7267">
        <v>2024</v>
      </c>
      <c r="C7267">
        <v>10</v>
      </c>
      <c r="D7267">
        <v>29</v>
      </c>
      <c r="E7267">
        <v>2000</v>
      </c>
      <c r="F7267">
        <v>1.6749694824218699</v>
      </c>
      <c r="G7267">
        <v>5.0476202392578102</v>
      </c>
      <c r="H7267">
        <v>5.3182697230217304</v>
      </c>
      <c r="I7267">
        <v>-2.8211925574814698</v>
      </c>
      <c r="J7267">
        <f t="shared" si="114"/>
        <v>3.4619927496981164</v>
      </c>
      <c r="K7267" t="str" cm="1">
        <f t="array" ref="K7267">INDEX($P$6:$P$13,MATCH(MIN(ABS(MOD(J7267 - $Q$6:$Q$13 + PI(), 2*PI()) - PI())),ABS(MOD(J7267 - $Q$6:$Q$13 + PI(), 2*PI()) - PI()),0))</f>
        <v>S</v>
      </c>
      <c r="L7267">
        <v>2.25098971425682</v>
      </c>
      <c r="M7267">
        <v>7.2592433293660399</v>
      </c>
      <c r="N7267">
        <v>1.8169285456339499</v>
      </c>
    </row>
    <row r="7268" spans="1:14" x14ac:dyDescent="0.3">
      <c r="A7268">
        <v>1730224</v>
      </c>
      <c r="B7268">
        <v>2024</v>
      </c>
      <c r="C7268">
        <v>10</v>
      </c>
      <c r="D7268">
        <v>29</v>
      </c>
      <c r="E7268">
        <v>2100</v>
      </c>
      <c r="F7268">
        <v>2.1083673095703102</v>
      </c>
      <c r="G7268">
        <v>3.9791998291015598</v>
      </c>
      <c r="H7268">
        <v>4.5032481601602399</v>
      </c>
      <c r="I7268">
        <v>-2.65435348618885</v>
      </c>
      <c r="J7268">
        <f t="shared" si="114"/>
        <v>3.6288318209907362</v>
      </c>
      <c r="K7268" t="str" cm="1">
        <f t="array" ref="K7268">INDEX($P$6:$P$13,MATCH(MIN(ABS(MOD(J7268 - $Q$6:$Q$13 + PI(), 2*PI()) - PI())),ABS(MOD(J7268 - $Q$6:$Q$13 + PI(), 2*PI()) - PI()),0))</f>
        <v>SW</v>
      </c>
      <c r="L7268">
        <v>2.22578594237913</v>
      </c>
      <c r="M7268">
        <v>7.3301969104342897</v>
      </c>
      <c r="N7268">
        <v>1.7907414966159301</v>
      </c>
    </row>
    <row r="7269" spans="1:14" x14ac:dyDescent="0.3">
      <c r="A7269">
        <v>1730228</v>
      </c>
      <c r="B7269">
        <v>2024</v>
      </c>
      <c r="C7269">
        <v>10</v>
      </c>
      <c r="D7269">
        <v>29</v>
      </c>
      <c r="E7269">
        <v>2200</v>
      </c>
      <c r="F7269">
        <v>-0.65439514160156198</v>
      </c>
      <c r="G7269">
        <v>2.65110412597656</v>
      </c>
      <c r="H7269">
        <v>2.73067502426079</v>
      </c>
      <c r="I7269">
        <v>2.89959152144541</v>
      </c>
      <c r="J7269">
        <f t="shared" si="114"/>
        <v>2.89959152144541</v>
      </c>
      <c r="K7269" t="str" cm="1">
        <f t="array" ref="K7269">INDEX($P$6:$P$13,MATCH(MIN(ABS(MOD(J7269 - $Q$6:$Q$13 + PI(), 2*PI()) - PI())),ABS(MOD(J7269 - $Q$6:$Q$13 + PI(), 2*PI()) - PI()),0))</f>
        <v>S</v>
      </c>
      <c r="L7269">
        <v>2.2015861230510501</v>
      </c>
      <c r="M7269">
        <v>7.3949814902411504</v>
      </c>
      <c r="N7269">
        <v>1.7663958867390901</v>
      </c>
    </row>
    <row r="7270" spans="1:14" x14ac:dyDescent="0.3">
      <c r="A7270">
        <v>1730232</v>
      </c>
      <c r="B7270">
        <v>2024</v>
      </c>
      <c r="C7270">
        <v>10</v>
      </c>
      <c r="D7270">
        <v>29</v>
      </c>
      <c r="E7270">
        <v>2300</v>
      </c>
      <c r="F7270">
        <v>-1.38616271972656</v>
      </c>
      <c r="G7270">
        <v>3.6529565429687501</v>
      </c>
      <c r="H7270">
        <v>3.90711384405137</v>
      </c>
      <c r="I7270">
        <v>2.7789147603791098</v>
      </c>
      <c r="J7270">
        <f t="shared" si="114"/>
        <v>2.7789147603791098</v>
      </c>
      <c r="K7270" t="str" cm="1">
        <f t="array" ref="K7270">INDEX($P$6:$P$13,MATCH(MIN(ABS(MOD(J7270 - $Q$6:$Q$13 + PI(), 2*PI()) - PI())),ABS(MOD(J7270 - $Q$6:$Q$13 + PI(), 2*PI()) - PI()),0))</f>
        <v>S</v>
      </c>
      <c r="L7270">
        <v>2.1865871406103699</v>
      </c>
      <c r="M7270">
        <v>7.4195103115505603</v>
      </c>
      <c r="N7270">
        <v>1.7502737045287999</v>
      </c>
    </row>
    <row r="7271" spans="1:14" x14ac:dyDescent="0.3">
      <c r="A7271">
        <v>1730235</v>
      </c>
      <c r="B7271">
        <v>2024</v>
      </c>
      <c r="C7271">
        <v>10</v>
      </c>
      <c r="D7271">
        <v>29</v>
      </c>
      <c r="E7271">
        <v>0</v>
      </c>
      <c r="F7271">
        <v>-2.3935882568359301</v>
      </c>
      <c r="G7271">
        <v>6.6291174316406201</v>
      </c>
      <c r="H7271">
        <v>7.0480112560738997</v>
      </c>
      <c r="I7271">
        <v>2.7950884466153698</v>
      </c>
      <c r="J7271">
        <f t="shared" si="114"/>
        <v>2.7950884466153698</v>
      </c>
      <c r="K7271" t="str" cm="1">
        <f t="array" ref="K7271">INDEX($P$6:$P$13,MATCH(MIN(ABS(MOD(J7271 - $Q$6:$Q$13 + PI(), 2*PI()) - PI())),ABS(MOD(J7271 - $Q$6:$Q$13 + PI(), 2*PI()) - PI()),0))</f>
        <v>S</v>
      </c>
      <c r="L7271">
        <v>2.2281949787198601</v>
      </c>
      <c r="M7271">
        <v>7.1933424207899304</v>
      </c>
      <c r="N7271">
        <v>1.84198093414306</v>
      </c>
    </row>
    <row r="7272" spans="1:14" x14ac:dyDescent="0.3">
      <c r="A7272">
        <v>1730239</v>
      </c>
      <c r="B7272">
        <v>2024</v>
      </c>
      <c r="C7272">
        <v>10</v>
      </c>
      <c r="D7272">
        <v>29</v>
      </c>
      <c r="E7272">
        <v>100</v>
      </c>
      <c r="F7272">
        <v>-2.4327307128906202</v>
      </c>
      <c r="G7272">
        <v>6.9961486816406202</v>
      </c>
      <c r="H7272">
        <v>7.4070422637556996</v>
      </c>
      <c r="I7272">
        <v>2.8069466449030398</v>
      </c>
      <c r="J7272">
        <f t="shared" si="114"/>
        <v>2.8069466449030398</v>
      </c>
      <c r="K7272" t="str" cm="1">
        <f t="array" ref="K7272">INDEX($P$6:$P$13,MATCH(MIN(ABS(MOD(J7272 - $Q$6:$Q$13 + PI(), 2*PI()) - PI())),ABS(MOD(J7272 - $Q$6:$Q$13 + PI(), 2*PI()) - PI()),0))</f>
        <v>S</v>
      </c>
      <c r="L7272">
        <v>2.2393180556913999</v>
      </c>
      <c r="M7272">
        <v>7.1595802307128897</v>
      </c>
      <c r="N7272">
        <v>1.8383567598130901</v>
      </c>
    </row>
    <row r="7273" spans="1:14" x14ac:dyDescent="0.3">
      <c r="A7273">
        <v>1730242</v>
      </c>
      <c r="B7273">
        <v>2024</v>
      </c>
      <c r="C7273">
        <v>10</v>
      </c>
      <c r="D7273">
        <v>29</v>
      </c>
      <c r="E7273">
        <v>200</v>
      </c>
      <c r="F7273">
        <v>-2.4629406738281201</v>
      </c>
      <c r="G7273">
        <v>7.29718933105468</v>
      </c>
      <c r="H7273">
        <v>7.7016263799314002</v>
      </c>
      <c r="I7273">
        <v>2.81607966410153</v>
      </c>
      <c r="J7273">
        <f t="shared" si="114"/>
        <v>2.81607966410153</v>
      </c>
      <c r="K7273" t="str" cm="1">
        <f t="array" ref="K7273">INDEX($P$6:$P$13,MATCH(MIN(ABS(MOD(J7273 - $Q$6:$Q$13 + PI(), 2*PI()) - PI())),ABS(MOD(J7273 - $Q$6:$Q$13 + PI(), 2*PI()) - PI()),0))</f>
        <v>S</v>
      </c>
      <c r="L7273">
        <v>2.2641998218026198</v>
      </c>
      <c r="M7273">
        <v>7.0900083118014798</v>
      </c>
      <c r="N7273">
        <v>1.8492830064561601</v>
      </c>
    </row>
    <row r="7274" spans="1:14" x14ac:dyDescent="0.3">
      <c r="A7274">
        <v>1730246</v>
      </c>
      <c r="B7274">
        <v>2024</v>
      </c>
      <c r="C7274">
        <v>10</v>
      </c>
      <c r="D7274">
        <v>30</v>
      </c>
      <c r="E7274">
        <v>300</v>
      </c>
      <c r="F7274">
        <v>0.70867980957031196</v>
      </c>
      <c r="G7274">
        <v>2.8014703369140599</v>
      </c>
      <c r="H7274">
        <v>2.88971678908193</v>
      </c>
      <c r="I7274">
        <v>-2.8938233870474801</v>
      </c>
      <c r="J7274">
        <f t="shared" si="114"/>
        <v>3.3893619201321061</v>
      </c>
      <c r="K7274" t="str" cm="1">
        <f t="array" ref="K7274">INDEX($P$6:$P$13,MATCH(MIN(ABS(MOD(J7274 - $Q$6:$Q$13 + PI(), 2*PI()) - PI())),ABS(MOD(J7274 - $Q$6:$Q$13 + PI(), 2*PI()) - PI()),0))</f>
        <v>S</v>
      </c>
      <c r="L7274">
        <v>2.17186376575183</v>
      </c>
      <c r="M7274">
        <v>7.4516093995836004</v>
      </c>
      <c r="N7274">
        <v>1.7046152750651</v>
      </c>
    </row>
    <row r="7275" spans="1:14" x14ac:dyDescent="0.3">
      <c r="A7275">
        <v>1730250</v>
      </c>
      <c r="B7275">
        <v>2024</v>
      </c>
      <c r="C7275">
        <v>10</v>
      </c>
      <c r="D7275">
        <v>30</v>
      </c>
      <c r="E7275">
        <v>400</v>
      </c>
      <c r="F7275">
        <v>1.90767883300781</v>
      </c>
      <c r="G7275">
        <v>2.66170532226562</v>
      </c>
      <c r="H7275">
        <v>3.2747387304154798</v>
      </c>
      <c r="I7275">
        <v>-2.5197377487641099</v>
      </c>
      <c r="J7275">
        <f t="shared" si="114"/>
        <v>3.7634475584154763</v>
      </c>
      <c r="K7275" t="str" cm="1">
        <f t="array" ref="K7275">INDEX($P$6:$P$13,MATCH(MIN(ABS(MOD(J7275 - $Q$6:$Q$13 + PI(), 2*PI()) - PI())),ABS(MOD(J7275 - $Q$6:$Q$13 + PI(), 2*PI()) - PI()),0))</f>
        <v>SW</v>
      </c>
      <c r="L7275">
        <v>2.16955294087396</v>
      </c>
      <c r="M7275">
        <v>7.4613465203179201</v>
      </c>
      <c r="N7275">
        <v>1.6978449291653099</v>
      </c>
    </row>
    <row r="7276" spans="1:14" x14ac:dyDescent="0.3">
      <c r="A7276">
        <v>1730253</v>
      </c>
      <c r="B7276">
        <v>2024</v>
      </c>
      <c r="C7276">
        <v>10</v>
      </c>
      <c r="D7276">
        <v>30</v>
      </c>
      <c r="E7276">
        <v>500</v>
      </c>
      <c r="F7276">
        <v>3.9217291259765599</v>
      </c>
      <c r="G7276">
        <v>1.863505859375</v>
      </c>
      <c r="H7276">
        <v>4.3419596296439504</v>
      </c>
      <c r="I7276">
        <v>-2.0143870679510898</v>
      </c>
      <c r="J7276">
        <f t="shared" si="114"/>
        <v>4.2687982392284969</v>
      </c>
      <c r="K7276" t="str" cm="1">
        <f t="array" ref="K7276">INDEX($P$6:$P$13,MATCH(MIN(ABS(MOD(J7276 - $Q$6:$Q$13 + PI(), 2*PI()) - PI())),ABS(MOD(J7276 - $Q$6:$Q$13 + PI(), 2*PI()) - PI()),0))</f>
        <v>SW</v>
      </c>
      <c r="L7276">
        <v>2.17019491065007</v>
      </c>
      <c r="M7276">
        <v>7.4571335050794803</v>
      </c>
      <c r="N7276">
        <v>1.69827249315049</v>
      </c>
    </row>
    <row r="7277" spans="1:14" x14ac:dyDescent="0.3">
      <c r="A7277">
        <v>1730257</v>
      </c>
      <c r="B7277">
        <v>2024</v>
      </c>
      <c r="C7277">
        <v>10</v>
      </c>
      <c r="D7277">
        <v>30</v>
      </c>
      <c r="E7277">
        <v>600</v>
      </c>
      <c r="F7277">
        <v>5.1443798828125002</v>
      </c>
      <c r="G7277">
        <v>-0.146471557617187</v>
      </c>
      <c r="H7277">
        <v>5.1464646404961103</v>
      </c>
      <c r="I7277">
        <v>-1.54233186645458</v>
      </c>
      <c r="J7277">
        <f t="shared" si="114"/>
        <v>4.7408534407250063</v>
      </c>
      <c r="K7277" t="str" cm="1">
        <f t="array" ref="K7277">INDEX($P$6:$P$13,MATCH(MIN(ABS(MOD(J7277 - $Q$6:$Q$13 + PI(), 2*PI()) - PI())),ABS(MOD(J7277 - $Q$6:$Q$13 + PI(), 2*PI()) - PI()),0))</f>
        <v>W</v>
      </c>
      <c r="L7277">
        <v>2.16936421152471</v>
      </c>
      <c r="M7277">
        <v>7.4410243564181799</v>
      </c>
      <c r="N7277">
        <v>1.70824411180284</v>
      </c>
    </row>
    <row r="7278" spans="1:14" x14ac:dyDescent="0.3">
      <c r="A7278">
        <v>1730260</v>
      </c>
      <c r="B7278">
        <v>2024</v>
      </c>
      <c r="C7278">
        <v>10</v>
      </c>
      <c r="D7278">
        <v>30</v>
      </c>
      <c r="E7278">
        <v>700</v>
      </c>
      <c r="F7278">
        <v>5.3157110595703099</v>
      </c>
      <c r="G7278">
        <v>-2.3507702636718699</v>
      </c>
      <c r="H7278">
        <v>5.8123063323780499</v>
      </c>
      <c r="I7278">
        <v>-1.1544221623895301</v>
      </c>
      <c r="J7278">
        <f t="shared" si="114"/>
        <v>5.1287631447900566</v>
      </c>
      <c r="K7278" t="str" cm="1">
        <f t="array" ref="K7278">INDEX($P$6:$P$13,MATCH(MIN(ABS(MOD(J7278 - $Q$6:$Q$13 + PI(), 2*PI()) - PI())),ABS(MOD(J7278 - $Q$6:$Q$13 + PI(), 2*PI()) - PI()),0))</f>
        <v>NW</v>
      </c>
      <c r="L7278">
        <v>2.1559675643399001</v>
      </c>
      <c r="M7278">
        <v>7.40902021196153</v>
      </c>
      <c r="N7278">
        <v>1.7322092056274401</v>
      </c>
    </row>
    <row r="7279" spans="1:14" x14ac:dyDescent="0.3">
      <c r="A7279">
        <v>1730264</v>
      </c>
      <c r="B7279">
        <v>2024</v>
      </c>
      <c r="C7279">
        <v>10</v>
      </c>
      <c r="D7279">
        <v>30</v>
      </c>
      <c r="E7279">
        <v>800</v>
      </c>
      <c r="F7279">
        <v>5.3921209716796801</v>
      </c>
      <c r="G7279">
        <v>-3.48407653808593</v>
      </c>
      <c r="H7279">
        <v>6.4197942253991798</v>
      </c>
      <c r="I7279">
        <v>-0.99713792287250302</v>
      </c>
      <c r="J7279">
        <f t="shared" si="114"/>
        <v>5.286047384307083</v>
      </c>
      <c r="K7279" t="str" cm="1">
        <f t="array" ref="K7279">INDEX($P$6:$P$13,MATCH(MIN(ABS(MOD(J7279 - $Q$6:$Q$13 + PI(), 2*PI()) - PI())),ABS(MOD(J7279 - $Q$6:$Q$13 + PI(), 2*PI()) - PI()),0))</f>
        <v>NW</v>
      </c>
      <c r="L7279">
        <v>2.08508782783422</v>
      </c>
      <c r="M7279">
        <v>7.3751216464572398</v>
      </c>
      <c r="N7279">
        <v>1.77294445037841</v>
      </c>
    </row>
    <row r="7280" spans="1:14" x14ac:dyDescent="0.3">
      <c r="A7280">
        <v>1730268</v>
      </c>
      <c r="B7280">
        <v>2024</v>
      </c>
      <c r="C7280">
        <v>10</v>
      </c>
      <c r="D7280">
        <v>30</v>
      </c>
      <c r="E7280">
        <v>900</v>
      </c>
      <c r="F7280">
        <v>5.3567358398437497</v>
      </c>
      <c r="G7280">
        <v>-4.1091925048828104</v>
      </c>
      <c r="H7280">
        <v>6.7513022373503304</v>
      </c>
      <c r="I7280">
        <v>-0.91643598843190599</v>
      </c>
      <c r="J7280">
        <f t="shared" si="114"/>
        <v>5.3667493187476802</v>
      </c>
      <c r="K7280" t="str" cm="1">
        <f t="array" ref="K7280">INDEX($P$6:$P$13,MATCH(MIN(ABS(MOD(J7280 - $Q$6:$Q$13 + PI(), 2*PI()) - PI())),ABS(MOD(J7280 - $Q$6:$Q$13 + PI(), 2*PI()) - PI()),0))</f>
        <v>NW</v>
      </c>
      <c r="L7280">
        <v>1.9404766715182999</v>
      </c>
      <c r="M7280">
        <v>7.3515738381279796</v>
      </c>
      <c r="N7280">
        <v>1.8347200817531999</v>
      </c>
    </row>
    <row r="7281" spans="1:14" x14ac:dyDescent="0.3">
      <c r="A7281">
        <v>1730271</v>
      </c>
      <c r="B7281">
        <v>2024</v>
      </c>
      <c r="C7281">
        <v>10</v>
      </c>
      <c r="D7281">
        <v>30</v>
      </c>
      <c r="E7281">
        <v>1000</v>
      </c>
      <c r="F7281">
        <v>2.7613677978515598</v>
      </c>
      <c r="G7281">
        <v>-3.2165325927734298</v>
      </c>
      <c r="H7281">
        <v>4.2392492301568403</v>
      </c>
      <c r="I7281">
        <v>-0.70940354857774401</v>
      </c>
      <c r="J7281">
        <f t="shared" si="114"/>
        <v>5.5737817586018421</v>
      </c>
      <c r="K7281" t="str" cm="1">
        <f t="array" ref="K7281">INDEX($P$6:$P$13,MATCH(MIN(ABS(MOD(J7281 - $Q$6:$Q$13 + PI(), 2*PI()) - PI())),ABS(MOD(J7281 - $Q$6:$Q$13 + PI(), 2*PI()) - PI()),0))</f>
        <v>NW</v>
      </c>
      <c r="L7281">
        <v>1.7664521696628099</v>
      </c>
      <c r="M7281">
        <v>7.1853188408745599</v>
      </c>
      <c r="N7281">
        <v>1.7514589097764699</v>
      </c>
    </row>
    <row r="7282" spans="1:14" x14ac:dyDescent="0.3">
      <c r="A7282">
        <v>1730275</v>
      </c>
      <c r="B7282">
        <v>2024</v>
      </c>
      <c r="C7282">
        <v>10</v>
      </c>
      <c r="D7282">
        <v>30</v>
      </c>
      <c r="E7282">
        <v>1100</v>
      </c>
      <c r="F7282">
        <v>3.3883441162109298</v>
      </c>
      <c r="G7282">
        <v>-3.52030944824218</v>
      </c>
      <c r="H7282">
        <v>4.8860469155795503</v>
      </c>
      <c r="I7282">
        <v>-0.76629903149794598</v>
      </c>
      <c r="J7282">
        <f t="shared" si="114"/>
        <v>5.5168862756816406</v>
      </c>
      <c r="K7282" t="str" cm="1">
        <f t="array" ref="K7282">INDEX($P$6:$P$13,MATCH(MIN(ABS(MOD(J7282 - $Q$6:$Q$13 + PI(), 2*PI()) - PI())),ABS(MOD(J7282 - $Q$6:$Q$13 + PI(), 2*PI()) - PI()),0))</f>
        <v>NW</v>
      </c>
      <c r="L7282">
        <v>2.3140662704058399</v>
      </c>
      <c r="M7282">
        <v>7.30984528859456</v>
      </c>
      <c r="N7282">
        <v>1.8444602754380901</v>
      </c>
    </row>
    <row r="7283" spans="1:14" x14ac:dyDescent="0.3">
      <c r="A7283">
        <v>1730278</v>
      </c>
      <c r="B7283">
        <v>2024</v>
      </c>
      <c r="C7283">
        <v>10</v>
      </c>
      <c r="D7283">
        <v>30</v>
      </c>
      <c r="E7283">
        <v>1200</v>
      </c>
      <c r="F7283">
        <v>4.2609558105468697</v>
      </c>
      <c r="G7283">
        <v>-4.9911621093749998</v>
      </c>
      <c r="H7283">
        <v>6.5625790373521502</v>
      </c>
      <c r="I7283">
        <v>-0.70663826996017198</v>
      </c>
      <c r="J7283">
        <f t="shared" si="114"/>
        <v>5.5765470372194139</v>
      </c>
      <c r="K7283" t="str" cm="1">
        <f t="array" ref="K7283">INDEX($P$6:$P$13,MATCH(MIN(ABS(MOD(J7283 - $Q$6:$Q$13 + PI(), 2*PI()) - PI())),ABS(MOD(J7283 - $Q$6:$Q$13 + PI(), 2*PI()) - PI()),0))</f>
        <v>NW</v>
      </c>
      <c r="L7283">
        <v>2.66687904050506</v>
      </c>
      <c r="M7283">
        <v>7.3977709876166404</v>
      </c>
      <c r="N7283">
        <v>1.9856375588310999</v>
      </c>
    </row>
    <row r="7284" spans="1:14" x14ac:dyDescent="0.3">
      <c r="A7284">
        <v>1730282</v>
      </c>
      <c r="B7284">
        <v>2024</v>
      </c>
      <c r="C7284">
        <v>10</v>
      </c>
      <c r="D7284">
        <v>30</v>
      </c>
      <c r="E7284">
        <v>1300</v>
      </c>
      <c r="F7284">
        <v>4.45495910644531</v>
      </c>
      <c r="G7284">
        <v>-7.1111633300781198</v>
      </c>
      <c r="H7284">
        <v>8.3913827553715894</v>
      </c>
      <c r="I7284">
        <v>-0.55965858548629799</v>
      </c>
      <c r="J7284">
        <f t="shared" si="114"/>
        <v>5.7235267216932879</v>
      </c>
      <c r="K7284" t="str" cm="1">
        <f t="array" ref="K7284">INDEX($P$6:$P$13,MATCH(MIN(ABS(MOD(J7284 - $Q$6:$Q$13 + PI(), 2*PI()) - PI())),ABS(MOD(J7284 - $Q$6:$Q$13 + PI(), 2*PI()) - PI()),0))</f>
        <v>NW</v>
      </c>
      <c r="L7284">
        <v>3.13069560686752</v>
      </c>
      <c r="M7284">
        <v>7.4448826048109202</v>
      </c>
      <c r="N7284">
        <v>2.18205420176188</v>
      </c>
    </row>
    <row r="7285" spans="1:14" x14ac:dyDescent="0.3">
      <c r="A7285">
        <v>1730286</v>
      </c>
      <c r="B7285">
        <v>2024</v>
      </c>
      <c r="C7285">
        <v>10</v>
      </c>
      <c r="D7285">
        <v>30</v>
      </c>
      <c r="E7285">
        <v>1400</v>
      </c>
      <c r="F7285">
        <v>3.7696722412109298</v>
      </c>
      <c r="G7285">
        <v>-9.0182489013671798</v>
      </c>
      <c r="H7285">
        <v>9.7744177347383001</v>
      </c>
      <c r="I7285">
        <v>-0.39593084856985999</v>
      </c>
      <c r="J7285">
        <f t="shared" si="114"/>
        <v>5.8872544586097266</v>
      </c>
      <c r="K7285" t="str" cm="1">
        <f t="array" ref="K7285">INDEX($P$6:$P$13,MATCH(MIN(ABS(MOD(J7285 - $Q$6:$Q$13 + PI(), 2*PI()) - PI())),ABS(MOD(J7285 - $Q$6:$Q$13 + PI(), 2*PI()) - PI()),0))</f>
        <v>NW</v>
      </c>
      <c r="L7285">
        <v>3.90060359550248</v>
      </c>
      <c r="M7285">
        <v>7.4827664693196603</v>
      </c>
      <c r="N7285">
        <v>2.4274346033732002</v>
      </c>
    </row>
    <row r="7286" spans="1:14" x14ac:dyDescent="0.3">
      <c r="A7286">
        <v>1730289</v>
      </c>
      <c r="B7286">
        <v>2024</v>
      </c>
      <c r="C7286">
        <v>10</v>
      </c>
      <c r="D7286">
        <v>30</v>
      </c>
      <c r="E7286">
        <v>1500</v>
      </c>
      <c r="F7286">
        <v>3.1893170166015601</v>
      </c>
      <c r="G7286">
        <v>-10.018076782226499</v>
      </c>
      <c r="H7286">
        <v>10.513496347408401</v>
      </c>
      <c r="I7286">
        <v>-0.30821113809683698</v>
      </c>
      <c r="J7286">
        <f t="shared" si="114"/>
        <v>5.9749741690827491</v>
      </c>
      <c r="K7286" t="str" cm="1">
        <f t="array" ref="K7286">INDEX($P$6:$P$13,MATCH(MIN(ABS(MOD(J7286 - $Q$6:$Q$13 + PI(), 2*PI()) - PI())),ABS(MOD(J7286 - $Q$6:$Q$13 + PI(), 2*PI()) - PI()),0))</f>
        <v>N</v>
      </c>
      <c r="L7286">
        <v>4.4287283246013303</v>
      </c>
      <c r="M7286">
        <v>7.5631809234619096</v>
      </c>
      <c r="N7286">
        <v>2.6934307946099101</v>
      </c>
    </row>
    <row r="7287" spans="1:14" x14ac:dyDescent="0.3">
      <c r="A7287">
        <v>1730293</v>
      </c>
      <c r="B7287">
        <v>2024</v>
      </c>
      <c r="C7287">
        <v>10</v>
      </c>
      <c r="D7287">
        <v>30</v>
      </c>
      <c r="E7287">
        <v>1600</v>
      </c>
      <c r="F7287">
        <v>3.15210266113281</v>
      </c>
      <c r="G7287">
        <v>-10.963793945312499</v>
      </c>
      <c r="H7287">
        <v>11.4079151847123</v>
      </c>
      <c r="I7287">
        <v>-0.27995082520550502</v>
      </c>
      <c r="J7287">
        <f t="shared" si="114"/>
        <v>6.003234481974081</v>
      </c>
      <c r="K7287" t="str" cm="1">
        <f t="array" ref="K7287">INDEX($P$6:$P$13,MATCH(MIN(ABS(MOD(J7287 - $Q$6:$Q$13 + PI(), 2*PI()) - PI())),ABS(MOD(J7287 - $Q$6:$Q$13 + PI(), 2*PI()) - PI()),0))</f>
        <v>N</v>
      </c>
      <c r="L7287">
        <v>5.4998817199794798</v>
      </c>
      <c r="M7287">
        <v>7.6834097968207402</v>
      </c>
      <c r="N7287">
        <v>2.9637265735202298</v>
      </c>
    </row>
    <row r="7288" spans="1:14" x14ac:dyDescent="0.3">
      <c r="A7288">
        <v>1730296</v>
      </c>
      <c r="B7288">
        <v>2024</v>
      </c>
      <c r="C7288">
        <v>10</v>
      </c>
      <c r="D7288">
        <v>30</v>
      </c>
      <c r="E7288">
        <v>1700</v>
      </c>
      <c r="F7288">
        <v>3.7114691162109299</v>
      </c>
      <c r="G7288">
        <v>-11.774380493163999</v>
      </c>
      <c r="H7288">
        <v>12.345486584107899</v>
      </c>
      <c r="I7288">
        <v>-0.30535700510436797</v>
      </c>
      <c r="J7288">
        <f t="shared" si="114"/>
        <v>5.9778283020752179</v>
      </c>
      <c r="K7288" t="str" cm="1">
        <f t="array" ref="K7288">INDEX($P$6:$P$13,MATCH(MIN(ABS(MOD(J7288 - $Q$6:$Q$13 + PI(), 2*PI()) - PI())),ABS(MOD(J7288 - $Q$6:$Q$13 + PI(), 2*PI()) - PI()),0))</f>
        <v>N</v>
      </c>
      <c r="L7288">
        <v>5.7028912644922301</v>
      </c>
      <c r="M7288">
        <v>7.82997767130533</v>
      </c>
      <c r="N7288">
        <v>3.2183569802178198</v>
      </c>
    </row>
    <row r="7289" spans="1:14" x14ac:dyDescent="0.3">
      <c r="A7289">
        <v>1730300</v>
      </c>
      <c r="B7289">
        <v>2024</v>
      </c>
      <c r="C7289">
        <v>10</v>
      </c>
      <c r="D7289">
        <v>30</v>
      </c>
      <c r="E7289">
        <v>1800</v>
      </c>
      <c r="F7289">
        <v>4.59057922363281</v>
      </c>
      <c r="G7289">
        <v>-12.1499670410156</v>
      </c>
      <c r="H7289">
        <v>12.9882684260148</v>
      </c>
      <c r="I7289">
        <v>-0.36124637050981101</v>
      </c>
      <c r="J7289">
        <f t="shared" si="114"/>
        <v>5.9219389366697754</v>
      </c>
      <c r="K7289" t="str" cm="1">
        <f t="array" ref="K7289">INDEX($P$6:$P$13,MATCH(MIN(ABS(MOD(J7289 - $Q$6:$Q$13 + PI(), 2*PI()) - PI())),ABS(MOD(J7289 - $Q$6:$Q$13 + PI(), 2*PI()) - PI()),0))</f>
        <v>N</v>
      </c>
      <c r="L7289">
        <v>5.7355499048466596</v>
      </c>
      <c r="M7289">
        <v>7.9723358154296804</v>
      </c>
      <c r="N7289">
        <v>3.4470667309231202</v>
      </c>
    </row>
    <row r="7290" spans="1:14" x14ac:dyDescent="0.3">
      <c r="A7290">
        <v>1730304</v>
      </c>
      <c r="B7290">
        <v>2024</v>
      </c>
      <c r="C7290">
        <v>10</v>
      </c>
      <c r="D7290">
        <v>30</v>
      </c>
      <c r="E7290">
        <v>1900</v>
      </c>
      <c r="F7290">
        <v>4.5793023681640603</v>
      </c>
      <c r="G7290">
        <v>-11.5165435791015</v>
      </c>
      <c r="H7290">
        <v>12.393578425475701</v>
      </c>
      <c r="I7290">
        <v>-0.37846004177825199</v>
      </c>
      <c r="J7290">
        <f t="shared" si="114"/>
        <v>5.9047252654013338</v>
      </c>
      <c r="K7290" t="str" cm="1">
        <f t="array" ref="K7290">INDEX($P$6:$P$13,MATCH(MIN(ABS(MOD(J7290 - $Q$6:$Q$13 + PI(), 2*PI()) - PI())),ABS(MOD(J7290 - $Q$6:$Q$13 + PI(), 2*PI()) - PI()),0))</f>
        <v>N</v>
      </c>
      <c r="L7290">
        <v>5.7320534702421799</v>
      </c>
      <c r="M7290">
        <v>8.1037216186523402</v>
      </c>
      <c r="N7290">
        <v>3.6251338322957301</v>
      </c>
    </row>
    <row r="7291" spans="1:14" x14ac:dyDescent="0.3">
      <c r="A7291">
        <v>1730307</v>
      </c>
      <c r="B7291">
        <v>2024</v>
      </c>
      <c r="C7291">
        <v>10</v>
      </c>
      <c r="D7291">
        <v>30</v>
      </c>
      <c r="E7291">
        <v>2000</v>
      </c>
      <c r="F7291">
        <v>4.78239685058593</v>
      </c>
      <c r="G7291">
        <v>-11.1269274902343</v>
      </c>
      <c r="H7291">
        <v>12.1111450742457</v>
      </c>
      <c r="I7291">
        <v>-0.40593254887969998</v>
      </c>
      <c r="J7291">
        <f t="shared" si="114"/>
        <v>5.8772527582998864</v>
      </c>
      <c r="K7291" t="str" cm="1">
        <f t="array" ref="K7291">INDEX($P$6:$P$13,MATCH(MIN(ABS(MOD(J7291 - $Q$6:$Q$13 + PI(), 2*PI()) - PI())),ABS(MOD(J7291 - $Q$6:$Q$13 + PI(), 2*PI()) - PI()),0))</f>
        <v>NW</v>
      </c>
      <c r="L7291">
        <v>5.7254478838370604</v>
      </c>
      <c r="M7291">
        <v>8.2156055238511794</v>
      </c>
      <c r="N7291">
        <v>3.7508700688680001</v>
      </c>
    </row>
    <row r="7292" spans="1:14" x14ac:dyDescent="0.3">
      <c r="A7292">
        <v>1730311</v>
      </c>
      <c r="B7292">
        <v>2024</v>
      </c>
      <c r="C7292">
        <v>10</v>
      </c>
      <c r="D7292">
        <v>30</v>
      </c>
      <c r="E7292">
        <v>2100</v>
      </c>
      <c r="F7292">
        <v>5.8791412353515602</v>
      </c>
      <c r="G7292">
        <v>-11.033060302734301</v>
      </c>
      <c r="H7292">
        <v>12.501708735568201</v>
      </c>
      <c r="I7292">
        <v>-0.48959331063396</v>
      </c>
      <c r="J7292">
        <f t="shared" si="114"/>
        <v>5.7935919965456266</v>
      </c>
      <c r="K7292" t="str" cm="1">
        <f t="array" ref="K7292">INDEX($P$6:$P$13,MATCH(MIN(ABS(MOD(J7292 - $Q$6:$Q$13 + PI(), 2*PI()) - PI())),ABS(MOD(J7292 - $Q$6:$Q$13 + PI(), 2*PI()) - PI()),0))</f>
        <v>NW</v>
      </c>
      <c r="L7292">
        <v>5.7140211473198903</v>
      </c>
      <c r="M7292">
        <v>8.2920365863376198</v>
      </c>
      <c r="N7292">
        <v>3.8414964675903298</v>
      </c>
    </row>
    <row r="7293" spans="1:14" x14ac:dyDescent="0.3">
      <c r="A7293">
        <v>1730314</v>
      </c>
      <c r="B7293">
        <v>2024</v>
      </c>
      <c r="C7293">
        <v>10</v>
      </c>
      <c r="D7293">
        <v>30</v>
      </c>
      <c r="E7293">
        <v>2200</v>
      </c>
      <c r="F7293">
        <v>7.8033612060546798</v>
      </c>
      <c r="G7293">
        <v>-8.7595996093749999</v>
      </c>
      <c r="H7293">
        <v>11.731284304317301</v>
      </c>
      <c r="I7293">
        <v>-0.72772863793087195</v>
      </c>
      <c r="J7293">
        <f t="shared" si="114"/>
        <v>5.5554566692487146</v>
      </c>
      <c r="K7293" t="str" cm="1">
        <f t="array" ref="K7293">INDEX($P$6:$P$13,MATCH(MIN(ABS(MOD(J7293 - $Q$6:$Q$13 + PI(), 2*PI()) - PI())),ABS(MOD(J7293 - $Q$6:$Q$13 + PI(), 2*PI()) - PI()),0))</f>
        <v>NW</v>
      </c>
      <c r="L7293">
        <v>5.6917272932026197</v>
      </c>
      <c r="M7293">
        <v>8.4773521423339808</v>
      </c>
      <c r="N7293">
        <v>3.87604151831732</v>
      </c>
    </row>
    <row r="7294" spans="1:14" x14ac:dyDescent="0.3">
      <c r="A7294">
        <v>1730318</v>
      </c>
      <c r="B7294">
        <v>2024</v>
      </c>
      <c r="C7294">
        <v>10</v>
      </c>
      <c r="D7294">
        <v>30</v>
      </c>
      <c r="E7294">
        <v>2300</v>
      </c>
      <c r="F7294">
        <v>8.3204486083984293</v>
      </c>
      <c r="G7294">
        <v>-8.3392224121093701</v>
      </c>
      <c r="H7294">
        <v>11.780173830789799</v>
      </c>
      <c r="I7294">
        <v>-0.78427126264767699</v>
      </c>
      <c r="J7294">
        <f t="shared" si="114"/>
        <v>5.4989140445319089</v>
      </c>
      <c r="K7294" t="str" cm="1">
        <f t="array" ref="K7294">INDEX($P$6:$P$13,MATCH(MIN(ABS(MOD(J7294 - $Q$6:$Q$13 + PI(), 2*PI()) - PI())),ABS(MOD(J7294 - $Q$6:$Q$13 + PI(), 2*PI()) - PI()),0))</f>
        <v>NW</v>
      </c>
      <c r="L7294">
        <v>5.6736570942115003</v>
      </c>
      <c r="M7294">
        <v>8.5314323637220593</v>
      </c>
      <c r="N7294">
        <v>3.8155409495035801</v>
      </c>
    </row>
    <row r="7295" spans="1:14" x14ac:dyDescent="0.3">
      <c r="A7295">
        <v>1730322</v>
      </c>
      <c r="B7295">
        <v>2024</v>
      </c>
      <c r="C7295">
        <v>10</v>
      </c>
      <c r="D7295">
        <v>30</v>
      </c>
      <c r="E7295">
        <v>0</v>
      </c>
      <c r="F7295">
        <v>-0.678441162109375</v>
      </c>
      <c r="G7295">
        <v>4.1208062744140603</v>
      </c>
      <c r="H7295">
        <v>4.1762814514463198</v>
      </c>
      <c r="I7295">
        <v>2.9784184943840102</v>
      </c>
      <c r="J7295">
        <f t="shared" si="114"/>
        <v>2.9784184943840102</v>
      </c>
      <c r="K7295" t="str" cm="1">
        <f t="array" ref="K7295">INDEX($P$6:$P$13,MATCH(MIN(ABS(MOD(J7295 - $Q$6:$Q$13 + PI(), 2*PI()) - PI())),ABS(MOD(J7295 - $Q$6:$Q$13 + PI(), 2*PI()) - PI()),0))</f>
        <v>S</v>
      </c>
      <c r="L7295">
        <v>2.1796399890001101</v>
      </c>
      <c r="M7295">
        <v>7.4249288770887496</v>
      </c>
      <c r="N7295">
        <v>1.73808765411376</v>
      </c>
    </row>
    <row r="7296" spans="1:14" x14ac:dyDescent="0.3">
      <c r="A7296">
        <v>1730325</v>
      </c>
      <c r="B7296">
        <v>2024</v>
      </c>
      <c r="C7296">
        <v>10</v>
      </c>
      <c r="D7296">
        <v>30</v>
      </c>
      <c r="E7296">
        <v>100</v>
      </c>
      <c r="F7296">
        <v>0.134993286132812</v>
      </c>
      <c r="G7296">
        <v>4.00319580078125</v>
      </c>
      <c r="H7296">
        <v>4.0054712340364604</v>
      </c>
      <c r="I7296">
        <v>-3.1078840469264599</v>
      </c>
      <c r="J7296">
        <f t="shared" si="114"/>
        <v>3.1753012602531263</v>
      </c>
      <c r="K7296" t="str" cm="1">
        <f t="array" ref="K7296">INDEX($P$6:$P$13,MATCH(MIN(ABS(MOD(J7296 - $Q$6:$Q$13 + PI(), 2*PI()) - PI())),ABS(MOD(J7296 - $Q$6:$Q$13 + PI(), 2*PI()) - PI()),0))</f>
        <v>S</v>
      </c>
      <c r="L7296">
        <v>2.1784683164831899</v>
      </c>
      <c r="M7296">
        <v>7.4245400958590997</v>
      </c>
      <c r="N7296">
        <v>1.7275208367241699</v>
      </c>
    </row>
    <row r="7297" spans="1:14" x14ac:dyDescent="0.3">
      <c r="A7297">
        <v>1730329</v>
      </c>
      <c r="B7297">
        <v>2024</v>
      </c>
      <c r="C7297">
        <v>10</v>
      </c>
      <c r="D7297">
        <v>30</v>
      </c>
      <c r="E7297">
        <v>200</v>
      </c>
      <c r="F7297">
        <v>0.437153930664062</v>
      </c>
      <c r="G7297">
        <v>3.1840484619140601</v>
      </c>
      <c r="H7297">
        <v>3.2139178842827199</v>
      </c>
      <c r="I7297">
        <v>-3.0051506936960699</v>
      </c>
      <c r="J7297">
        <f t="shared" si="114"/>
        <v>3.2780346134835163</v>
      </c>
      <c r="K7297" t="str" cm="1">
        <f t="array" ref="K7297">INDEX($P$6:$P$13,MATCH(MIN(ABS(MOD(J7297 - $Q$6:$Q$13 + PI(), 2*PI()) - PI())),ABS(MOD(J7297 - $Q$6:$Q$13 + PI(), 2*PI()) - PI()),0))</f>
        <v>S</v>
      </c>
      <c r="L7297">
        <v>2.1768060601028001</v>
      </c>
      <c r="M7297">
        <v>7.43343872494167</v>
      </c>
      <c r="N7297">
        <v>1.71607504950629</v>
      </c>
    </row>
    <row r="7298" spans="1:14" x14ac:dyDescent="0.3">
      <c r="A7298">
        <v>1730332</v>
      </c>
      <c r="B7298">
        <v>2024</v>
      </c>
      <c r="C7298">
        <v>10</v>
      </c>
      <c r="D7298">
        <v>31</v>
      </c>
      <c r="E7298">
        <v>300</v>
      </c>
      <c r="F7298">
        <v>8.3654083251953093</v>
      </c>
      <c r="G7298">
        <v>-9.6438775634765594</v>
      </c>
      <c r="H7298">
        <v>12.766535587487001</v>
      </c>
      <c r="I7298">
        <v>-0.71452760802152204</v>
      </c>
      <c r="J7298">
        <f t="shared" si="114"/>
        <v>5.5686576991580639</v>
      </c>
      <c r="K7298" t="str" cm="1">
        <f t="array" ref="K7298">INDEX($P$6:$P$13,MATCH(MIN(ABS(MOD(J7298 - $Q$6:$Q$13 + PI(), 2*PI()) - PI())),ABS(MOD(J7298 - $Q$6:$Q$13 + PI(), 2*PI()) - PI()),0))</f>
        <v>NW</v>
      </c>
      <c r="L7298">
        <v>5.6351148800141502</v>
      </c>
      <c r="M7298">
        <v>8.5169381035698706</v>
      </c>
      <c r="N7298">
        <v>3.8545307583279</v>
      </c>
    </row>
    <row r="7299" spans="1:14" x14ac:dyDescent="0.3">
      <c r="A7299">
        <v>1730336</v>
      </c>
      <c r="B7299">
        <v>2024</v>
      </c>
      <c r="C7299">
        <v>10</v>
      </c>
      <c r="D7299">
        <v>31</v>
      </c>
      <c r="E7299">
        <v>400</v>
      </c>
      <c r="F7299">
        <v>8.1020837402343702</v>
      </c>
      <c r="G7299">
        <v>-9.6317108154296793</v>
      </c>
      <c r="H7299">
        <v>12.5862470246628</v>
      </c>
      <c r="I7299">
        <v>-0.699356200719778</v>
      </c>
      <c r="J7299">
        <f t="shared" ref="J7299:J7362" si="115">IF(I7299&lt;0,I7299+2*PI(),I7299)</f>
        <v>5.5838291064598078</v>
      </c>
      <c r="K7299" t="str" cm="1">
        <f t="array" ref="K7299">INDEX($P$6:$P$13,MATCH(MIN(ABS(MOD(J7299 - $Q$6:$Q$13 + PI(), 2*PI()) - PI())),ABS(MOD(J7299 - $Q$6:$Q$13 + PI(), 2*PI()) - PI()),0))</f>
        <v>NW</v>
      </c>
      <c r="L7299">
        <v>5.6453324230337101</v>
      </c>
      <c r="M7299">
        <v>8.5570366117689307</v>
      </c>
      <c r="N7299">
        <v>3.8936831156412701</v>
      </c>
    </row>
    <row r="7300" spans="1:14" x14ac:dyDescent="0.3">
      <c r="A7300">
        <v>1730340</v>
      </c>
      <c r="B7300">
        <v>2024</v>
      </c>
      <c r="C7300">
        <v>10</v>
      </c>
      <c r="D7300">
        <v>31</v>
      </c>
      <c r="E7300">
        <v>500</v>
      </c>
      <c r="F7300">
        <v>7.79433776855468</v>
      </c>
      <c r="G7300">
        <v>-9.41156311035156</v>
      </c>
      <c r="H7300">
        <v>12.2200336100375</v>
      </c>
      <c r="I7300">
        <v>-0.69168101752434397</v>
      </c>
      <c r="J7300">
        <f t="shared" si="115"/>
        <v>5.5915042896552425</v>
      </c>
      <c r="K7300" t="str" cm="1">
        <f t="array" ref="K7300">INDEX($P$6:$P$13,MATCH(MIN(ABS(MOD(J7300 - $Q$6:$Q$13 + PI(), 2*PI()) - PI())),ABS(MOD(J7300 - $Q$6:$Q$13 + PI(), 2*PI()) - PI()),0))</f>
        <v>NW</v>
      </c>
      <c r="L7300">
        <v>5.6582500563104601</v>
      </c>
      <c r="M7300">
        <v>8.6245157453748895</v>
      </c>
      <c r="N7300">
        <v>3.9195461273193302</v>
      </c>
    </row>
    <row r="7301" spans="1:14" x14ac:dyDescent="0.3">
      <c r="A7301">
        <v>1730343</v>
      </c>
      <c r="B7301">
        <v>2024</v>
      </c>
      <c r="C7301">
        <v>10</v>
      </c>
      <c r="D7301">
        <v>31</v>
      </c>
      <c r="E7301">
        <v>600</v>
      </c>
      <c r="F7301">
        <v>7.3237133789062501</v>
      </c>
      <c r="G7301">
        <v>-8.8961352539062499</v>
      </c>
      <c r="H7301">
        <v>11.522933659106201</v>
      </c>
      <c r="I7301">
        <v>-0.68875586262603705</v>
      </c>
      <c r="J7301">
        <f t="shared" si="115"/>
        <v>5.5944294445535494</v>
      </c>
      <c r="K7301" t="str" cm="1">
        <f t="array" ref="K7301">INDEX($P$6:$P$13,MATCH(MIN(ABS(MOD(J7301 - $Q$6:$Q$13 + PI(), 2*PI()) - PI())),ABS(MOD(J7301 - $Q$6:$Q$13 + PI(), 2*PI()) - PI()),0))</f>
        <v>NW</v>
      </c>
      <c r="L7301">
        <v>5.6723503698366402</v>
      </c>
      <c r="M7301">
        <v>8.7181163363986496</v>
      </c>
      <c r="N7301">
        <v>3.92245462205674</v>
      </c>
    </row>
    <row r="7302" spans="1:14" x14ac:dyDescent="0.3">
      <c r="A7302">
        <v>1730347</v>
      </c>
      <c r="B7302">
        <v>2024</v>
      </c>
      <c r="C7302">
        <v>10</v>
      </c>
      <c r="D7302">
        <v>31</v>
      </c>
      <c r="E7302">
        <v>700</v>
      </c>
      <c r="F7302">
        <v>7.4106457519531199</v>
      </c>
      <c r="G7302">
        <v>-8.11767578125</v>
      </c>
      <c r="H7302">
        <v>10.991557239555799</v>
      </c>
      <c r="I7302">
        <v>-0.73989794329497005</v>
      </c>
      <c r="J7302">
        <f t="shared" si="115"/>
        <v>5.5432873638846161</v>
      </c>
      <c r="K7302" t="str" cm="1">
        <f t="array" ref="K7302">INDEX($P$6:$P$13,MATCH(MIN(ABS(MOD(J7302 - $Q$6:$Q$13 + PI(), 2*PI()) - PI())),ABS(MOD(J7302 - $Q$6:$Q$13 + PI(), 2*PI()) - PI()),0))</f>
        <v>NW</v>
      </c>
      <c r="L7302">
        <v>5.6859618453493903</v>
      </c>
      <c r="M7302">
        <v>8.8256528642442493</v>
      </c>
      <c r="N7302">
        <v>3.9047456317477698</v>
      </c>
    </row>
    <row r="7303" spans="1:14" x14ac:dyDescent="0.3">
      <c r="A7303">
        <v>1730350</v>
      </c>
      <c r="B7303">
        <v>2024</v>
      </c>
      <c r="C7303">
        <v>10</v>
      </c>
      <c r="D7303">
        <v>31</v>
      </c>
      <c r="E7303">
        <v>800</v>
      </c>
      <c r="F7303">
        <v>7.9100457763671796</v>
      </c>
      <c r="G7303">
        <v>-7.1550567626953097</v>
      </c>
      <c r="H7303">
        <v>10.6660049438211</v>
      </c>
      <c r="I7303">
        <v>-0.83547136437023395</v>
      </c>
      <c r="J7303">
        <f t="shared" si="115"/>
        <v>5.4477139428093526</v>
      </c>
      <c r="K7303" t="str" cm="1">
        <f t="array" ref="K7303">INDEX($P$6:$P$13,MATCH(MIN(ABS(MOD(J7303 - $Q$6:$Q$13 + PI(), 2*PI()) - PI())),ABS(MOD(J7303 - $Q$6:$Q$13 + PI(), 2*PI()) - PI()),0))</f>
        <v>NW</v>
      </c>
      <c r="L7303">
        <v>5.6977332540929702</v>
      </c>
      <c r="M7303">
        <v>8.9372342427571603</v>
      </c>
      <c r="N7303">
        <v>3.8795110914442201</v>
      </c>
    </row>
    <row r="7304" spans="1:14" x14ac:dyDescent="0.3">
      <c r="A7304">
        <v>1730354</v>
      </c>
      <c r="B7304">
        <v>2024</v>
      </c>
      <c r="C7304">
        <v>10</v>
      </c>
      <c r="D7304">
        <v>31</v>
      </c>
      <c r="E7304">
        <v>900</v>
      </c>
      <c r="F7304">
        <v>8.7252062988281196</v>
      </c>
      <c r="G7304">
        <v>-6.4205059814453103</v>
      </c>
      <c r="H7304">
        <v>10.832918444024401</v>
      </c>
      <c r="I7304">
        <v>-0.93640821567121701</v>
      </c>
      <c r="J7304">
        <f t="shared" si="115"/>
        <v>5.3467770915083692</v>
      </c>
      <c r="K7304" t="str" cm="1">
        <f t="array" ref="K7304">INDEX($P$6:$P$13,MATCH(MIN(ABS(MOD(J7304 - $Q$6:$Q$13 + PI(), 2*PI()) - PI())),ABS(MOD(J7304 - $Q$6:$Q$13 + PI(), 2*PI()) - PI()),0))</f>
        <v>NW</v>
      </c>
      <c r="L7304">
        <v>5.7073952025277803</v>
      </c>
      <c r="M7304">
        <v>9.0306162304348394</v>
      </c>
      <c r="N7304">
        <v>3.8604229821099101</v>
      </c>
    </row>
    <row r="7305" spans="1:14" x14ac:dyDescent="0.3">
      <c r="A7305">
        <v>1730358</v>
      </c>
      <c r="B7305">
        <v>2024</v>
      </c>
      <c r="C7305">
        <v>10</v>
      </c>
      <c r="D7305">
        <v>31</v>
      </c>
      <c r="E7305">
        <v>1000</v>
      </c>
      <c r="F7305">
        <v>8.0771228027343707</v>
      </c>
      <c r="G7305">
        <v>-4.5732910156250002</v>
      </c>
      <c r="H7305">
        <v>9.2819665741720794</v>
      </c>
      <c r="I7305">
        <v>-1.0555983700843199</v>
      </c>
      <c r="J7305">
        <f t="shared" si="115"/>
        <v>5.2275869370952659</v>
      </c>
      <c r="K7305" t="str" cm="1">
        <f t="array" ref="K7305">INDEX($P$6:$P$13,MATCH(MIN(ABS(MOD(J7305 - $Q$6:$Q$13 + PI(), 2*PI()) - PI())),ABS(MOD(J7305 - $Q$6:$Q$13 + PI(), 2*PI()) - PI()),0))</f>
        <v>NW</v>
      </c>
      <c r="L7305">
        <v>5.7199979909823204</v>
      </c>
      <c r="M7305">
        <v>9.1465680864122092</v>
      </c>
      <c r="N7305">
        <v>3.81847710079616</v>
      </c>
    </row>
    <row r="7306" spans="1:14" x14ac:dyDescent="0.3">
      <c r="A7306">
        <v>1730361</v>
      </c>
      <c r="B7306">
        <v>2024</v>
      </c>
      <c r="C7306">
        <v>10</v>
      </c>
      <c r="D7306">
        <v>31</v>
      </c>
      <c r="E7306">
        <v>1100</v>
      </c>
      <c r="F7306">
        <v>8.8473059082031202</v>
      </c>
      <c r="G7306">
        <v>-3.73965026855468</v>
      </c>
      <c r="H7306">
        <v>9.6051968207021705</v>
      </c>
      <c r="I7306">
        <v>-1.1708855708894199</v>
      </c>
      <c r="J7306">
        <f t="shared" si="115"/>
        <v>5.1122997362901668</v>
      </c>
      <c r="K7306" t="str" cm="1">
        <f t="array" ref="K7306">INDEX($P$6:$P$13,MATCH(MIN(ABS(MOD(J7306 - $Q$6:$Q$13 + PI(), 2*PI()) - PI())),ABS(MOD(J7306 - $Q$6:$Q$13 + PI(), 2*PI()) - PI()),0))</f>
        <v>NW</v>
      </c>
      <c r="L7306">
        <v>5.7287980221256696</v>
      </c>
      <c r="M7306">
        <v>9.2223962148030605</v>
      </c>
      <c r="N7306">
        <v>3.78434488508436</v>
      </c>
    </row>
    <row r="7307" spans="1:14" x14ac:dyDescent="0.3">
      <c r="A7307">
        <v>1730365</v>
      </c>
      <c r="B7307">
        <v>2024</v>
      </c>
      <c r="C7307">
        <v>10</v>
      </c>
      <c r="D7307">
        <v>31</v>
      </c>
      <c r="E7307">
        <v>1200</v>
      </c>
      <c r="F7307">
        <v>9.7211437988281197</v>
      </c>
      <c r="G7307">
        <v>-3.2606793212890599</v>
      </c>
      <c r="H7307">
        <v>10.253422179632301</v>
      </c>
      <c r="I7307">
        <v>-1.2471677226353299</v>
      </c>
      <c r="J7307">
        <f t="shared" si="115"/>
        <v>5.0360175845442559</v>
      </c>
      <c r="K7307" t="str" cm="1">
        <f t="array" ref="K7307">INDEX($P$6:$P$13,MATCH(MIN(ABS(MOD(J7307 - $Q$6:$Q$13 + PI(), 2*PI()) - PI())),ABS(MOD(J7307 - $Q$6:$Q$13 + PI(), 2*PI()) - PI()),0))</f>
        <v>W</v>
      </c>
      <c r="L7307">
        <v>5.7301168194974696</v>
      </c>
      <c r="M7307">
        <v>9.2415217293633294</v>
      </c>
      <c r="N7307">
        <v>3.7651260164048899</v>
      </c>
    </row>
    <row r="7308" spans="1:14" x14ac:dyDescent="0.3">
      <c r="A7308">
        <v>1730368</v>
      </c>
      <c r="B7308">
        <v>2024</v>
      </c>
      <c r="C7308">
        <v>10</v>
      </c>
      <c r="D7308">
        <v>31</v>
      </c>
      <c r="E7308">
        <v>1300</v>
      </c>
      <c r="F7308">
        <v>10.1796508789062</v>
      </c>
      <c r="G7308">
        <v>-3.1303485107421798</v>
      </c>
      <c r="H7308">
        <v>10.6500879721776</v>
      </c>
      <c r="I7308">
        <v>-1.2724635790988501</v>
      </c>
      <c r="J7308">
        <f t="shared" si="115"/>
        <v>5.0107217280807363</v>
      </c>
      <c r="K7308" t="str" cm="1">
        <f t="array" ref="K7308">INDEX($P$6:$P$13,MATCH(MIN(ABS(MOD(J7308 - $Q$6:$Q$13 + PI(), 2*PI()) - PI())),ABS(MOD(J7308 - $Q$6:$Q$13 + PI(), 2*PI()) - PI()),0))</f>
        <v>W</v>
      </c>
      <c r="L7308">
        <v>5.7242308784002498</v>
      </c>
      <c r="M7308">
        <v>9.2145071029662997</v>
      </c>
      <c r="N7308">
        <v>3.7560077243381</v>
      </c>
    </row>
    <row r="7309" spans="1:14" x14ac:dyDescent="0.3">
      <c r="A7309">
        <v>1730372</v>
      </c>
      <c r="B7309">
        <v>2024</v>
      </c>
      <c r="C7309">
        <v>10</v>
      </c>
      <c r="D7309">
        <v>31</v>
      </c>
      <c r="E7309">
        <v>1400</v>
      </c>
      <c r="F7309">
        <v>10.2894232177734</v>
      </c>
      <c r="G7309">
        <v>-2.8462042236328098</v>
      </c>
      <c r="H7309">
        <v>10.6758188743103</v>
      </c>
      <c r="I7309">
        <v>-1.3009296975223399</v>
      </c>
      <c r="J7309">
        <f t="shared" si="115"/>
        <v>4.9822556096572459</v>
      </c>
      <c r="K7309" t="str" cm="1">
        <f t="array" ref="K7309">INDEX($P$6:$P$13,MATCH(MIN(ABS(MOD(J7309 - $Q$6:$Q$13 + PI(), 2*PI()) - PI())),ABS(MOD(J7309 - $Q$6:$Q$13 + PI(), 2*PI()) - PI()),0))</f>
        <v>W</v>
      </c>
      <c r="L7309">
        <v>5.7157535040183101</v>
      </c>
      <c r="M7309">
        <v>9.1700213750203403</v>
      </c>
      <c r="N7309">
        <v>3.7439594268798801</v>
      </c>
    </row>
    <row r="7310" spans="1:14" x14ac:dyDescent="0.3">
      <c r="A7310">
        <v>1730376</v>
      </c>
      <c r="B7310">
        <v>2024</v>
      </c>
      <c r="C7310">
        <v>10</v>
      </c>
      <c r="D7310">
        <v>31</v>
      </c>
      <c r="E7310">
        <v>1500</v>
      </c>
      <c r="F7310">
        <v>10.658808593750001</v>
      </c>
      <c r="G7310">
        <v>-2.16490173339843</v>
      </c>
      <c r="H7310">
        <v>10.876442440130401</v>
      </c>
      <c r="I7310">
        <v>-1.3704129787519499</v>
      </c>
      <c r="J7310">
        <f t="shared" si="115"/>
        <v>4.9127723284276366</v>
      </c>
      <c r="K7310" t="str" cm="1">
        <f t="array" ref="K7310">INDEX($P$6:$P$13,MATCH(MIN(ABS(MOD(J7310 - $Q$6:$Q$13 + PI(), 2*PI()) - PI())),ABS(MOD(J7310 - $Q$6:$Q$13 + PI(), 2*PI()) - PI()),0))</f>
        <v>W</v>
      </c>
      <c r="L7310">
        <v>5.7020499423131996</v>
      </c>
      <c r="M7310">
        <v>9.1098515192667602</v>
      </c>
      <c r="N7310">
        <v>3.7286420398288298</v>
      </c>
    </row>
    <row r="7311" spans="1:14" x14ac:dyDescent="0.3">
      <c r="A7311">
        <v>1730379</v>
      </c>
      <c r="B7311">
        <v>2024</v>
      </c>
      <c r="C7311">
        <v>10</v>
      </c>
      <c r="D7311">
        <v>31</v>
      </c>
      <c r="E7311">
        <v>1600</v>
      </c>
      <c r="F7311">
        <v>11.1171527099609</v>
      </c>
      <c r="G7311">
        <v>-1.27362731933593</v>
      </c>
      <c r="H7311">
        <v>11.189870907438999</v>
      </c>
      <c r="I7311">
        <v>-1.45672946742252</v>
      </c>
      <c r="J7311">
        <f t="shared" si="115"/>
        <v>4.8264558397570667</v>
      </c>
      <c r="K7311" t="str" cm="1">
        <f t="array" ref="K7311">INDEX($P$6:$P$13,MATCH(MIN(ABS(MOD(J7311 - $Q$6:$Q$13 + PI(), 2*PI()) - PI())),ABS(MOD(J7311 - $Q$6:$Q$13 + PI(), 2*PI()) - PI()),0))</f>
        <v>W</v>
      </c>
      <c r="L7311">
        <v>5.6784024921858798</v>
      </c>
      <c r="M7311">
        <v>9.0291325251261298</v>
      </c>
      <c r="N7311">
        <v>3.7159534030490402</v>
      </c>
    </row>
    <row r="7312" spans="1:14" x14ac:dyDescent="0.3">
      <c r="A7312">
        <v>1730383</v>
      </c>
      <c r="B7312">
        <v>2024</v>
      </c>
      <c r="C7312">
        <v>10</v>
      </c>
      <c r="D7312">
        <v>31</v>
      </c>
      <c r="E7312">
        <v>1700</v>
      </c>
      <c r="F7312">
        <v>11.6582012939453</v>
      </c>
      <c r="G7312">
        <v>-0.81016113281250002</v>
      </c>
      <c r="H7312">
        <v>11.6863175753215</v>
      </c>
      <c r="I7312">
        <v>-1.5014150627948299</v>
      </c>
      <c r="J7312">
        <f t="shared" si="115"/>
        <v>4.7817702443847558</v>
      </c>
      <c r="K7312" t="str" cm="1">
        <f t="array" ref="K7312">INDEX($P$6:$P$13,MATCH(MIN(ABS(MOD(J7312 - $Q$6:$Q$13 + PI(), 2*PI()) - PI())),ABS(MOD(J7312 - $Q$6:$Q$13 + PI(), 2*PI()) - PI()),0))</f>
        <v>W</v>
      </c>
      <c r="L7312">
        <v>5.6420407559263701</v>
      </c>
      <c r="M7312">
        <v>8.9237674077351894</v>
      </c>
      <c r="N7312">
        <v>3.7127788331773499</v>
      </c>
    </row>
    <row r="7313" spans="1:14" x14ac:dyDescent="0.3">
      <c r="A7313">
        <v>1730386</v>
      </c>
      <c r="B7313">
        <v>2024</v>
      </c>
      <c r="C7313">
        <v>10</v>
      </c>
      <c r="D7313">
        <v>31</v>
      </c>
      <c r="E7313">
        <v>1800</v>
      </c>
      <c r="F7313">
        <v>12.2790600585937</v>
      </c>
      <c r="G7313">
        <v>-0.66716674804687504</v>
      </c>
      <c r="H7313">
        <v>12.297171519998001</v>
      </c>
      <c r="I7313">
        <v>-1.5165160008008201</v>
      </c>
      <c r="J7313">
        <f t="shared" si="115"/>
        <v>4.7666693063787662</v>
      </c>
      <c r="K7313" t="str" cm="1">
        <f t="array" ref="K7313">INDEX($P$6:$P$13,MATCH(MIN(ABS(MOD(J7313 - $Q$6:$Q$13 + PI(), 2*PI()) - PI())),ABS(MOD(J7313 - $Q$6:$Q$13 + PI(), 2*PI()) - PI()),0))</f>
        <v>W</v>
      </c>
      <c r="L7313">
        <v>5.5899038737218198</v>
      </c>
      <c r="M7313">
        <v>8.7863644493950694</v>
      </c>
      <c r="N7313">
        <v>3.7307513554890899</v>
      </c>
    </row>
    <row r="7314" spans="1:14" x14ac:dyDescent="0.3">
      <c r="A7314">
        <v>1730390</v>
      </c>
      <c r="B7314">
        <v>2024</v>
      </c>
      <c r="C7314">
        <v>10</v>
      </c>
      <c r="D7314">
        <v>31</v>
      </c>
      <c r="E7314">
        <v>1900</v>
      </c>
      <c r="F7314">
        <v>12.470528564453099</v>
      </c>
      <c r="G7314">
        <v>-0.38553588867187499</v>
      </c>
      <c r="H7314">
        <v>12.4764867089375</v>
      </c>
      <c r="I7314">
        <v>-1.53989040910646</v>
      </c>
      <c r="J7314">
        <f t="shared" si="115"/>
        <v>4.7432948980731258</v>
      </c>
      <c r="K7314" t="str" cm="1">
        <f t="array" ref="K7314">INDEX($P$6:$P$13,MATCH(MIN(ABS(MOD(J7314 - $Q$6:$Q$13 + PI(), 2*PI()) - PI())),ABS(MOD(J7314 - $Q$6:$Q$13 + PI(), 2*PI()) - PI()),0))</f>
        <v>W</v>
      </c>
      <c r="L7314">
        <v>5.5253808068313797</v>
      </c>
      <c r="M7314">
        <v>8.6340790854559994</v>
      </c>
      <c r="N7314">
        <v>3.7676996654934301</v>
      </c>
    </row>
    <row r="7315" spans="1:14" x14ac:dyDescent="0.3">
      <c r="A7315">
        <v>1730394</v>
      </c>
      <c r="B7315">
        <v>2024</v>
      </c>
      <c r="C7315">
        <v>10</v>
      </c>
      <c r="D7315">
        <v>31</v>
      </c>
      <c r="E7315">
        <v>2000</v>
      </c>
      <c r="F7315">
        <v>12.406928100585899</v>
      </c>
      <c r="G7315">
        <v>5.1593627929687497E-2</v>
      </c>
      <c r="H7315">
        <v>12.4070353749617</v>
      </c>
      <c r="I7315">
        <v>-1.57495475586905</v>
      </c>
      <c r="J7315">
        <f t="shared" si="115"/>
        <v>4.7082305513105362</v>
      </c>
      <c r="K7315" t="str" cm="1">
        <f t="array" ref="K7315">INDEX($P$6:$P$13,MATCH(MIN(ABS(MOD(J7315 - $Q$6:$Q$13 + PI(), 2*PI()) - PI())),ABS(MOD(J7315 - $Q$6:$Q$13 + PI(), 2*PI()) - PI()),0))</f>
        <v>W</v>
      </c>
      <c r="L7315">
        <v>5.4599394819970799</v>
      </c>
      <c r="M7315">
        <v>8.5070818795098102</v>
      </c>
      <c r="N7315">
        <v>3.8088099161783799</v>
      </c>
    </row>
    <row r="7316" spans="1:14" x14ac:dyDescent="0.3">
      <c r="A7316">
        <v>1730397</v>
      </c>
      <c r="B7316">
        <v>2024</v>
      </c>
      <c r="C7316">
        <v>10</v>
      </c>
      <c r="D7316">
        <v>31</v>
      </c>
      <c r="E7316">
        <v>2100</v>
      </c>
      <c r="F7316">
        <v>12.8231732177734</v>
      </c>
      <c r="G7316">
        <v>-0.188203125</v>
      </c>
      <c r="H7316">
        <v>12.824554253044401</v>
      </c>
      <c r="I7316">
        <v>-1.55612058234079</v>
      </c>
      <c r="J7316">
        <f t="shared" si="115"/>
        <v>4.7270647248387965</v>
      </c>
      <c r="K7316" t="str" cm="1">
        <f t="array" ref="K7316">INDEX($P$6:$P$13,MATCH(MIN(ABS(MOD(J7316 - $Q$6:$Q$13 + PI(), 2*PI()) - PI())),ABS(MOD(J7316 - $Q$6:$Q$13 + PI(), 2*PI()) - PI()),0))</f>
        <v>W</v>
      </c>
      <c r="L7316">
        <v>5.4070095696012599</v>
      </c>
      <c r="M7316">
        <v>8.4369714525010799</v>
      </c>
      <c r="N7316">
        <v>3.8446762296888499</v>
      </c>
    </row>
    <row r="7317" spans="1:14" x14ac:dyDescent="0.3">
      <c r="A7317">
        <v>1730401</v>
      </c>
      <c r="B7317">
        <v>2024</v>
      </c>
      <c r="C7317">
        <v>10</v>
      </c>
      <c r="D7317">
        <v>31</v>
      </c>
      <c r="E7317">
        <v>2200</v>
      </c>
      <c r="F7317">
        <v>14.0297137451171</v>
      </c>
      <c r="G7317">
        <v>-1.7854614257812498E-2</v>
      </c>
      <c r="H7317">
        <v>14.0297251062585</v>
      </c>
      <c r="I7317">
        <v>-1.56952369893212</v>
      </c>
      <c r="J7317">
        <f t="shared" si="115"/>
        <v>4.7136616082474667</v>
      </c>
      <c r="K7317" t="str" cm="1">
        <f t="array" ref="K7317">INDEX($P$6:$P$13,MATCH(MIN(ABS(MOD(J7317 - $Q$6:$Q$13 + PI(), 2*PI()) - PI())),ABS(MOD(J7317 - $Q$6:$Q$13 + PI(), 2*PI()) - PI()),0))</f>
        <v>W</v>
      </c>
      <c r="L7317">
        <v>5.3436107117789797</v>
      </c>
      <c r="M7317">
        <v>8.3646061155531104</v>
      </c>
      <c r="N7317">
        <v>3.94626659817165</v>
      </c>
    </row>
    <row r="7318" spans="1:14" x14ac:dyDescent="0.3">
      <c r="A7318">
        <v>1730404</v>
      </c>
      <c r="B7318">
        <v>2024</v>
      </c>
      <c r="C7318">
        <v>10</v>
      </c>
      <c r="D7318">
        <v>31</v>
      </c>
      <c r="E7318">
        <v>2300</v>
      </c>
      <c r="F7318">
        <v>13.087229614257801</v>
      </c>
      <c r="G7318">
        <v>-0.28575439453125001</v>
      </c>
      <c r="H7318">
        <v>13.090348908654001</v>
      </c>
      <c r="I7318">
        <v>-1.5489651979132</v>
      </c>
      <c r="J7318">
        <f t="shared" si="115"/>
        <v>4.7342201092663867</v>
      </c>
      <c r="K7318" t="str" cm="1">
        <f t="array" ref="K7318">INDEX($P$6:$P$13,MATCH(MIN(ABS(MOD(J7318 - $Q$6:$Q$13 + PI(), 2*PI()) - PI())),ABS(MOD(J7318 - $Q$6:$Q$13 + PI(), 2*PI()) - PI()),0))</f>
        <v>W</v>
      </c>
      <c r="L7318">
        <v>5.3147041694936803</v>
      </c>
      <c r="M7318">
        <v>8.4030674828423297</v>
      </c>
      <c r="N7318">
        <v>4.0450389650132896</v>
      </c>
    </row>
    <row r="7319" spans="1:14" x14ac:dyDescent="0.3">
      <c r="A7319">
        <v>1730408</v>
      </c>
      <c r="B7319">
        <v>2024</v>
      </c>
      <c r="C7319">
        <v>10</v>
      </c>
      <c r="D7319">
        <v>31</v>
      </c>
      <c r="E7319">
        <v>0</v>
      </c>
      <c r="F7319">
        <v>9.02376586914062</v>
      </c>
      <c r="G7319">
        <v>-8.1117565917968708</v>
      </c>
      <c r="H7319">
        <v>12.133793531522899</v>
      </c>
      <c r="I7319">
        <v>-0.83857130615703501</v>
      </c>
      <c r="J7319">
        <f t="shared" si="115"/>
        <v>5.4446140010225514</v>
      </c>
      <c r="K7319" t="str" cm="1">
        <f t="array" ref="K7319">INDEX($P$6:$P$13,MATCH(MIN(ABS(MOD(J7319 - $Q$6:$Q$13 + PI(), 2*PI()) - PI())),ABS(MOD(J7319 - $Q$6:$Q$13 + PI(), 2*PI()) - PI()),0))</f>
        <v>NW</v>
      </c>
      <c r="L7319">
        <v>5.6543384053013499</v>
      </c>
      <c r="M7319">
        <v>8.5421533584594709</v>
      </c>
      <c r="N7319">
        <v>3.7742214202880802</v>
      </c>
    </row>
    <row r="7320" spans="1:14" x14ac:dyDescent="0.3">
      <c r="A7320">
        <v>1730412</v>
      </c>
      <c r="B7320">
        <v>2024</v>
      </c>
      <c r="C7320">
        <v>10</v>
      </c>
      <c r="D7320">
        <v>31</v>
      </c>
      <c r="E7320">
        <v>100</v>
      </c>
      <c r="F7320">
        <v>9.2325433349609298</v>
      </c>
      <c r="G7320">
        <v>-8.4953973388671802</v>
      </c>
      <c r="H7320">
        <v>12.5463792536796</v>
      </c>
      <c r="I7320">
        <v>-0.82695525186413499</v>
      </c>
      <c r="J7320">
        <f t="shared" si="115"/>
        <v>5.4562300553154515</v>
      </c>
      <c r="K7320" t="str" cm="1">
        <f t="array" ref="K7320">INDEX($P$6:$P$13,MATCH(MIN(ABS(MOD(J7320 - $Q$6:$Q$13 + PI(), 2*PI()) - PI())),ABS(MOD(J7320 - $Q$6:$Q$13 + PI(), 2*PI()) - PI()),0))</f>
        <v>NW</v>
      </c>
      <c r="L7320">
        <v>5.6372070593665198</v>
      </c>
      <c r="M7320">
        <v>8.5241991678873692</v>
      </c>
      <c r="N7320">
        <v>3.7735718621148</v>
      </c>
    </row>
    <row r="7321" spans="1:14" x14ac:dyDescent="0.3">
      <c r="A7321">
        <v>1730415</v>
      </c>
      <c r="B7321">
        <v>2024</v>
      </c>
      <c r="C7321">
        <v>10</v>
      </c>
      <c r="D7321">
        <v>31</v>
      </c>
      <c r="E7321">
        <v>200</v>
      </c>
      <c r="F7321">
        <v>8.8467041015624996</v>
      </c>
      <c r="G7321">
        <v>-9.2015698242187494</v>
      </c>
      <c r="H7321">
        <v>12.7645235199194</v>
      </c>
      <c r="I7321">
        <v>-0.76573866549236602</v>
      </c>
      <c r="J7321">
        <f t="shared" si="115"/>
        <v>5.5174466416872203</v>
      </c>
      <c r="K7321" t="str" cm="1">
        <f t="array" ref="K7321">INDEX($P$6:$P$13,MATCH(MIN(ABS(MOD(J7321 - $Q$6:$Q$13 + PI(), 2*PI()) - PI())),ABS(MOD(J7321 - $Q$6:$Q$13 + PI(), 2*PI()) - PI()),0))</f>
        <v>NW</v>
      </c>
      <c r="L7321">
        <v>5.6302122963541104</v>
      </c>
      <c r="M7321">
        <v>8.5056434207492408</v>
      </c>
      <c r="N7321">
        <v>3.8110875023735802</v>
      </c>
    </row>
    <row r="7322" spans="1:14" x14ac:dyDescent="0.3">
      <c r="A7322">
        <v>1730419</v>
      </c>
      <c r="B7322">
        <v>2024</v>
      </c>
      <c r="C7322">
        <v>11</v>
      </c>
      <c r="D7322">
        <v>1</v>
      </c>
      <c r="E7322">
        <v>300</v>
      </c>
      <c r="F7322">
        <v>10.599787597656199</v>
      </c>
      <c r="G7322">
        <v>-9.0461639404296807</v>
      </c>
      <c r="H7322">
        <v>13.93515622993</v>
      </c>
      <c r="I7322">
        <v>-0.86431503629483197</v>
      </c>
      <c r="J7322">
        <f t="shared" si="115"/>
        <v>5.4188702708847547</v>
      </c>
      <c r="K7322" t="str" cm="1">
        <f t="array" ref="K7322">INDEX($P$6:$P$13,MATCH(MIN(ABS(MOD(J7322 - $Q$6:$Q$13 + PI(), 2*PI()) - PI())),ABS(MOD(J7322 - $Q$6:$Q$13 + PI(), 2*PI()) - PI()),0))</f>
        <v>NW</v>
      </c>
      <c r="L7322">
        <v>5.5472376658044498</v>
      </c>
      <c r="M7322">
        <v>9.41183323330349</v>
      </c>
      <c r="N7322">
        <v>4.52286709679497</v>
      </c>
    </row>
    <row r="7323" spans="1:14" x14ac:dyDescent="0.3">
      <c r="A7323">
        <v>1730422</v>
      </c>
      <c r="B7323">
        <v>2024</v>
      </c>
      <c r="C7323">
        <v>11</v>
      </c>
      <c r="D7323">
        <v>1</v>
      </c>
      <c r="E7323">
        <v>400</v>
      </c>
      <c r="F7323">
        <v>11.3327056884765</v>
      </c>
      <c r="G7323">
        <v>-7.5317175292968699</v>
      </c>
      <c r="H7323">
        <v>13.607240247851299</v>
      </c>
      <c r="I7323">
        <v>-0.98422577620921903</v>
      </c>
      <c r="J7323">
        <f t="shared" si="115"/>
        <v>5.2989595309703672</v>
      </c>
      <c r="K7323" t="str" cm="1">
        <f t="array" ref="K7323">INDEX($P$6:$P$13,MATCH(MIN(ABS(MOD(J7323 - $Q$6:$Q$13 + PI(), 2*PI()) - PI())),ABS(MOD(J7323 - $Q$6:$Q$13 + PI(), 2*PI()) - PI()),0))</f>
        <v>NW</v>
      </c>
      <c r="L7323">
        <v>5.5927561784306503</v>
      </c>
      <c r="M7323">
        <v>9.7206342485215895</v>
      </c>
      <c r="N7323">
        <v>4.6744029786851602</v>
      </c>
    </row>
    <row r="7324" spans="1:14" x14ac:dyDescent="0.3">
      <c r="A7324">
        <v>1730426</v>
      </c>
      <c r="B7324">
        <v>2024</v>
      </c>
      <c r="C7324">
        <v>11</v>
      </c>
      <c r="D7324">
        <v>1</v>
      </c>
      <c r="E7324">
        <v>500</v>
      </c>
      <c r="F7324">
        <v>11.316618652343699</v>
      </c>
      <c r="G7324">
        <v>-6.4489416503906201</v>
      </c>
      <c r="H7324">
        <v>13.0251566644212</v>
      </c>
      <c r="I7324">
        <v>-1.0528299147208999</v>
      </c>
      <c r="J7324">
        <f t="shared" si="115"/>
        <v>5.2303553924586863</v>
      </c>
      <c r="K7324" t="str" cm="1">
        <f t="array" ref="K7324">INDEX($P$6:$P$13,MATCH(MIN(ABS(MOD(J7324 - $Q$6:$Q$13 + PI(), 2*PI()) - PI())),ABS(MOD(J7324 - $Q$6:$Q$13 + PI(), 2*PI()) - PI()),0))</f>
        <v>NW</v>
      </c>
      <c r="L7324">
        <v>5.6290783815433096</v>
      </c>
      <c r="M7324">
        <v>10.014986779954601</v>
      </c>
      <c r="N7324">
        <v>4.81759410434299</v>
      </c>
    </row>
    <row r="7325" spans="1:14" x14ac:dyDescent="0.3">
      <c r="A7325">
        <v>1730430</v>
      </c>
      <c r="B7325">
        <v>2024</v>
      </c>
      <c r="C7325">
        <v>11</v>
      </c>
      <c r="D7325">
        <v>1</v>
      </c>
      <c r="E7325">
        <v>600</v>
      </c>
      <c r="F7325">
        <v>10.955971679687501</v>
      </c>
      <c r="G7325">
        <v>-6.6752331542968699</v>
      </c>
      <c r="H7325">
        <v>12.8293434403456</v>
      </c>
      <c r="I7325">
        <v>-1.02358264001625</v>
      </c>
      <c r="J7325">
        <f t="shared" si="115"/>
        <v>5.2596026671633362</v>
      </c>
      <c r="K7325" t="str" cm="1">
        <f t="array" ref="K7325">INDEX($P$6:$P$13,MATCH(MIN(ABS(MOD(J7325 - $Q$6:$Q$13 + PI(), 2*PI()) - PI())),ABS(MOD(J7325 - $Q$6:$Q$13 + PI(), 2*PI()) - PI()),0))</f>
        <v>NW</v>
      </c>
      <c r="L7325">
        <v>5.6647841516356499</v>
      </c>
      <c r="M7325">
        <v>10.2797814475165</v>
      </c>
      <c r="N7325">
        <v>4.9479442172580299</v>
      </c>
    </row>
    <row r="7326" spans="1:14" x14ac:dyDescent="0.3">
      <c r="A7326">
        <v>1730433</v>
      </c>
      <c r="B7326">
        <v>2024</v>
      </c>
      <c r="C7326">
        <v>11</v>
      </c>
      <c r="D7326">
        <v>1</v>
      </c>
      <c r="E7326">
        <v>700</v>
      </c>
      <c r="F7326">
        <v>10.468074951171801</v>
      </c>
      <c r="G7326">
        <v>-7.4205828857421796</v>
      </c>
      <c r="H7326">
        <v>12.831431858819199</v>
      </c>
      <c r="I7326">
        <v>-0.95413711864083195</v>
      </c>
      <c r="J7326">
        <f t="shared" si="115"/>
        <v>5.3290481885387546</v>
      </c>
      <c r="K7326" t="str" cm="1">
        <f t="array" ref="K7326">INDEX($P$6:$P$13,MATCH(MIN(ABS(MOD(J7326 - $Q$6:$Q$13 + PI(), 2*PI()) - PI())),ABS(MOD(J7326 - $Q$6:$Q$13 + PI(), 2*PI()) - PI()),0))</f>
        <v>NW</v>
      </c>
      <c r="L7326">
        <v>5.6995832633302097</v>
      </c>
      <c r="M7326">
        <v>10.4910555945502</v>
      </c>
      <c r="N7326">
        <v>5.0726037555270702</v>
      </c>
    </row>
    <row r="7327" spans="1:14" x14ac:dyDescent="0.3">
      <c r="A7327">
        <v>1730437</v>
      </c>
      <c r="B7327">
        <v>2024</v>
      </c>
      <c r="C7327">
        <v>11</v>
      </c>
      <c r="D7327">
        <v>1</v>
      </c>
      <c r="E7327">
        <v>800</v>
      </c>
      <c r="F7327">
        <v>9.8056365966796797</v>
      </c>
      <c r="G7327">
        <v>-7.6882611083984296</v>
      </c>
      <c r="H7327">
        <v>12.4603317747584</v>
      </c>
      <c r="I7327">
        <v>-0.90584736071252303</v>
      </c>
      <c r="J7327">
        <f t="shared" si="115"/>
        <v>5.3773379464670636</v>
      </c>
      <c r="K7327" t="str" cm="1">
        <f t="array" ref="K7327">INDEX($P$6:$P$13,MATCH(MIN(ABS(MOD(J7327 - $Q$6:$Q$13 + PI(), 2*PI()) - PI())),ABS(MOD(J7327 - $Q$6:$Q$13 + PI(), 2*PI()) - PI()),0))</f>
        <v>NW</v>
      </c>
      <c r="L7327">
        <v>5.7313759620608602</v>
      </c>
      <c r="M7327">
        <v>10.654515796237501</v>
      </c>
      <c r="N7327">
        <v>5.1734597947862397</v>
      </c>
    </row>
    <row r="7328" spans="1:14" x14ac:dyDescent="0.3">
      <c r="A7328">
        <v>1730440</v>
      </c>
      <c r="B7328">
        <v>2024</v>
      </c>
      <c r="C7328">
        <v>11</v>
      </c>
      <c r="D7328">
        <v>1</v>
      </c>
      <c r="E7328">
        <v>900</v>
      </c>
      <c r="F7328">
        <v>9.6570874023437501</v>
      </c>
      <c r="G7328">
        <v>-7.2666833496093703</v>
      </c>
      <c r="H7328">
        <v>12.085695015182001</v>
      </c>
      <c r="I7328">
        <v>-0.92571531331257395</v>
      </c>
      <c r="J7328">
        <f t="shared" si="115"/>
        <v>5.3574699938670118</v>
      </c>
      <c r="K7328" t="str" cm="1">
        <f t="array" ref="K7328">INDEX($P$6:$P$13,MATCH(MIN(ABS(MOD(J7328 - $Q$6:$Q$13 + PI(), 2*PI()) - PI())),ABS(MOD(J7328 - $Q$6:$Q$13 + PI(), 2*PI()) - PI()),0))</f>
        <v>NW</v>
      </c>
      <c r="L7328">
        <v>5.7600647169503496</v>
      </c>
      <c r="M7328">
        <v>10.7903280258178</v>
      </c>
      <c r="N7328">
        <v>5.2286920547485298</v>
      </c>
    </row>
    <row r="7329" spans="1:14" x14ac:dyDescent="0.3">
      <c r="A7329">
        <v>1730444</v>
      </c>
      <c r="B7329">
        <v>2024</v>
      </c>
      <c r="C7329">
        <v>11</v>
      </c>
      <c r="D7329">
        <v>1</v>
      </c>
      <c r="E7329">
        <v>1000</v>
      </c>
      <c r="F7329">
        <v>10.024655151367099</v>
      </c>
      <c r="G7329">
        <v>-6.3210302734374997</v>
      </c>
      <c r="H7329">
        <v>11.8511237704086</v>
      </c>
      <c r="I7329">
        <v>-1.0082170958965899</v>
      </c>
      <c r="J7329">
        <f t="shared" si="115"/>
        <v>5.2749682112829959</v>
      </c>
      <c r="K7329" t="str" cm="1">
        <f t="array" ref="K7329">INDEX($P$6:$P$13,MATCH(MIN(ABS(MOD(J7329 - $Q$6:$Q$13 + PI(), 2*PI()) - PI())),ABS(MOD(J7329 - $Q$6:$Q$13 + PI(), 2*PI()) - PI()),0))</f>
        <v>NW</v>
      </c>
      <c r="L7329">
        <v>5.7805897586529396</v>
      </c>
      <c r="M7329">
        <v>11.1908530129326</v>
      </c>
      <c r="N7329">
        <v>5.6071223153008303</v>
      </c>
    </row>
    <row r="7330" spans="1:14" x14ac:dyDescent="0.3">
      <c r="A7330">
        <v>1730448</v>
      </c>
      <c r="B7330">
        <v>2024</v>
      </c>
      <c r="C7330">
        <v>11</v>
      </c>
      <c r="D7330">
        <v>1</v>
      </c>
      <c r="E7330">
        <v>1100</v>
      </c>
      <c r="F7330">
        <v>9.8985131835937494</v>
      </c>
      <c r="G7330">
        <v>-6.1045001220703101</v>
      </c>
      <c r="H7330">
        <v>11.629509232385301</v>
      </c>
      <c r="I7330">
        <v>-1.0181814565917799</v>
      </c>
      <c r="J7330">
        <f t="shared" si="115"/>
        <v>5.2650038505878065</v>
      </c>
      <c r="K7330" t="str" cm="1">
        <f t="array" ref="K7330">INDEX($P$6:$P$13,MATCH(MIN(ABS(MOD(J7330 - $Q$6:$Q$13 + PI(), 2*PI()) - PI())),ABS(MOD(J7330 - $Q$6:$Q$13 + PI(), 2*PI()) - PI()),0))</f>
        <v>NW</v>
      </c>
      <c r="L7330">
        <v>5.7980300312742203</v>
      </c>
      <c r="M7330">
        <v>11.2458958095974</v>
      </c>
      <c r="N7330">
        <v>5.5685591167873802</v>
      </c>
    </row>
    <row r="7331" spans="1:14" x14ac:dyDescent="0.3">
      <c r="A7331">
        <v>1730451</v>
      </c>
      <c r="B7331">
        <v>2024</v>
      </c>
      <c r="C7331">
        <v>11</v>
      </c>
      <c r="D7331">
        <v>1</v>
      </c>
      <c r="E7331">
        <v>1200</v>
      </c>
      <c r="F7331">
        <v>9.8243359375000008</v>
      </c>
      <c r="G7331">
        <v>-6.0702276611328099</v>
      </c>
      <c r="H7331">
        <v>11.548386920727699</v>
      </c>
      <c r="I7331">
        <v>-1.0173358358728399</v>
      </c>
      <c r="J7331">
        <f t="shared" si="115"/>
        <v>5.2658494713067459</v>
      </c>
      <c r="K7331" t="str" cm="1">
        <f t="array" ref="K7331">INDEX($P$6:$P$13,MATCH(MIN(ABS(MOD(J7331 - $Q$6:$Q$13 + PI(), 2*PI()) - PI())),ABS(MOD(J7331 - $Q$6:$Q$13 + PI(), 2*PI()) - PI()),0))</f>
        <v>NW</v>
      </c>
      <c r="L7331">
        <v>5.8129482311618403</v>
      </c>
      <c r="M7331">
        <v>11.2586557600233</v>
      </c>
      <c r="N7331">
        <v>5.5062440236409502</v>
      </c>
    </row>
    <row r="7332" spans="1:14" x14ac:dyDescent="0.3">
      <c r="A7332">
        <v>1730455</v>
      </c>
      <c r="B7332">
        <v>2024</v>
      </c>
      <c r="C7332">
        <v>11</v>
      </c>
      <c r="D7332">
        <v>1</v>
      </c>
      <c r="E7332">
        <v>1300</v>
      </c>
      <c r="F7332">
        <v>9.6394604492187508</v>
      </c>
      <c r="G7332">
        <v>-6.2394122314453098</v>
      </c>
      <c r="H7332">
        <v>11.482572131102</v>
      </c>
      <c r="I7332">
        <v>-0.99633690600288205</v>
      </c>
      <c r="J7332">
        <f t="shared" si="115"/>
        <v>5.2868484011767043</v>
      </c>
      <c r="K7332" t="str" cm="1">
        <f t="array" ref="K7332">INDEX($P$6:$P$13,MATCH(MIN(ABS(MOD(J7332 - $Q$6:$Q$13 + PI(), 2*PI()) - PI())),ABS(MOD(J7332 - $Q$6:$Q$13 + PI(), 2*PI()) - PI()),0))</f>
        <v>NW</v>
      </c>
      <c r="L7332">
        <v>5.82560688681792</v>
      </c>
      <c r="M7332">
        <v>11.235928853352799</v>
      </c>
      <c r="N7332">
        <v>5.4323043823242099</v>
      </c>
    </row>
    <row r="7333" spans="1:14" x14ac:dyDescent="0.3">
      <c r="A7333">
        <v>1730458</v>
      </c>
      <c r="B7333">
        <v>2024</v>
      </c>
      <c r="C7333">
        <v>11</v>
      </c>
      <c r="D7333">
        <v>1</v>
      </c>
      <c r="E7333">
        <v>1400</v>
      </c>
      <c r="F7333">
        <v>9.1139831542968697</v>
      </c>
      <c r="G7333">
        <v>-5.9721325683593696</v>
      </c>
      <c r="H7333">
        <v>10.8963781299506</v>
      </c>
      <c r="I7333">
        <v>-0.99072429316194</v>
      </c>
      <c r="J7333">
        <f t="shared" si="115"/>
        <v>5.292461014017646</v>
      </c>
      <c r="K7333" t="str" cm="1">
        <f t="array" ref="K7333">INDEX($P$6:$P$13,MATCH(MIN(ABS(MOD(J7333 - $Q$6:$Q$13 + PI(), 2*PI()) - PI())),ABS(MOD(J7333 - $Q$6:$Q$13 + PI(), 2*PI()) - PI()),0))</f>
        <v>NW</v>
      </c>
      <c r="L7333">
        <v>5.8387991215937403</v>
      </c>
      <c r="M7333">
        <v>11.210208468967</v>
      </c>
      <c r="N7333">
        <v>5.3430251015557104</v>
      </c>
    </row>
    <row r="7334" spans="1:14" x14ac:dyDescent="0.3">
      <c r="A7334">
        <v>1730462</v>
      </c>
      <c r="B7334">
        <v>2024</v>
      </c>
      <c r="C7334">
        <v>11</v>
      </c>
      <c r="D7334">
        <v>1</v>
      </c>
      <c r="E7334">
        <v>1500</v>
      </c>
      <c r="F7334">
        <v>9.2580932617187504</v>
      </c>
      <c r="G7334">
        <v>-6.46421752929687</v>
      </c>
      <c r="H7334">
        <v>11.2915189017576</v>
      </c>
      <c r="I7334">
        <v>-0.96126369417408097</v>
      </c>
      <c r="J7334">
        <f t="shared" si="115"/>
        <v>5.3219216130055056</v>
      </c>
      <c r="K7334" t="str" cm="1">
        <f t="array" ref="K7334">INDEX($P$6:$P$13,MATCH(MIN(ABS(MOD(J7334 - $Q$6:$Q$13 + PI(), 2*PI()) - PI())),ABS(MOD(J7334 - $Q$6:$Q$13 + PI(), 2*PI()) - PI()),0))</f>
        <v>NW</v>
      </c>
      <c r="L7334">
        <v>5.8499825043686302</v>
      </c>
      <c r="M7334">
        <v>11.1616853078206</v>
      </c>
      <c r="N7334">
        <v>5.2589450412326304</v>
      </c>
    </row>
    <row r="7335" spans="1:14" x14ac:dyDescent="0.3">
      <c r="A7335">
        <v>1730466</v>
      </c>
      <c r="B7335">
        <v>2024</v>
      </c>
      <c r="C7335">
        <v>11</v>
      </c>
      <c r="D7335">
        <v>1</v>
      </c>
      <c r="E7335">
        <v>1600</v>
      </c>
      <c r="F7335">
        <v>9.2949768066406193</v>
      </c>
      <c r="G7335">
        <v>-7.3903308105468701</v>
      </c>
      <c r="H7335">
        <v>11.8749140344385</v>
      </c>
      <c r="I7335">
        <v>-0.89905727664859403</v>
      </c>
      <c r="J7335">
        <f t="shared" si="115"/>
        <v>5.3841280305309924</v>
      </c>
      <c r="K7335" t="str" cm="1">
        <f t="array" ref="K7335">INDEX($P$6:$P$13,MATCH(MIN(ABS(MOD(J7335 - $Q$6:$Q$13 + PI(), 2*PI()) - PI())),ABS(MOD(J7335 - $Q$6:$Q$13 + PI(), 2*PI()) - PI()),0))</f>
        <v>NW</v>
      </c>
      <c r="L7335">
        <v>5.8567483538900103</v>
      </c>
      <c r="M7335">
        <v>11.0654338200887</v>
      </c>
      <c r="N7335">
        <v>5.2003035015529999</v>
      </c>
    </row>
    <row r="7336" spans="1:14" x14ac:dyDescent="0.3">
      <c r="A7336">
        <v>1730469</v>
      </c>
      <c r="B7336">
        <v>2024</v>
      </c>
      <c r="C7336">
        <v>11</v>
      </c>
      <c r="D7336">
        <v>1</v>
      </c>
      <c r="E7336">
        <v>1700</v>
      </c>
      <c r="F7336">
        <v>9.1132385253906207</v>
      </c>
      <c r="G7336">
        <v>-8.0027740478515597</v>
      </c>
      <c r="H7336">
        <v>12.1282937333175</v>
      </c>
      <c r="I7336">
        <v>-0.850186052740312</v>
      </c>
      <c r="J7336">
        <f t="shared" si="115"/>
        <v>5.4329992544392738</v>
      </c>
      <c r="K7336" t="str" cm="1">
        <f t="array" ref="K7336">INDEX($P$6:$P$13,MATCH(MIN(ABS(MOD(J7336 - $Q$6:$Q$13 + PI(), 2*PI()) - PI())),ABS(MOD(J7336 - $Q$6:$Q$13 + PI(), 2*PI()) - PI()),0))</f>
        <v>NW</v>
      </c>
      <c r="L7336">
        <v>5.8620718353650103</v>
      </c>
      <c r="M7336">
        <v>10.9559943940904</v>
      </c>
      <c r="N7336">
        <v>5.1518490049574099</v>
      </c>
    </row>
    <row r="7337" spans="1:14" x14ac:dyDescent="0.3">
      <c r="A7337">
        <v>1730473</v>
      </c>
      <c r="B7337">
        <v>2024</v>
      </c>
      <c r="C7337">
        <v>11</v>
      </c>
      <c r="D7337">
        <v>1</v>
      </c>
      <c r="E7337">
        <v>1800</v>
      </c>
      <c r="F7337">
        <v>9.1109045410156195</v>
      </c>
      <c r="G7337">
        <v>-8.4914514160156198</v>
      </c>
      <c r="H7337">
        <v>12.454450156713101</v>
      </c>
      <c r="I7337">
        <v>-0.82057513616500699</v>
      </c>
      <c r="J7337">
        <f t="shared" si="115"/>
        <v>5.4626101710145791</v>
      </c>
      <c r="K7337" t="str" cm="1">
        <f t="array" ref="K7337">INDEX($P$6:$P$13,MATCH(MIN(ABS(MOD(J7337 - $Q$6:$Q$13 + PI(), 2*PI()) - PI())),ABS(MOD(J7337 - $Q$6:$Q$13 + PI(), 2*PI()) - PI()),0))</f>
        <v>NW</v>
      </c>
      <c r="L7337">
        <v>5.8654813917366004</v>
      </c>
      <c r="M7337">
        <v>10.8359676996866</v>
      </c>
      <c r="N7337">
        <v>5.1125854916042703</v>
      </c>
    </row>
    <row r="7338" spans="1:14" x14ac:dyDescent="0.3">
      <c r="A7338">
        <v>1730476</v>
      </c>
      <c r="B7338">
        <v>2024</v>
      </c>
      <c r="C7338">
        <v>11</v>
      </c>
      <c r="D7338">
        <v>1</v>
      </c>
      <c r="E7338">
        <v>1900</v>
      </c>
      <c r="F7338">
        <v>8.8792633056640593</v>
      </c>
      <c r="G7338">
        <v>-8.7094659423828098</v>
      </c>
      <c r="H7338">
        <v>12.4376892489255</v>
      </c>
      <c r="I7338">
        <v>-0.79505162308873101</v>
      </c>
      <c r="J7338">
        <f t="shared" si="115"/>
        <v>5.4881336840908554</v>
      </c>
      <c r="K7338" t="str" cm="1">
        <f t="array" ref="K7338">INDEX($P$6:$P$13,MATCH(MIN(ABS(MOD(J7338 - $Q$6:$Q$13 + PI(), 2*PI()) - PI())),ABS(MOD(J7338 - $Q$6:$Q$13 + PI(), 2*PI()) - PI()),0))</f>
        <v>NW</v>
      </c>
      <c r="L7338">
        <v>5.8698226994015696</v>
      </c>
      <c r="M7338">
        <v>10.7272746827867</v>
      </c>
      <c r="N7338">
        <v>5.0666901270548497</v>
      </c>
    </row>
    <row r="7339" spans="1:14" x14ac:dyDescent="0.3">
      <c r="A7339">
        <v>1730480</v>
      </c>
      <c r="B7339">
        <v>2024</v>
      </c>
      <c r="C7339">
        <v>11</v>
      </c>
      <c r="D7339">
        <v>1</v>
      </c>
      <c r="E7339">
        <v>2000</v>
      </c>
      <c r="F7339">
        <v>8.7394427490234303</v>
      </c>
      <c r="G7339">
        <v>-8.6107073974609296</v>
      </c>
      <c r="H7339">
        <v>12.2687465312535</v>
      </c>
      <c r="I7339">
        <v>-0.792817868015951</v>
      </c>
      <c r="J7339">
        <f t="shared" si="115"/>
        <v>5.4903674391636352</v>
      </c>
      <c r="K7339" t="str" cm="1">
        <f t="array" ref="K7339">INDEX($P$6:$P$13,MATCH(MIN(ABS(MOD(J7339 - $Q$6:$Q$13 + PI(), 2*PI()) - PI())),ABS(MOD(J7339 - $Q$6:$Q$13 + PI(), 2*PI()) - PI()),0))</f>
        <v>NW</v>
      </c>
      <c r="L7339">
        <v>5.8754262270605304</v>
      </c>
      <c r="M7339">
        <v>10.6398712793986</v>
      </c>
      <c r="N7339">
        <v>5.0054135852389798</v>
      </c>
    </row>
    <row r="7340" spans="1:14" x14ac:dyDescent="0.3">
      <c r="A7340">
        <v>1730484</v>
      </c>
      <c r="B7340">
        <v>2024</v>
      </c>
      <c r="C7340">
        <v>11</v>
      </c>
      <c r="D7340">
        <v>1</v>
      </c>
      <c r="E7340">
        <v>2100</v>
      </c>
      <c r="F7340">
        <v>8.7929327392578092</v>
      </c>
      <c r="G7340">
        <v>-8.6012359619140604</v>
      </c>
      <c r="H7340">
        <v>12.300281550827799</v>
      </c>
      <c r="I7340">
        <v>-0.79641846682416895</v>
      </c>
      <c r="J7340">
        <f t="shared" si="115"/>
        <v>5.4867668403554175</v>
      </c>
      <c r="K7340" t="str" cm="1">
        <f t="array" ref="K7340">INDEX($P$6:$P$13,MATCH(MIN(ABS(MOD(J7340 - $Q$6:$Q$13 + PI(), 2*PI()) - PI())),ABS(MOD(J7340 - $Q$6:$Q$13 + PI(), 2*PI()) - PI()),0))</f>
        <v>NW</v>
      </c>
      <c r="L7340">
        <v>5.8803827841186704</v>
      </c>
      <c r="M7340">
        <v>10.553957939147899</v>
      </c>
      <c r="N7340">
        <v>4.93929809994167</v>
      </c>
    </row>
    <row r="7341" spans="1:14" x14ac:dyDescent="0.3">
      <c r="A7341">
        <v>1730487</v>
      </c>
      <c r="B7341">
        <v>2024</v>
      </c>
      <c r="C7341">
        <v>11</v>
      </c>
      <c r="D7341">
        <v>1</v>
      </c>
      <c r="E7341">
        <v>2200</v>
      </c>
      <c r="F7341">
        <v>8.1931976318359307</v>
      </c>
      <c r="G7341">
        <v>-8.6943310546875008</v>
      </c>
      <c r="H7341">
        <v>11.9465425928519</v>
      </c>
      <c r="I7341">
        <v>-0.75573210557089998</v>
      </c>
      <c r="J7341">
        <f t="shared" si="115"/>
        <v>5.5274532016086866</v>
      </c>
      <c r="K7341" t="str" cm="1">
        <f t="array" ref="K7341">INDEX($P$6:$P$13,MATCH(MIN(ABS(MOD(J7341 - $Q$6:$Q$13 + PI(), 2*PI()) - PI())),ABS(MOD(J7341 - $Q$6:$Q$13 + PI(), 2*PI()) - PI()),0))</f>
        <v>NW</v>
      </c>
      <c r="L7341">
        <v>5.8873773104056601</v>
      </c>
      <c r="M7341">
        <v>10.564439137776599</v>
      </c>
      <c r="N7341">
        <v>4.9689729478624098</v>
      </c>
    </row>
    <row r="7342" spans="1:14" x14ac:dyDescent="0.3">
      <c r="A7342">
        <v>1730491</v>
      </c>
      <c r="B7342">
        <v>2024</v>
      </c>
      <c r="C7342">
        <v>11</v>
      </c>
      <c r="D7342">
        <v>1</v>
      </c>
      <c r="E7342">
        <v>2300</v>
      </c>
      <c r="F7342">
        <v>8.5682592773437491</v>
      </c>
      <c r="G7342">
        <v>-8.9313067626953107</v>
      </c>
      <c r="H7342">
        <v>12.3767244266467</v>
      </c>
      <c r="I7342">
        <v>-0.76465505395408195</v>
      </c>
      <c r="J7342">
        <f t="shared" si="115"/>
        <v>5.5185302532255047</v>
      </c>
      <c r="K7342" t="str" cm="1">
        <f t="array" ref="K7342">INDEX($P$6:$P$13,MATCH(MIN(ABS(MOD(J7342 - $Q$6:$Q$13 + PI(), 2*PI()) - PI())),ABS(MOD(J7342 - $Q$6:$Q$13 + PI(), 2*PI()) - PI()),0))</f>
        <v>NW</v>
      </c>
      <c r="L7342">
        <v>5.8932026497927401</v>
      </c>
      <c r="M7342">
        <v>10.494562678866901</v>
      </c>
      <c r="N7342">
        <v>4.8935441970825098</v>
      </c>
    </row>
    <row r="7343" spans="1:14" x14ac:dyDescent="0.3">
      <c r="A7343">
        <v>1730494</v>
      </c>
      <c r="B7343">
        <v>2024</v>
      </c>
      <c r="C7343">
        <v>11</v>
      </c>
      <c r="D7343">
        <v>1</v>
      </c>
      <c r="E7343">
        <v>0</v>
      </c>
      <c r="F7343">
        <v>12.8265460205078</v>
      </c>
      <c r="G7343">
        <v>-2.9876062011718698</v>
      </c>
      <c r="H7343">
        <v>13.1698926962024</v>
      </c>
      <c r="I7343">
        <v>-1.34195293766655</v>
      </c>
      <c r="J7343">
        <f t="shared" si="115"/>
        <v>4.9412323695130365</v>
      </c>
      <c r="K7343" t="str" cm="1">
        <f t="array" ref="K7343">INDEX($P$6:$P$13,MATCH(MIN(ABS(MOD(J7343 - $Q$6:$Q$13 + PI(), 2*PI()) - PI())),ABS(MOD(J7343 - $Q$6:$Q$13 + PI(), 2*PI()) - PI()),0))</f>
        <v>W</v>
      </c>
      <c r="L7343">
        <v>5.33636265255622</v>
      </c>
      <c r="M7343">
        <v>8.57354174719916</v>
      </c>
      <c r="N7343">
        <v>4.1219502554999403</v>
      </c>
    </row>
    <row r="7344" spans="1:14" x14ac:dyDescent="0.3">
      <c r="A7344">
        <v>1730498</v>
      </c>
      <c r="B7344">
        <v>2024</v>
      </c>
      <c r="C7344">
        <v>11</v>
      </c>
      <c r="D7344">
        <v>1</v>
      </c>
      <c r="E7344">
        <v>100</v>
      </c>
      <c r="F7344">
        <v>11.398384399414001</v>
      </c>
      <c r="G7344">
        <v>-8.0442138671874996</v>
      </c>
      <c r="H7344">
        <v>13.951076792056501</v>
      </c>
      <c r="I7344">
        <v>-0.95623319141125795</v>
      </c>
      <c r="J7344">
        <f t="shared" si="115"/>
        <v>5.3269521157683286</v>
      </c>
      <c r="K7344" t="str" cm="1">
        <f t="array" ref="K7344">INDEX($P$6:$P$13,MATCH(MIN(ABS(MOD(J7344 - $Q$6:$Q$13 + PI(), 2*PI()) - PI())),ABS(MOD(J7344 - $Q$6:$Q$13 + PI(), 2*PI()) - PI()),0))</f>
        <v>NW</v>
      </c>
      <c r="L7344">
        <v>5.3992099401260596</v>
      </c>
      <c r="M7344">
        <v>8.8089950349595796</v>
      </c>
      <c r="N7344">
        <v>4.2444407145182197</v>
      </c>
    </row>
    <row r="7345" spans="1:14" x14ac:dyDescent="0.3">
      <c r="A7345">
        <v>1730502</v>
      </c>
      <c r="B7345">
        <v>2024</v>
      </c>
      <c r="C7345">
        <v>11</v>
      </c>
      <c r="D7345">
        <v>1</v>
      </c>
      <c r="E7345">
        <v>200</v>
      </c>
      <c r="F7345">
        <v>10.3157421875</v>
      </c>
      <c r="G7345">
        <v>-10.2564331054687</v>
      </c>
      <c r="H7345">
        <v>14.5467851061986</v>
      </c>
      <c r="I7345">
        <v>-0.78828113113764398</v>
      </c>
      <c r="J7345">
        <f t="shared" si="115"/>
        <v>5.4949041760419419</v>
      </c>
      <c r="K7345" t="str" cm="1">
        <f t="array" ref="K7345">INDEX($P$6:$P$13,MATCH(MIN(ABS(MOD(J7345 - $Q$6:$Q$13 + PI(), 2*PI()) - PI())),ABS(MOD(J7345 - $Q$6:$Q$13 + PI(), 2*PI()) - PI()),0))</f>
        <v>NW</v>
      </c>
      <c r="L7345">
        <v>5.4811368239215303</v>
      </c>
      <c r="M7345">
        <v>9.0962557262844506</v>
      </c>
      <c r="N7345">
        <v>4.38536760542127</v>
      </c>
    </row>
    <row r="7346" spans="1:14" x14ac:dyDescent="0.3">
      <c r="A7346">
        <v>1730505</v>
      </c>
      <c r="B7346">
        <v>2024</v>
      </c>
      <c r="C7346">
        <v>11</v>
      </c>
      <c r="D7346">
        <v>2</v>
      </c>
      <c r="E7346">
        <v>300</v>
      </c>
      <c r="F7346">
        <v>8.4104681396484295</v>
      </c>
      <c r="G7346">
        <v>-8.4242962646484294</v>
      </c>
      <c r="H7346">
        <v>11.9039800857784</v>
      </c>
      <c r="I7346">
        <v>-0.78457676064074999</v>
      </c>
      <c r="J7346">
        <f t="shared" si="115"/>
        <v>5.4986085465388364</v>
      </c>
      <c r="K7346" t="str" cm="1">
        <f t="array" ref="K7346">INDEX($P$6:$P$13,MATCH(MIN(ABS(MOD(J7346 - $Q$6:$Q$13 + PI(), 2*PI()) - PI())),ABS(MOD(J7346 - $Q$6:$Q$13 + PI(), 2*PI()) - PI()),0))</f>
        <v>NW</v>
      </c>
      <c r="L7346">
        <v>5.9107788028109702</v>
      </c>
      <c r="M7346">
        <v>10.129396438598601</v>
      </c>
      <c r="N7346">
        <v>4.6027421951293901</v>
      </c>
    </row>
    <row r="7347" spans="1:14" x14ac:dyDescent="0.3">
      <c r="A7347">
        <v>1730509</v>
      </c>
      <c r="B7347">
        <v>2024</v>
      </c>
      <c r="C7347">
        <v>11</v>
      </c>
      <c r="D7347">
        <v>2</v>
      </c>
      <c r="E7347">
        <v>400</v>
      </c>
      <c r="F7347">
        <v>8.5453234863281207</v>
      </c>
      <c r="G7347">
        <v>-7.58001708984375</v>
      </c>
      <c r="H7347">
        <v>11.422749781393</v>
      </c>
      <c r="I7347">
        <v>-0.84518950812233196</v>
      </c>
      <c r="J7347">
        <f t="shared" si="115"/>
        <v>5.4379957990572541</v>
      </c>
      <c r="K7347" t="str" cm="1">
        <f t="array" ref="K7347">INDEX($P$6:$P$13,MATCH(MIN(ABS(MOD(J7347 - $Q$6:$Q$13 + PI(), 2*PI()) - PI())),ABS(MOD(J7347 - $Q$6:$Q$13 + PI(), 2*PI()) - PI()),0))</f>
        <v>NW</v>
      </c>
      <c r="L7347">
        <v>5.91718340932582</v>
      </c>
      <c r="M7347">
        <v>10.0764180289374</v>
      </c>
      <c r="N7347">
        <v>4.4952216678195498</v>
      </c>
    </row>
    <row r="7348" spans="1:14" x14ac:dyDescent="0.3">
      <c r="A7348">
        <v>1730512</v>
      </c>
      <c r="B7348">
        <v>2024</v>
      </c>
      <c r="C7348">
        <v>11</v>
      </c>
      <c r="D7348">
        <v>2</v>
      </c>
      <c r="E7348">
        <v>500</v>
      </c>
      <c r="F7348">
        <v>8.9271820068359293</v>
      </c>
      <c r="G7348">
        <v>-6.3523974609374996</v>
      </c>
      <c r="H7348">
        <v>10.9566204682329</v>
      </c>
      <c r="I7348">
        <v>-0.95234125532971003</v>
      </c>
      <c r="J7348">
        <f t="shared" si="115"/>
        <v>5.3308440518498763</v>
      </c>
      <c r="K7348" t="str" cm="1">
        <f t="array" ref="K7348">INDEX($P$6:$P$13,MATCH(MIN(ABS(MOD(J7348 - $Q$6:$Q$13 + PI(), 2*PI()) - PI())),ABS(MOD(J7348 - $Q$6:$Q$13 + PI(), 2*PI()) - PI()),0))</f>
        <v>NW</v>
      </c>
      <c r="L7348">
        <v>5.9215500466118298</v>
      </c>
      <c r="M7348">
        <v>10.0277804268731</v>
      </c>
      <c r="N7348">
        <v>4.3790237638685401</v>
      </c>
    </row>
    <row r="7349" spans="1:14" x14ac:dyDescent="0.3">
      <c r="A7349">
        <v>1730516</v>
      </c>
      <c r="B7349">
        <v>2024</v>
      </c>
      <c r="C7349">
        <v>11</v>
      </c>
      <c r="D7349">
        <v>2</v>
      </c>
      <c r="E7349">
        <v>600</v>
      </c>
      <c r="F7349">
        <v>9.5967803955078104</v>
      </c>
      <c r="G7349">
        <v>-5.2262530517578103</v>
      </c>
      <c r="H7349">
        <v>10.927575894067701</v>
      </c>
      <c r="I7349">
        <v>-1.072120780828</v>
      </c>
      <c r="J7349">
        <f t="shared" si="115"/>
        <v>5.2110645263515867</v>
      </c>
      <c r="K7349" t="str" cm="1">
        <f t="array" ref="K7349">INDEX($P$6:$P$13,MATCH(MIN(ABS(MOD(J7349 - $Q$6:$Q$13 + PI(), 2*PI()) - PI())),ABS(MOD(J7349 - $Q$6:$Q$13 + PI(), 2*PI()) - PI()),0))</f>
        <v>NW</v>
      </c>
      <c r="L7349">
        <v>5.9223276896501398</v>
      </c>
      <c r="M7349">
        <v>9.9731609556409992</v>
      </c>
      <c r="N7349">
        <v>4.2628961139255104</v>
      </c>
    </row>
    <row r="7350" spans="1:14" x14ac:dyDescent="0.3">
      <c r="A7350">
        <v>1730520</v>
      </c>
      <c r="B7350">
        <v>2024</v>
      </c>
      <c r="C7350">
        <v>11</v>
      </c>
      <c r="D7350">
        <v>2</v>
      </c>
      <c r="E7350">
        <v>700</v>
      </c>
      <c r="F7350">
        <v>9.89020080566406</v>
      </c>
      <c r="G7350">
        <v>-5.0076239013671797</v>
      </c>
      <c r="H7350">
        <v>11.085683069342201</v>
      </c>
      <c r="I7350">
        <v>-1.1021041071909301</v>
      </c>
      <c r="J7350">
        <f t="shared" si="115"/>
        <v>5.1810811999886557</v>
      </c>
      <c r="K7350" t="str" cm="1">
        <f t="array" ref="K7350">INDEX($P$6:$P$13,MATCH(MIN(ABS(MOD(J7350 - $Q$6:$Q$13 + PI(), 2*PI()) - PI())),ABS(MOD(J7350 - $Q$6:$Q$13 + PI(), 2*PI()) - PI()),0))</f>
        <v>NW</v>
      </c>
      <c r="L7350">
        <v>5.9174992010497496</v>
      </c>
      <c r="M7350">
        <v>9.8913457658555703</v>
      </c>
      <c r="N7350">
        <v>4.1605629391140404</v>
      </c>
    </row>
    <row r="7351" spans="1:14" x14ac:dyDescent="0.3">
      <c r="A7351">
        <v>1730523</v>
      </c>
      <c r="B7351">
        <v>2024</v>
      </c>
      <c r="C7351">
        <v>11</v>
      </c>
      <c r="D7351">
        <v>2</v>
      </c>
      <c r="E7351">
        <v>800</v>
      </c>
      <c r="F7351">
        <v>9.5053436279296797</v>
      </c>
      <c r="G7351">
        <v>-5.1274597167968698</v>
      </c>
      <c r="H7351">
        <v>10.800111139816901</v>
      </c>
      <c r="I7351">
        <v>-1.07610511693198</v>
      </c>
      <c r="J7351">
        <f t="shared" si="115"/>
        <v>5.2070801902476065</v>
      </c>
      <c r="K7351" t="str" cm="1">
        <f t="array" ref="K7351">INDEX($P$6:$P$13,MATCH(MIN(ABS(MOD(J7351 - $Q$6:$Q$13 + PI(), 2*PI()) - PI())),ABS(MOD(J7351 - $Q$6:$Q$13 + PI(), 2*PI()) - PI()),0))</f>
        <v>NW</v>
      </c>
      <c r="L7351">
        <v>5.9114217490794703</v>
      </c>
      <c r="M7351">
        <v>9.7994259728325694</v>
      </c>
      <c r="N7351">
        <v>4.0656159718831297</v>
      </c>
    </row>
    <row r="7352" spans="1:14" x14ac:dyDescent="0.3">
      <c r="A7352">
        <v>1730527</v>
      </c>
      <c r="B7352">
        <v>2024</v>
      </c>
      <c r="C7352">
        <v>11</v>
      </c>
      <c r="D7352">
        <v>2</v>
      </c>
      <c r="E7352">
        <v>900</v>
      </c>
      <c r="F7352">
        <v>9.0631146240234308</v>
      </c>
      <c r="G7352">
        <v>-5.3932031250000003</v>
      </c>
      <c r="H7352">
        <v>10.546406337501701</v>
      </c>
      <c r="I7352">
        <v>-1.0340084486482899</v>
      </c>
      <c r="J7352">
        <f t="shared" si="115"/>
        <v>5.2491768585312961</v>
      </c>
      <c r="K7352" t="str" cm="1">
        <f t="array" ref="K7352">INDEX($P$6:$P$13,MATCH(MIN(ABS(MOD(J7352 - $Q$6:$Q$13 + PI(), 2*PI()) - PI())),ABS(MOD(J7352 - $Q$6:$Q$13 + PI(), 2*PI()) - PI()),0))</f>
        <v>NW</v>
      </c>
      <c r="L7352">
        <v>5.9088073534280197</v>
      </c>
      <c r="M7352">
        <v>9.7176985210842499</v>
      </c>
      <c r="N7352">
        <v>3.96853224436442</v>
      </c>
    </row>
    <row r="7353" spans="1:14" x14ac:dyDescent="0.3">
      <c r="A7353">
        <v>1730530</v>
      </c>
      <c r="B7353">
        <v>2024</v>
      </c>
      <c r="C7353">
        <v>11</v>
      </c>
      <c r="D7353">
        <v>2</v>
      </c>
      <c r="E7353">
        <v>1000</v>
      </c>
      <c r="F7353">
        <v>8.4259777832031197</v>
      </c>
      <c r="G7353">
        <v>-5.4323937988281203</v>
      </c>
      <c r="H7353">
        <v>10.0253680226004</v>
      </c>
      <c r="I7353">
        <v>-0.99814205872740402</v>
      </c>
      <c r="J7353">
        <f t="shared" si="115"/>
        <v>5.2850432484521823</v>
      </c>
      <c r="K7353" t="str" cm="1">
        <f t="array" ref="K7353">INDEX($P$6:$P$13,MATCH(MIN(ABS(MOD(J7353 - $Q$6:$Q$13 + PI(), 2*PI()) - PI())),ABS(MOD(J7353 - $Q$6:$Q$13 + PI(), 2*PI()) - PI()),0))</f>
        <v>NW</v>
      </c>
      <c r="L7353">
        <v>5.9116329081632397</v>
      </c>
      <c r="M7353">
        <v>9.6579136318630603</v>
      </c>
      <c r="N7353">
        <v>3.8608663347032302</v>
      </c>
    </row>
    <row r="7354" spans="1:14" x14ac:dyDescent="0.3">
      <c r="A7354">
        <v>1730534</v>
      </c>
      <c r="B7354">
        <v>2024</v>
      </c>
      <c r="C7354">
        <v>11</v>
      </c>
      <c r="D7354">
        <v>2</v>
      </c>
      <c r="E7354">
        <v>1100</v>
      </c>
      <c r="F7354">
        <v>7.8969372558593696</v>
      </c>
      <c r="G7354">
        <v>-5.4731335449218701</v>
      </c>
      <c r="H7354">
        <v>9.6081636551179095</v>
      </c>
      <c r="I7354">
        <v>-0.96473624977447803</v>
      </c>
      <c r="J7354">
        <f t="shared" si="115"/>
        <v>5.3184490574051084</v>
      </c>
      <c r="K7354" t="str" cm="1">
        <f t="array" ref="K7354">INDEX($P$6:$P$13,MATCH(MIN(ABS(MOD(J7354 - $Q$6:$Q$13 + PI(), 2*PI()) - PI())),ABS(MOD(J7354 - $Q$6:$Q$13 + PI(), 2*PI()) - PI()),0))</f>
        <v>NW</v>
      </c>
      <c r="L7354">
        <v>5.9172183263267799</v>
      </c>
      <c r="M7354">
        <v>9.6069848802354603</v>
      </c>
      <c r="N7354">
        <v>3.75185966491699</v>
      </c>
    </row>
    <row r="7355" spans="1:14" x14ac:dyDescent="0.3">
      <c r="A7355">
        <v>1730538</v>
      </c>
      <c r="B7355">
        <v>2024</v>
      </c>
      <c r="C7355">
        <v>11</v>
      </c>
      <c r="D7355">
        <v>2</v>
      </c>
      <c r="E7355">
        <v>1200</v>
      </c>
      <c r="F7355">
        <v>7.7407971191406197</v>
      </c>
      <c r="G7355">
        <v>-5.1239721679687502</v>
      </c>
      <c r="H7355">
        <v>9.2830507279565193</v>
      </c>
      <c r="I7355">
        <v>-0.98607057540725696</v>
      </c>
      <c r="J7355">
        <f t="shared" si="115"/>
        <v>5.2971147317723295</v>
      </c>
      <c r="K7355" t="str" cm="1">
        <f t="array" ref="K7355">INDEX($P$6:$P$13,MATCH(MIN(ABS(MOD(J7355 - $Q$6:$Q$13 + PI(), 2*PI()) - PI())),ABS(MOD(J7355 - $Q$6:$Q$13 + PI(), 2*PI()) - PI()),0))</f>
        <v>NW</v>
      </c>
      <c r="L7355">
        <v>5.9220964089047996</v>
      </c>
      <c r="M7355">
        <v>9.5527254740397094</v>
      </c>
      <c r="N7355">
        <v>3.6449139912923099</v>
      </c>
    </row>
    <row r="7356" spans="1:14" x14ac:dyDescent="0.3">
      <c r="A7356">
        <v>1730541</v>
      </c>
      <c r="B7356">
        <v>2024</v>
      </c>
      <c r="C7356">
        <v>11</v>
      </c>
      <c r="D7356">
        <v>2</v>
      </c>
      <c r="E7356">
        <v>1300</v>
      </c>
      <c r="F7356">
        <v>7.7848492431640599</v>
      </c>
      <c r="G7356">
        <v>-4.96466064453125</v>
      </c>
      <c r="H7356">
        <v>9.2331865059766596</v>
      </c>
      <c r="I7356">
        <v>-1.0030925575502101</v>
      </c>
      <c r="J7356">
        <f t="shared" si="115"/>
        <v>5.2800927496293761</v>
      </c>
      <c r="K7356" t="str" cm="1">
        <f t="array" ref="K7356">INDEX($P$6:$P$13,MATCH(MIN(ABS(MOD(J7356 - $Q$6:$Q$13 + PI(), 2*PI()) - PI())),ABS(MOD(J7356 - $Q$6:$Q$13 + PI(), 2*PI()) - PI()),0))</f>
        <v>NW</v>
      </c>
      <c r="L7356">
        <v>5.9246720999484097</v>
      </c>
      <c r="M7356">
        <v>9.48394415113661</v>
      </c>
      <c r="N7356">
        <v>3.54470719231499</v>
      </c>
    </row>
    <row r="7357" spans="1:14" x14ac:dyDescent="0.3">
      <c r="A7357">
        <v>1730545</v>
      </c>
      <c r="B7357">
        <v>2024</v>
      </c>
      <c r="C7357">
        <v>11</v>
      </c>
      <c r="D7357">
        <v>2</v>
      </c>
      <c r="E7357">
        <v>1400</v>
      </c>
      <c r="F7357">
        <v>8.0858117675781198</v>
      </c>
      <c r="G7357">
        <v>-4.8461962890625001</v>
      </c>
      <c r="H7357">
        <v>9.4268749017279294</v>
      </c>
      <c r="I7357">
        <v>-1.03085808880283</v>
      </c>
      <c r="J7357">
        <f t="shared" si="115"/>
        <v>5.252327218376756</v>
      </c>
      <c r="K7357" t="str" cm="1">
        <f t="array" ref="K7357">INDEX($P$6:$P$13,MATCH(MIN(ABS(MOD(J7357 - $Q$6:$Q$13 + PI(), 2*PI()) - PI())),ABS(MOD(J7357 - $Q$6:$Q$13 + PI(), 2*PI()) - PI()),0))</f>
        <v>NW</v>
      </c>
      <c r="L7357">
        <v>5.9235237448863698</v>
      </c>
      <c r="M7357">
        <v>9.3949985504150302</v>
      </c>
      <c r="N7357">
        <v>3.45333978864881</v>
      </c>
    </row>
    <row r="7358" spans="1:14" x14ac:dyDescent="0.3">
      <c r="A7358">
        <v>1730548</v>
      </c>
      <c r="B7358">
        <v>2024</v>
      </c>
      <c r="C7358">
        <v>11</v>
      </c>
      <c r="D7358">
        <v>2</v>
      </c>
      <c r="E7358">
        <v>1500</v>
      </c>
      <c r="F7358">
        <v>8.4825292968750006</v>
      </c>
      <c r="G7358">
        <v>-4.78634216308593</v>
      </c>
      <c r="H7358">
        <v>9.7397317506426599</v>
      </c>
      <c r="I7358">
        <v>-1.05707177661269</v>
      </c>
      <c r="J7358">
        <f t="shared" si="115"/>
        <v>5.226113530566896</v>
      </c>
      <c r="K7358" t="str" cm="1">
        <f t="array" ref="K7358">INDEX($P$6:$P$13,MATCH(MIN(ABS(MOD(J7358 - $Q$6:$Q$13 + PI(), 2*PI()) - PI())),ABS(MOD(J7358 - $Q$6:$Q$13 + PI(), 2*PI()) - PI()),0))</f>
        <v>NW</v>
      </c>
      <c r="L7358">
        <v>5.9165299287756801</v>
      </c>
      <c r="M7358">
        <v>9.2787958780924402</v>
      </c>
      <c r="N7358">
        <v>3.3739450242784201</v>
      </c>
    </row>
    <row r="7359" spans="1:14" x14ac:dyDescent="0.3">
      <c r="A7359">
        <v>1730552</v>
      </c>
      <c r="B7359">
        <v>2024</v>
      </c>
      <c r="C7359">
        <v>11</v>
      </c>
      <c r="D7359">
        <v>2</v>
      </c>
      <c r="E7359">
        <v>1600</v>
      </c>
      <c r="F7359">
        <v>8.8004357910156195</v>
      </c>
      <c r="G7359">
        <v>-4.6512286376953096</v>
      </c>
      <c r="H7359">
        <v>9.9539739778595795</v>
      </c>
      <c r="I7359">
        <v>-1.0845919104775901</v>
      </c>
      <c r="J7359">
        <f t="shared" si="115"/>
        <v>5.1985933967019964</v>
      </c>
      <c r="K7359" t="str" cm="1">
        <f t="array" ref="K7359">INDEX($P$6:$P$13,MATCH(MIN(ABS(MOD(J7359 - $Q$6:$Q$13 + PI(), 2*PI()) - PI())),ABS(MOD(J7359 - $Q$6:$Q$13 + PI(), 2*PI()) - PI()),0))</f>
        <v>NW</v>
      </c>
      <c r="L7359">
        <v>5.9052957683959999</v>
      </c>
      <c r="M7359">
        <v>9.1487423578898106</v>
      </c>
      <c r="N7359">
        <v>3.3021023008558399</v>
      </c>
    </row>
    <row r="7360" spans="1:14" x14ac:dyDescent="0.3">
      <c r="A7360">
        <v>1730556</v>
      </c>
      <c r="B7360">
        <v>2024</v>
      </c>
      <c r="C7360">
        <v>11</v>
      </c>
      <c r="D7360">
        <v>2</v>
      </c>
      <c r="E7360">
        <v>1700</v>
      </c>
      <c r="F7360">
        <v>8.9023645019531195</v>
      </c>
      <c r="G7360">
        <v>-4.66115783691406</v>
      </c>
      <c r="H7360">
        <v>10.0488052078971</v>
      </c>
      <c r="I7360">
        <v>-1.0884580570743301</v>
      </c>
      <c r="J7360">
        <f t="shared" si="115"/>
        <v>5.1947272501052559</v>
      </c>
      <c r="K7360" t="str" cm="1">
        <f t="array" ref="K7360">INDEX($P$6:$P$13,MATCH(MIN(ABS(MOD(J7360 - $Q$6:$Q$13 + PI(), 2*PI()) - PI())),ABS(MOD(J7360 - $Q$6:$Q$13 + PI(), 2*PI()) - PI()),0))</f>
        <v>NW</v>
      </c>
      <c r="L7360">
        <v>5.8911234903390302</v>
      </c>
      <c r="M7360">
        <v>9.0121009614732497</v>
      </c>
      <c r="N7360">
        <v>3.2354663213094002</v>
      </c>
    </row>
    <row r="7361" spans="1:14" x14ac:dyDescent="0.3">
      <c r="A7361">
        <v>1730559</v>
      </c>
      <c r="B7361">
        <v>2024</v>
      </c>
      <c r="C7361">
        <v>11</v>
      </c>
      <c r="D7361">
        <v>2</v>
      </c>
      <c r="E7361">
        <v>1800</v>
      </c>
      <c r="F7361">
        <v>9.0136663818359306</v>
      </c>
      <c r="G7361">
        <v>-4.7113201904296798</v>
      </c>
      <c r="H7361">
        <v>10.1706794060077</v>
      </c>
      <c r="I7361">
        <v>-1.0891648069339499</v>
      </c>
      <c r="J7361">
        <f t="shared" si="115"/>
        <v>5.1940205002456361</v>
      </c>
      <c r="K7361" t="str" cm="1">
        <f t="array" ref="K7361">INDEX($P$6:$P$13,MATCH(MIN(ABS(MOD(J7361 - $Q$6:$Q$13 + PI(), 2*PI()) - PI())),ABS(MOD(J7361 - $Q$6:$Q$13 + PI(), 2*PI()) - PI()),0))</f>
        <v>NW</v>
      </c>
      <c r="L7361">
        <v>5.8748183161557002</v>
      </c>
      <c r="M7361">
        <v>8.8724836773342499</v>
      </c>
      <c r="N7361">
        <v>3.1737571292453302</v>
      </c>
    </row>
    <row r="7362" spans="1:14" x14ac:dyDescent="0.3">
      <c r="A7362">
        <v>1730563</v>
      </c>
      <c r="B7362">
        <v>2024</v>
      </c>
      <c r="C7362">
        <v>11</v>
      </c>
      <c r="D7362">
        <v>2</v>
      </c>
      <c r="E7362">
        <v>1900</v>
      </c>
      <c r="F7362">
        <v>8.9655975341796807</v>
      </c>
      <c r="G7362">
        <v>-4.9320593261718697</v>
      </c>
      <c r="H7362">
        <v>10.2326510905907</v>
      </c>
      <c r="I7362">
        <v>-1.0678691406107601</v>
      </c>
      <c r="J7362">
        <f t="shared" si="115"/>
        <v>5.2153161665688259</v>
      </c>
      <c r="K7362" t="str" cm="1">
        <f t="array" ref="K7362">INDEX($P$6:$P$13,MATCH(MIN(ABS(MOD(J7362 - $Q$6:$Q$13 + PI(), 2*PI()) - PI())),ABS(MOD(J7362 - $Q$6:$Q$13 + PI(), 2*PI()) - PI()),0))</f>
        <v>NW</v>
      </c>
      <c r="L7362">
        <v>5.8571706720575403</v>
      </c>
      <c r="M7362">
        <v>8.7313572565714495</v>
      </c>
      <c r="N7362">
        <v>3.1171054840087802</v>
      </c>
    </row>
    <row r="7363" spans="1:14" x14ac:dyDescent="0.3">
      <c r="A7363">
        <v>1730566</v>
      </c>
      <c r="B7363">
        <v>2024</v>
      </c>
      <c r="C7363">
        <v>11</v>
      </c>
      <c r="D7363">
        <v>2</v>
      </c>
      <c r="E7363">
        <v>2000</v>
      </c>
      <c r="F7363">
        <v>8.6894213867187506</v>
      </c>
      <c r="G7363">
        <v>-5.0179132080078102</v>
      </c>
      <c r="H7363">
        <v>10.034216312152299</v>
      </c>
      <c r="I7363">
        <v>-1.0471049063169899</v>
      </c>
      <c r="J7363">
        <f t="shared" ref="J7363:J7426" si="116">IF(I7363&lt;0,I7363+2*PI(),I7363)</f>
        <v>5.2360804008625959</v>
      </c>
      <c r="K7363" t="str" cm="1">
        <f t="array" ref="K7363">INDEX($P$6:$P$13,MATCH(MIN(ABS(MOD(J7363 - $Q$6:$Q$13 + PI(), 2*PI()) - PI())),ABS(MOD(J7363 - $Q$6:$Q$13 + PI(), 2*PI()) - PI()),0))</f>
        <v>NW</v>
      </c>
      <c r="L7363">
        <v>5.84197858084715</v>
      </c>
      <c r="M7363">
        <v>8.6079119576348102</v>
      </c>
      <c r="N7363">
        <v>3.0580776002671901</v>
      </c>
    </row>
    <row r="7364" spans="1:14" x14ac:dyDescent="0.3">
      <c r="A7364">
        <v>1730570</v>
      </c>
      <c r="B7364">
        <v>2024</v>
      </c>
      <c r="C7364">
        <v>11</v>
      </c>
      <c r="D7364">
        <v>2</v>
      </c>
      <c r="E7364">
        <v>2100</v>
      </c>
      <c r="F7364">
        <v>8.4416192626953102</v>
      </c>
      <c r="G7364">
        <v>-5.0325079345703099</v>
      </c>
      <c r="H7364">
        <v>9.8278721953341304</v>
      </c>
      <c r="I7364">
        <v>-1.03320931801134</v>
      </c>
      <c r="J7364">
        <f t="shared" si="116"/>
        <v>5.249975989168246</v>
      </c>
      <c r="K7364" t="str" cm="1">
        <f t="array" ref="K7364">INDEX($P$6:$P$13,MATCH(MIN(ABS(MOD(J7364 - $Q$6:$Q$13 + PI(), 2*PI()) - PI())),ABS(MOD(J7364 - $Q$6:$Q$13 + PI(), 2*PI()) - PI()),0))</f>
        <v>NW</v>
      </c>
      <c r="L7364">
        <v>5.8298769401283996</v>
      </c>
      <c r="M7364">
        <v>8.5048250622219506</v>
      </c>
      <c r="N7364">
        <v>2.9952816433376701</v>
      </c>
    </row>
    <row r="7365" spans="1:14" x14ac:dyDescent="0.3">
      <c r="A7365">
        <v>1730574</v>
      </c>
      <c r="B7365">
        <v>2024</v>
      </c>
      <c r="C7365">
        <v>11</v>
      </c>
      <c r="D7365">
        <v>2</v>
      </c>
      <c r="E7365">
        <v>2200</v>
      </c>
      <c r="F7365">
        <v>7.9964880371093701</v>
      </c>
      <c r="G7365">
        <v>-5.2074786376953099</v>
      </c>
      <c r="H7365">
        <v>9.5426230508013994</v>
      </c>
      <c r="I7365">
        <v>-0.99356343888758802</v>
      </c>
      <c r="J7365">
        <f t="shared" si="116"/>
        <v>5.2896218682919987</v>
      </c>
      <c r="K7365" t="str" cm="1">
        <f t="array" ref="K7365">INDEX($P$6:$P$13,MATCH(MIN(ABS(MOD(J7365 - $Q$6:$Q$13 + PI(), 2*PI()) - PI())),ABS(MOD(J7365 - $Q$6:$Q$13 + PI(), 2*PI()) - PI()),0))</f>
        <v>NW</v>
      </c>
      <c r="L7365">
        <v>5.8233040218326497</v>
      </c>
      <c r="M7365">
        <v>8.4236554039849096</v>
      </c>
      <c r="N7365">
        <v>2.9267668194240901</v>
      </c>
    </row>
    <row r="7366" spans="1:14" x14ac:dyDescent="0.3">
      <c r="A7366">
        <v>1730577</v>
      </c>
      <c r="B7366">
        <v>2024</v>
      </c>
      <c r="C7366">
        <v>11</v>
      </c>
      <c r="D7366">
        <v>2</v>
      </c>
      <c r="E7366">
        <v>2300</v>
      </c>
      <c r="F7366">
        <v>7.7786206054687499</v>
      </c>
      <c r="G7366">
        <v>-5.0201788330078099</v>
      </c>
      <c r="H7366">
        <v>9.2579227712917707</v>
      </c>
      <c r="I7366">
        <v>-0.99767461915071098</v>
      </c>
      <c r="J7366">
        <f t="shared" si="116"/>
        <v>5.2855106880288751</v>
      </c>
      <c r="K7366" t="str" cm="1">
        <f t="array" ref="K7366">INDEX($P$6:$P$13,MATCH(MIN(ABS(MOD(J7366 - $Q$6:$Q$13 + PI(), 2*PI()) - PI())),ABS(MOD(J7366 - $Q$6:$Q$13 + PI(), 2*PI()) - PI()),0))</f>
        <v>NW</v>
      </c>
      <c r="L7366">
        <v>5.8180087106838503</v>
      </c>
      <c r="M7366">
        <v>8.3512380388047909</v>
      </c>
      <c r="N7366">
        <v>2.8591805564032602</v>
      </c>
    </row>
    <row r="7367" spans="1:14" x14ac:dyDescent="0.3">
      <c r="A7367">
        <v>1730581</v>
      </c>
      <c r="B7367">
        <v>2024</v>
      </c>
      <c r="C7367">
        <v>11</v>
      </c>
      <c r="D7367">
        <v>2</v>
      </c>
      <c r="E7367">
        <v>0</v>
      </c>
      <c r="F7367">
        <v>8.62087585449218</v>
      </c>
      <c r="G7367">
        <v>-9.3768865966796806</v>
      </c>
      <c r="H7367">
        <v>12.737562668955</v>
      </c>
      <c r="I7367">
        <v>-0.74341702508045304</v>
      </c>
      <c r="J7367">
        <f t="shared" si="116"/>
        <v>5.539768282099133</v>
      </c>
      <c r="K7367" t="str" cm="1">
        <f t="array" ref="K7367">INDEX($P$6:$P$13,MATCH(MIN(ABS(MOD(J7367 - $Q$6:$Q$13 + PI(), 2*PI()) - PI())),ABS(MOD(J7367 - $Q$6:$Q$13 + PI(), 2*PI()) - PI()),0))</f>
        <v>NW</v>
      </c>
      <c r="L7367">
        <v>5.8959597908786199</v>
      </c>
      <c r="M7367">
        <v>10.389778137206999</v>
      </c>
      <c r="N7367">
        <v>4.8336730533176002</v>
      </c>
    </row>
    <row r="7368" spans="1:14" x14ac:dyDescent="0.3">
      <c r="A7368">
        <v>1730584</v>
      </c>
      <c r="B7368">
        <v>2024</v>
      </c>
      <c r="C7368">
        <v>11</v>
      </c>
      <c r="D7368">
        <v>2</v>
      </c>
      <c r="E7368">
        <v>100</v>
      </c>
      <c r="F7368">
        <v>8.43738098144531</v>
      </c>
      <c r="G7368">
        <v>-9.2777355957031205</v>
      </c>
      <c r="H7368">
        <v>12.540565202965601</v>
      </c>
      <c r="I7368">
        <v>-0.73799654935441705</v>
      </c>
      <c r="J7368">
        <f t="shared" si="116"/>
        <v>5.5451887578251693</v>
      </c>
      <c r="K7368" t="str" cm="1">
        <f t="array" ref="K7368">INDEX($P$6:$P$13,MATCH(MIN(ABS(MOD(J7368 - $Q$6:$Q$13 + PI(), 2*PI()) - PI())),ABS(MOD(J7368 - $Q$6:$Q$13 + PI(), 2*PI()) - PI()),0))</f>
        <v>NW</v>
      </c>
      <c r="L7368">
        <v>5.8993880485592003</v>
      </c>
      <c r="M7368">
        <v>10.281129307217</v>
      </c>
      <c r="N7368">
        <v>4.7735427220662396</v>
      </c>
    </row>
    <row r="7369" spans="1:14" x14ac:dyDescent="0.3">
      <c r="A7369">
        <v>1730588</v>
      </c>
      <c r="B7369">
        <v>2024</v>
      </c>
      <c r="C7369">
        <v>11</v>
      </c>
      <c r="D7369">
        <v>2</v>
      </c>
      <c r="E7369">
        <v>200</v>
      </c>
      <c r="F7369">
        <v>8.4402270507812496</v>
      </c>
      <c r="G7369">
        <v>-8.8957440185546801</v>
      </c>
      <c r="H7369">
        <v>12.262613681935401</v>
      </c>
      <c r="I7369">
        <v>-0.75912838151873097</v>
      </c>
      <c r="J7369">
        <f t="shared" si="116"/>
        <v>5.5240569256608554</v>
      </c>
      <c r="K7369" t="str" cm="1">
        <f t="array" ref="K7369">INDEX($P$6:$P$13,MATCH(MIN(ABS(MOD(J7369 - $Q$6:$Q$13 + PI(), 2*PI()) - PI())),ABS(MOD(J7369 - $Q$6:$Q$13 + PI(), 2*PI()) - PI()),0))</f>
        <v>NW</v>
      </c>
      <c r="L7369">
        <v>5.9047546140625</v>
      </c>
      <c r="M7369">
        <v>10.197544627719401</v>
      </c>
      <c r="N7369">
        <v>4.6949495739406997</v>
      </c>
    </row>
    <row r="7370" spans="1:14" x14ac:dyDescent="0.3">
      <c r="A7370">
        <v>1730592</v>
      </c>
      <c r="B7370">
        <v>2024</v>
      </c>
      <c r="C7370">
        <v>11</v>
      </c>
      <c r="D7370">
        <v>3</v>
      </c>
      <c r="E7370">
        <v>300</v>
      </c>
      <c r="F7370">
        <v>7.93471435546875</v>
      </c>
      <c r="G7370">
        <v>-4.8108111572265599</v>
      </c>
      <c r="H7370">
        <v>9.2792023306627698</v>
      </c>
      <c r="I7370">
        <v>-1.0257579133125301</v>
      </c>
      <c r="J7370">
        <f t="shared" si="116"/>
        <v>5.2574273938670562</v>
      </c>
      <c r="K7370" t="str" cm="1">
        <f t="array" ref="K7370">INDEX($P$6:$P$13,MATCH(MIN(ABS(MOD(J7370 - $Q$6:$Q$13 + PI(), 2*PI()) - PI())),ABS(MOD(J7370 - $Q$6:$Q$13 + PI(), 2*PI()) - PI()),0))</f>
        <v>NW</v>
      </c>
      <c r="L7370">
        <v>5.7796970670555501</v>
      </c>
      <c r="M7370">
        <v>8.0359131495157801</v>
      </c>
      <c r="N7370">
        <v>2.6503943337334501</v>
      </c>
    </row>
    <row r="7371" spans="1:14" x14ac:dyDescent="0.3">
      <c r="A7371">
        <v>1730595</v>
      </c>
      <c r="B7371">
        <v>2024</v>
      </c>
      <c r="C7371">
        <v>11</v>
      </c>
      <c r="D7371">
        <v>3</v>
      </c>
      <c r="E7371">
        <v>400</v>
      </c>
      <c r="F7371">
        <v>8.0004669189453104</v>
      </c>
      <c r="G7371">
        <v>-4.6072241210937497</v>
      </c>
      <c r="H7371">
        <v>9.2322253559543395</v>
      </c>
      <c r="I7371">
        <v>-1.0483089118267299</v>
      </c>
      <c r="J7371">
        <f t="shared" si="116"/>
        <v>5.2348763953528561</v>
      </c>
      <c r="K7371" t="str" cm="1">
        <f t="array" ref="K7371">INDEX($P$6:$P$13,MATCH(MIN(ABS(MOD(J7371 - $Q$6:$Q$13 + PI(), 2*PI()) - PI())),ABS(MOD(J7371 - $Q$6:$Q$13 + PI(), 2*PI()) - PI()),0))</f>
        <v>NW</v>
      </c>
      <c r="L7371">
        <v>5.7671477785482397</v>
      </c>
      <c r="M7371">
        <v>7.9623492558797198</v>
      </c>
      <c r="N7371">
        <v>2.6094319025675401</v>
      </c>
    </row>
    <row r="7372" spans="1:14" x14ac:dyDescent="0.3">
      <c r="A7372">
        <v>1730599</v>
      </c>
      <c r="B7372">
        <v>2024</v>
      </c>
      <c r="C7372">
        <v>11</v>
      </c>
      <c r="D7372">
        <v>3</v>
      </c>
      <c r="E7372">
        <v>500</v>
      </c>
      <c r="F7372">
        <v>8.1875830078124991</v>
      </c>
      <c r="G7372">
        <v>-4.2587866210937504</v>
      </c>
      <c r="H7372">
        <v>9.2289641343883808</v>
      </c>
      <c r="I7372">
        <v>-1.09115749636263</v>
      </c>
      <c r="J7372">
        <f t="shared" si="116"/>
        <v>5.1920278108169562</v>
      </c>
      <c r="K7372" t="str" cm="1">
        <f t="array" ref="K7372">INDEX($P$6:$P$13,MATCH(MIN(ABS(MOD(J7372 - $Q$6:$Q$13 + PI(), 2*PI()) - PI())),ABS(MOD(J7372 - $Q$6:$Q$13 + PI(), 2*PI()) - PI()),0))</f>
        <v>NW</v>
      </c>
      <c r="L7372">
        <v>5.7517014442257803</v>
      </c>
      <c r="M7372">
        <v>7.88978852166069</v>
      </c>
      <c r="N7372">
        <v>2.5732181337144602</v>
      </c>
    </row>
    <row r="7373" spans="1:14" x14ac:dyDescent="0.3">
      <c r="A7373">
        <v>1730602</v>
      </c>
      <c r="B7373">
        <v>2024</v>
      </c>
      <c r="C7373">
        <v>11</v>
      </c>
      <c r="D7373">
        <v>3</v>
      </c>
      <c r="E7373">
        <v>600</v>
      </c>
      <c r="F7373">
        <v>8.4140301513671805</v>
      </c>
      <c r="G7373">
        <v>-4.1431762695312502</v>
      </c>
      <c r="H7373">
        <v>9.37879592423905</v>
      </c>
      <c r="I7373">
        <v>-1.1132368678361499</v>
      </c>
      <c r="J7373">
        <f t="shared" si="116"/>
        <v>5.1699484393434361</v>
      </c>
      <c r="K7373" t="str" cm="1">
        <f t="array" ref="K7373">INDEX($P$6:$P$13,MATCH(MIN(ABS(MOD(J7373 - $Q$6:$Q$13 + PI(), 2*PI()) - PI())),ABS(MOD(J7373 - $Q$6:$Q$13 + PI(), 2*PI()) - PI()),0))</f>
        <v>NW</v>
      </c>
      <c r="L7373">
        <v>5.7316141078436704</v>
      </c>
      <c r="M7373">
        <v>7.8109840816921601</v>
      </c>
      <c r="N7373">
        <v>2.5452171961466399</v>
      </c>
    </row>
    <row r="7374" spans="1:14" x14ac:dyDescent="0.3">
      <c r="A7374">
        <v>1730606</v>
      </c>
      <c r="B7374">
        <v>2024</v>
      </c>
      <c r="C7374">
        <v>11</v>
      </c>
      <c r="D7374">
        <v>3</v>
      </c>
      <c r="E7374">
        <v>700</v>
      </c>
      <c r="F7374">
        <v>8.6049560546875004</v>
      </c>
      <c r="G7374">
        <v>-4.2978350830078096</v>
      </c>
      <c r="H7374">
        <v>9.6185578494822099</v>
      </c>
      <c r="I7374">
        <v>-1.1075804639928799</v>
      </c>
      <c r="J7374">
        <f t="shared" si="116"/>
        <v>5.1756048431867061</v>
      </c>
      <c r="K7374" t="str" cm="1">
        <f t="array" ref="K7374">INDEX($P$6:$P$13,MATCH(MIN(ABS(MOD(J7374 - $Q$6:$Q$13 + PI(), 2*PI()) - PI())),ABS(MOD(J7374 - $Q$6:$Q$13 + PI(), 2*PI()) - PI()),0))</f>
        <v>NW</v>
      </c>
      <c r="L7374">
        <v>5.70860463275082</v>
      </c>
      <c r="M7374">
        <v>7.7257676654391796</v>
      </c>
      <c r="N7374">
        <v>2.5257087283664199</v>
      </c>
    </row>
    <row r="7375" spans="1:14" x14ac:dyDescent="0.3">
      <c r="A7375">
        <v>1730610</v>
      </c>
      <c r="B7375">
        <v>2024</v>
      </c>
      <c r="C7375">
        <v>11</v>
      </c>
      <c r="D7375">
        <v>3</v>
      </c>
      <c r="E7375">
        <v>800</v>
      </c>
      <c r="F7375">
        <v>8.5324945068359295</v>
      </c>
      <c r="G7375">
        <v>-4.4155169677734296</v>
      </c>
      <c r="H7375">
        <v>9.6073020459377894</v>
      </c>
      <c r="I7375">
        <v>-1.09325145627882</v>
      </c>
      <c r="J7375">
        <f t="shared" si="116"/>
        <v>5.1899338509007666</v>
      </c>
      <c r="K7375" t="str" cm="1">
        <f t="array" ref="K7375">INDEX($P$6:$P$13,MATCH(MIN(ABS(MOD(J7375 - $Q$6:$Q$13 + PI(), 2*PI()) - PI())),ABS(MOD(J7375 - $Q$6:$Q$13 + PI(), 2*PI()) - PI()),0))</f>
        <v>NW</v>
      </c>
      <c r="L7375">
        <v>5.68458149936572</v>
      </c>
      <c r="M7375">
        <v>7.6429533428615901</v>
      </c>
      <c r="N7375">
        <v>2.5107301076253199</v>
      </c>
    </row>
    <row r="7376" spans="1:14" x14ac:dyDescent="0.3">
      <c r="A7376">
        <v>1730613</v>
      </c>
      <c r="B7376">
        <v>2024</v>
      </c>
      <c r="C7376">
        <v>11</v>
      </c>
      <c r="D7376">
        <v>3</v>
      </c>
      <c r="E7376">
        <v>900</v>
      </c>
      <c r="F7376">
        <v>8.3079516601562506</v>
      </c>
      <c r="G7376">
        <v>-4.1532440185546804</v>
      </c>
      <c r="H7376">
        <v>9.2882450799466501</v>
      </c>
      <c r="I7376">
        <v>-1.1072191888163501</v>
      </c>
      <c r="J7376">
        <f t="shared" si="116"/>
        <v>5.1759661183632364</v>
      </c>
      <c r="K7376" t="str" cm="1">
        <f t="array" ref="K7376">INDEX($P$6:$P$13,MATCH(MIN(ABS(MOD(J7376 - $Q$6:$Q$13 + PI(), 2*PI()) - PI())),ABS(MOD(J7376 - $Q$6:$Q$13 + PI(), 2*PI()) - PI()),0))</f>
        <v>NW</v>
      </c>
      <c r="L7376">
        <v>5.6653248325182899</v>
      </c>
      <c r="M7376">
        <v>7.5858067406548297</v>
      </c>
      <c r="N7376">
        <v>2.4885722266303101</v>
      </c>
    </row>
    <row r="7377" spans="1:14" x14ac:dyDescent="0.3">
      <c r="A7377">
        <v>1730617</v>
      </c>
      <c r="B7377">
        <v>2024</v>
      </c>
      <c r="C7377">
        <v>11</v>
      </c>
      <c r="D7377">
        <v>3</v>
      </c>
      <c r="E7377">
        <v>1000</v>
      </c>
      <c r="F7377">
        <v>8.0426593017578103</v>
      </c>
      <c r="G7377">
        <v>-4.0789959716796798</v>
      </c>
      <c r="H7377">
        <v>9.0179031255126301</v>
      </c>
      <c r="I7377">
        <v>-1.1014291391036799</v>
      </c>
      <c r="J7377">
        <f t="shared" si="116"/>
        <v>5.1817561680759061</v>
      </c>
      <c r="K7377" t="str" cm="1">
        <f t="array" ref="K7377">INDEX($P$6:$P$13,MATCH(MIN(ABS(MOD(J7377 - $Q$6:$Q$13 + PI(), 2*PI()) - PI())),ABS(MOD(J7377 - $Q$6:$Q$13 + PI(), 2*PI()) - PI()),0))</f>
        <v>NW</v>
      </c>
      <c r="L7377">
        <v>5.6531509905433204</v>
      </c>
      <c r="M7377">
        <v>7.5770274268256204</v>
      </c>
      <c r="N7377">
        <v>2.4659618801540799</v>
      </c>
    </row>
    <row r="7378" spans="1:14" x14ac:dyDescent="0.3">
      <c r="A7378">
        <v>1730620</v>
      </c>
      <c r="B7378">
        <v>2024</v>
      </c>
      <c r="C7378">
        <v>11</v>
      </c>
      <c r="D7378">
        <v>3</v>
      </c>
      <c r="E7378">
        <v>1100</v>
      </c>
      <c r="F7378">
        <v>8.1066357421874997</v>
      </c>
      <c r="G7378">
        <v>-3.7440649414062501</v>
      </c>
      <c r="H7378">
        <v>8.9294773274799901</v>
      </c>
      <c r="I7378">
        <v>-1.1381302046041999</v>
      </c>
      <c r="J7378">
        <f t="shared" si="116"/>
        <v>5.1450551025753866</v>
      </c>
      <c r="K7378" t="str" cm="1">
        <f t="array" ref="K7378">INDEX($P$6:$P$13,MATCH(MIN(ABS(MOD(J7378 - $Q$6:$Q$13 + PI(), 2*PI()) - PI())),ABS(MOD(J7378 - $Q$6:$Q$13 + PI(), 2*PI()) - PI()),0))</f>
        <v>NW</v>
      </c>
      <c r="L7378">
        <v>5.63978547275258</v>
      </c>
      <c r="M7378">
        <v>7.5549375745985197</v>
      </c>
      <c r="N7378">
        <v>2.4318916532728401</v>
      </c>
    </row>
    <row r="7379" spans="1:14" x14ac:dyDescent="0.3">
      <c r="A7379">
        <v>1730624</v>
      </c>
      <c r="B7379">
        <v>2024</v>
      </c>
      <c r="C7379">
        <v>11</v>
      </c>
      <c r="D7379">
        <v>3</v>
      </c>
      <c r="E7379">
        <v>1200</v>
      </c>
      <c r="F7379">
        <v>8.0173297119140603</v>
      </c>
      <c r="G7379">
        <v>-3.5816778564453098</v>
      </c>
      <c r="H7379">
        <v>8.7810017638587592</v>
      </c>
      <c r="I7379">
        <v>-1.1506550624083001</v>
      </c>
      <c r="J7379">
        <f t="shared" si="116"/>
        <v>5.1325302447712859</v>
      </c>
      <c r="K7379" t="str" cm="1">
        <f t="array" ref="K7379">INDEX($P$6:$P$13,MATCH(MIN(ABS(MOD(J7379 - $Q$6:$Q$13 + PI(), 2*PI()) - PI())),ABS(MOD(J7379 - $Q$6:$Q$13 + PI(), 2*PI()) - PI()),0))</f>
        <v>NW</v>
      </c>
      <c r="L7379">
        <v>5.6249413679246203</v>
      </c>
      <c r="M7379">
        <v>7.5266092088487397</v>
      </c>
      <c r="N7379">
        <v>2.4005990558200399</v>
      </c>
    </row>
    <row r="7380" spans="1:14" x14ac:dyDescent="0.3">
      <c r="A7380">
        <v>1730628</v>
      </c>
      <c r="B7380">
        <v>2024</v>
      </c>
      <c r="C7380">
        <v>11</v>
      </c>
      <c r="D7380">
        <v>3</v>
      </c>
      <c r="E7380">
        <v>1300</v>
      </c>
      <c r="F7380">
        <v>8.1199841308593701</v>
      </c>
      <c r="G7380">
        <v>-3.0498559570312498</v>
      </c>
      <c r="H7380">
        <v>8.6738551777192505</v>
      </c>
      <c r="I7380">
        <v>-1.2115008210968901</v>
      </c>
      <c r="J7380">
        <f t="shared" si="116"/>
        <v>5.0716844860826962</v>
      </c>
      <c r="K7380" t="str" cm="1">
        <f t="array" ref="K7380">INDEX($P$6:$P$13,MATCH(MIN(ABS(MOD(J7380 - $Q$6:$Q$13 + PI(), 2*PI()) - PI())),ABS(MOD(J7380 - $Q$6:$Q$13 + PI(), 2*PI()) - PI()),0))</f>
        <v>W</v>
      </c>
      <c r="L7380">
        <v>5.6085381894131796</v>
      </c>
      <c r="M7380">
        <v>7.4979700512356198</v>
      </c>
      <c r="N7380">
        <v>2.3695744408501498</v>
      </c>
    </row>
    <row r="7381" spans="1:14" x14ac:dyDescent="0.3">
      <c r="A7381">
        <v>1730631</v>
      </c>
      <c r="B7381">
        <v>2024</v>
      </c>
      <c r="C7381">
        <v>11</v>
      </c>
      <c r="D7381">
        <v>3</v>
      </c>
      <c r="E7381">
        <v>1400</v>
      </c>
      <c r="F7381">
        <v>8.4584204101562506</v>
      </c>
      <c r="G7381">
        <v>-2.5076428222656202</v>
      </c>
      <c r="H7381">
        <v>8.8223096952559992</v>
      </c>
      <c r="I7381">
        <v>-1.28258392773965</v>
      </c>
      <c r="J7381">
        <f t="shared" si="116"/>
        <v>5.000601379439936</v>
      </c>
      <c r="K7381" t="str" cm="1">
        <f t="array" ref="K7381">INDEX($P$6:$P$13,MATCH(MIN(ABS(MOD(J7381 - $Q$6:$Q$13 + PI(), 2*PI()) - PI())),ABS(MOD(J7381 - $Q$6:$Q$13 + PI(), 2*PI()) - PI()),0))</f>
        <v>W</v>
      </c>
      <c r="L7381">
        <v>5.5884439879935899</v>
      </c>
      <c r="M7381">
        <v>7.4627931382921</v>
      </c>
      <c r="N7381">
        <v>2.3414133919609901</v>
      </c>
    </row>
    <row r="7382" spans="1:14" x14ac:dyDescent="0.3">
      <c r="A7382">
        <v>1730635</v>
      </c>
      <c r="B7382">
        <v>2024</v>
      </c>
      <c r="C7382">
        <v>11</v>
      </c>
      <c r="D7382">
        <v>3</v>
      </c>
      <c r="E7382">
        <v>1500</v>
      </c>
      <c r="F7382">
        <v>8.8117742919921795</v>
      </c>
      <c r="G7382">
        <v>-2.1058514404296802</v>
      </c>
      <c r="H7382">
        <v>9.0599104003391808</v>
      </c>
      <c r="I7382">
        <v>-1.3362145547042401</v>
      </c>
      <c r="J7382">
        <f t="shared" si="116"/>
        <v>4.9469707524753463</v>
      </c>
      <c r="K7382" t="str" cm="1">
        <f t="array" ref="K7382">INDEX($P$6:$P$13,MATCH(MIN(ABS(MOD(J7382 - $Q$6:$Q$13 + PI(), 2*PI()) - PI())),ABS(MOD(J7382 - $Q$6:$Q$13 + PI(), 2*PI()) - PI()),0))</f>
        <v>W</v>
      </c>
      <c r="L7382">
        <v>5.5604469448112397</v>
      </c>
      <c r="M7382">
        <v>7.4062947167290503</v>
      </c>
      <c r="N7382">
        <v>2.3229335149129202</v>
      </c>
    </row>
    <row r="7383" spans="1:14" x14ac:dyDescent="0.3">
      <c r="A7383">
        <v>1730638</v>
      </c>
      <c r="B7383">
        <v>2024</v>
      </c>
      <c r="C7383">
        <v>11</v>
      </c>
      <c r="D7383">
        <v>3</v>
      </c>
      <c r="E7383">
        <v>1600</v>
      </c>
      <c r="F7383">
        <v>9.0114752197265595</v>
      </c>
      <c r="G7383">
        <v>-1.6031738281250001</v>
      </c>
      <c r="H7383">
        <v>9.1529695705235898</v>
      </c>
      <c r="I7383">
        <v>-1.3947347424309</v>
      </c>
      <c r="J7383">
        <f t="shared" si="116"/>
        <v>4.8884505647486858</v>
      </c>
      <c r="K7383" t="str" cm="1">
        <f t="array" ref="K7383">INDEX($P$6:$P$13,MATCH(MIN(ABS(MOD(J7383 - $Q$6:$Q$13 + PI(), 2*PI()) - PI())),ABS(MOD(J7383 - $Q$6:$Q$13 + PI(), 2*PI()) - PI()),0))</f>
        <v>W</v>
      </c>
      <c r="L7383">
        <v>5.5286585071383296</v>
      </c>
      <c r="M7383">
        <v>7.3447560204399904</v>
      </c>
      <c r="N7383">
        <v>2.3081130981445299</v>
      </c>
    </row>
    <row r="7384" spans="1:14" x14ac:dyDescent="0.3">
      <c r="A7384">
        <v>1730642</v>
      </c>
      <c r="B7384">
        <v>2024</v>
      </c>
      <c r="C7384">
        <v>11</v>
      </c>
      <c r="D7384">
        <v>3</v>
      </c>
      <c r="E7384">
        <v>1700</v>
      </c>
      <c r="F7384">
        <v>9.1691448974609298</v>
      </c>
      <c r="G7384">
        <v>-1.3191894531249999</v>
      </c>
      <c r="H7384">
        <v>9.2635564965012307</v>
      </c>
      <c r="I7384">
        <v>-1.42790418723025</v>
      </c>
      <c r="J7384">
        <f t="shared" si="116"/>
        <v>4.8552811199493364</v>
      </c>
      <c r="K7384" t="str" cm="1">
        <f t="array" ref="K7384">INDEX($P$6:$P$13,MATCH(MIN(ABS(MOD(J7384 - $Q$6:$Q$13 + PI(), 2*PI()) - PI())),ABS(MOD(J7384 - $Q$6:$Q$13 + PI(), 2*PI()) - PI()),0))</f>
        <v>W</v>
      </c>
      <c r="L7384">
        <v>5.4941889172426501</v>
      </c>
      <c r="M7384">
        <v>7.2811902364094996</v>
      </c>
      <c r="N7384">
        <v>2.2966774834526902</v>
      </c>
    </row>
    <row r="7385" spans="1:14" x14ac:dyDescent="0.3">
      <c r="A7385">
        <v>1730646</v>
      </c>
      <c r="B7385">
        <v>2024</v>
      </c>
      <c r="C7385">
        <v>11</v>
      </c>
      <c r="D7385">
        <v>3</v>
      </c>
      <c r="E7385">
        <v>1800</v>
      </c>
      <c r="F7385">
        <v>9.4723852539062499</v>
      </c>
      <c r="G7385">
        <v>-1.1361181640625</v>
      </c>
      <c r="H7385">
        <v>9.5402749898068002</v>
      </c>
      <c r="I7385">
        <v>-1.4514265206633901</v>
      </c>
      <c r="J7385">
        <f t="shared" si="116"/>
        <v>4.8317587865161959</v>
      </c>
      <c r="K7385" t="str" cm="1">
        <f t="array" ref="K7385">INDEX($P$6:$P$13,MATCH(MIN(ABS(MOD(J7385 - $Q$6:$Q$13 + PI(), 2*PI()) - PI())),ABS(MOD(J7385 - $Q$6:$Q$13 + PI(), 2*PI()) - PI()),0))</f>
        <v>W</v>
      </c>
      <c r="L7385">
        <v>5.4548939161771699</v>
      </c>
      <c r="M7385">
        <v>7.2094154357910103</v>
      </c>
      <c r="N7385">
        <v>2.2931761211819102</v>
      </c>
    </row>
    <row r="7386" spans="1:14" x14ac:dyDescent="0.3">
      <c r="A7386">
        <v>1730649</v>
      </c>
      <c r="B7386">
        <v>2024</v>
      </c>
      <c r="C7386">
        <v>11</v>
      </c>
      <c r="D7386">
        <v>3</v>
      </c>
      <c r="E7386">
        <v>1900</v>
      </c>
      <c r="F7386">
        <v>9.8701086425781206</v>
      </c>
      <c r="G7386">
        <v>-1.20250793457031</v>
      </c>
      <c r="H7386">
        <v>9.9430915689738999</v>
      </c>
      <c r="I7386">
        <v>-1.44956051664649</v>
      </c>
      <c r="J7386">
        <f t="shared" si="116"/>
        <v>4.8336247905330962</v>
      </c>
      <c r="K7386" t="str" cm="1">
        <f t="array" ref="K7386">INDEX($P$6:$P$13,MATCH(MIN(ABS(MOD(J7386 - $Q$6:$Q$13 + PI(), 2*PI()) - PI())),ABS(MOD(J7386 - $Q$6:$Q$13 + PI(), 2*PI()) - PI()),0))</f>
        <v>W</v>
      </c>
      <c r="L7386">
        <v>5.4105580838003897</v>
      </c>
      <c r="M7386">
        <v>7.1246257358127103</v>
      </c>
      <c r="N7386">
        <v>2.3032000859578399</v>
      </c>
    </row>
    <row r="7387" spans="1:14" x14ac:dyDescent="0.3">
      <c r="A7387">
        <v>1730653</v>
      </c>
      <c r="B7387">
        <v>2024</v>
      </c>
      <c r="C7387">
        <v>11</v>
      </c>
      <c r="D7387">
        <v>3</v>
      </c>
      <c r="E7387">
        <v>2000</v>
      </c>
      <c r="F7387">
        <v>9.9588842773437491</v>
      </c>
      <c r="G7387">
        <v>-1.02790588378906</v>
      </c>
      <c r="H7387">
        <v>10.0117913759453</v>
      </c>
      <c r="I7387">
        <v>-1.4679455651206901</v>
      </c>
      <c r="J7387">
        <f t="shared" si="116"/>
        <v>4.8152397420588962</v>
      </c>
      <c r="K7387" t="str" cm="1">
        <f t="array" ref="K7387">INDEX($P$6:$P$13,MATCH(MIN(ABS(MOD(J7387 - $Q$6:$Q$13 + PI(), 2*PI()) - PI())),ABS(MOD(J7387 - $Q$6:$Q$13 + PI(), 2*PI()) - PI()),0))</f>
        <v>W</v>
      </c>
      <c r="L7387">
        <v>5.3661209329394799</v>
      </c>
      <c r="M7387">
        <v>7.0434337192111496</v>
      </c>
      <c r="N7387">
        <v>2.3210034900241401</v>
      </c>
    </row>
    <row r="7388" spans="1:14" x14ac:dyDescent="0.3">
      <c r="A7388">
        <v>1730656</v>
      </c>
      <c r="B7388">
        <v>2024</v>
      </c>
      <c r="C7388">
        <v>11</v>
      </c>
      <c r="D7388">
        <v>3</v>
      </c>
      <c r="E7388">
        <v>2100</v>
      </c>
      <c r="F7388">
        <v>9.8740625000000009</v>
      </c>
      <c r="G7388">
        <v>-0.54549133300781205</v>
      </c>
      <c r="H7388">
        <v>9.8891188206175809</v>
      </c>
      <c r="I7388">
        <v>-1.51560755305388</v>
      </c>
      <c r="J7388">
        <f t="shared" si="116"/>
        <v>4.7675777541257061</v>
      </c>
      <c r="K7388" t="str" cm="1">
        <f t="array" ref="K7388">INDEX($P$6:$P$13,MATCH(MIN(ABS(MOD(J7388 - $Q$6:$Q$13 + PI(), 2*PI()) - PI())),ABS(MOD(J7388 - $Q$6:$Q$13 + PI(), 2*PI()) - PI()),0))</f>
        <v>W</v>
      </c>
      <c r="L7388">
        <v>5.3312081930383997</v>
      </c>
      <c r="M7388">
        <v>7.0022425121731198</v>
      </c>
      <c r="N7388">
        <v>2.3252904680040101</v>
      </c>
    </row>
    <row r="7389" spans="1:14" x14ac:dyDescent="0.3">
      <c r="A7389">
        <v>1730660</v>
      </c>
      <c r="B7389">
        <v>2024</v>
      </c>
      <c r="C7389">
        <v>11</v>
      </c>
      <c r="D7389">
        <v>3</v>
      </c>
      <c r="E7389">
        <v>2200</v>
      </c>
      <c r="F7389">
        <v>9.8931280517578095</v>
      </c>
      <c r="G7389">
        <v>0.31580261230468698</v>
      </c>
      <c r="H7389">
        <v>9.8981672009728996</v>
      </c>
      <c r="I7389">
        <v>-1.6027069026044001</v>
      </c>
      <c r="J7389">
        <f t="shared" si="116"/>
        <v>4.6804784045751866</v>
      </c>
      <c r="K7389" t="str" cm="1">
        <f t="array" ref="K7389">INDEX($P$6:$P$13,MATCH(MIN(ABS(MOD(J7389 - $Q$6:$Q$13 + PI(), 2*PI()) - PI())),ABS(MOD(J7389 - $Q$6:$Q$13 + PI(), 2*PI()) - PI()),0))</f>
        <v>W</v>
      </c>
      <c r="L7389">
        <v>5.3000631750848601</v>
      </c>
      <c r="M7389">
        <v>7.0358243518405397</v>
      </c>
      <c r="N7389">
        <v>2.3572894202338301</v>
      </c>
    </row>
    <row r="7390" spans="1:14" x14ac:dyDescent="0.3">
      <c r="A7390">
        <v>1730664</v>
      </c>
      <c r="B7390">
        <v>2024</v>
      </c>
      <c r="C7390">
        <v>11</v>
      </c>
      <c r="D7390">
        <v>3</v>
      </c>
      <c r="E7390">
        <v>2300</v>
      </c>
      <c r="F7390">
        <v>9.87988891601562</v>
      </c>
      <c r="G7390">
        <v>0.32734741210937501</v>
      </c>
      <c r="H7390">
        <v>9.8853103806113793</v>
      </c>
      <c r="I7390">
        <v>-1.6039169123627</v>
      </c>
      <c r="J7390">
        <f t="shared" si="116"/>
        <v>4.6792683948168863</v>
      </c>
      <c r="K7390" t="str" cm="1">
        <f t="array" ref="K7390">INDEX($P$6:$P$13,MATCH(MIN(ABS(MOD(J7390 - $Q$6:$Q$13 + PI(), 2*PI()) - PI())),ABS(MOD(J7390 - $Q$6:$Q$13 + PI(), 2*PI()) - PI()),0))</f>
        <v>W</v>
      </c>
      <c r="L7390">
        <v>5.2756023363792703</v>
      </c>
      <c r="M7390">
        <v>7.0312246746487004</v>
      </c>
      <c r="N7390">
        <v>2.35375139448377</v>
      </c>
    </row>
    <row r="7391" spans="1:14" x14ac:dyDescent="0.3">
      <c r="A7391">
        <v>1730667</v>
      </c>
      <c r="B7391">
        <v>2024</v>
      </c>
      <c r="C7391">
        <v>11</v>
      </c>
      <c r="D7391">
        <v>3</v>
      </c>
      <c r="E7391">
        <v>0</v>
      </c>
      <c r="F7391">
        <v>7.9387768554687499</v>
      </c>
      <c r="G7391">
        <v>-4.7057482910156203</v>
      </c>
      <c r="H7391">
        <v>9.2286643096020509</v>
      </c>
      <c r="I7391">
        <v>-1.0357211926024701</v>
      </c>
      <c r="J7391">
        <f t="shared" si="116"/>
        <v>5.2474641145771166</v>
      </c>
      <c r="K7391" t="str" cm="1">
        <f t="array" ref="K7391">INDEX($P$6:$P$13,MATCH(MIN(ABS(MOD(J7391 - $Q$6:$Q$13 + PI(), 2*PI()) - PI())),ABS(MOD(J7391 - $Q$6:$Q$13 + PI(), 2*PI()) - PI()),0))</f>
        <v>NW</v>
      </c>
      <c r="L7391">
        <v>5.8113155358695501</v>
      </c>
      <c r="M7391">
        <v>8.2804287804497605</v>
      </c>
      <c r="N7391">
        <v>2.7956292894151402</v>
      </c>
    </row>
    <row r="7392" spans="1:14" x14ac:dyDescent="0.3">
      <c r="A7392">
        <v>1730671</v>
      </c>
      <c r="B7392">
        <v>2024</v>
      </c>
      <c r="C7392">
        <v>11</v>
      </c>
      <c r="D7392">
        <v>3</v>
      </c>
      <c r="E7392">
        <v>100</v>
      </c>
      <c r="F7392">
        <v>8.0003027343749995</v>
      </c>
      <c r="G7392">
        <v>-4.69485046386718</v>
      </c>
      <c r="H7392">
        <v>9.2761233669956091</v>
      </c>
      <c r="I7392">
        <v>-1.0401138861334001</v>
      </c>
      <c r="J7392">
        <f t="shared" si="116"/>
        <v>5.243071421046186</v>
      </c>
      <c r="K7392" t="str" cm="1">
        <f t="array" ref="K7392">INDEX($P$6:$P$13,MATCH(MIN(ABS(MOD(J7392 - $Q$6:$Q$13 + PI(), 2*PI()) - PI())),ABS(MOD(J7392 - $Q$6:$Q$13 + PI(), 2*PI()) - PI()),0))</f>
        <v>NW</v>
      </c>
      <c r="L7392">
        <v>5.8020983945181497</v>
      </c>
      <c r="M7392">
        <v>8.2016092936197893</v>
      </c>
      <c r="N7392">
        <v>2.7407488293117899</v>
      </c>
    </row>
    <row r="7393" spans="1:14" x14ac:dyDescent="0.3">
      <c r="A7393">
        <v>1730674</v>
      </c>
      <c r="B7393">
        <v>2024</v>
      </c>
      <c r="C7393">
        <v>11</v>
      </c>
      <c r="D7393">
        <v>3</v>
      </c>
      <c r="E7393">
        <v>200</v>
      </c>
      <c r="F7393">
        <v>7.9916320800781202</v>
      </c>
      <c r="G7393">
        <v>-4.822060546875</v>
      </c>
      <c r="H7393">
        <v>9.3337265452263001</v>
      </c>
      <c r="I7393">
        <v>-1.02788885497199</v>
      </c>
      <c r="J7393">
        <f t="shared" si="116"/>
        <v>5.2552964522075962</v>
      </c>
      <c r="K7393" t="str" cm="1">
        <f t="array" ref="K7393">INDEX($P$6:$P$13,MATCH(MIN(ABS(MOD(J7393 - $Q$6:$Q$13 + PI(), 2*PI()) - PI())),ABS(MOD(J7393 - $Q$6:$Q$13 + PI(), 2*PI()) - PI()),0))</f>
        <v>NW</v>
      </c>
      <c r="L7393">
        <v>5.7908913392002299</v>
      </c>
      <c r="M7393">
        <v>8.1160975562201596</v>
      </c>
      <c r="N7393">
        <v>2.6938518948025099</v>
      </c>
    </row>
    <row r="7394" spans="1:14" x14ac:dyDescent="0.3">
      <c r="A7394">
        <v>1730678</v>
      </c>
      <c r="B7394">
        <v>2024</v>
      </c>
      <c r="C7394">
        <v>11</v>
      </c>
      <c r="D7394">
        <v>4</v>
      </c>
      <c r="E7394">
        <v>300</v>
      </c>
      <c r="F7394">
        <v>9.7653955078124994</v>
      </c>
      <c r="G7394">
        <v>-1.1488439941406201</v>
      </c>
      <c r="H7394">
        <v>9.8327408156056606</v>
      </c>
      <c r="I7394">
        <v>-1.45369021496989</v>
      </c>
      <c r="J7394">
        <f t="shared" si="116"/>
        <v>4.8294950922096964</v>
      </c>
      <c r="K7394" t="str" cm="1">
        <f t="array" ref="K7394">INDEX($P$6:$P$13,MATCH(MIN(ABS(MOD(J7394 - $Q$6:$Q$13 + PI(), 2*PI()) - PI())),ABS(MOD(J7394 - $Q$6:$Q$13 + PI(), 2*PI()) - PI()),0))</f>
        <v>W</v>
      </c>
      <c r="L7394">
        <v>5.2174976060786404</v>
      </c>
      <c r="M7394">
        <v>7.0251916249593096</v>
      </c>
      <c r="N7394">
        <v>2.3703241348266602</v>
      </c>
    </row>
    <row r="7395" spans="1:14" x14ac:dyDescent="0.3">
      <c r="A7395">
        <v>1730682</v>
      </c>
      <c r="B7395">
        <v>2024</v>
      </c>
      <c r="C7395">
        <v>11</v>
      </c>
      <c r="D7395">
        <v>4</v>
      </c>
      <c r="E7395">
        <v>400</v>
      </c>
      <c r="F7395">
        <v>9.08419067382812</v>
      </c>
      <c r="G7395">
        <v>-1.2733905029296799</v>
      </c>
      <c r="H7395">
        <v>9.1730062450331609</v>
      </c>
      <c r="I7395">
        <v>-1.4315272339413301</v>
      </c>
      <c r="J7395">
        <f t="shared" si="116"/>
        <v>4.8516580732382559</v>
      </c>
      <c r="K7395" t="str" cm="1">
        <f t="array" ref="K7395">INDEX($P$6:$P$13,MATCH(MIN(ABS(MOD(J7395 - $Q$6:$Q$13 + PI(), 2*PI()) - PI())),ABS(MOD(J7395 - $Q$6:$Q$13 + PI(), 2*PI()) - PI()),0))</f>
        <v>W</v>
      </c>
      <c r="L7395">
        <v>5.2259278720999598</v>
      </c>
      <c r="M7395">
        <v>7.07827790578206</v>
      </c>
      <c r="N7395">
        <v>2.3444118499755802</v>
      </c>
    </row>
    <row r="7396" spans="1:14" x14ac:dyDescent="0.3">
      <c r="A7396">
        <v>1730685</v>
      </c>
      <c r="B7396">
        <v>2024</v>
      </c>
      <c r="C7396">
        <v>11</v>
      </c>
      <c r="D7396">
        <v>4</v>
      </c>
      <c r="E7396">
        <v>500</v>
      </c>
      <c r="F7396">
        <v>8.5577606201171807</v>
      </c>
      <c r="G7396">
        <v>-1.58640686035156</v>
      </c>
      <c r="H7396">
        <v>8.7035598210042195</v>
      </c>
      <c r="I7396">
        <v>-1.3875006405505901</v>
      </c>
      <c r="J7396">
        <f t="shared" si="116"/>
        <v>4.8956846666289966</v>
      </c>
      <c r="K7396" t="str" cm="1">
        <f t="array" ref="K7396">INDEX($P$6:$P$13,MATCH(MIN(ABS(MOD(J7396 - $Q$6:$Q$13 + PI(), 2*PI()) - PI())),ABS(MOD(J7396 - $Q$6:$Q$13 + PI(), 2*PI()) - PI()),0))</f>
        <v>W</v>
      </c>
      <c r="L7396">
        <v>5.2395324825752398</v>
      </c>
      <c r="M7396">
        <v>7.1493808958265497</v>
      </c>
      <c r="N7396">
        <v>2.30338647630479</v>
      </c>
    </row>
    <row r="7397" spans="1:14" x14ac:dyDescent="0.3">
      <c r="A7397">
        <v>1730689</v>
      </c>
      <c r="B7397">
        <v>2024</v>
      </c>
      <c r="C7397">
        <v>11</v>
      </c>
      <c r="D7397">
        <v>4</v>
      </c>
      <c r="E7397">
        <v>600</v>
      </c>
      <c r="F7397">
        <v>8.0500585937500002</v>
      </c>
      <c r="G7397">
        <v>-2.1412890624999998</v>
      </c>
      <c r="H7397">
        <v>8.3299797245845895</v>
      </c>
      <c r="I7397">
        <v>-1.3108195220201899</v>
      </c>
      <c r="J7397">
        <f t="shared" si="116"/>
        <v>4.9723657851593961</v>
      </c>
      <c r="K7397" t="str" cm="1">
        <f t="array" ref="K7397">INDEX($P$6:$P$13,MATCH(MIN(ABS(MOD(J7397 - $Q$6:$Q$13 + PI(), 2*PI()) - PI())),ABS(MOD(J7397 - $Q$6:$Q$13 + PI(), 2*PI()) - PI()),0))</f>
        <v>W</v>
      </c>
      <c r="L7397">
        <v>5.2543105410081603</v>
      </c>
      <c r="M7397">
        <v>7.2181287341647602</v>
      </c>
      <c r="N7397">
        <v>2.2586263020833299</v>
      </c>
    </row>
    <row r="7398" spans="1:14" x14ac:dyDescent="0.3">
      <c r="A7398">
        <v>1730692</v>
      </c>
      <c r="B7398">
        <v>2024</v>
      </c>
      <c r="C7398">
        <v>11</v>
      </c>
      <c r="D7398">
        <v>4</v>
      </c>
      <c r="E7398">
        <v>700</v>
      </c>
      <c r="F7398">
        <v>7.3760095214843702</v>
      </c>
      <c r="G7398">
        <v>-2.7236920166015599</v>
      </c>
      <c r="H7398">
        <v>7.8628248525785702</v>
      </c>
      <c r="I7398">
        <v>-1.2170642668065099</v>
      </c>
      <c r="J7398">
        <f t="shared" si="116"/>
        <v>5.0661210403730763</v>
      </c>
      <c r="K7398" t="str" cm="1">
        <f t="array" ref="K7398">INDEX($P$6:$P$13,MATCH(MIN(ABS(MOD(J7398 - $Q$6:$Q$13 + PI(), 2*PI()) - PI())),ABS(MOD(J7398 - $Q$6:$Q$13 + PI(), 2*PI()) - PI()),0))</f>
        <v>W</v>
      </c>
      <c r="L7398">
        <v>5.2702421624625897</v>
      </c>
      <c r="M7398">
        <v>7.2887648476494604</v>
      </c>
      <c r="N7398">
        <v>2.2104658550686298</v>
      </c>
    </row>
    <row r="7399" spans="1:14" x14ac:dyDescent="0.3">
      <c r="A7399">
        <v>1730696</v>
      </c>
      <c r="B7399">
        <v>2024</v>
      </c>
      <c r="C7399">
        <v>11</v>
      </c>
      <c r="D7399">
        <v>4</v>
      </c>
      <c r="E7399">
        <v>800</v>
      </c>
      <c r="F7399">
        <v>6.50325805664062</v>
      </c>
      <c r="G7399">
        <v>-2.8116339111328101</v>
      </c>
      <c r="H7399">
        <v>7.0850300353275202</v>
      </c>
      <c r="I7399">
        <v>-1.1627231112980301</v>
      </c>
      <c r="J7399">
        <f t="shared" si="116"/>
        <v>5.1204621958815562</v>
      </c>
      <c r="K7399" t="str" cm="1">
        <f t="array" ref="K7399">INDEX($P$6:$P$13,MATCH(MIN(ABS(MOD(J7399 - $Q$6:$Q$13 + PI(), 2*PI()) - PI())),ABS(MOD(J7399 - $Q$6:$Q$13 + PI(), 2*PI()) - PI()),0))</f>
        <v>NW</v>
      </c>
      <c r="L7399">
        <v>5.2856996228802702</v>
      </c>
      <c r="M7399">
        <v>7.37385665045844</v>
      </c>
      <c r="N7399">
        <v>2.1564550399780198</v>
      </c>
    </row>
    <row r="7400" spans="1:14" x14ac:dyDescent="0.3">
      <c r="A7400">
        <v>1730700</v>
      </c>
      <c r="B7400">
        <v>2024</v>
      </c>
      <c r="C7400">
        <v>11</v>
      </c>
      <c r="D7400">
        <v>4</v>
      </c>
      <c r="E7400">
        <v>900</v>
      </c>
      <c r="F7400">
        <v>5.65204467773437</v>
      </c>
      <c r="G7400">
        <v>-2.0484283447265601</v>
      </c>
      <c r="H7400">
        <v>6.0117940519103499</v>
      </c>
      <c r="I7400">
        <v>-1.2230978109227899</v>
      </c>
      <c r="J7400">
        <f t="shared" si="116"/>
        <v>5.0600874962567968</v>
      </c>
      <c r="K7400" t="str" cm="1">
        <f t="array" ref="K7400">INDEX($P$6:$P$13,MATCH(MIN(ABS(MOD(J7400 - $Q$6:$Q$13 + PI(), 2*PI()) - PI())),ABS(MOD(J7400 - $Q$6:$Q$13 + PI(), 2*PI()) - PI()),0))</f>
        <v>W</v>
      </c>
      <c r="L7400">
        <v>5.2984247983822401</v>
      </c>
      <c r="M7400">
        <v>7.4588999218410903</v>
      </c>
      <c r="N7400">
        <v>2.09320428636339</v>
      </c>
    </row>
    <row r="7401" spans="1:14" x14ac:dyDescent="0.3">
      <c r="A7401">
        <v>1730703</v>
      </c>
      <c r="B7401">
        <v>2024</v>
      </c>
      <c r="C7401">
        <v>11</v>
      </c>
      <c r="D7401">
        <v>4</v>
      </c>
      <c r="E7401">
        <v>1000</v>
      </c>
      <c r="F7401">
        <v>4.7895037841796801</v>
      </c>
      <c r="G7401">
        <v>-0.76201843261718705</v>
      </c>
      <c r="H7401">
        <v>4.8497441778221502</v>
      </c>
      <c r="I7401">
        <v>-1.41301701613638</v>
      </c>
      <c r="J7401">
        <f t="shared" si="116"/>
        <v>4.870168291043206</v>
      </c>
      <c r="K7401" t="str" cm="1">
        <f t="array" ref="K7401">INDEX($P$6:$P$13,MATCH(MIN(ABS(MOD(J7401 - $Q$6:$Q$13 + PI(), 2*PI()) - PI())),ABS(MOD(J7401 - $Q$6:$Q$13 + PI(), 2*PI()) - PI()),0))</f>
        <v>W</v>
      </c>
      <c r="L7401">
        <v>5.3071014955764397</v>
      </c>
      <c r="M7401">
        <v>7.5504368676079601</v>
      </c>
      <c r="N7401">
        <v>2.0413566165500199</v>
      </c>
    </row>
    <row r="7402" spans="1:14" x14ac:dyDescent="0.3">
      <c r="A7402">
        <v>1730707</v>
      </c>
      <c r="B7402">
        <v>2024</v>
      </c>
      <c r="C7402">
        <v>11</v>
      </c>
      <c r="D7402">
        <v>4</v>
      </c>
      <c r="E7402">
        <v>1100</v>
      </c>
      <c r="F7402">
        <v>4.64667053222656</v>
      </c>
      <c r="G7402">
        <v>1.38448547363281</v>
      </c>
      <c r="H7402">
        <v>4.8485407146648702</v>
      </c>
      <c r="I7402">
        <v>-1.8603733021455799</v>
      </c>
      <c r="J7402">
        <f t="shared" si="116"/>
        <v>4.4228120050340065</v>
      </c>
      <c r="K7402" t="str" cm="1">
        <f t="array" ref="K7402">INDEX($P$6:$P$13,MATCH(MIN(ABS(MOD(J7402 - $Q$6:$Q$13 + PI(), 2*PI()) - PI())),ABS(MOD(J7402 - $Q$6:$Q$13 + PI(), 2*PI()) - PI()),0))</f>
        <v>W</v>
      </c>
      <c r="L7402">
        <v>5.3111450026501803</v>
      </c>
      <c r="M7402">
        <v>7.6169055302937796</v>
      </c>
      <c r="N7402">
        <v>1.9957900577121299</v>
      </c>
    </row>
    <row r="7403" spans="1:14" x14ac:dyDescent="0.3">
      <c r="A7403">
        <v>1730710</v>
      </c>
      <c r="B7403">
        <v>2024</v>
      </c>
      <c r="C7403">
        <v>11</v>
      </c>
      <c r="D7403">
        <v>4</v>
      </c>
      <c r="E7403">
        <v>1200</v>
      </c>
      <c r="F7403">
        <v>5.8199548339843696</v>
      </c>
      <c r="G7403">
        <v>3.1361383056640602</v>
      </c>
      <c r="H7403">
        <v>6.6111449645179796</v>
      </c>
      <c r="I7403">
        <v>-2.0650462030419701</v>
      </c>
      <c r="J7403">
        <f t="shared" si="116"/>
        <v>4.2181391041376166</v>
      </c>
      <c r="K7403" t="str" cm="1">
        <f t="array" ref="K7403">INDEX($P$6:$P$13,MATCH(MIN(ABS(MOD(J7403 - $Q$6:$Q$13 + PI(), 2*PI()) - PI())),ABS(MOD(J7403 - $Q$6:$Q$13 + PI(), 2*PI()) - PI()),0))</f>
        <v>SW</v>
      </c>
      <c r="L7403">
        <v>5.3009621399061597</v>
      </c>
      <c r="M7403">
        <v>7.6109636094835</v>
      </c>
      <c r="N7403">
        <v>1.96634070078531</v>
      </c>
    </row>
    <row r="7404" spans="1:14" x14ac:dyDescent="0.3">
      <c r="A7404">
        <v>1730714</v>
      </c>
      <c r="B7404">
        <v>2024</v>
      </c>
      <c r="C7404">
        <v>11</v>
      </c>
      <c r="D7404">
        <v>4</v>
      </c>
      <c r="E7404">
        <v>1300</v>
      </c>
      <c r="F7404">
        <v>7.0892871093750003</v>
      </c>
      <c r="G7404">
        <v>4.2303009033203098</v>
      </c>
      <c r="H7404">
        <v>8.2555095210279497</v>
      </c>
      <c r="I7404">
        <v>-2.1087986476134701</v>
      </c>
      <c r="J7404">
        <f t="shared" si="116"/>
        <v>4.1743866595661157</v>
      </c>
      <c r="K7404" t="str" cm="1">
        <f t="array" ref="K7404">INDEX($P$6:$P$13,MATCH(MIN(ABS(MOD(J7404 - $Q$6:$Q$13 + PI(), 2*PI()) - PI())),ABS(MOD(J7404 - $Q$6:$Q$13 + PI(), 2*PI()) - PI()),0))</f>
        <v>SW</v>
      </c>
      <c r="L7404">
        <v>5.2576026815663601</v>
      </c>
      <c r="M7404">
        <v>7.4788452784220301</v>
      </c>
      <c r="N7404">
        <v>1.9683362113104901</v>
      </c>
    </row>
    <row r="7405" spans="1:14" x14ac:dyDescent="0.3">
      <c r="A7405">
        <v>1730718</v>
      </c>
      <c r="B7405">
        <v>2024</v>
      </c>
      <c r="C7405">
        <v>11</v>
      </c>
      <c r="D7405">
        <v>4</v>
      </c>
      <c r="E7405">
        <v>1400</v>
      </c>
      <c r="F7405">
        <v>8.1299206542968694</v>
      </c>
      <c r="G7405">
        <v>4.6410791015625001</v>
      </c>
      <c r="H7405">
        <v>9.3613687606099099</v>
      </c>
      <c r="I7405">
        <v>-2.0895167446949099</v>
      </c>
      <c r="J7405">
        <f t="shared" si="116"/>
        <v>4.1936685624846763</v>
      </c>
      <c r="K7405" t="str" cm="1">
        <f t="array" ref="K7405">INDEX($P$6:$P$13,MATCH(MIN(ABS(MOD(J7405 - $Q$6:$Q$13 + PI(), 2*PI()) - PI())),ABS(MOD(J7405 - $Q$6:$Q$13 + PI(), 2*PI()) - PI()),0))</f>
        <v>SW</v>
      </c>
      <c r="L7405">
        <v>5.1749388715065896</v>
      </c>
      <c r="M7405">
        <v>7.2294418546888499</v>
      </c>
      <c r="N7405">
        <v>2.0099056031968798</v>
      </c>
    </row>
    <row r="7406" spans="1:14" x14ac:dyDescent="0.3">
      <c r="A7406">
        <v>1730721</v>
      </c>
      <c r="B7406">
        <v>2024</v>
      </c>
      <c r="C7406">
        <v>11</v>
      </c>
      <c r="D7406">
        <v>4</v>
      </c>
      <c r="E7406">
        <v>1500</v>
      </c>
      <c r="F7406">
        <v>9.0136633300781206</v>
      </c>
      <c r="G7406">
        <v>4.6540820312499998</v>
      </c>
      <c r="H7406">
        <v>10.144289338420799</v>
      </c>
      <c r="I7406">
        <v>-2.0474274408375899</v>
      </c>
      <c r="J7406">
        <f t="shared" si="116"/>
        <v>4.2357578663419968</v>
      </c>
      <c r="K7406" t="str" cm="1">
        <f t="array" ref="K7406">INDEX($P$6:$P$13,MATCH(MIN(ABS(MOD(J7406 - $Q$6:$Q$13 + PI(), 2*PI()) - PI())),ABS(MOD(J7406 - $Q$6:$Q$13 + PI(), 2*PI()) - PI()),0))</f>
        <v>SW</v>
      </c>
      <c r="L7406">
        <v>5.0756195336267496</v>
      </c>
      <c r="M7406">
        <v>6.9653134875827298</v>
      </c>
      <c r="N7406">
        <v>2.0761274761623798</v>
      </c>
    </row>
    <row r="7407" spans="1:14" x14ac:dyDescent="0.3">
      <c r="A7407">
        <v>1730725</v>
      </c>
      <c r="B7407">
        <v>2024</v>
      </c>
      <c r="C7407">
        <v>11</v>
      </c>
      <c r="D7407">
        <v>4</v>
      </c>
      <c r="E7407">
        <v>1600</v>
      </c>
      <c r="F7407">
        <v>9.5556781005859293</v>
      </c>
      <c r="G7407">
        <v>4.7576812744140602</v>
      </c>
      <c r="H7407">
        <v>10.6745732969017</v>
      </c>
      <c r="I7407">
        <v>-2.03275490608676</v>
      </c>
      <c r="J7407">
        <f t="shared" si="116"/>
        <v>4.2504304010928262</v>
      </c>
      <c r="K7407" t="str" cm="1">
        <f t="array" ref="K7407">INDEX($P$6:$P$13,MATCH(MIN(ABS(MOD(J7407 - $Q$6:$Q$13 + PI(), 2*PI()) - PI())),ABS(MOD(J7407 - $Q$6:$Q$13 + PI(), 2*PI()) - PI()),0))</f>
        <v>SW</v>
      </c>
      <c r="L7407">
        <v>4.9761943794796002</v>
      </c>
      <c r="M7407">
        <v>6.7426752514309296</v>
      </c>
      <c r="N7407">
        <v>2.1616552140977601</v>
      </c>
    </row>
    <row r="7408" spans="1:14" x14ac:dyDescent="0.3">
      <c r="A7408">
        <v>1730728</v>
      </c>
      <c r="B7408">
        <v>2024</v>
      </c>
      <c r="C7408">
        <v>11</v>
      </c>
      <c r="D7408">
        <v>4</v>
      </c>
      <c r="E7408">
        <v>1700</v>
      </c>
      <c r="F7408">
        <v>10.3773284912109</v>
      </c>
      <c r="G7408">
        <v>4.9555450439453104</v>
      </c>
      <c r="H7408">
        <v>11.4998423161828</v>
      </c>
      <c r="I7408">
        <v>-2.0163115498825102</v>
      </c>
      <c r="J7408">
        <f t="shared" si="116"/>
        <v>4.2668737572970761</v>
      </c>
      <c r="K7408" t="str" cm="1">
        <f t="array" ref="K7408">INDEX($P$6:$P$13,MATCH(MIN(ABS(MOD(J7408 - $Q$6:$Q$13 + PI(), 2*PI()) - PI())),ABS(MOD(J7408 - $Q$6:$Q$13 + PI(), 2*PI()) - PI()),0))</f>
        <v>SW</v>
      </c>
      <c r="L7408">
        <v>4.8987738009739799</v>
      </c>
      <c r="M7408">
        <v>6.6113323635525099</v>
      </c>
      <c r="N7408">
        <v>2.2464014689127598</v>
      </c>
    </row>
    <row r="7409" spans="1:14" x14ac:dyDescent="0.3">
      <c r="A7409">
        <v>1730732</v>
      </c>
      <c r="B7409">
        <v>2024</v>
      </c>
      <c r="C7409">
        <v>11</v>
      </c>
      <c r="D7409">
        <v>4</v>
      </c>
      <c r="E7409">
        <v>1800</v>
      </c>
      <c r="F7409">
        <v>11.8899377441406</v>
      </c>
      <c r="G7409">
        <v>4.4927062988281197</v>
      </c>
      <c r="H7409">
        <v>12.710429947372701</v>
      </c>
      <c r="I7409">
        <v>-1.93207015126276</v>
      </c>
      <c r="J7409">
        <f t="shared" si="116"/>
        <v>4.3511151559168262</v>
      </c>
      <c r="K7409" t="str" cm="1">
        <f t="array" ref="K7409">INDEX($P$6:$P$13,MATCH(MIN(ABS(MOD(J7409 - $Q$6:$Q$13 + PI(), 2*PI()) - PI())),ABS(MOD(J7409 - $Q$6:$Q$13 + PI(), 2*PI()) - PI()),0))</f>
        <v>W</v>
      </c>
      <c r="L7409">
        <v>4.8336764381897996</v>
      </c>
      <c r="M7409">
        <v>6.5366387897067604</v>
      </c>
      <c r="N7409">
        <v>2.3551750183105402</v>
      </c>
    </row>
    <row r="7410" spans="1:14" x14ac:dyDescent="0.3">
      <c r="A7410">
        <v>1730736</v>
      </c>
      <c r="B7410">
        <v>2024</v>
      </c>
      <c r="C7410">
        <v>11</v>
      </c>
      <c r="D7410">
        <v>4</v>
      </c>
      <c r="E7410">
        <v>1900</v>
      </c>
      <c r="F7410">
        <v>12.2072747802734</v>
      </c>
      <c r="G7410">
        <v>3.19057373046875</v>
      </c>
      <c r="H7410">
        <v>12.617341966145499</v>
      </c>
      <c r="I7410">
        <v>-1.8264440128522099</v>
      </c>
      <c r="J7410">
        <f t="shared" si="116"/>
        <v>4.4567412943273759</v>
      </c>
      <c r="K7410" t="str" cm="1">
        <f t="array" ref="K7410">INDEX($P$6:$P$13,MATCH(MIN(ABS(MOD(J7410 - $Q$6:$Q$13 + PI(), 2*PI()) - PI())),ABS(MOD(J7410 - $Q$6:$Q$13 + PI(), 2*PI()) - PI()),0))</f>
        <v>W</v>
      </c>
      <c r="L7410">
        <v>4.7844036969655903</v>
      </c>
      <c r="M7410">
        <v>6.5054699579874598</v>
      </c>
      <c r="N7410">
        <v>2.50501844618055</v>
      </c>
    </row>
    <row r="7411" spans="1:14" x14ac:dyDescent="0.3">
      <c r="A7411">
        <v>1730739</v>
      </c>
      <c r="B7411">
        <v>2024</v>
      </c>
      <c r="C7411">
        <v>11</v>
      </c>
      <c r="D7411">
        <v>4</v>
      </c>
      <c r="E7411">
        <v>2000</v>
      </c>
      <c r="F7411">
        <v>10.8823852539062</v>
      </c>
      <c r="G7411">
        <v>1.5483966064453101</v>
      </c>
      <c r="H7411">
        <v>10.9919898501266</v>
      </c>
      <c r="I7411">
        <v>-1.7121323141514699</v>
      </c>
      <c r="J7411">
        <f t="shared" si="116"/>
        <v>4.5710529930281165</v>
      </c>
      <c r="K7411" t="str" cm="1">
        <f t="array" ref="K7411">INDEX($P$6:$P$13,MATCH(MIN(ABS(MOD(J7411 - $Q$6:$Q$13 + PI(), 2*PI()) - PI())),ABS(MOD(J7411 - $Q$6:$Q$13 + PI(), 2*PI()) - PI()),0))</f>
        <v>W</v>
      </c>
      <c r="L7411">
        <v>4.7766694037091399</v>
      </c>
      <c r="M7411">
        <v>6.5624818801879803</v>
      </c>
      <c r="N7411">
        <v>2.6202389399210602</v>
      </c>
    </row>
    <row r="7412" spans="1:14" x14ac:dyDescent="0.3">
      <c r="A7412">
        <v>1730743</v>
      </c>
      <c r="B7412">
        <v>2024</v>
      </c>
      <c r="C7412">
        <v>11</v>
      </c>
      <c r="D7412">
        <v>4</v>
      </c>
      <c r="E7412">
        <v>2100</v>
      </c>
      <c r="F7412">
        <v>9.11298217773437</v>
      </c>
      <c r="G7412">
        <v>-0.26952148437500001</v>
      </c>
      <c r="H7412">
        <v>9.1169669299742395</v>
      </c>
      <c r="I7412">
        <v>-1.5412293929788801</v>
      </c>
      <c r="J7412">
        <f t="shared" si="116"/>
        <v>4.7419559142007062</v>
      </c>
      <c r="K7412" t="str" cm="1">
        <f t="array" ref="K7412">INDEX($P$6:$P$13,MATCH(MIN(ABS(MOD(J7412 - $Q$6:$Q$13 + PI(), 2*PI()) - PI())),ABS(MOD(J7412 - $Q$6:$Q$13 + PI(), 2*PI()) - PI()),0))</f>
        <v>W</v>
      </c>
      <c r="L7412">
        <v>4.8063599806193498</v>
      </c>
      <c r="M7412">
        <v>6.7036051220364001</v>
      </c>
      <c r="N7412">
        <v>2.63910261789957</v>
      </c>
    </row>
    <row r="7413" spans="1:14" x14ac:dyDescent="0.3">
      <c r="A7413">
        <v>1730746</v>
      </c>
      <c r="B7413">
        <v>2024</v>
      </c>
      <c r="C7413">
        <v>11</v>
      </c>
      <c r="D7413">
        <v>4</v>
      </c>
      <c r="E7413">
        <v>2200</v>
      </c>
      <c r="F7413">
        <v>6.5626800537109302</v>
      </c>
      <c r="G7413">
        <v>-2.8639886474609302</v>
      </c>
      <c r="H7413">
        <v>7.1603910829060498</v>
      </c>
      <c r="I7413">
        <v>-1.15930504751356</v>
      </c>
      <c r="J7413">
        <f t="shared" si="116"/>
        <v>5.1238802596660262</v>
      </c>
      <c r="K7413" t="str" cm="1">
        <f t="array" ref="K7413">INDEX($P$6:$P$13,MATCH(MIN(ABS(MOD(J7413 - $Q$6:$Q$13 + PI(), 2*PI()) - PI())),ABS(MOD(J7413 - $Q$6:$Q$13 + PI(), 2*PI()) - PI()),0))</f>
        <v>NW</v>
      </c>
      <c r="L7413">
        <v>4.8590418047643</v>
      </c>
      <c r="M7413">
        <v>6.8905336591932498</v>
      </c>
      <c r="N7413">
        <v>2.5794847276475599</v>
      </c>
    </row>
    <row r="7414" spans="1:14" x14ac:dyDescent="0.3">
      <c r="A7414">
        <v>1730750</v>
      </c>
      <c r="B7414">
        <v>2024</v>
      </c>
      <c r="C7414">
        <v>11</v>
      </c>
      <c r="D7414">
        <v>4</v>
      </c>
      <c r="E7414">
        <v>2300</v>
      </c>
      <c r="F7414">
        <v>4.7298321533203103</v>
      </c>
      <c r="G7414">
        <v>-3.7738171386718702</v>
      </c>
      <c r="H7414">
        <v>6.0508683669962799</v>
      </c>
      <c r="I7414">
        <v>-0.89735216175037702</v>
      </c>
      <c r="J7414">
        <f t="shared" si="116"/>
        <v>5.385833145429209</v>
      </c>
      <c r="K7414" t="str" cm="1">
        <f t="array" ref="K7414">INDEX($P$6:$P$13,MATCH(MIN(ABS(MOD(J7414 - $Q$6:$Q$13 + PI(), 2*PI()) - PI())),ABS(MOD(J7414 - $Q$6:$Q$13 + PI(), 2*PI()) - PI()),0))</f>
        <v>NW</v>
      </c>
      <c r="L7414">
        <v>4.9075975046603402</v>
      </c>
      <c r="M7414">
        <v>7.0746745003594196</v>
      </c>
      <c r="N7414">
        <v>2.47613705529107</v>
      </c>
    </row>
    <row r="7415" spans="1:14" x14ac:dyDescent="0.3">
      <c r="A7415">
        <v>1730754</v>
      </c>
      <c r="B7415">
        <v>2024</v>
      </c>
      <c r="C7415">
        <v>11</v>
      </c>
      <c r="D7415">
        <v>4</v>
      </c>
      <c r="E7415">
        <v>0</v>
      </c>
      <c r="F7415">
        <v>10.105858154296801</v>
      </c>
      <c r="G7415">
        <v>0.37810119628906202</v>
      </c>
      <c r="H7415">
        <v>10.112928831421801</v>
      </c>
      <c r="I7415">
        <v>-1.6081929451739001</v>
      </c>
      <c r="J7415">
        <f t="shared" si="116"/>
        <v>4.6749923620056864</v>
      </c>
      <c r="K7415" t="str" cm="1">
        <f t="array" ref="K7415">INDEX($P$6:$P$13,MATCH(MIN(ABS(MOD(J7415 - $Q$6:$Q$13 + PI(), 2*PI()) - PI())),ABS(MOD(J7415 - $Q$6:$Q$13 + PI(), 2*PI()) - PI()),0))</f>
        <v>W</v>
      </c>
      <c r="L7415">
        <v>5.2520206959215496</v>
      </c>
      <c r="M7415">
        <v>7.0211794111463703</v>
      </c>
      <c r="N7415">
        <v>2.3572298685709598</v>
      </c>
    </row>
    <row r="7416" spans="1:14" x14ac:dyDescent="0.3">
      <c r="A7416">
        <v>1730757</v>
      </c>
      <c r="B7416">
        <v>2024</v>
      </c>
      <c r="C7416">
        <v>11</v>
      </c>
      <c r="D7416">
        <v>4</v>
      </c>
      <c r="E7416">
        <v>100</v>
      </c>
      <c r="F7416">
        <v>10.2208770751953</v>
      </c>
      <c r="G7416">
        <v>0.12042907714843699</v>
      </c>
      <c r="H7416">
        <v>10.221586537758</v>
      </c>
      <c r="I7416">
        <v>-1.58257843743286</v>
      </c>
      <c r="J7416">
        <f t="shared" si="116"/>
        <v>4.7006068697467267</v>
      </c>
      <c r="K7416" t="str" cm="1">
        <f t="array" ref="K7416">INDEX($P$6:$P$13,MATCH(MIN(ABS(MOD(J7416 - $Q$6:$Q$13 + PI(), 2*PI()) - PI())),ABS(MOD(J7416 - $Q$6:$Q$13 + PI(), 2*PI()) - PI()),0))</f>
        <v>W</v>
      </c>
      <c r="L7416">
        <v>5.2319923041715697</v>
      </c>
      <c r="M7416">
        <v>7.0100886027018197</v>
      </c>
      <c r="N7416">
        <v>2.3657446967230902</v>
      </c>
    </row>
    <row r="7417" spans="1:14" x14ac:dyDescent="0.3">
      <c r="A7417">
        <v>1730761</v>
      </c>
      <c r="B7417">
        <v>2024</v>
      </c>
      <c r="C7417">
        <v>11</v>
      </c>
      <c r="D7417">
        <v>4</v>
      </c>
      <c r="E7417">
        <v>200</v>
      </c>
      <c r="F7417">
        <v>10.226840209960899</v>
      </c>
      <c r="G7417">
        <v>-0.58222656250000004</v>
      </c>
      <c r="H7417">
        <v>10.2434002386978</v>
      </c>
      <c r="I7417">
        <v>-1.5139264881840999</v>
      </c>
      <c r="J7417">
        <f t="shared" si="116"/>
        <v>4.7692588189954863</v>
      </c>
      <c r="K7417" t="str" cm="1">
        <f t="array" ref="K7417">INDEX($P$6:$P$13,MATCH(MIN(ABS(MOD(J7417 - $Q$6:$Q$13 + PI(), 2*PI()) - PI())),ABS(MOD(J7417 - $Q$6:$Q$13 + PI(), 2*PI()) - PI()),0))</f>
        <v>W</v>
      </c>
      <c r="L7417">
        <v>5.2189406843013098</v>
      </c>
      <c r="M7417">
        <v>7.0037409464518197</v>
      </c>
      <c r="N7417">
        <v>2.3752920362684402</v>
      </c>
    </row>
    <row r="7418" spans="1:14" x14ac:dyDescent="0.3">
      <c r="A7418">
        <v>1730764</v>
      </c>
      <c r="B7418">
        <v>2024</v>
      </c>
      <c r="C7418">
        <v>11</v>
      </c>
      <c r="D7418">
        <v>5</v>
      </c>
      <c r="E7418">
        <v>300</v>
      </c>
      <c r="F7418">
        <v>9.8194714355468697</v>
      </c>
      <c r="G7418">
        <v>-3.7588916015625</v>
      </c>
      <c r="H7418">
        <v>10.5143371329731</v>
      </c>
      <c r="I7418">
        <v>-1.2052050807761701</v>
      </c>
      <c r="J7418">
        <f t="shared" si="116"/>
        <v>5.0779802264034162</v>
      </c>
      <c r="K7418" t="str" cm="1">
        <f t="array" ref="K7418">INDEX($P$6:$P$13,MATCH(MIN(ABS(MOD(J7418 - $Q$6:$Q$13 + PI(), 2*PI()) - PI())),ABS(MOD(J7418 - $Q$6:$Q$13 + PI(), 2*PI()) - PI()),0))</f>
        <v>W</v>
      </c>
      <c r="L7418">
        <v>5.0866433634616701</v>
      </c>
      <c r="M7418">
        <v>7.1439966625637403</v>
      </c>
      <c r="N7418">
        <v>2.3205258051554298</v>
      </c>
    </row>
    <row r="7419" spans="1:14" x14ac:dyDescent="0.3">
      <c r="A7419">
        <v>1730768</v>
      </c>
      <c r="B7419">
        <v>2024</v>
      </c>
      <c r="C7419">
        <v>11</v>
      </c>
      <c r="D7419">
        <v>5</v>
      </c>
      <c r="E7419">
        <v>400</v>
      </c>
      <c r="F7419">
        <v>10.4873614501953</v>
      </c>
      <c r="G7419">
        <v>-3.4800012207031199</v>
      </c>
      <c r="H7419">
        <v>11.049667808723299</v>
      </c>
      <c r="I7419">
        <v>-1.25040109387705</v>
      </c>
      <c r="J7419">
        <f t="shared" si="116"/>
        <v>5.032784213302536</v>
      </c>
      <c r="K7419" t="str" cm="1">
        <f t="array" ref="K7419">INDEX($P$6:$P$13,MATCH(MIN(ABS(MOD(J7419 - $Q$6:$Q$13 + PI(), 2*PI()) - PI())),ABS(MOD(J7419 - $Q$6:$Q$13 + PI(), 2*PI()) - PI()),0))</f>
        <v>W</v>
      </c>
      <c r="L7419">
        <v>5.1170218644721297</v>
      </c>
      <c r="M7419">
        <v>7.0398308436075796</v>
      </c>
      <c r="N7419">
        <v>2.3859944873385901</v>
      </c>
    </row>
    <row r="7420" spans="1:14" x14ac:dyDescent="0.3">
      <c r="A7420">
        <v>1730772</v>
      </c>
      <c r="B7420">
        <v>2024</v>
      </c>
      <c r="C7420">
        <v>11</v>
      </c>
      <c r="D7420">
        <v>5</v>
      </c>
      <c r="E7420">
        <v>500</v>
      </c>
      <c r="F7420">
        <v>11.6734240722656</v>
      </c>
      <c r="G7420">
        <v>-3.8890118408203098</v>
      </c>
      <c r="H7420">
        <v>12.304196140707001</v>
      </c>
      <c r="I7420">
        <v>-1.2492099632822999</v>
      </c>
      <c r="J7420">
        <f t="shared" si="116"/>
        <v>5.0339753438972865</v>
      </c>
      <c r="K7420" t="str" cm="1">
        <f t="array" ref="K7420">INDEX($P$6:$P$13,MATCH(MIN(ABS(MOD(J7420 - $Q$6:$Q$13 + PI(), 2*PI()) - PI())),ABS(MOD(J7420 - $Q$6:$Q$13 + PI(), 2*PI()) - PI()),0))</f>
        <v>W</v>
      </c>
      <c r="L7420">
        <v>5.1369165063540203</v>
      </c>
      <c r="M7420">
        <v>6.9340434604220897</v>
      </c>
      <c r="N7420">
        <v>2.5206641091240698</v>
      </c>
    </row>
    <row r="7421" spans="1:14" x14ac:dyDescent="0.3">
      <c r="A7421">
        <v>1730775</v>
      </c>
      <c r="B7421">
        <v>2024</v>
      </c>
      <c r="C7421">
        <v>11</v>
      </c>
      <c r="D7421">
        <v>5</v>
      </c>
      <c r="E7421">
        <v>600</v>
      </c>
      <c r="F7421">
        <v>12.5489385986328</v>
      </c>
      <c r="G7421">
        <v>-5.14565490722656</v>
      </c>
      <c r="H7421">
        <v>13.5629504303643</v>
      </c>
      <c r="I7421">
        <v>-1.1816588409071</v>
      </c>
      <c r="J7421">
        <f t="shared" si="116"/>
        <v>5.1015264662724862</v>
      </c>
      <c r="K7421" t="str" cm="1">
        <f t="array" ref="K7421">INDEX($P$6:$P$13,MATCH(MIN(ABS(MOD(J7421 - $Q$6:$Q$13 + PI(), 2*PI()) - PI())),ABS(MOD(J7421 - $Q$6:$Q$13 + PI(), 2*PI()) - PI()),0))</f>
        <v>W</v>
      </c>
      <c r="L7421">
        <v>5.1642713134441696</v>
      </c>
      <c r="M7421">
        <v>6.8668405744764502</v>
      </c>
      <c r="N7421">
        <v>2.7425147162543402</v>
      </c>
    </row>
    <row r="7422" spans="1:14" x14ac:dyDescent="0.3">
      <c r="A7422">
        <v>1730779</v>
      </c>
      <c r="B7422">
        <v>2024</v>
      </c>
      <c r="C7422">
        <v>11</v>
      </c>
      <c r="D7422">
        <v>5</v>
      </c>
      <c r="E7422">
        <v>700</v>
      </c>
      <c r="F7422">
        <v>12.074536132812501</v>
      </c>
      <c r="G7422">
        <v>-6.5680090332031202</v>
      </c>
      <c r="H7422">
        <v>13.7452961220496</v>
      </c>
      <c r="I7422">
        <v>-1.0726057318700599</v>
      </c>
      <c r="J7422">
        <f t="shared" si="116"/>
        <v>5.2105795753095263</v>
      </c>
      <c r="K7422" t="str" cm="1">
        <f t="array" ref="K7422">INDEX($P$6:$P$13,MATCH(MIN(ABS(MOD(J7422 - $Q$6:$Q$13 + PI(), 2*PI()) - PI())),ABS(MOD(J7422 - $Q$6:$Q$13 + PI(), 2*PI()) - PI()),0))</f>
        <v>NW</v>
      </c>
      <c r="L7422">
        <v>5.21436856934187</v>
      </c>
      <c r="M7422">
        <v>6.9122638702392498</v>
      </c>
      <c r="N7422">
        <v>2.9664809968736399</v>
      </c>
    </row>
    <row r="7423" spans="1:14" x14ac:dyDescent="0.3">
      <c r="A7423">
        <v>1730782</v>
      </c>
      <c r="B7423">
        <v>2024</v>
      </c>
      <c r="C7423">
        <v>11</v>
      </c>
      <c r="D7423">
        <v>5</v>
      </c>
      <c r="E7423">
        <v>800</v>
      </c>
      <c r="F7423">
        <v>10.2067163085937</v>
      </c>
      <c r="G7423">
        <v>-8.3755401611328093</v>
      </c>
      <c r="H7423">
        <v>13.2032848486602</v>
      </c>
      <c r="I7423">
        <v>-0.88362535883822102</v>
      </c>
      <c r="J7423">
        <f t="shared" si="116"/>
        <v>5.3995599483413654</v>
      </c>
      <c r="K7423" t="str" cm="1">
        <f t="array" ref="K7423">INDEX($P$6:$P$13,MATCH(MIN(ABS(MOD(J7423 - $Q$6:$Q$13 + PI(), 2*PI()) - PI())),ABS(MOD(J7423 - $Q$6:$Q$13 + PI(), 2*PI()) - PI()),0))</f>
        <v>NW</v>
      </c>
      <c r="L7423">
        <v>5.2863018523747698</v>
      </c>
      <c r="M7423">
        <v>7.0474873648749403</v>
      </c>
      <c r="N7423">
        <v>3.1528870264689099</v>
      </c>
    </row>
    <row r="7424" spans="1:14" x14ac:dyDescent="0.3">
      <c r="A7424">
        <v>1730786</v>
      </c>
      <c r="B7424">
        <v>2024</v>
      </c>
      <c r="C7424">
        <v>11</v>
      </c>
      <c r="D7424">
        <v>5</v>
      </c>
      <c r="E7424">
        <v>900</v>
      </c>
      <c r="F7424">
        <v>8.7526684570312501</v>
      </c>
      <c r="G7424">
        <v>-10.185650634765601</v>
      </c>
      <c r="H7424">
        <v>13.4296941131289</v>
      </c>
      <c r="I7424">
        <v>-0.709876319403832</v>
      </c>
      <c r="J7424">
        <f t="shared" si="116"/>
        <v>5.5733089877757545</v>
      </c>
      <c r="K7424" t="str" cm="1">
        <f t="array" ref="K7424">INDEX($P$6:$P$13,MATCH(MIN(ABS(MOD(J7424 - $Q$6:$Q$13 + PI(), 2*PI()) - PI())),ABS(MOD(J7424 - $Q$6:$Q$13 + PI(), 2*PI()) - PI()),0))</f>
        <v>NW</v>
      </c>
      <c r="L7424">
        <v>5.3756548129165296</v>
      </c>
      <c r="M7424">
        <v>7.2148105833265497</v>
      </c>
      <c r="N7424">
        <v>3.3120013342963301</v>
      </c>
    </row>
    <row r="7425" spans="1:14" x14ac:dyDescent="0.3">
      <c r="A7425">
        <v>1730790</v>
      </c>
      <c r="B7425">
        <v>2024</v>
      </c>
      <c r="C7425">
        <v>11</v>
      </c>
      <c r="D7425">
        <v>5</v>
      </c>
      <c r="E7425">
        <v>1000</v>
      </c>
      <c r="F7425">
        <v>7.8945025634765598</v>
      </c>
      <c r="G7425">
        <v>-10.975817260742099</v>
      </c>
      <c r="H7425">
        <v>13.5200493810468</v>
      </c>
      <c r="I7425">
        <v>-0.62353770291639699</v>
      </c>
      <c r="J7425">
        <f t="shared" si="116"/>
        <v>5.6596476042631894</v>
      </c>
      <c r="K7425" t="str" cm="1">
        <f t="array" ref="K7425">INDEX($P$6:$P$13,MATCH(MIN(ABS(MOD(J7425 - $Q$6:$Q$13 + PI(), 2*PI()) - PI())),ABS(MOD(J7425 - $Q$6:$Q$13 + PI(), 2*PI()) - PI()),0))</f>
        <v>NW</v>
      </c>
      <c r="L7425">
        <v>5.4526275069081596</v>
      </c>
      <c r="M7425">
        <v>7.3907133738199802</v>
      </c>
      <c r="N7425">
        <v>3.44506316714816</v>
      </c>
    </row>
    <row r="7426" spans="1:14" x14ac:dyDescent="0.3">
      <c r="A7426">
        <v>1730793</v>
      </c>
      <c r="B7426">
        <v>2024</v>
      </c>
      <c r="C7426">
        <v>11</v>
      </c>
      <c r="D7426">
        <v>5</v>
      </c>
      <c r="E7426">
        <v>1100</v>
      </c>
      <c r="F7426">
        <v>6.4855041503906197</v>
      </c>
      <c r="G7426">
        <v>-12.03310546875</v>
      </c>
      <c r="H7426">
        <v>13.6695790464372</v>
      </c>
      <c r="I7426">
        <v>-0.49433683096495401</v>
      </c>
      <c r="J7426">
        <f t="shared" si="116"/>
        <v>5.7888484762146319</v>
      </c>
      <c r="K7426" t="str" cm="1">
        <f t="array" ref="K7426">INDEX($P$6:$P$13,MATCH(MIN(ABS(MOD(J7426 - $Q$6:$Q$13 + PI(), 2*PI()) - PI())),ABS(MOD(J7426 - $Q$6:$Q$13 + PI(), 2*PI()) - PI()),0))</f>
        <v>NW</v>
      </c>
      <c r="L7426">
        <v>5.5283952684599198</v>
      </c>
      <c r="M7426">
        <v>7.5555380715264198</v>
      </c>
      <c r="N7426">
        <v>3.5804818471272699</v>
      </c>
    </row>
    <row r="7427" spans="1:14" x14ac:dyDescent="0.3">
      <c r="A7427">
        <v>1730797</v>
      </c>
      <c r="B7427">
        <v>2024</v>
      </c>
      <c r="C7427">
        <v>11</v>
      </c>
      <c r="D7427">
        <v>5</v>
      </c>
      <c r="E7427">
        <v>1200</v>
      </c>
      <c r="F7427">
        <v>5.4263763427734304</v>
      </c>
      <c r="G7427">
        <v>-12.194090576171799</v>
      </c>
      <c r="H7427">
        <v>13.346962395739901</v>
      </c>
      <c r="I7427">
        <v>-0.41868856463899101</v>
      </c>
      <c r="J7427">
        <f t="shared" ref="J7427:J7490" si="117">IF(I7427&lt;0,I7427+2*PI(),I7427)</f>
        <v>5.8644967425405952</v>
      </c>
      <c r="K7427" t="str" cm="1">
        <f t="array" ref="K7427">INDEX($P$6:$P$13,MATCH(MIN(ABS(MOD(J7427 - $Q$6:$Q$13 + PI(), 2*PI()) - PI())),ABS(MOD(J7427 - $Q$6:$Q$13 + PI(), 2*PI()) - PI()),0))</f>
        <v>NW</v>
      </c>
      <c r="L7427">
        <v>5.5909485430454202</v>
      </c>
      <c r="M7427">
        <v>7.7103000217013804</v>
      </c>
      <c r="N7427">
        <v>3.66853703392876</v>
      </c>
    </row>
    <row r="7428" spans="1:14" x14ac:dyDescent="0.3">
      <c r="A7428">
        <v>1730800</v>
      </c>
      <c r="B7428">
        <v>2024</v>
      </c>
      <c r="C7428">
        <v>11</v>
      </c>
      <c r="D7428">
        <v>5</v>
      </c>
      <c r="E7428">
        <v>1300</v>
      </c>
      <c r="F7428">
        <v>5.2167272949218697</v>
      </c>
      <c r="G7428">
        <v>-11.6210339355468</v>
      </c>
      <c r="H7428">
        <v>12.738236667636301</v>
      </c>
      <c r="I7428">
        <v>-0.42194202315708201</v>
      </c>
      <c r="J7428">
        <f t="shared" si="117"/>
        <v>5.8612432840225042</v>
      </c>
      <c r="K7428" t="str" cm="1">
        <f t="array" ref="K7428">INDEX($P$6:$P$13,MATCH(MIN(ABS(MOD(J7428 - $Q$6:$Q$13 + PI(), 2*PI()) - PI())),ABS(MOD(J7428 - $Q$6:$Q$13 + PI(), 2*PI()) - PI()),0))</f>
        <v>NW</v>
      </c>
      <c r="L7428">
        <v>5.6347349356986403</v>
      </c>
      <c r="M7428">
        <v>7.8479683134290896</v>
      </c>
      <c r="N7428">
        <v>3.70461887783474</v>
      </c>
    </row>
    <row r="7429" spans="1:14" x14ac:dyDescent="0.3">
      <c r="A7429">
        <v>1730804</v>
      </c>
      <c r="B7429">
        <v>2024</v>
      </c>
      <c r="C7429">
        <v>11</v>
      </c>
      <c r="D7429">
        <v>5</v>
      </c>
      <c r="E7429">
        <v>1400</v>
      </c>
      <c r="F7429">
        <v>5.6176440429687498</v>
      </c>
      <c r="G7429">
        <v>-11.1882641601562</v>
      </c>
      <c r="H7429">
        <v>12.519392138236499</v>
      </c>
      <c r="I7429">
        <v>-0.46532738295314102</v>
      </c>
      <c r="J7429">
        <f t="shared" si="117"/>
        <v>5.8178579242264448</v>
      </c>
      <c r="K7429" t="str" cm="1">
        <f t="array" ref="K7429">INDEX($P$6:$P$13,MATCH(MIN(ABS(MOD(J7429 - $Q$6:$Q$13 + PI(), 2*PI()) - PI())),ABS(MOD(J7429 - $Q$6:$Q$13 + PI(), 2*PI()) - PI()),0))</f>
        <v>NW</v>
      </c>
      <c r="L7429">
        <v>5.6630290692959298</v>
      </c>
      <c r="M7429">
        <v>7.9635987811618296</v>
      </c>
      <c r="N7429">
        <v>3.7237186431884699</v>
      </c>
    </row>
    <row r="7430" spans="1:14" x14ac:dyDescent="0.3">
      <c r="A7430">
        <v>1730808</v>
      </c>
      <c r="B7430">
        <v>2024</v>
      </c>
      <c r="C7430">
        <v>11</v>
      </c>
      <c r="D7430">
        <v>5</v>
      </c>
      <c r="E7430">
        <v>1500</v>
      </c>
      <c r="F7430">
        <v>5.8302606201171798</v>
      </c>
      <c r="G7430">
        <v>-10.946118774414</v>
      </c>
      <c r="H7430">
        <v>12.401993997824199</v>
      </c>
      <c r="I7430">
        <v>-0.48941167918096301</v>
      </c>
      <c r="J7430">
        <f t="shared" si="117"/>
        <v>5.7937736279986236</v>
      </c>
      <c r="K7430" t="str" cm="1">
        <f t="array" ref="K7430">INDEX($P$6:$P$13,MATCH(MIN(ABS(MOD(J7430 - $Q$6:$Q$13 + PI(), 2*PI()) - PI())),ABS(MOD(J7430 - $Q$6:$Q$13 + PI(), 2*PI()) - PI()),0))</f>
        <v>NW</v>
      </c>
      <c r="L7430">
        <v>5.6824339262626804</v>
      </c>
      <c r="M7430">
        <v>8.0603091981675892</v>
      </c>
      <c r="N7430">
        <v>3.7460611131456099</v>
      </c>
    </row>
    <row r="7431" spans="1:14" x14ac:dyDescent="0.3">
      <c r="A7431">
        <v>1730811</v>
      </c>
      <c r="B7431">
        <v>2024</v>
      </c>
      <c r="C7431">
        <v>11</v>
      </c>
      <c r="D7431">
        <v>5</v>
      </c>
      <c r="E7431">
        <v>1600</v>
      </c>
      <c r="F7431">
        <v>5.9014801025390602</v>
      </c>
      <c r="G7431">
        <v>-10.8286743164062</v>
      </c>
      <c r="H7431">
        <v>12.3323823672257</v>
      </c>
      <c r="I7431">
        <v>-0.49898584142521701</v>
      </c>
      <c r="J7431">
        <f t="shared" si="117"/>
        <v>5.7841994657543694</v>
      </c>
      <c r="K7431" t="str" cm="1">
        <f t="array" ref="K7431">INDEX($P$6:$P$13,MATCH(MIN(ABS(MOD(J7431 - $Q$6:$Q$13 + PI(), 2*PI()) - PI())),ABS(MOD(J7431 - $Q$6:$Q$13 + PI(), 2*PI()) - PI()),0))</f>
        <v>NW</v>
      </c>
      <c r="L7431">
        <v>5.6979673755434703</v>
      </c>
      <c r="M7431">
        <v>8.1445239384968993</v>
      </c>
      <c r="N7431">
        <v>3.76711485120985</v>
      </c>
    </row>
    <row r="7432" spans="1:14" x14ac:dyDescent="0.3">
      <c r="A7432">
        <v>1730815</v>
      </c>
      <c r="B7432">
        <v>2024</v>
      </c>
      <c r="C7432">
        <v>11</v>
      </c>
      <c r="D7432">
        <v>5</v>
      </c>
      <c r="E7432">
        <v>1700</v>
      </c>
      <c r="F7432">
        <v>6.0571820068359301</v>
      </c>
      <c r="G7432">
        <v>-10.707382812500001</v>
      </c>
      <c r="H7432">
        <v>12.301930765426899</v>
      </c>
      <c r="I7432">
        <v>-0.51481809693149605</v>
      </c>
      <c r="J7432">
        <f t="shared" si="117"/>
        <v>5.7683672102480905</v>
      </c>
      <c r="K7432" t="str" cm="1">
        <f t="array" ref="K7432">INDEX($P$6:$P$13,MATCH(MIN(ABS(MOD(J7432 - $Q$6:$Q$13 + PI(), 2*PI()) - PI())),ABS(MOD(J7432 - $Q$6:$Q$13 + PI(), 2*PI()) - PI()),0))</f>
        <v>NW</v>
      </c>
      <c r="L7432">
        <v>5.71371316753517</v>
      </c>
      <c r="M7432">
        <v>8.2147018644544794</v>
      </c>
      <c r="N7432">
        <v>3.7857599258422798</v>
      </c>
    </row>
    <row r="7433" spans="1:14" x14ac:dyDescent="0.3">
      <c r="A7433">
        <v>1730818</v>
      </c>
      <c r="B7433">
        <v>2024</v>
      </c>
      <c r="C7433">
        <v>11</v>
      </c>
      <c r="D7433">
        <v>5</v>
      </c>
      <c r="E7433">
        <v>1800</v>
      </c>
      <c r="F7433">
        <v>5.8163494873046799</v>
      </c>
      <c r="G7433">
        <v>-10.741802978515601</v>
      </c>
      <c r="H7433">
        <v>12.215410455147</v>
      </c>
      <c r="I7433">
        <v>-0.49626963821741099</v>
      </c>
      <c r="J7433">
        <f t="shared" si="117"/>
        <v>5.786915668962175</v>
      </c>
      <c r="K7433" t="str" cm="1">
        <f t="array" ref="K7433">INDEX($P$6:$P$13,MATCH(MIN(ABS(MOD(J7433 - $Q$6:$Q$13 + PI(), 2*PI()) - PI())),ABS(MOD(J7433 - $Q$6:$Q$13 + PI(), 2*PI()) - PI()),0))</f>
        <v>NW</v>
      </c>
      <c r="L7433">
        <v>5.7312850594956499</v>
      </c>
      <c r="M7433">
        <v>8.2721611658732002</v>
      </c>
      <c r="N7433">
        <v>3.7986354827880802</v>
      </c>
    </row>
    <row r="7434" spans="1:14" x14ac:dyDescent="0.3">
      <c r="A7434">
        <v>1730822</v>
      </c>
      <c r="B7434">
        <v>2024</v>
      </c>
      <c r="C7434">
        <v>11</v>
      </c>
      <c r="D7434">
        <v>5</v>
      </c>
      <c r="E7434">
        <v>1900</v>
      </c>
      <c r="F7434">
        <v>5.6883374023437501</v>
      </c>
      <c r="G7434">
        <v>-10.8543243408203</v>
      </c>
      <c r="H7434">
        <v>12.254531378173001</v>
      </c>
      <c r="I7434">
        <v>-0.48271128201089403</v>
      </c>
      <c r="J7434">
        <f t="shared" si="117"/>
        <v>5.8004740251686924</v>
      </c>
      <c r="K7434" t="str" cm="1">
        <f t="array" ref="K7434">INDEX($P$6:$P$13,MATCH(MIN(ABS(MOD(J7434 - $Q$6:$Q$13 + PI(), 2*PI()) - PI())),ABS(MOD(J7434 - $Q$6:$Q$13 + PI(), 2*PI()) - PI()),0))</f>
        <v>NW</v>
      </c>
      <c r="L7434">
        <v>5.7496949594791502</v>
      </c>
      <c r="M7434">
        <v>8.3253484302096901</v>
      </c>
      <c r="N7434">
        <v>3.8038303587171698</v>
      </c>
    </row>
    <row r="7435" spans="1:14" x14ac:dyDescent="0.3">
      <c r="A7435">
        <v>1730826</v>
      </c>
      <c r="B7435">
        <v>2024</v>
      </c>
      <c r="C7435">
        <v>11</v>
      </c>
      <c r="D7435">
        <v>5</v>
      </c>
      <c r="E7435">
        <v>2000</v>
      </c>
      <c r="F7435">
        <v>5.23331848144531</v>
      </c>
      <c r="G7435">
        <v>-11.0098455810546</v>
      </c>
      <c r="H7435">
        <v>12.1903372409013</v>
      </c>
      <c r="I7435">
        <v>-0.443718188146557</v>
      </c>
      <c r="J7435">
        <f t="shared" si="117"/>
        <v>5.8394671190330296</v>
      </c>
      <c r="K7435" t="str" cm="1">
        <f t="array" ref="K7435">INDEX($P$6:$P$13,MATCH(MIN(ABS(MOD(J7435 - $Q$6:$Q$13 + PI(), 2*PI()) - PI())),ABS(MOD(J7435 - $Q$6:$Q$13 + PI(), 2*PI()) - PI()),0))</f>
        <v>NW</v>
      </c>
      <c r="L7435">
        <v>5.7668795686357903</v>
      </c>
      <c r="M7435">
        <v>8.3805202907986107</v>
      </c>
      <c r="N7435">
        <v>3.7980188793606202</v>
      </c>
    </row>
    <row r="7436" spans="1:14" x14ac:dyDescent="0.3">
      <c r="A7436">
        <v>1730829</v>
      </c>
      <c r="B7436">
        <v>2024</v>
      </c>
      <c r="C7436">
        <v>11</v>
      </c>
      <c r="D7436">
        <v>5</v>
      </c>
      <c r="E7436">
        <v>2100</v>
      </c>
      <c r="F7436">
        <v>4.7257812499999998</v>
      </c>
      <c r="G7436">
        <v>-10.878927612304601</v>
      </c>
      <c r="H7436">
        <v>11.861031760206</v>
      </c>
      <c r="I7436">
        <v>-0.409803589068578</v>
      </c>
      <c r="J7436">
        <f t="shared" si="117"/>
        <v>5.8733817181110082</v>
      </c>
      <c r="K7436" t="str" cm="1">
        <f t="array" ref="K7436">INDEX($P$6:$P$13,MATCH(MIN(ABS(MOD(J7436 - $Q$6:$Q$13 + PI(), 2*PI()) - PI())),ABS(MOD(J7436 - $Q$6:$Q$13 + PI(), 2*PI()) - PI()),0))</f>
        <v>NW</v>
      </c>
      <c r="L7436">
        <v>5.7838115917583597</v>
      </c>
      <c r="M7436">
        <v>8.4329325358072893</v>
      </c>
      <c r="N7436">
        <v>3.7827772564358102</v>
      </c>
    </row>
    <row r="7437" spans="1:14" x14ac:dyDescent="0.3">
      <c r="A7437">
        <v>1730833</v>
      </c>
      <c r="B7437">
        <v>2024</v>
      </c>
      <c r="C7437">
        <v>11</v>
      </c>
      <c r="D7437">
        <v>5</v>
      </c>
      <c r="E7437">
        <v>2200</v>
      </c>
      <c r="F7437">
        <v>5.5363244628906196</v>
      </c>
      <c r="G7437">
        <v>-9.8986291503906205</v>
      </c>
      <c r="H7437">
        <v>11.341681868901199</v>
      </c>
      <c r="I7437">
        <v>-0.50995690594871301</v>
      </c>
      <c r="J7437">
        <f t="shared" si="117"/>
        <v>5.773228401230873</v>
      </c>
      <c r="K7437" t="str" cm="1">
        <f t="array" ref="K7437">INDEX($P$6:$P$13,MATCH(MIN(ABS(MOD(J7437 - $Q$6:$Q$13 + PI(), 2*PI()) - PI())),ABS(MOD(J7437 - $Q$6:$Q$13 + PI(), 2*PI()) - PI()),0))</f>
        <v>NW</v>
      </c>
      <c r="L7437">
        <v>5.7907483570403704</v>
      </c>
      <c r="M7437">
        <v>8.6103730731540207</v>
      </c>
      <c r="N7437">
        <v>3.8735131157769098</v>
      </c>
    </row>
    <row r="7438" spans="1:14" x14ac:dyDescent="0.3">
      <c r="A7438">
        <v>1730836</v>
      </c>
      <c r="B7438">
        <v>2024</v>
      </c>
      <c r="C7438">
        <v>11</v>
      </c>
      <c r="D7438">
        <v>5</v>
      </c>
      <c r="E7438">
        <v>2300</v>
      </c>
      <c r="F7438">
        <v>4.9366290283203096</v>
      </c>
      <c r="G7438">
        <v>-9.7012866210937503</v>
      </c>
      <c r="H7438">
        <v>10.8850938566402</v>
      </c>
      <c r="I7438">
        <v>-0.47071310654462101</v>
      </c>
      <c r="J7438">
        <f t="shared" si="117"/>
        <v>5.8124722006349652</v>
      </c>
      <c r="K7438" t="str" cm="1">
        <f t="array" ref="K7438">INDEX($P$6:$P$13,MATCH(MIN(ABS(MOD(J7438 - $Q$6:$Q$13 + PI(), 2*PI()) - PI())),ABS(MOD(J7438 - $Q$6:$Q$13 + PI(), 2*PI()) - PI()),0))</f>
        <v>NW</v>
      </c>
      <c r="L7438">
        <v>5.7968738642729898</v>
      </c>
      <c r="M7438">
        <v>8.6817604700724207</v>
      </c>
      <c r="N7438">
        <v>3.8178563647799999</v>
      </c>
    </row>
    <row r="7439" spans="1:14" x14ac:dyDescent="0.3">
      <c r="A7439">
        <v>1730840</v>
      </c>
      <c r="B7439">
        <v>2024</v>
      </c>
      <c r="C7439">
        <v>11</v>
      </c>
      <c r="D7439">
        <v>5</v>
      </c>
      <c r="E7439">
        <v>0</v>
      </c>
      <c r="F7439">
        <v>4.7434576416015597</v>
      </c>
      <c r="G7439">
        <v>-4.1051440429687496</v>
      </c>
      <c r="H7439">
        <v>6.2731649118439403</v>
      </c>
      <c r="I7439">
        <v>-0.85741065205087297</v>
      </c>
      <c r="J7439">
        <f t="shared" si="117"/>
        <v>5.4257746551287136</v>
      </c>
      <c r="K7439" t="str" cm="1">
        <f t="array" ref="K7439">INDEX($P$6:$P$13,MATCH(MIN(ABS(MOD(J7439 - $Q$6:$Q$13 + PI(), 2*PI()) - PI())),ABS(MOD(J7439 - $Q$6:$Q$13 + PI(), 2*PI()) - PI()),0))</f>
        <v>NW</v>
      </c>
      <c r="L7439">
        <v>4.95290533165364</v>
      </c>
      <c r="M7439">
        <v>7.2185197406344903</v>
      </c>
      <c r="N7439">
        <v>2.3758537504407999</v>
      </c>
    </row>
    <row r="7440" spans="1:14" x14ac:dyDescent="0.3">
      <c r="A7440">
        <v>1730844</v>
      </c>
      <c r="B7440">
        <v>2024</v>
      </c>
      <c r="C7440">
        <v>11</v>
      </c>
      <c r="D7440">
        <v>5</v>
      </c>
      <c r="E7440">
        <v>100</v>
      </c>
      <c r="F7440">
        <v>6.2286120605468698</v>
      </c>
      <c r="G7440">
        <v>-3.9310473632812499</v>
      </c>
      <c r="H7440">
        <v>7.3653745032517097</v>
      </c>
      <c r="I7440">
        <v>-1.0078029631411101</v>
      </c>
      <c r="J7440">
        <f t="shared" si="117"/>
        <v>5.2753823440384764</v>
      </c>
      <c r="K7440" t="str" cm="1">
        <f t="array" ref="K7440">INDEX($P$6:$P$13,MATCH(MIN(ABS(MOD(J7440 - $Q$6:$Q$13 + PI(), 2*PI()) - PI())),ABS(MOD(J7440 - $Q$6:$Q$13 + PI(), 2*PI()) - PI()),0))</f>
        <v>NW</v>
      </c>
      <c r="L7440">
        <v>4.9976213450713702</v>
      </c>
      <c r="M7440">
        <v>7.2881379657321501</v>
      </c>
      <c r="N7440">
        <v>2.3047831853230698</v>
      </c>
    </row>
    <row r="7441" spans="1:14" x14ac:dyDescent="0.3">
      <c r="A7441">
        <v>1730847</v>
      </c>
      <c r="B7441">
        <v>2024</v>
      </c>
      <c r="C7441">
        <v>11</v>
      </c>
      <c r="D7441">
        <v>5</v>
      </c>
      <c r="E7441">
        <v>200</v>
      </c>
      <c r="F7441">
        <v>8.5353649902343705</v>
      </c>
      <c r="G7441">
        <v>-3.9444274902343701</v>
      </c>
      <c r="H7441">
        <v>9.40271044658056</v>
      </c>
      <c r="I7441">
        <v>-1.1379030040338101</v>
      </c>
      <c r="J7441">
        <f t="shared" si="117"/>
        <v>5.1452823031457759</v>
      </c>
      <c r="K7441" t="str" cm="1">
        <f t="array" ref="K7441">INDEX($P$6:$P$13,MATCH(MIN(ABS(MOD(J7441 - $Q$6:$Q$13 + PI(), 2*PI()) - PI())),ABS(MOD(J7441 - $Q$6:$Q$13 + PI(), 2*PI()) - PI()),0))</f>
        <v>NW</v>
      </c>
      <c r="L7441">
        <v>5.0440914939270902</v>
      </c>
      <c r="M7441">
        <v>7.2486313713921398</v>
      </c>
      <c r="N7441">
        <v>2.2871821721394801</v>
      </c>
    </row>
    <row r="7442" spans="1:14" x14ac:dyDescent="0.3">
      <c r="A7442">
        <v>1730851</v>
      </c>
      <c r="B7442">
        <v>2024</v>
      </c>
      <c r="C7442">
        <v>11</v>
      </c>
      <c r="D7442">
        <v>6</v>
      </c>
      <c r="E7442">
        <v>300</v>
      </c>
      <c r="F7442">
        <v>3.2325323486328101</v>
      </c>
      <c r="G7442">
        <v>-8.6020996093749993</v>
      </c>
      <c r="H7442">
        <v>9.1894169061245101</v>
      </c>
      <c r="I7442">
        <v>-0.35945793218201499</v>
      </c>
      <c r="J7442">
        <f t="shared" si="117"/>
        <v>5.9237273749975712</v>
      </c>
      <c r="K7442" t="str" cm="1">
        <f t="array" ref="K7442">INDEX($P$6:$P$13,MATCH(MIN(ABS(MOD(J7442 - $Q$6:$Q$13 + PI(), 2*PI()) - PI())),ABS(MOD(J7442 - $Q$6:$Q$13 + PI(), 2*PI()) - PI()),0))</f>
        <v>N</v>
      </c>
      <c r="L7442">
        <v>5.8168679308355804</v>
      </c>
      <c r="M7442">
        <v>8.9079416063096701</v>
      </c>
      <c r="N7442">
        <v>3.5372642411126001</v>
      </c>
    </row>
    <row r="7443" spans="1:14" x14ac:dyDescent="0.3">
      <c r="A7443">
        <v>1730854</v>
      </c>
      <c r="B7443">
        <v>2024</v>
      </c>
      <c r="C7443">
        <v>11</v>
      </c>
      <c r="D7443">
        <v>6</v>
      </c>
      <c r="E7443">
        <v>400</v>
      </c>
      <c r="F7443">
        <v>2.9677471923828098</v>
      </c>
      <c r="G7443">
        <v>-8.1062219238281195</v>
      </c>
      <c r="H7443">
        <v>8.6324015937772298</v>
      </c>
      <c r="I7443">
        <v>-0.35095164802941298</v>
      </c>
      <c r="J7443">
        <f t="shared" si="117"/>
        <v>5.9322336591501736</v>
      </c>
      <c r="K7443" t="str" cm="1">
        <f t="array" ref="K7443">INDEX($P$6:$P$13,MATCH(MIN(ABS(MOD(J7443 - $Q$6:$Q$13 + PI(), 2*PI()) - PI())),ABS(MOD(J7443 - $Q$6:$Q$13 + PI(), 2*PI()) - PI()),0))</f>
        <v>N</v>
      </c>
      <c r="L7443">
        <v>5.8218152556019396</v>
      </c>
      <c r="M7443">
        <v>8.9468712276882592</v>
      </c>
      <c r="N7443">
        <v>3.4607681698269301</v>
      </c>
    </row>
    <row r="7444" spans="1:14" x14ac:dyDescent="0.3">
      <c r="A7444">
        <v>1730858</v>
      </c>
      <c r="B7444">
        <v>2024</v>
      </c>
      <c r="C7444">
        <v>11</v>
      </c>
      <c r="D7444">
        <v>6</v>
      </c>
      <c r="E7444">
        <v>500</v>
      </c>
      <c r="F7444">
        <v>3.0578497314453101</v>
      </c>
      <c r="G7444">
        <v>-7.3730932617187497</v>
      </c>
      <c r="H7444">
        <v>7.9820391646560198</v>
      </c>
      <c r="I7444">
        <v>-0.39314059092672998</v>
      </c>
      <c r="J7444">
        <f t="shared" si="117"/>
        <v>5.8900447162528566</v>
      </c>
      <c r="K7444" t="str" cm="1">
        <f t="array" ref="K7444">INDEX($P$6:$P$13,MATCH(MIN(ABS(MOD(J7444 - $Q$6:$Q$13 + PI(), 2*PI()) - PI())),ABS(MOD(J7444 - $Q$6:$Q$13 + PI(), 2*PI()) - PI()),0))</f>
        <v>NW</v>
      </c>
      <c r="L7444">
        <v>5.8264399236069</v>
      </c>
      <c r="M7444">
        <v>8.9889452192518409</v>
      </c>
      <c r="N7444">
        <v>3.38079738616943</v>
      </c>
    </row>
    <row r="7445" spans="1:14" x14ac:dyDescent="0.3">
      <c r="A7445">
        <v>1730862</v>
      </c>
      <c r="B7445">
        <v>2024</v>
      </c>
      <c r="C7445">
        <v>11</v>
      </c>
      <c r="D7445">
        <v>6</v>
      </c>
      <c r="E7445">
        <v>600</v>
      </c>
      <c r="F7445">
        <v>3.3764172363281202</v>
      </c>
      <c r="G7445">
        <v>-6.8588262939453104</v>
      </c>
      <c r="H7445">
        <v>7.6448473813601501</v>
      </c>
      <c r="I7445">
        <v>-0.45744718604233803</v>
      </c>
      <c r="J7445">
        <f t="shared" si="117"/>
        <v>5.8257381211372481</v>
      </c>
      <c r="K7445" t="str" cm="1">
        <f t="array" ref="K7445">INDEX($P$6:$P$13,MATCH(MIN(ABS(MOD(J7445 - $Q$6:$Q$13 + PI(), 2*PI()) - PI())),ABS(MOD(J7445 - $Q$6:$Q$13 + PI(), 2*PI()) - PI()),0))</f>
        <v>NW</v>
      </c>
      <c r="L7445">
        <v>5.8312217772975297</v>
      </c>
      <c r="M7445">
        <v>9.0253480275471993</v>
      </c>
      <c r="N7445">
        <v>3.3029386202494302</v>
      </c>
    </row>
    <row r="7446" spans="1:14" x14ac:dyDescent="0.3">
      <c r="A7446">
        <v>1730865</v>
      </c>
      <c r="B7446">
        <v>2024</v>
      </c>
      <c r="C7446">
        <v>11</v>
      </c>
      <c r="D7446">
        <v>6</v>
      </c>
      <c r="E7446">
        <v>700</v>
      </c>
      <c r="F7446">
        <v>3.6314428710937499</v>
      </c>
      <c r="G7446">
        <v>-6.5188299560546801</v>
      </c>
      <c r="H7446">
        <v>7.4620721868642796</v>
      </c>
      <c r="I7446">
        <v>-0.50825482164303604</v>
      </c>
      <c r="J7446">
        <f t="shared" si="117"/>
        <v>5.77493048553655</v>
      </c>
      <c r="K7446" t="str" cm="1">
        <f t="array" ref="K7446">INDEX($P$6:$P$13,MATCH(MIN(ABS(MOD(J7446 - $Q$6:$Q$13 + PI(), 2*PI()) - PI())),ABS(MOD(J7446 - $Q$6:$Q$13 + PI(), 2*PI()) - PI()),0))</f>
        <v>NW</v>
      </c>
      <c r="L7446">
        <v>5.83716642630145</v>
      </c>
      <c r="M7446">
        <v>9.0485482745700399</v>
      </c>
      <c r="N7446">
        <v>3.23120519849989</v>
      </c>
    </row>
    <row r="7447" spans="1:14" x14ac:dyDescent="0.3">
      <c r="A7447">
        <v>1730869</v>
      </c>
      <c r="B7447">
        <v>2024</v>
      </c>
      <c r="C7447">
        <v>11</v>
      </c>
      <c r="D7447">
        <v>6</v>
      </c>
      <c r="E7447">
        <v>800</v>
      </c>
      <c r="F7447">
        <v>3.6558538818359301</v>
      </c>
      <c r="G7447">
        <v>-6.4604968261718696</v>
      </c>
      <c r="H7447">
        <v>7.4231588186102897</v>
      </c>
      <c r="I7447">
        <v>-0.51495193396251704</v>
      </c>
      <c r="J7447">
        <f t="shared" si="117"/>
        <v>5.7682333732170692</v>
      </c>
      <c r="K7447" t="str" cm="1">
        <f t="array" ref="K7447">INDEX($P$6:$P$13,MATCH(MIN(ABS(MOD(J7447 - $Q$6:$Q$13 + PI(), 2*PI()) - PI())),ABS(MOD(J7447 - $Q$6:$Q$13 + PI(), 2*PI()) - PI()),0))</f>
        <v>NW</v>
      </c>
      <c r="L7447">
        <v>5.8447461378519598</v>
      </c>
      <c r="M7447">
        <v>9.0619123246934592</v>
      </c>
      <c r="N7447">
        <v>3.1651816897921998</v>
      </c>
    </row>
    <row r="7448" spans="1:14" x14ac:dyDescent="0.3">
      <c r="A7448">
        <v>1730872</v>
      </c>
      <c r="B7448">
        <v>2024</v>
      </c>
      <c r="C7448">
        <v>11</v>
      </c>
      <c r="D7448">
        <v>6</v>
      </c>
      <c r="E7448">
        <v>900</v>
      </c>
      <c r="F7448">
        <v>3.6446520996093699</v>
      </c>
      <c r="G7448">
        <v>-6.6583294677734299</v>
      </c>
      <c r="H7448">
        <v>7.5905757507982896</v>
      </c>
      <c r="I7448">
        <v>-0.50083128558579604</v>
      </c>
      <c r="J7448">
        <f t="shared" si="117"/>
        <v>5.7823540215937905</v>
      </c>
      <c r="K7448" t="str" cm="1">
        <f t="array" ref="K7448">INDEX($P$6:$P$13,MATCH(MIN(ABS(MOD(J7448 - $Q$6:$Q$13 + PI(), 2*PI()) - PI())),ABS(MOD(J7448 - $Q$6:$Q$13 + PI(), 2*PI()) - PI()),0))</f>
        <v>NW</v>
      </c>
      <c r="L7448">
        <v>5.8538307129624396</v>
      </c>
      <c r="M7448">
        <v>9.09183152516683</v>
      </c>
      <c r="N7448">
        <v>3.1338943905300498</v>
      </c>
    </row>
    <row r="7449" spans="1:14" x14ac:dyDescent="0.3">
      <c r="A7449">
        <v>1730876</v>
      </c>
      <c r="B7449">
        <v>2024</v>
      </c>
      <c r="C7449">
        <v>11</v>
      </c>
      <c r="D7449">
        <v>6</v>
      </c>
      <c r="E7449">
        <v>1000</v>
      </c>
      <c r="F7449">
        <v>3.5349481201171802</v>
      </c>
      <c r="G7449">
        <v>-6.2918164062499997</v>
      </c>
      <c r="H7449">
        <v>7.21684223894888</v>
      </c>
      <c r="I7449">
        <v>-0.51188239580721995</v>
      </c>
      <c r="J7449">
        <f t="shared" si="117"/>
        <v>5.7713029113723664</v>
      </c>
      <c r="K7449" t="str" cm="1">
        <f t="array" ref="K7449">INDEX($P$6:$P$13,MATCH(MIN(ABS(MOD(J7449 - $Q$6:$Q$13 + PI(), 2*PI()) - PI())),ABS(MOD(J7449 - $Q$6:$Q$13 + PI(), 2*PI()) - PI()),0))</f>
        <v>NW</v>
      </c>
      <c r="L7449">
        <v>5.8646611381208604</v>
      </c>
      <c r="M7449">
        <v>9.0938377380371094</v>
      </c>
      <c r="N7449">
        <v>3.0773620605468701</v>
      </c>
    </row>
    <row r="7450" spans="1:14" x14ac:dyDescent="0.3">
      <c r="A7450">
        <v>1730880</v>
      </c>
      <c r="B7450">
        <v>2024</v>
      </c>
      <c r="C7450">
        <v>11</v>
      </c>
      <c r="D7450">
        <v>6</v>
      </c>
      <c r="E7450">
        <v>1100</v>
      </c>
      <c r="F7450">
        <v>3.1386267089843698</v>
      </c>
      <c r="G7450">
        <v>-5.8080487060546799</v>
      </c>
      <c r="H7450">
        <v>6.6018487857761201</v>
      </c>
      <c r="I7450">
        <v>-0.49543720000999297</v>
      </c>
      <c r="J7450">
        <f t="shared" si="117"/>
        <v>5.7877481071695929</v>
      </c>
      <c r="K7450" t="str" cm="1">
        <f t="array" ref="K7450">INDEX($P$6:$P$13,MATCH(MIN(ABS(MOD(J7450 - $Q$6:$Q$13 + PI(), 2*PI()) - PI())),ABS(MOD(J7450 - $Q$6:$Q$13 + PI(), 2*PI()) - PI()),0))</f>
        <v>NW</v>
      </c>
      <c r="L7450">
        <v>5.8772390704052304</v>
      </c>
      <c r="M7450">
        <v>9.11332480112711</v>
      </c>
      <c r="N7450">
        <v>3.0200834274291899</v>
      </c>
    </row>
    <row r="7451" spans="1:14" x14ac:dyDescent="0.3">
      <c r="A7451">
        <v>1730883</v>
      </c>
      <c r="B7451">
        <v>2024</v>
      </c>
      <c r="C7451">
        <v>11</v>
      </c>
      <c r="D7451">
        <v>6</v>
      </c>
      <c r="E7451">
        <v>1200</v>
      </c>
      <c r="F7451">
        <v>3.0537957763671799</v>
      </c>
      <c r="G7451">
        <v>-5.5490673828124999</v>
      </c>
      <c r="H7451">
        <v>6.3338627600186896</v>
      </c>
      <c r="I7451">
        <v>-0.50309342563137005</v>
      </c>
      <c r="J7451">
        <f t="shared" si="117"/>
        <v>5.7800918815482163</v>
      </c>
      <c r="K7451" t="str" cm="1">
        <f t="array" ref="K7451">INDEX($P$6:$P$13,MATCH(MIN(ABS(MOD(J7451 - $Q$6:$Q$13 + PI(), 2*PI()) - PI())),ABS(MOD(J7451 - $Q$6:$Q$13 + PI(), 2*PI()) - PI()),0))</f>
        <v>NW</v>
      </c>
      <c r="L7451">
        <v>5.8907435460235202</v>
      </c>
      <c r="M7451">
        <v>9.1372379726833692</v>
      </c>
      <c r="N7451">
        <v>2.96573819054497</v>
      </c>
    </row>
    <row r="7452" spans="1:14" x14ac:dyDescent="0.3">
      <c r="A7452">
        <v>1730887</v>
      </c>
      <c r="B7452">
        <v>2024</v>
      </c>
      <c r="C7452">
        <v>11</v>
      </c>
      <c r="D7452">
        <v>6</v>
      </c>
      <c r="E7452">
        <v>1300</v>
      </c>
      <c r="F7452">
        <v>3.2106280517578099</v>
      </c>
      <c r="G7452">
        <v>-5.3979260253906203</v>
      </c>
      <c r="H7452">
        <v>6.2805841975347798</v>
      </c>
      <c r="I7452">
        <v>-0.53657921324880897</v>
      </c>
      <c r="J7452">
        <f t="shared" si="117"/>
        <v>5.7466060939307777</v>
      </c>
      <c r="K7452" t="str" cm="1">
        <f t="array" ref="K7452">INDEX($P$6:$P$13,MATCH(MIN(ABS(MOD(J7452 - $Q$6:$Q$13 + PI(), 2*PI()) - PI())),ABS(MOD(J7452 - $Q$6:$Q$13 + PI(), 2*PI()) - PI()),0))</f>
        <v>NW</v>
      </c>
      <c r="L7452">
        <v>5.9042951300024198</v>
      </c>
      <c r="M7452">
        <v>9.1579011281331297</v>
      </c>
      <c r="N7452">
        <v>2.9159419801500102</v>
      </c>
    </row>
    <row r="7453" spans="1:14" x14ac:dyDescent="0.3">
      <c r="A7453">
        <v>1730890</v>
      </c>
      <c r="B7453">
        <v>2024</v>
      </c>
      <c r="C7453">
        <v>11</v>
      </c>
      <c r="D7453">
        <v>6</v>
      </c>
      <c r="E7453">
        <v>1400</v>
      </c>
      <c r="F7453">
        <v>3.4607757568359299</v>
      </c>
      <c r="G7453">
        <v>-5.3508050537109302</v>
      </c>
      <c r="H7453">
        <v>6.3724472192338997</v>
      </c>
      <c r="I7453">
        <v>-0.57410590525174499</v>
      </c>
      <c r="J7453">
        <f t="shared" si="117"/>
        <v>5.7090794019278412</v>
      </c>
      <c r="K7453" t="str" cm="1">
        <f t="array" ref="K7453">INDEX($P$6:$P$13,MATCH(MIN(ABS(MOD(J7453 - $Q$6:$Q$13 + PI(), 2*PI()) - PI())),ABS(MOD(J7453 - $Q$6:$Q$13 + PI(), 2*PI()) - PI()),0))</f>
        <v>NW</v>
      </c>
      <c r="L7453">
        <v>5.9176464442673504</v>
      </c>
      <c r="M7453">
        <v>9.1727124320136095</v>
      </c>
      <c r="N7453">
        <v>2.8709289762708798</v>
      </c>
    </row>
    <row r="7454" spans="1:14" x14ac:dyDescent="0.3">
      <c r="A7454">
        <v>1730894</v>
      </c>
      <c r="B7454">
        <v>2024</v>
      </c>
      <c r="C7454">
        <v>11</v>
      </c>
      <c r="D7454">
        <v>6</v>
      </c>
      <c r="E7454">
        <v>1500</v>
      </c>
      <c r="F7454">
        <v>3.4311663818359301</v>
      </c>
      <c r="G7454">
        <v>-5.3444073486328101</v>
      </c>
      <c r="H7454">
        <v>6.3510308334916399</v>
      </c>
      <c r="I7454">
        <v>-0.57073827958782397</v>
      </c>
      <c r="J7454">
        <f t="shared" si="117"/>
        <v>5.7124470275917627</v>
      </c>
      <c r="K7454" t="str" cm="1">
        <f t="array" ref="K7454">INDEX($P$6:$P$13,MATCH(MIN(ABS(MOD(J7454 - $Q$6:$Q$13 + PI(), 2*PI()) - PI())),ABS(MOD(J7454 - $Q$6:$Q$13 + PI(), 2*PI()) - PI()),0))</f>
        <v>NW</v>
      </c>
      <c r="L7454">
        <v>5.93071463491773</v>
      </c>
      <c r="M7454">
        <v>9.1831828223334409</v>
      </c>
      <c r="N7454">
        <v>2.8293639289008201</v>
      </c>
    </row>
    <row r="7455" spans="1:14" x14ac:dyDescent="0.3">
      <c r="A7455">
        <v>1730898</v>
      </c>
      <c r="B7455">
        <v>2024</v>
      </c>
      <c r="C7455">
        <v>11</v>
      </c>
      <c r="D7455">
        <v>6</v>
      </c>
      <c r="E7455">
        <v>1600</v>
      </c>
      <c r="F7455">
        <v>3.1301770019531201</v>
      </c>
      <c r="G7455">
        <v>-5.11100402832031</v>
      </c>
      <c r="H7455">
        <v>5.9933605131898</v>
      </c>
      <c r="I7455">
        <v>-0.54951548381385296</v>
      </c>
      <c r="J7455">
        <f t="shared" si="117"/>
        <v>5.7336698233657337</v>
      </c>
      <c r="K7455" t="str" cm="1">
        <f t="array" ref="K7455">INDEX($P$6:$P$13,MATCH(MIN(ABS(MOD(J7455 - $Q$6:$Q$13 + PI(), 2*PI()) - PI())),ABS(MOD(J7455 - $Q$6:$Q$13 + PI(), 2*PI()) - PI()),0))</f>
        <v>NW</v>
      </c>
      <c r="L7455">
        <v>5.9440111472455603</v>
      </c>
      <c r="M7455">
        <v>9.2009894053141199</v>
      </c>
      <c r="N7455">
        <v>2.7882920371161499</v>
      </c>
    </row>
    <row r="7456" spans="1:14" x14ac:dyDescent="0.3">
      <c r="A7456">
        <v>1730901</v>
      </c>
      <c r="B7456">
        <v>2024</v>
      </c>
      <c r="C7456">
        <v>11</v>
      </c>
      <c r="D7456">
        <v>6</v>
      </c>
      <c r="E7456">
        <v>1700</v>
      </c>
      <c r="F7456">
        <v>2.6943267822265602</v>
      </c>
      <c r="G7456">
        <v>-4.7898254394531197</v>
      </c>
      <c r="H7456">
        <v>5.4956186685263804</v>
      </c>
      <c r="I7456">
        <v>-0.51239738568564897</v>
      </c>
      <c r="J7456">
        <f t="shared" si="117"/>
        <v>5.7707879214939375</v>
      </c>
      <c r="K7456" t="str" cm="1">
        <f t="array" ref="K7456">INDEX($P$6:$P$13,MATCH(MIN(ABS(MOD(J7456 - $Q$6:$Q$13 + PI(), 2*PI()) - PI())),ABS(MOD(J7456 - $Q$6:$Q$13 + PI(), 2*PI()) - PI()),0))</f>
        <v>NW</v>
      </c>
      <c r="L7456">
        <v>5.95761114157495</v>
      </c>
      <c r="M7456">
        <v>9.2314475377400704</v>
      </c>
      <c r="N7456">
        <v>2.7464320924546901</v>
      </c>
    </row>
    <row r="7457" spans="1:14" x14ac:dyDescent="0.3">
      <c r="A7457">
        <v>1730905</v>
      </c>
      <c r="B7457">
        <v>2024</v>
      </c>
      <c r="C7457">
        <v>11</v>
      </c>
      <c r="D7457">
        <v>6</v>
      </c>
      <c r="E7457">
        <v>1800</v>
      </c>
      <c r="F7457">
        <v>2.6992510986328102</v>
      </c>
      <c r="G7457">
        <v>-4.6984362792968701</v>
      </c>
      <c r="H7457">
        <v>5.41860313771764</v>
      </c>
      <c r="I7457">
        <v>-0.52145834833308102</v>
      </c>
      <c r="J7457">
        <f t="shared" si="117"/>
        <v>5.7617269588465057</v>
      </c>
      <c r="K7457" t="str" cm="1">
        <f t="array" ref="K7457">INDEX($P$6:$P$13,MATCH(MIN(ABS(MOD(J7457 - $Q$6:$Q$13 + PI(), 2*PI()) - PI())),ABS(MOD(J7457 - $Q$6:$Q$13 + PI(), 2*PI()) - PI()),0))</f>
        <v>NW</v>
      </c>
      <c r="L7457">
        <v>5.9707453786203599</v>
      </c>
      <c r="M7457">
        <v>9.2617423799302792</v>
      </c>
      <c r="N7457">
        <v>2.7068628735012399</v>
      </c>
    </row>
    <row r="7458" spans="1:14" x14ac:dyDescent="0.3">
      <c r="A7458">
        <v>1730908</v>
      </c>
      <c r="B7458">
        <v>2024</v>
      </c>
      <c r="C7458">
        <v>11</v>
      </c>
      <c r="D7458">
        <v>6</v>
      </c>
      <c r="E7458">
        <v>1900</v>
      </c>
      <c r="F7458">
        <v>2.7030468750000001</v>
      </c>
      <c r="G7458">
        <v>-4.5026300048828096</v>
      </c>
      <c r="H7458">
        <v>5.25167967124026</v>
      </c>
      <c r="I7458">
        <v>-0.54065933733224703</v>
      </c>
      <c r="J7458">
        <f t="shared" si="117"/>
        <v>5.742525969847339</v>
      </c>
      <c r="K7458" t="str" cm="1">
        <f t="array" ref="K7458">INDEX($P$6:$P$13,MATCH(MIN(ABS(MOD(J7458 - $Q$6:$Q$13 + PI(), 2*PI()) - PI())),ABS(MOD(J7458 - $Q$6:$Q$13 + PI(), 2*PI()) - PI()),0))</f>
        <v>NW</v>
      </c>
      <c r="L7458">
        <v>5.9831720433548101</v>
      </c>
      <c r="M7458">
        <v>9.2881302303738007</v>
      </c>
      <c r="N7458">
        <v>2.6702212227715298</v>
      </c>
    </row>
    <row r="7459" spans="1:14" x14ac:dyDescent="0.3">
      <c r="A7459">
        <v>1730912</v>
      </c>
      <c r="B7459">
        <v>2024</v>
      </c>
      <c r="C7459">
        <v>11</v>
      </c>
      <c r="D7459">
        <v>6</v>
      </c>
      <c r="E7459">
        <v>2000</v>
      </c>
      <c r="F7459">
        <v>2.3238922119140599</v>
      </c>
      <c r="G7459">
        <v>-3.7704486083984299</v>
      </c>
      <c r="H7459">
        <v>4.4290809115626404</v>
      </c>
      <c r="I7459">
        <v>-0.552350323266253</v>
      </c>
      <c r="J7459">
        <f t="shared" si="117"/>
        <v>5.7308349839133328</v>
      </c>
      <c r="K7459" t="str" cm="1">
        <f t="array" ref="K7459">INDEX($P$6:$P$13,MATCH(MIN(ABS(MOD(J7459 - $Q$6:$Q$13 + PI(), 2*PI()) - PI())),ABS(MOD(J7459 - $Q$6:$Q$13 + PI(), 2*PI()) - PI()),0))</f>
        <v>NW</v>
      </c>
      <c r="L7459">
        <v>5.9953435180754804</v>
      </c>
      <c r="M7459">
        <v>9.3212890625</v>
      </c>
      <c r="N7459">
        <v>2.63424449496799</v>
      </c>
    </row>
    <row r="7460" spans="1:14" x14ac:dyDescent="0.3">
      <c r="A7460">
        <v>1730916</v>
      </c>
      <c r="B7460">
        <v>2024</v>
      </c>
      <c r="C7460">
        <v>11</v>
      </c>
      <c r="D7460">
        <v>6</v>
      </c>
      <c r="E7460">
        <v>2100</v>
      </c>
      <c r="F7460">
        <v>2.4432617187500001</v>
      </c>
      <c r="G7460">
        <v>-2.94987365722656</v>
      </c>
      <c r="H7460">
        <v>3.8303110082483398</v>
      </c>
      <c r="I7460">
        <v>-0.69173656964877295</v>
      </c>
      <c r="J7460">
        <f t="shared" si="117"/>
        <v>5.5914487375308131</v>
      </c>
      <c r="K7460" t="str" cm="1">
        <f t="array" ref="K7460">INDEX($P$6:$P$13,MATCH(MIN(ABS(MOD(J7460 - $Q$6:$Q$13 + PI(), 2*PI()) - PI())),ABS(MOD(J7460 - $Q$6:$Q$13 + PI(), 2*PI()) - PI()),0))</f>
        <v>NW</v>
      </c>
      <c r="L7460">
        <v>6.0069753771779402</v>
      </c>
      <c r="M7460">
        <v>9.3653923670450805</v>
      </c>
      <c r="N7460">
        <v>2.60462093353271</v>
      </c>
    </row>
    <row r="7461" spans="1:14" x14ac:dyDescent="0.3">
      <c r="A7461">
        <v>1730919</v>
      </c>
      <c r="B7461">
        <v>2024</v>
      </c>
      <c r="C7461">
        <v>11</v>
      </c>
      <c r="D7461">
        <v>6</v>
      </c>
      <c r="E7461">
        <v>2200</v>
      </c>
      <c r="F7461">
        <v>3.0837951660156202</v>
      </c>
      <c r="G7461">
        <v>-2.4523303222656199</v>
      </c>
      <c r="H7461">
        <v>3.9400148014245699</v>
      </c>
      <c r="I7461">
        <v>-0.89896992312258395</v>
      </c>
      <c r="J7461">
        <f t="shared" si="117"/>
        <v>5.3842153840570024</v>
      </c>
      <c r="K7461" t="str" cm="1">
        <f t="array" ref="K7461">INDEX($P$6:$P$13,MATCH(MIN(ABS(MOD(J7461 - $Q$6:$Q$13 + PI(), 2*PI()) - PI())),ABS(MOD(J7461 - $Q$6:$Q$13 + PI(), 2*PI()) - PI()),0))</f>
        <v>NW</v>
      </c>
      <c r="L7461">
        <v>6.0176716973801296</v>
      </c>
      <c r="M7461">
        <v>9.3932444254557197</v>
      </c>
      <c r="N7461">
        <v>2.5730316374036999</v>
      </c>
    </row>
    <row r="7462" spans="1:14" x14ac:dyDescent="0.3">
      <c r="A7462">
        <v>1730923</v>
      </c>
      <c r="B7462">
        <v>2024</v>
      </c>
      <c r="C7462">
        <v>11</v>
      </c>
      <c r="D7462">
        <v>6</v>
      </c>
      <c r="E7462">
        <v>2300</v>
      </c>
      <c r="F7462">
        <v>3.465556640625</v>
      </c>
      <c r="G7462">
        <v>-2.0531127929687498</v>
      </c>
      <c r="H7462">
        <v>4.0280708745045599</v>
      </c>
      <c r="I7462">
        <v>-1.0359588044982</v>
      </c>
      <c r="J7462">
        <f t="shared" si="117"/>
        <v>5.2472265026813858</v>
      </c>
      <c r="K7462" t="str" cm="1">
        <f t="array" ref="K7462">INDEX($P$6:$P$13,MATCH(MIN(ABS(MOD(J7462 - $Q$6:$Q$13 + PI(), 2*PI()) - PI())),ABS(MOD(J7462 - $Q$6:$Q$13 + PI(), 2*PI()) - PI()),0))</f>
        <v>NW</v>
      </c>
      <c r="L7462">
        <v>6.0272454655921797</v>
      </c>
      <c r="M7462">
        <v>9.4139664967854806</v>
      </c>
      <c r="N7462">
        <v>2.5452162424723301</v>
      </c>
    </row>
    <row r="7463" spans="1:14" x14ac:dyDescent="0.3">
      <c r="A7463">
        <v>1730926</v>
      </c>
      <c r="B7463">
        <v>2024</v>
      </c>
      <c r="C7463">
        <v>11</v>
      </c>
      <c r="D7463">
        <v>6</v>
      </c>
      <c r="E7463">
        <v>0</v>
      </c>
      <c r="F7463">
        <v>4.3037585449218696</v>
      </c>
      <c r="G7463">
        <v>-9.4861376953125003</v>
      </c>
      <c r="H7463">
        <v>10.416772340193299</v>
      </c>
      <c r="I7463">
        <v>-0.42591765687855299</v>
      </c>
      <c r="J7463">
        <f t="shared" si="117"/>
        <v>5.8572676503010328</v>
      </c>
      <c r="K7463" t="str" cm="1">
        <f t="array" ref="K7463">INDEX($P$6:$P$13,MATCH(MIN(ABS(MOD(J7463 - $Q$6:$Q$13 + PI(), 2*PI()) - PI())),ABS(MOD(J7463 - $Q$6:$Q$13 + PI(), 2*PI()) - PI()),0))</f>
        <v>NW</v>
      </c>
      <c r="L7463">
        <v>5.8032041390027498</v>
      </c>
      <c r="M7463">
        <v>8.7548880047268298</v>
      </c>
      <c r="N7463">
        <v>3.7508465449015298</v>
      </c>
    </row>
    <row r="7464" spans="1:14" x14ac:dyDescent="0.3">
      <c r="A7464">
        <v>1730930</v>
      </c>
      <c r="B7464">
        <v>2024</v>
      </c>
      <c r="C7464">
        <v>11</v>
      </c>
      <c r="D7464">
        <v>6</v>
      </c>
      <c r="E7464">
        <v>100</v>
      </c>
      <c r="F7464">
        <v>4.0985638427734301</v>
      </c>
      <c r="G7464">
        <v>-9.1869451904296806</v>
      </c>
      <c r="H7464">
        <v>10.059730985729599</v>
      </c>
      <c r="I7464">
        <v>-0.41963024685523398</v>
      </c>
      <c r="J7464">
        <f t="shared" si="117"/>
        <v>5.8635550603243525</v>
      </c>
      <c r="K7464" t="str" cm="1">
        <f t="array" ref="K7464">INDEX($P$6:$P$13,MATCH(MIN(ABS(MOD(J7464 - $Q$6:$Q$13 + PI(), 2*PI()) - PI())),ABS(MOD(J7464 - $Q$6:$Q$13 + PI(), 2*PI()) - PI()),0))</f>
        <v>NW</v>
      </c>
      <c r="L7464">
        <v>5.8079315458444203</v>
      </c>
      <c r="M7464">
        <v>8.8204074435763893</v>
      </c>
      <c r="N7464">
        <v>3.6796051661173501</v>
      </c>
    </row>
    <row r="7465" spans="1:14" x14ac:dyDescent="0.3">
      <c r="A7465">
        <v>1730934</v>
      </c>
      <c r="B7465">
        <v>2024</v>
      </c>
      <c r="C7465">
        <v>11</v>
      </c>
      <c r="D7465">
        <v>6</v>
      </c>
      <c r="E7465">
        <v>200</v>
      </c>
      <c r="F7465">
        <v>3.75722473144531</v>
      </c>
      <c r="G7465">
        <v>-8.9740966796875004</v>
      </c>
      <c r="H7465">
        <v>9.7288822019265098</v>
      </c>
      <c r="I7465">
        <v>-0.396500648722032</v>
      </c>
      <c r="J7465">
        <f t="shared" si="117"/>
        <v>5.8866846584575541</v>
      </c>
      <c r="K7465" t="str" cm="1">
        <f t="array" ref="K7465">INDEX($P$6:$P$13,MATCH(MIN(ABS(MOD(J7465 - $Q$6:$Q$13 + PI(), 2*PI()) - PI())),ABS(MOD(J7465 - $Q$6:$Q$13 + PI(), 2*PI()) - PI()),0))</f>
        <v>NW</v>
      </c>
      <c r="L7465">
        <v>5.8120697430902597</v>
      </c>
      <c r="M7465">
        <v>8.8679324256049199</v>
      </c>
      <c r="N7465">
        <v>3.6097770267062699</v>
      </c>
    </row>
    <row r="7466" spans="1:14" x14ac:dyDescent="0.3">
      <c r="A7466">
        <v>1730937</v>
      </c>
      <c r="B7466">
        <v>2024</v>
      </c>
      <c r="C7466">
        <v>11</v>
      </c>
      <c r="D7466">
        <v>7</v>
      </c>
      <c r="E7466">
        <v>300</v>
      </c>
      <c r="F7466">
        <v>5.4553350830078102</v>
      </c>
      <c r="G7466">
        <v>-0.54010742187500005</v>
      </c>
      <c r="H7466">
        <v>5.4820066485786301</v>
      </c>
      <c r="I7466">
        <v>-1.4721125615922599</v>
      </c>
      <c r="J7466">
        <f t="shared" si="117"/>
        <v>4.8110727455873263</v>
      </c>
      <c r="K7466" t="str" cm="1">
        <f t="array" ref="K7466">INDEX($P$6:$P$13,MATCH(MIN(ABS(MOD(J7466 - $Q$6:$Q$13 + PI(), 2*PI()) - PI())),ABS(MOD(J7466 - $Q$6:$Q$13 + PI(), 2*PI()) - PI()),0))</f>
        <v>W</v>
      </c>
      <c r="L7466">
        <v>6.0523543401630198</v>
      </c>
      <c r="M7466">
        <v>9.4449124866061709</v>
      </c>
      <c r="N7466">
        <v>2.4470943874782898</v>
      </c>
    </row>
    <row r="7467" spans="1:14" x14ac:dyDescent="0.3">
      <c r="A7467">
        <v>1730941</v>
      </c>
      <c r="B7467">
        <v>2024</v>
      </c>
      <c r="C7467">
        <v>11</v>
      </c>
      <c r="D7467">
        <v>7</v>
      </c>
      <c r="E7467">
        <v>400</v>
      </c>
      <c r="F7467">
        <v>5.9582928466796803</v>
      </c>
      <c r="G7467">
        <v>-0.44268310546875</v>
      </c>
      <c r="H7467">
        <v>5.9747152215533896</v>
      </c>
      <c r="I7467">
        <v>-1.4966356131054701</v>
      </c>
      <c r="J7467">
        <f t="shared" si="117"/>
        <v>4.7865496940741163</v>
      </c>
      <c r="K7467" t="str" cm="1">
        <f t="array" ref="K7467">INDEX($P$6:$P$13,MATCH(MIN(ABS(MOD(J7467 - $Q$6:$Q$13 + PI(), 2*PI()) - PI())),ABS(MOD(J7467 - $Q$6:$Q$13 + PI(), 2*PI()) - PI()),0))</f>
        <v>W</v>
      </c>
      <c r="L7467">
        <v>6.0508636801288702</v>
      </c>
      <c r="M7467">
        <v>9.4082651138305593</v>
      </c>
      <c r="N7467">
        <v>2.4280881881713801</v>
      </c>
    </row>
    <row r="7468" spans="1:14" x14ac:dyDescent="0.3">
      <c r="A7468">
        <v>1730944</v>
      </c>
      <c r="B7468">
        <v>2024</v>
      </c>
      <c r="C7468">
        <v>11</v>
      </c>
      <c r="D7468">
        <v>7</v>
      </c>
      <c r="E7468">
        <v>500</v>
      </c>
      <c r="F7468">
        <v>6.21663696289062</v>
      </c>
      <c r="G7468">
        <v>-0.28798828124999998</v>
      </c>
      <c r="H7468">
        <v>6.2233039760657096</v>
      </c>
      <c r="I7468">
        <v>-1.5245040089406301</v>
      </c>
      <c r="J7468">
        <f t="shared" si="117"/>
        <v>4.7586812982389564</v>
      </c>
      <c r="K7468" t="str" cm="1">
        <f t="array" ref="K7468">INDEX($P$6:$P$13,MATCH(MIN(ABS(MOD(J7468 - $Q$6:$Q$13 + PI(), 2*PI()) - PI())),ABS(MOD(J7468 - $Q$6:$Q$13 + PI(), 2*PI()) - PI()),0))</f>
        <v>W</v>
      </c>
      <c r="L7468">
        <v>6.0463185518684703</v>
      </c>
      <c r="M7468">
        <v>9.3574906455145896</v>
      </c>
      <c r="N7468">
        <v>2.4091754489474799</v>
      </c>
    </row>
    <row r="7469" spans="1:14" x14ac:dyDescent="0.3">
      <c r="A7469">
        <v>1730948</v>
      </c>
      <c r="B7469">
        <v>2024</v>
      </c>
      <c r="C7469">
        <v>11</v>
      </c>
      <c r="D7469">
        <v>7</v>
      </c>
      <c r="E7469">
        <v>600</v>
      </c>
      <c r="F7469">
        <v>6.45323425292968</v>
      </c>
      <c r="G7469">
        <v>-0.219318237304687</v>
      </c>
      <c r="H7469">
        <v>6.4569600287131497</v>
      </c>
      <c r="I7469">
        <v>-1.53682361680146</v>
      </c>
      <c r="J7469">
        <f t="shared" si="117"/>
        <v>4.7463616903781265</v>
      </c>
      <c r="K7469" t="str" cm="1">
        <f t="array" ref="K7469">INDEX($P$6:$P$13,MATCH(MIN(ABS(MOD(J7469 - $Q$6:$Q$13 + PI(), 2*PI()) - PI())),ABS(MOD(J7469 - $Q$6:$Q$13 + PI(), 2*PI()) - PI()),0))</f>
        <v>W</v>
      </c>
      <c r="L7469">
        <v>6.0367179153200903</v>
      </c>
      <c r="M7469">
        <v>9.2805460823906696</v>
      </c>
      <c r="N7469">
        <v>2.3922620349460102</v>
      </c>
    </row>
    <row r="7470" spans="1:14" x14ac:dyDescent="0.3">
      <c r="A7470">
        <v>1730952</v>
      </c>
      <c r="B7470">
        <v>2024</v>
      </c>
      <c r="C7470">
        <v>11</v>
      </c>
      <c r="D7470">
        <v>7</v>
      </c>
      <c r="E7470">
        <v>700</v>
      </c>
      <c r="F7470">
        <v>6.6739843749999999</v>
      </c>
      <c r="G7470">
        <v>-0.17325378417968701</v>
      </c>
      <c r="H7470">
        <v>6.6762327933855499</v>
      </c>
      <c r="I7470">
        <v>-1.5448425828791399</v>
      </c>
      <c r="J7470">
        <f t="shared" si="117"/>
        <v>4.7383427243004466</v>
      </c>
      <c r="K7470" t="str" cm="1">
        <f t="array" ref="K7470">INDEX($P$6:$P$13,MATCH(MIN(ABS(MOD(J7470 - $Q$6:$Q$13 + PI(), 2*PI()) - PI())),ABS(MOD(J7470 - $Q$6:$Q$13 + PI(), 2*PI()) - PI()),0))</f>
        <v>W</v>
      </c>
      <c r="L7470">
        <v>6.02413808923228</v>
      </c>
      <c r="M7470">
        <v>9.1930175357394699</v>
      </c>
      <c r="N7470">
        <v>2.3740013970269098</v>
      </c>
    </row>
    <row r="7471" spans="1:14" x14ac:dyDescent="0.3">
      <c r="A7471">
        <v>1730955</v>
      </c>
      <c r="B7471">
        <v>2024</v>
      </c>
      <c r="C7471">
        <v>11</v>
      </c>
      <c r="D7471">
        <v>7</v>
      </c>
      <c r="E7471">
        <v>800</v>
      </c>
      <c r="F7471">
        <v>6.7834808349609297</v>
      </c>
      <c r="G7471">
        <v>-6.7883911132812502E-2</v>
      </c>
      <c r="H7471">
        <v>6.7838204917047298</v>
      </c>
      <c r="I7471">
        <v>-1.5607894222504</v>
      </c>
      <c r="J7471">
        <f t="shared" si="117"/>
        <v>4.7223958849291865</v>
      </c>
      <c r="K7471" t="str" cm="1">
        <f t="array" ref="K7471">INDEX($P$6:$P$13,MATCH(MIN(ABS(MOD(J7471 - $Q$6:$Q$13 + PI(), 2*PI()) - PI())),ABS(MOD(J7471 - $Q$6:$Q$13 + PI(), 2*PI()) - PI()),0))</f>
        <v>W</v>
      </c>
      <c r="L7471">
        <v>6.0064944694664302</v>
      </c>
      <c r="M7471">
        <v>9.0883471171061192</v>
      </c>
      <c r="N7471">
        <v>2.3559401830037401</v>
      </c>
    </row>
    <row r="7472" spans="1:14" x14ac:dyDescent="0.3">
      <c r="A7472">
        <v>1730959</v>
      </c>
      <c r="B7472">
        <v>2024</v>
      </c>
      <c r="C7472">
        <v>11</v>
      </c>
      <c r="D7472">
        <v>7</v>
      </c>
      <c r="E7472">
        <v>900</v>
      </c>
      <c r="F7472">
        <v>7.1029986572265598</v>
      </c>
      <c r="G7472">
        <v>-6.0183715820312497E-2</v>
      </c>
      <c r="H7472">
        <v>7.1032536209973696</v>
      </c>
      <c r="I7472">
        <v>-1.56232352839591</v>
      </c>
      <c r="J7472">
        <f t="shared" si="117"/>
        <v>4.720861778783676</v>
      </c>
      <c r="K7472" t="str" cm="1">
        <f t="array" ref="K7472">INDEX($P$6:$P$13,MATCH(MIN(ABS(MOD(J7472 - $Q$6:$Q$13 + PI(), 2*PI()) - PI())),ABS(MOD(J7472 - $Q$6:$Q$13 + PI(), 2*PI()) - PI()),0))</f>
        <v>W</v>
      </c>
      <c r="L7472">
        <v>5.9830439748970603</v>
      </c>
      <c r="M7472">
        <v>8.9660514195760097</v>
      </c>
      <c r="N7472">
        <v>2.3389267391628601</v>
      </c>
    </row>
    <row r="7473" spans="1:14" x14ac:dyDescent="0.3">
      <c r="A7473">
        <v>1730962</v>
      </c>
      <c r="B7473">
        <v>2024</v>
      </c>
      <c r="C7473">
        <v>11</v>
      </c>
      <c r="D7473">
        <v>7</v>
      </c>
      <c r="E7473">
        <v>1000</v>
      </c>
      <c r="F7473">
        <v>7.1376690673828103</v>
      </c>
      <c r="G7473">
        <v>0.60219360351562501</v>
      </c>
      <c r="H7473">
        <v>7.1630270732134296</v>
      </c>
      <c r="I7473">
        <v>-1.6549653824942301</v>
      </c>
      <c r="J7473">
        <f t="shared" si="117"/>
        <v>4.6282199246853564</v>
      </c>
      <c r="K7473" t="str" cm="1">
        <f t="array" ref="K7473">INDEX($P$6:$P$13,MATCH(MIN(ABS(MOD(J7473 - $Q$6:$Q$13 + PI(), 2*PI()) - PI())),ABS(MOD(J7473 - $Q$6:$Q$13 + PI(), 2*PI()) - PI()),0))</f>
        <v>W</v>
      </c>
      <c r="L7473">
        <v>5.9542065564373896</v>
      </c>
      <c r="M7473">
        <v>8.8293538623385892</v>
      </c>
      <c r="N7473">
        <v>2.3212730619642401</v>
      </c>
    </row>
    <row r="7474" spans="1:14" x14ac:dyDescent="0.3">
      <c r="A7474">
        <v>1730966</v>
      </c>
      <c r="B7474">
        <v>2024</v>
      </c>
      <c r="C7474">
        <v>11</v>
      </c>
      <c r="D7474">
        <v>7</v>
      </c>
      <c r="E7474">
        <v>1100</v>
      </c>
      <c r="F7474">
        <v>7.4796228027343696</v>
      </c>
      <c r="G7474">
        <v>0.76839233398437501</v>
      </c>
      <c r="H7474">
        <v>7.51898823314081</v>
      </c>
      <c r="I7474">
        <v>-1.67316862602364</v>
      </c>
      <c r="J7474">
        <f t="shared" si="117"/>
        <v>4.6100166811559458</v>
      </c>
      <c r="K7474" t="str" cm="1">
        <f t="array" ref="K7474">INDEX($P$6:$P$13,MATCH(MIN(ABS(MOD(J7474 - $Q$6:$Q$13 + PI(), 2*PI()) - PI())),ABS(MOD(J7474 - $Q$6:$Q$13 + PI(), 2*PI()) - PI()),0))</f>
        <v>W</v>
      </c>
      <c r="L7474">
        <v>5.9197549576744004</v>
      </c>
      <c r="M7474">
        <v>8.6798977322048607</v>
      </c>
      <c r="N7474">
        <v>2.3046958711412202</v>
      </c>
    </row>
    <row r="7475" spans="1:14" x14ac:dyDescent="0.3">
      <c r="A7475">
        <v>1730970</v>
      </c>
      <c r="B7475">
        <v>2024</v>
      </c>
      <c r="C7475">
        <v>11</v>
      </c>
      <c r="D7475">
        <v>7</v>
      </c>
      <c r="E7475">
        <v>1200</v>
      </c>
      <c r="F7475">
        <v>7.9351818847656199</v>
      </c>
      <c r="G7475">
        <v>0.46965148925781203</v>
      </c>
      <c r="H7475">
        <v>7.9490681256153897</v>
      </c>
      <c r="I7475">
        <v>-1.6299133391797</v>
      </c>
      <c r="J7475">
        <f t="shared" si="117"/>
        <v>4.6532719679998866</v>
      </c>
      <c r="K7475" t="str" cm="1">
        <f t="array" ref="K7475">INDEX($P$6:$P$13,MATCH(MIN(ABS(MOD(J7475 - $Q$6:$Q$13 + PI(), 2*PI()) - PI())),ABS(MOD(J7475 - $Q$6:$Q$13 + PI(), 2*PI()) - PI()),0))</f>
        <v>W</v>
      </c>
      <c r="L7475">
        <v>5.8791811658348303</v>
      </c>
      <c r="M7475">
        <v>8.5163853963216098</v>
      </c>
      <c r="N7475">
        <v>2.29089175330268</v>
      </c>
    </row>
    <row r="7476" spans="1:14" x14ac:dyDescent="0.3">
      <c r="A7476">
        <v>1730973</v>
      </c>
      <c r="B7476">
        <v>2024</v>
      </c>
      <c r="C7476">
        <v>11</v>
      </c>
      <c r="D7476">
        <v>7</v>
      </c>
      <c r="E7476">
        <v>1300</v>
      </c>
      <c r="F7476">
        <v>8.1689392089843693</v>
      </c>
      <c r="G7476">
        <v>0.2466748046875</v>
      </c>
      <c r="H7476">
        <v>8.1726627398510594</v>
      </c>
      <c r="I7476">
        <v>-1.6009838289237499</v>
      </c>
      <c r="J7476">
        <f t="shared" si="117"/>
        <v>4.6822014782558359</v>
      </c>
      <c r="K7476" t="str" cm="1">
        <f t="array" ref="K7476">INDEX($P$6:$P$13,MATCH(MIN(ABS(MOD(J7476 - $Q$6:$Q$13 + PI(), 2*PI()) - PI())),ABS(MOD(J7476 - $Q$6:$Q$13 + PI(), 2*PI()) - PI()),0))</f>
        <v>W</v>
      </c>
      <c r="L7476">
        <v>5.8348226078167498</v>
      </c>
      <c r="M7476">
        <v>8.3504467010497994</v>
      </c>
      <c r="N7476">
        <v>2.2793942557440801</v>
      </c>
    </row>
    <row r="7477" spans="1:14" x14ac:dyDescent="0.3">
      <c r="A7477">
        <v>1730977</v>
      </c>
      <c r="B7477">
        <v>2024</v>
      </c>
      <c r="C7477">
        <v>11</v>
      </c>
      <c r="D7477">
        <v>7</v>
      </c>
      <c r="E7477">
        <v>1400</v>
      </c>
      <c r="F7477">
        <v>8.4160638427734291</v>
      </c>
      <c r="G7477">
        <v>-2.2639160156250001E-2</v>
      </c>
      <c r="H7477">
        <v>8.4160942923193804</v>
      </c>
      <c r="I7477">
        <v>-1.56810633941204</v>
      </c>
      <c r="J7477">
        <f t="shared" si="117"/>
        <v>4.7150789677675462</v>
      </c>
      <c r="K7477" t="str" cm="1">
        <f t="array" ref="K7477">INDEX($P$6:$P$13,MATCH(MIN(ABS(MOD(J7477 - $Q$6:$Q$13 + PI(), 2*PI()) - PI())),ABS(MOD(J7477 - $Q$6:$Q$13 + PI(), 2*PI()) - PI()),0))</f>
        <v>W</v>
      </c>
      <c r="L7477">
        <v>5.7889665247270399</v>
      </c>
      <c r="M7477">
        <v>8.1932204564412405</v>
      </c>
      <c r="N7477">
        <v>2.2706818050808302</v>
      </c>
    </row>
    <row r="7478" spans="1:14" x14ac:dyDescent="0.3">
      <c r="A7478">
        <v>1730980</v>
      </c>
      <c r="B7478">
        <v>2024</v>
      </c>
      <c r="C7478">
        <v>11</v>
      </c>
      <c r="D7478">
        <v>7</v>
      </c>
      <c r="E7478">
        <v>1500</v>
      </c>
      <c r="F7478">
        <v>8.4127642822265596</v>
      </c>
      <c r="G7478">
        <v>-5.2796630859374999E-2</v>
      </c>
      <c r="H7478">
        <v>8.4129299505307298</v>
      </c>
      <c r="I7478">
        <v>-1.56452063238979</v>
      </c>
      <c r="J7478">
        <f t="shared" si="117"/>
        <v>4.718664674789796</v>
      </c>
      <c r="K7478" t="str" cm="1">
        <f t="array" ref="K7478">INDEX($P$6:$P$13,MATCH(MIN(ABS(MOD(J7478 - $Q$6:$Q$13 + PI(), 2*PI()) - PI())),ABS(MOD(J7478 - $Q$6:$Q$13 + PI(), 2*PI()) - PI()),0))</f>
        <v>W</v>
      </c>
      <c r="L7478">
        <v>5.7426994862904497</v>
      </c>
      <c r="M7478">
        <v>8.0504926045735594</v>
      </c>
      <c r="N7478">
        <v>2.2656479941473999</v>
      </c>
    </row>
    <row r="7479" spans="1:14" x14ac:dyDescent="0.3">
      <c r="A7479">
        <v>1730984</v>
      </c>
      <c r="B7479">
        <v>2024</v>
      </c>
      <c r="C7479">
        <v>11</v>
      </c>
      <c r="D7479">
        <v>7</v>
      </c>
      <c r="E7479">
        <v>1600</v>
      </c>
      <c r="F7479">
        <v>8.40576171875</v>
      </c>
      <c r="G7479">
        <v>0.180621948242187</v>
      </c>
      <c r="H7479">
        <v>8.4077020856230202</v>
      </c>
      <c r="I7479">
        <v>-1.5922808944683799</v>
      </c>
      <c r="J7479">
        <f t="shared" si="117"/>
        <v>4.6909044127112063</v>
      </c>
      <c r="K7479" t="str" cm="1">
        <f t="array" ref="K7479">INDEX($P$6:$P$13,MATCH(MIN(ABS(MOD(J7479 - $Q$6:$Q$13 + PI(), 2*PI()) - PI())),ABS(MOD(J7479 - $Q$6:$Q$13 + PI(), 2*PI()) - PI()),0))</f>
        <v>W</v>
      </c>
      <c r="L7479">
        <v>5.7003606696430804</v>
      </c>
      <c r="M7479">
        <v>7.9425889121161504</v>
      </c>
      <c r="N7479">
        <v>2.2611068089802999</v>
      </c>
    </row>
    <row r="7480" spans="1:14" x14ac:dyDescent="0.3">
      <c r="A7480">
        <v>1730988</v>
      </c>
      <c r="B7480">
        <v>2024</v>
      </c>
      <c r="C7480">
        <v>11</v>
      </c>
      <c r="D7480">
        <v>7</v>
      </c>
      <c r="E7480">
        <v>1700</v>
      </c>
      <c r="F7480">
        <v>8.3799652099609307</v>
      </c>
      <c r="G7480">
        <v>0.33538940429687503</v>
      </c>
      <c r="H7480">
        <v>8.3866741305877799</v>
      </c>
      <c r="I7480">
        <v>-1.6107977456282401</v>
      </c>
      <c r="J7480">
        <f t="shared" si="117"/>
        <v>4.6723875615513464</v>
      </c>
      <c r="K7480" t="str" cm="1">
        <f t="array" ref="K7480">INDEX($P$6:$P$13,MATCH(MIN(ABS(MOD(J7480 - $Q$6:$Q$13 + PI(), 2*PI()) - PI())),ABS(MOD(J7480 - $Q$6:$Q$13 + PI(), 2*PI()) - PI()),0))</f>
        <v>W</v>
      </c>
      <c r="L7480">
        <v>5.6638481392845197</v>
      </c>
      <c r="M7480">
        <v>7.8775752385457301</v>
      </c>
      <c r="N7480">
        <v>2.2555142508612702</v>
      </c>
    </row>
    <row r="7481" spans="1:14" x14ac:dyDescent="0.3">
      <c r="A7481">
        <v>1730991</v>
      </c>
      <c r="B7481">
        <v>2024</v>
      </c>
      <c r="C7481">
        <v>11</v>
      </c>
      <c r="D7481">
        <v>7</v>
      </c>
      <c r="E7481">
        <v>1800</v>
      </c>
      <c r="F7481">
        <v>8.3955932617187496</v>
      </c>
      <c r="G7481">
        <v>0.25624206542968703</v>
      </c>
      <c r="H7481">
        <v>8.3995027360143695</v>
      </c>
      <c r="I7481">
        <v>-1.6013078744529701</v>
      </c>
      <c r="J7481">
        <f t="shared" si="117"/>
        <v>4.6818774327266164</v>
      </c>
      <c r="K7481" t="str" cm="1">
        <f t="array" ref="K7481">INDEX($P$6:$P$13,MATCH(MIN(ABS(MOD(J7481 - $Q$6:$Q$13 + PI(), 2*PI()) - PI())),ABS(MOD(J7481 - $Q$6:$Q$13 + PI(), 2*PI()) - PI()),0))</f>
        <v>W</v>
      </c>
      <c r="L7481">
        <v>5.6292687087892102</v>
      </c>
      <c r="M7481">
        <v>7.8335127300686302</v>
      </c>
      <c r="N7481">
        <v>2.2557002173529699</v>
      </c>
    </row>
    <row r="7482" spans="1:14" x14ac:dyDescent="0.3">
      <c r="A7482">
        <v>1730995</v>
      </c>
      <c r="B7482">
        <v>2024</v>
      </c>
      <c r="C7482">
        <v>11</v>
      </c>
      <c r="D7482">
        <v>7</v>
      </c>
      <c r="E7482">
        <v>1900</v>
      </c>
      <c r="F7482">
        <v>8.4631256103515593</v>
      </c>
      <c r="G7482">
        <v>0.53070556640625</v>
      </c>
      <c r="H7482">
        <v>8.4797490231022206</v>
      </c>
      <c r="I7482">
        <v>-1.63342231130569</v>
      </c>
      <c r="J7482">
        <f t="shared" si="117"/>
        <v>4.6497629958738962</v>
      </c>
      <c r="K7482" t="str" cm="1">
        <f t="array" ref="K7482">INDEX($P$6:$P$13,MATCH(MIN(ABS(MOD(J7482 - $Q$6:$Q$13 + PI(), 2*PI()) - PI())),ABS(MOD(J7482 - $Q$6:$Q$13 + PI(), 2*PI()) - PI()),0))</f>
        <v>W</v>
      </c>
      <c r="L7482">
        <v>5.5979309963354602</v>
      </c>
      <c r="M7482">
        <v>7.81188784705268</v>
      </c>
      <c r="N7482">
        <v>2.2589328553941499</v>
      </c>
    </row>
    <row r="7483" spans="1:14" x14ac:dyDescent="0.3">
      <c r="A7483">
        <v>1730998</v>
      </c>
      <c r="B7483">
        <v>2024</v>
      </c>
      <c r="C7483">
        <v>11</v>
      </c>
      <c r="D7483">
        <v>7</v>
      </c>
      <c r="E7483">
        <v>2000</v>
      </c>
      <c r="F7483">
        <v>8.4308331298828101</v>
      </c>
      <c r="G7483">
        <v>0.701573486328125</v>
      </c>
      <c r="H7483">
        <v>8.4599735590986391</v>
      </c>
      <c r="I7483">
        <v>-1.65382024142035</v>
      </c>
      <c r="J7483">
        <f t="shared" si="117"/>
        <v>4.6293650657592362</v>
      </c>
      <c r="K7483" t="str" cm="1">
        <f t="array" ref="K7483">INDEX($P$6:$P$13,MATCH(MIN(ABS(MOD(J7483 - $Q$6:$Q$13 + PI(), 2*PI()) - PI())),ABS(MOD(J7483 - $Q$6:$Q$13 + PI(), 2*PI()) - PI()),0))</f>
        <v>W</v>
      </c>
      <c r="L7483">
        <v>5.5670245976155899</v>
      </c>
      <c r="M7483">
        <v>7.80205472310384</v>
      </c>
      <c r="N7483">
        <v>2.2669081158108102</v>
      </c>
    </row>
    <row r="7484" spans="1:14" x14ac:dyDescent="0.3">
      <c r="A7484">
        <v>1731002</v>
      </c>
      <c r="B7484">
        <v>2024</v>
      </c>
      <c r="C7484">
        <v>11</v>
      </c>
      <c r="D7484">
        <v>7</v>
      </c>
      <c r="E7484">
        <v>2100</v>
      </c>
      <c r="F7484">
        <v>8.4006304931640603</v>
      </c>
      <c r="G7484">
        <v>0.852094116210937</v>
      </c>
      <c r="H7484">
        <v>8.4437347818106598</v>
      </c>
      <c r="I7484">
        <v>-1.67188275984382</v>
      </c>
      <c r="J7484">
        <f t="shared" si="117"/>
        <v>4.6113025473357663</v>
      </c>
      <c r="K7484" t="str" cm="1">
        <f t="array" ref="K7484">INDEX($P$6:$P$13,MATCH(MIN(ABS(MOD(J7484 - $Q$6:$Q$13 + PI(), 2*PI()) - PI())),ABS(MOD(J7484 - $Q$6:$Q$13 + PI(), 2*PI()) - PI()),0))</f>
        <v>W</v>
      </c>
      <c r="L7484">
        <v>5.5392103064653702</v>
      </c>
      <c r="M7484">
        <v>7.8057738410101898</v>
      </c>
      <c r="N7484">
        <v>2.27752908070882</v>
      </c>
    </row>
    <row r="7485" spans="1:14" x14ac:dyDescent="0.3">
      <c r="A7485">
        <v>1731006</v>
      </c>
      <c r="B7485">
        <v>2024</v>
      </c>
      <c r="C7485">
        <v>11</v>
      </c>
      <c r="D7485">
        <v>7</v>
      </c>
      <c r="E7485">
        <v>2200</v>
      </c>
      <c r="F7485">
        <v>8.3968719482421807</v>
      </c>
      <c r="G7485">
        <v>0.83938964843749997</v>
      </c>
      <c r="H7485">
        <v>8.4387222668529898</v>
      </c>
      <c r="I7485">
        <v>-1.6704298946237901</v>
      </c>
      <c r="J7485">
        <f t="shared" si="117"/>
        <v>4.6127554125557957</v>
      </c>
      <c r="K7485" t="str" cm="1">
        <f t="array" ref="K7485">INDEX($P$6:$P$13,MATCH(MIN(ABS(MOD(J7485 - $Q$6:$Q$13 + PI(), 2*PI()) - PI())),ABS(MOD(J7485 - $Q$6:$Q$13 + PI(), 2*PI()) - PI()),0))</f>
        <v>W</v>
      </c>
      <c r="L7485">
        <v>5.5191317289241901</v>
      </c>
      <c r="M7485">
        <v>7.8726853264702603</v>
      </c>
      <c r="N7485">
        <v>2.3100412156846701</v>
      </c>
    </row>
    <row r="7486" spans="1:14" x14ac:dyDescent="0.3">
      <c r="A7486">
        <v>1731009</v>
      </c>
      <c r="B7486">
        <v>2024</v>
      </c>
      <c r="C7486">
        <v>11</v>
      </c>
      <c r="D7486">
        <v>7</v>
      </c>
      <c r="E7486">
        <v>2300</v>
      </c>
      <c r="F7486">
        <v>8.6340277099609306</v>
      </c>
      <c r="G7486">
        <v>0.62682189941406197</v>
      </c>
      <c r="H7486">
        <v>8.6567511336504506</v>
      </c>
      <c r="I7486">
        <v>-1.6432681955336499</v>
      </c>
      <c r="J7486">
        <f t="shared" si="117"/>
        <v>4.6399171116459366</v>
      </c>
      <c r="K7486" t="str" cm="1">
        <f t="array" ref="K7486">INDEX($P$6:$P$13,MATCH(MIN(ABS(MOD(J7486 - $Q$6:$Q$13 + PI(), 2*PI()) - PI())),ABS(MOD(J7486 - $Q$6:$Q$13 + PI(), 2*PI()) - PI()),0))</f>
        <v>W</v>
      </c>
      <c r="L7486">
        <v>5.4993414829570204</v>
      </c>
      <c r="M7486">
        <v>7.9000892639160103</v>
      </c>
      <c r="N7486">
        <v>2.3254996405707402</v>
      </c>
    </row>
    <row r="7487" spans="1:14" x14ac:dyDescent="0.3">
      <c r="A7487">
        <v>1731013</v>
      </c>
      <c r="B7487">
        <v>2024</v>
      </c>
      <c r="C7487">
        <v>11</v>
      </c>
      <c r="D7487">
        <v>7</v>
      </c>
      <c r="E7487">
        <v>0</v>
      </c>
      <c r="F7487">
        <v>3.8120874023437499</v>
      </c>
      <c r="G7487">
        <v>-1.66450927734375</v>
      </c>
      <c r="H7487">
        <v>4.1596395874488099</v>
      </c>
      <c r="I7487">
        <v>-1.1591080738716399</v>
      </c>
      <c r="J7487">
        <f t="shared" si="117"/>
        <v>5.1240772333079461</v>
      </c>
      <c r="K7487" t="str" cm="1">
        <f t="array" ref="K7487">INDEX($P$6:$P$13,MATCH(MIN(ABS(MOD(J7487 - $Q$6:$Q$13 + PI(), 2*PI()) - PI())),ABS(MOD(J7487 - $Q$6:$Q$13 + PI(), 2*PI()) - PI()),0))</f>
        <v>NW</v>
      </c>
      <c r="L7487">
        <v>6.0359031063892399</v>
      </c>
      <c r="M7487">
        <v>9.4324096043904593</v>
      </c>
      <c r="N7487">
        <v>2.5188713073730402</v>
      </c>
    </row>
    <row r="7488" spans="1:14" x14ac:dyDescent="0.3">
      <c r="A7488">
        <v>1731016</v>
      </c>
      <c r="B7488">
        <v>2024</v>
      </c>
      <c r="C7488">
        <v>11</v>
      </c>
      <c r="D7488">
        <v>7</v>
      </c>
      <c r="E7488">
        <v>100</v>
      </c>
      <c r="F7488">
        <v>3.9681121826171801</v>
      </c>
      <c r="G7488">
        <v>-1.15973266601562</v>
      </c>
      <c r="H7488">
        <v>4.1341134660841901</v>
      </c>
      <c r="I7488">
        <v>-1.28645265638676</v>
      </c>
      <c r="J7488">
        <f t="shared" si="117"/>
        <v>4.9967326507928265</v>
      </c>
      <c r="K7488" t="str" cm="1">
        <f t="array" ref="K7488">INDEX($P$6:$P$13,MATCH(MIN(ABS(MOD(J7488 - $Q$6:$Q$13 + PI(), 2*PI()) - PI())),ABS(MOD(J7488 - $Q$6:$Q$13 + PI(), 2*PI()) - PI()),0))</f>
        <v>W</v>
      </c>
      <c r="L7488">
        <v>6.0437591948795504</v>
      </c>
      <c r="M7488">
        <v>9.4498387442694707</v>
      </c>
      <c r="N7488">
        <v>2.4930355283949099</v>
      </c>
    </row>
    <row r="7489" spans="1:14" x14ac:dyDescent="0.3">
      <c r="A7489">
        <v>1731020</v>
      </c>
      <c r="B7489">
        <v>2024</v>
      </c>
      <c r="C7489">
        <v>11</v>
      </c>
      <c r="D7489">
        <v>7</v>
      </c>
      <c r="E7489">
        <v>200</v>
      </c>
      <c r="F7489">
        <v>4.52791809082031</v>
      </c>
      <c r="G7489">
        <v>-0.480603637695312</v>
      </c>
      <c r="H7489">
        <v>4.5533528409012796</v>
      </c>
      <c r="I7489">
        <v>-1.46504996077315</v>
      </c>
      <c r="J7489">
        <f t="shared" si="117"/>
        <v>4.8181353464064358</v>
      </c>
      <c r="K7489" t="str" cm="1">
        <f t="array" ref="K7489">INDEX($P$6:$P$13,MATCH(MIN(ABS(MOD(J7489 - $Q$6:$Q$13 + PI(), 2*PI()) - PI())),ABS(MOD(J7489 - $Q$6:$Q$13 + PI(), 2*PI()) - PI()),0))</f>
        <v>W</v>
      </c>
      <c r="L7489">
        <v>6.0498722740270701</v>
      </c>
      <c r="M7489">
        <v>9.4584173626369896</v>
      </c>
      <c r="N7489">
        <v>2.4685546027289398</v>
      </c>
    </row>
    <row r="7490" spans="1:14" x14ac:dyDescent="0.3">
      <c r="A7490">
        <v>1731024</v>
      </c>
      <c r="B7490">
        <v>2024</v>
      </c>
      <c r="C7490">
        <v>11</v>
      </c>
      <c r="D7490">
        <v>8</v>
      </c>
      <c r="E7490">
        <v>300</v>
      </c>
      <c r="F7490">
        <v>8.6480395507812506</v>
      </c>
      <c r="G7490">
        <v>0.42878784179687501</v>
      </c>
      <c r="H7490">
        <v>8.6586631234359501</v>
      </c>
      <c r="I7490">
        <v>-1.6203378421533601</v>
      </c>
      <c r="J7490">
        <f t="shared" si="117"/>
        <v>4.6628474650262266</v>
      </c>
      <c r="K7490" t="str" cm="1">
        <f t="array" ref="K7490">INDEX($P$6:$P$13,MATCH(MIN(ABS(MOD(J7490 - $Q$6:$Q$13 + PI(), 2*PI()) - PI())),ABS(MOD(J7490 - $Q$6:$Q$13 + PI(), 2*PI()) - PI()),0))</f>
        <v>W</v>
      </c>
      <c r="L7490">
        <v>5.43684644282735</v>
      </c>
      <c r="M7490">
        <v>8.0191316604614205</v>
      </c>
      <c r="N7490">
        <v>2.40084330240885</v>
      </c>
    </row>
    <row r="7491" spans="1:14" x14ac:dyDescent="0.3">
      <c r="A7491">
        <v>1731027</v>
      </c>
      <c r="B7491">
        <v>2024</v>
      </c>
      <c r="C7491">
        <v>11</v>
      </c>
      <c r="D7491">
        <v>8</v>
      </c>
      <c r="E7491">
        <v>400</v>
      </c>
      <c r="F7491">
        <v>8.63698608398437</v>
      </c>
      <c r="G7491">
        <v>0.43958862304687502</v>
      </c>
      <c r="H7491">
        <v>8.6481655148622103</v>
      </c>
      <c r="I7491">
        <v>-1.6216485148264601</v>
      </c>
      <c r="J7491">
        <f t="shared" ref="J7491:J7554" si="118">IF(I7491&lt;0,I7491+2*PI(),I7491)</f>
        <v>4.6615367923531261</v>
      </c>
      <c r="K7491" t="str" cm="1">
        <f t="array" ref="K7491">INDEX($P$6:$P$13,MATCH(MIN(ABS(MOD(J7491 - $Q$6:$Q$13 + PI(), 2*PI()) - PI())),ABS(MOD(J7491 - $Q$6:$Q$13 + PI(), 2*PI()) - PI()),0))</f>
        <v>W</v>
      </c>
      <c r="L7491">
        <v>5.4275682263149498</v>
      </c>
      <c r="M7491">
        <v>8.0737882190280494</v>
      </c>
      <c r="N7491">
        <v>2.4141609403822102</v>
      </c>
    </row>
    <row r="7492" spans="1:14" x14ac:dyDescent="0.3">
      <c r="A7492">
        <v>1731031</v>
      </c>
      <c r="B7492">
        <v>2024</v>
      </c>
      <c r="C7492">
        <v>11</v>
      </c>
      <c r="D7492">
        <v>8</v>
      </c>
      <c r="E7492">
        <v>500</v>
      </c>
      <c r="F7492">
        <v>8.6709716796875007</v>
      </c>
      <c r="G7492">
        <v>0.70725463867187499</v>
      </c>
      <c r="H7492">
        <v>8.6997677551682706</v>
      </c>
      <c r="I7492">
        <v>-1.6521819484134901</v>
      </c>
      <c r="J7492">
        <f t="shared" si="118"/>
        <v>4.6310033587660957</v>
      </c>
      <c r="K7492" t="str" cm="1">
        <f t="array" ref="K7492">INDEX($P$6:$P$13,MATCH(MIN(ABS(MOD(J7492 - $Q$6:$Q$13 + PI(), 2*PI()) - PI())),ABS(MOD(J7492 - $Q$6:$Q$13 + PI(), 2*PI()) - PI()),0))</f>
        <v>W</v>
      </c>
      <c r="L7492">
        <v>5.4172701966491097</v>
      </c>
      <c r="M7492">
        <v>8.1249223285251198</v>
      </c>
      <c r="N7492">
        <v>2.4298853344387399</v>
      </c>
    </row>
    <row r="7493" spans="1:14" x14ac:dyDescent="0.3">
      <c r="A7493">
        <v>1731034</v>
      </c>
      <c r="B7493">
        <v>2024</v>
      </c>
      <c r="C7493">
        <v>11</v>
      </c>
      <c r="D7493">
        <v>8</v>
      </c>
      <c r="E7493">
        <v>600</v>
      </c>
      <c r="F7493">
        <v>8.6396697998046807</v>
      </c>
      <c r="G7493">
        <v>0.88207702636718699</v>
      </c>
      <c r="H7493">
        <v>8.6845814021230705</v>
      </c>
      <c r="I7493">
        <v>-1.6725399420007401</v>
      </c>
      <c r="J7493">
        <f t="shared" si="118"/>
        <v>4.6106453651788462</v>
      </c>
      <c r="K7493" t="str" cm="1">
        <f t="array" ref="K7493">INDEX($P$6:$P$13,MATCH(MIN(ABS(MOD(J7493 - $Q$6:$Q$13 + PI(), 2*PI()) - PI())),ABS(MOD(J7493 - $Q$6:$Q$13 + PI(), 2*PI()) - PI()),0))</f>
        <v>W</v>
      </c>
      <c r="L7493">
        <v>5.4056654426084103</v>
      </c>
      <c r="M7493">
        <v>8.1716816160413899</v>
      </c>
      <c r="N7493">
        <v>2.4484994676378</v>
      </c>
    </row>
    <row r="7494" spans="1:14" x14ac:dyDescent="0.3">
      <c r="A7494">
        <v>1731038</v>
      </c>
      <c r="B7494">
        <v>2024</v>
      </c>
      <c r="C7494">
        <v>11</v>
      </c>
      <c r="D7494">
        <v>8</v>
      </c>
      <c r="E7494">
        <v>700</v>
      </c>
      <c r="F7494">
        <v>8.6482092285156202</v>
      </c>
      <c r="G7494">
        <v>1.3082098388671799</v>
      </c>
      <c r="H7494">
        <v>8.7465956716137097</v>
      </c>
      <c r="I7494">
        <v>-1.7209275568459099</v>
      </c>
      <c r="J7494">
        <f t="shared" si="118"/>
        <v>4.5622577503336768</v>
      </c>
      <c r="K7494" t="str" cm="1">
        <f t="array" ref="K7494">INDEX($P$6:$P$13,MATCH(MIN(ABS(MOD(J7494 - $Q$6:$Q$13 + PI(), 2*PI()) - PI())),ABS(MOD(J7494 - $Q$6:$Q$13 + PI(), 2*PI()) - PI()),0))</f>
        <v>W</v>
      </c>
      <c r="L7494">
        <v>5.3927961013194299</v>
      </c>
      <c r="M7494">
        <v>8.2160446378919794</v>
      </c>
      <c r="N7494">
        <v>2.4696535534328801</v>
      </c>
    </row>
    <row r="7495" spans="1:14" x14ac:dyDescent="0.3">
      <c r="A7495">
        <v>1731042</v>
      </c>
      <c r="B7495">
        <v>2024</v>
      </c>
      <c r="C7495">
        <v>11</v>
      </c>
      <c r="D7495">
        <v>8</v>
      </c>
      <c r="E7495">
        <v>800</v>
      </c>
      <c r="F7495">
        <v>8.58447570800781</v>
      </c>
      <c r="G7495">
        <v>1.63409362792968</v>
      </c>
      <c r="H7495">
        <v>8.7386203239536897</v>
      </c>
      <c r="I7495">
        <v>-1.7589004047530601</v>
      </c>
      <c r="J7495">
        <f t="shared" si="118"/>
        <v>4.5242849024265261</v>
      </c>
      <c r="K7495" t="str" cm="1">
        <f t="array" ref="K7495">INDEX($P$6:$P$13,MATCH(MIN(ABS(MOD(J7495 - $Q$6:$Q$13 + PI(), 2*PI()) - PI())),ABS(MOD(J7495 - $Q$6:$Q$13 + PI(), 2*PI()) - PI()),0))</f>
        <v>W</v>
      </c>
      <c r="L7495">
        <v>5.3797837778705899</v>
      </c>
      <c r="M7495">
        <v>8.2610371907552</v>
      </c>
      <c r="N7495">
        <v>2.4915662341647602</v>
      </c>
    </row>
    <row r="7496" spans="1:14" x14ac:dyDescent="0.3">
      <c r="A7496">
        <v>1731045</v>
      </c>
      <c r="B7496">
        <v>2024</v>
      </c>
      <c r="C7496">
        <v>11</v>
      </c>
      <c r="D7496">
        <v>8</v>
      </c>
      <c r="E7496">
        <v>900</v>
      </c>
      <c r="F7496">
        <v>8.4462432861328107</v>
      </c>
      <c r="G7496">
        <v>1.85181579589843</v>
      </c>
      <c r="H7496">
        <v>8.6468634423403792</v>
      </c>
      <c r="I7496">
        <v>-1.7866285402317801</v>
      </c>
      <c r="J7496">
        <f t="shared" si="118"/>
        <v>4.4965567669478066</v>
      </c>
      <c r="K7496" t="str" cm="1">
        <f t="array" ref="K7496">INDEX($P$6:$P$13,MATCH(MIN(ABS(MOD(J7496 - $Q$6:$Q$13 + PI(), 2*PI()) - PI())),ABS(MOD(J7496 - $Q$6:$Q$13 + PI(), 2*PI()) - PI()),0))</f>
        <v>W</v>
      </c>
      <c r="L7496">
        <v>5.3681977251388799</v>
      </c>
      <c r="M7496">
        <v>8.3406555387708803</v>
      </c>
      <c r="N7496">
        <v>2.5319664213392401</v>
      </c>
    </row>
    <row r="7497" spans="1:14" x14ac:dyDescent="0.3">
      <c r="A7497">
        <v>1731049</v>
      </c>
      <c r="B7497">
        <v>2024</v>
      </c>
      <c r="C7497">
        <v>11</v>
      </c>
      <c r="D7497">
        <v>8</v>
      </c>
      <c r="E7497">
        <v>1000</v>
      </c>
      <c r="F7497">
        <v>8.6003192138671807</v>
      </c>
      <c r="G7497">
        <v>1.8485406494140599</v>
      </c>
      <c r="H7497">
        <v>8.7967376403385593</v>
      </c>
      <c r="I7497">
        <v>-1.7825138075621101</v>
      </c>
      <c r="J7497">
        <f t="shared" si="118"/>
        <v>4.5006714996174759</v>
      </c>
      <c r="K7497" t="str" cm="1">
        <f t="array" ref="K7497">INDEX($P$6:$P$13,MATCH(MIN(ABS(MOD(J7497 - $Q$6:$Q$13 + PI(), 2*PI()) - PI())),ABS(MOD(J7497 - $Q$6:$Q$13 + PI(), 2*PI()) - PI()),0))</f>
        <v>W</v>
      </c>
      <c r="L7497">
        <v>5.3591687805044996</v>
      </c>
      <c r="M7497">
        <v>8.3965215682983398</v>
      </c>
      <c r="N7497">
        <v>2.5502671135796402</v>
      </c>
    </row>
    <row r="7498" spans="1:14" x14ac:dyDescent="0.3">
      <c r="A7498">
        <v>1731052</v>
      </c>
      <c r="B7498">
        <v>2024</v>
      </c>
      <c r="C7498">
        <v>11</v>
      </c>
      <c r="D7498">
        <v>8</v>
      </c>
      <c r="E7498">
        <v>1100</v>
      </c>
      <c r="F7498">
        <v>8.49410278320312</v>
      </c>
      <c r="G7498">
        <v>2.12117797851562</v>
      </c>
      <c r="H7498">
        <v>8.7549516336847102</v>
      </c>
      <c r="I7498">
        <v>-1.8155148376744701</v>
      </c>
      <c r="J7498">
        <f t="shared" si="118"/>
        <v>4.4676704695051157</v>
      </c>
      <c r="K7498" t="str" cm="1">
        <f t="array" ref="K7498">INDEX($P$6:$P$13,MATCH(MIN(ABS(MOD(J7498 - $Q$6:$Q$13 + PI(), 2*PI()) - PI())),ABS(MOD(J7498 - $Q$6:$Q$13 + PI(), 2*PI()) - PI()),0))</f>
        <v>W</v>
      </c>
      <c r="L7498">
        <v>5.3519834535207496</v>
      </c>
      <c r="M7498">
        <v>8.45680332183837</v>
      </c>
      <c r="N7498">
        <v>2.5637017356024798</v>
      </c>
    </row>
    <row r="7499" spans="1:14" x14ac:dyDescent="0.3">
      <c r="A7499">
        <v>1731056</v>
      </c>
      <c r="B7499">
        <v>2024</v>
      </c>
      <c r="C7499">
        <v>11</v>
      </c>
      <c r="D7499">
        <v>8</v>
      </c>
      <c r="E7499">
        <v>1200</v>
      </c>
      <c r="F7499">
        <v>8.4975939941406207</v>
      </c>
      <c r="G7499">
        <v>2.3646343994140602</v>
      </c>
      <c r="H7499">
        <v>8.8204648138375905</v>
      </c>
      <c r="I7499">
        <v>-1.84220105597661</v>
      </c>
      <c r="J7499">
        <f t="shared" si="118"/>
        <v>4.440984251202976</v>
      </c>
      <c r="K7499" t="str" cm="1">
        <f t="array" ref="K7499">INDEX($P$6:$P$13,MATCH(MIN(ABS(MOD(J7499 - $Q$6:$Q$13 + PI(), 2*PI()) - PI())),ABS(MOD(J7499 - $Q$6:$Q$13 + PI(), 2*PI()) - PI()),0))</f>
        <v>W</v>
      </c>
      <c r="L7499">
        <v>5.3439738485889503</v>
      </c>
      <c r="M7499">
        <v>8.5075547960069393</v>
      </c>
      <c r="N7499">
        <v>2.57666227552625</v>
      </c>
    </row>
    <row r="7500" spans="1:14" x14ac:dyDescent="0.3">
      <c r="A7500">
        <v>1731060</v>
      </c>
      <c r="B7500">
        <v>2024</v>
      </c>
      <c r="C7500">
        <v>11</v>
      </c>
      <c r="D7500">
        <v>8</v>
      </c>
      <c r="E7500">
        <v>1300</v>
      </c>
      <c r="F7500">
        <v>8.3667840576171795</v>
      </c>
      <c r="G7500">
        <v>2.8567669677734302</v>
      </c>
      <c r="H7500">
        <v>8.84105157630915</v>
      </c>
      <c r="I7500">
        <v>-1.89982635980398</v>
      </c>
      <c r="J7500">
        <f t="shared" si="118"/>
        <v>4.3833589473756067</v>
      </c>
      <c r="K7500" t="str" cm="1">
        <f t="array" ref="K7500">INDEX($P$6:$P$13,MATCH(MIN(ABS(MOD(J7500 - $Q$6:$Q$13 + PI(), 2*PI()) - PI())),ABS(MOD(J7500 - $Q$6:$Q$13 + PI(), 2*PI()) - PI()),0))</f>
        <v>W</v>
      </c>
      <c r="L7500">
        <v>5.3340167035426402</v>
      </c>
      <c r="M7500">
        <v>8.5448224809434592</v>
      </c>
      <c r="N7500">
        <v>2.5888968573676201</v>
      </c>
    </row>
    <row r="7501" spans="1:14" x14ac:dyDescent="0.3">
      <c r="A7501">
        <v>1731063</v>
      </c>
      <c r="B7501">
        <v>2024</v>
      </c>
      <c r="C7501">
        <v>11</v>
      </c>
      <c r="D7501">
        <v>8</v>
      </c>
      <c r="E7501">
        <v>1400</v>
      </c>
      <c r="F7501">
        <v>8.1266821289062499</v>
      </c>
      <c r="G7501">
        <v>3.3417883300781202</v>
      </c>
      <c r="H7501">
        <v>8.7869512157135894</v>
      </c>
      <c r="I7501">
        <v>-1.9609306058856399</v>
      </c>
      <c r="J7501">
        <f t="shared" si="118"/>
        <v>4.3222547012939465</v>
      </c>
      <c r="K7501" t="str" cm="1">
        <f t="array" ref="K7501">INDEX($P$6:$P$13,MATCH(MIN(ABS(MOD(J7501 - $Q$6:$Q$13 + PI(), 2*PI()) - PI())),ABS(MOD(J7501 - $Q$6:$Q$13 + PI(), 2*PI()) - PI()),0))</f>
        <v>W</v>
      </c>
      <c r="L7501">
        <v>5.3238488728634401</v>
      </c>
      <c r="M7501">
        <v>8.5770925945705798</v>
      </c>
      <c r="N7501">
        <v>2.5968520906236399</v>
      </c>
    </row>
    <row r="7502" spans="1:14" x14ac:dyDescent="0.3">
      <c r="A7502">
        <v>1731067</v>
      </c>
      <c r="B7502">
        <v>2024</v>
      </c>
      <c r="C7502">
        <v>11</v>
      </c>
      <c r="D7502">
        <v>8</v>
      </c>
      <c r="E7502">
        <v>1500</v>
      </c>
      <c r="F7502">
        <v>8.0874383544921802</v>
      </c>
      <c r="G7502">
        <v>3.4253558349609299</v>
      </c>
      <c r="H7502">
        <v>8.7829221637113601</v>
      </c>
      <c r="I7502">
        <v>-1.9714299215030699</v>
      </c>
      <c r="J7502">
        <f t="shared" si="118"/>
        <v>4.3117553856765163</v>
      </c>
      <c r="K7502" t="str" cm="1">
        <f t="array" ref="K7502">INDEX($P$6:$P$13,MATCH(MIN(ABS(MOD(J7502 - $Q$6:$Q$13 + PI(), 2*PI()) - PI())),ABS(MOD(J7502 - $Q$6:$Q$13 + PI(), 2*PI()) - PI()),0))</f>
        <v>SW</v>
      </c>
      <c r="L7502">
        <v>5.3133306885474898</v>
      </c>
      <c r="M7502">
        <v>8.5973150465223505</v>
      </c>
      <c r="N7502">
        <v>2.60166221194797</v>
      </c>
    </row>
    <row r="7503" spans="1:14" x14ac:dyDescent="0.3">
      <c r="A7503">
        <v>1731070</v>
      </c>
      <c r="B7503">
        <v>2024</v>
      </c>
      <c r="C7503">
        <v>11</v>
      </c>
      <c r="D7503">
        <v>8</v>
      </c>
      <c r="E7503">
        <v>1600</v>
      </c>
      <c r="F7503">
        <v>8.33252868652343</v>
      </c>
      <c r="G7503">
        <v>3.0787823486328101</v>
      </c>
      <c r="H7503">
        <v>8.8831264238436294</v>
      </c>
      <c r="I7503">
        <v>-1.92472719507168</v>
      </c>
      <c r="J7503">
        <f t="shared" si="118"/>
        <v>4.3584581121079058</v>
      </c>
      <c r="K7503" t="str" cm="1">
        <f t="array" ref="K7503">INDEX($P$6:$P$13,MATCH(MIN(ABS(MOD(J7503 - $Q$6:$Q$13 + PI(), 2*PI()) - PI())),ABS(MOD(J7503 - $Q$6:$Q$13 + PI(), 2*PI()) - PI()),0))</f>
        <v>W</v>
      </c>
      <c r="L7503">
        <v>5.3028508537512398</v>
      </c>
      <c r="M7503">
        <v>8.6014012230767101</v>
      </c>
      <c r="N7503">
        <v>2.6043337715996602</v>
      </c>
    </row>
    <row r="7504" spans="1:14" x14ac:dyDescent="0.3">
      <c r="A7504">
        <v>1731074</v>
      </c>
      <c r="B7504">
        <v>2024</v>
      </c>
      <c r="C7504">
        <v>11</v>
      </c>
      <c r="D7504">
        <v>8</v>
      </c>
      <c r="E7504">
        <v>1700</v>
      </c>
      <c r="F7504">
        <v>8.3495428466796806</v>
      </c>
      <c r="G7504">
        <v>2.7559802246093699</v>
      </c>
      <c r="H7504">
        <v>8.7926271811659191</v>
      </c>
      <c r="I7504">
        <v>-1.8896120462058901</v>
      </c>
      <c r="J7504">
        <f t="shared" si="118"/>
        <v>4.3935732609736959</v>
      </c>
      <c r="K7504" t="str" cm="1">
        <f t="array" ref="K7504">INDEX($P$6:$P$13,MATCH(MIN(ABS(MOD(J7504 - $Q$6:$Q$13 + PI(), 2*PI()) - PI())),ABS(MOD(J7504 - $Q$6:$Q$13 + PI(), 2*PI()) - PI()),0))</f>
        <v>W</v>
      </c>
      <c r="L7504">
        <v>5.2934310754315597</v>
      </c>
      <c r="M7504">
        <v>8.5980402628580705</v>
      </c>
      <c r="N7504">
        <v>2.60228390163845</v>
      </c>
    </row>
    <row r="7505" spans="1:14" x14ac:dyDescent="0.3">
      <c r="A7505">
        <v>1731078</v>
      </c>
      <c r="B7505">
        <v>2024</v>
      </c>
      <c r="C7505">
        <v>11</v>
      </c>
      <c r="D7505">
        <v>8</v>
      </c>
      <c r="E7505">
        <v>1800</v>
      </c>
      <c r="F7505">
        <v>8.3326177978515599</v>
      </c>
      <c r="G7505">
        <v>2.6775421142578102</v>
      </c>
      <c r="H7505">
        <v>8.75224263481633</v>
      </c>
      <c r="I7505">
        <v>-1.8817076609763601</v>
      </c>
      <c r="J7505">
        <f t="shared" si="118"/>
        <v>4.4014776462032259</v>
      </c>
      <c r="K7505" t="str" cm="1">
        <f t="array" ref="K7505">INDEX($P$6:$P$13,MATCH(MIN(ABS(MOD(J7505 - $Q$6:$Q$13 + PI(), 2*PI()) - PI())),ABS(MOD(J7505 - $Q$6:$Q$13 + PI(), 2*PI()) - PI()),0))</f>
        <v>W</v>
      </c>
      <c r="L7505">
        <v>5.2836699390414799</v>
      </c>
      <c r="M7505">
        <v>8.5877123938666404</v>
      </c>
      <c r="N7505">
        <v>2.5964237848917602</v>
      </c>
    </row>
    <row r="7506" spans="1:14" x14ac:dyDescent="0.3">
      <c r="A7506">
        <v>1731081</v>
      </c>
      <c r="B7506">
        <v>2024</v>
      </c>
      <c r="C7506">
        <v>11</v>
      </c>
      <c r="D7506">
        <v>8</v>
      </c>
      <c r="E7506">
        <v>1900</v>
      </c>
      <c r="F7506">
        <v>8.1971588134765607</v>
      </c>
      <c r="G7506">
        <v>2.8392041015624998</v>
      </c>
      <c r="H7506">
        <v>8.6749347284971403</v>
      </c>
      <c r="I7506">
        <v>-1.9042286516756799</v>
      </c>
      <c r="J7506">
        <f t="shared" si="118"/>
        <v>4.3789566555039059</v>
      </c>
      <c r="K7506" t="str" cm="1">
        <f t="array" ref="K7506">INDEX($P$6:$P$13,MATCH(MIN(ABS(MOD(J7506 - $Q$6:$Q$13 + PI(), 2*PI()) - PI())),ABS(MOD(J7506 - $Q$6:$Q$13 + PI(), 2*PI()) - PI()),0))</f>
        <v>W</v>
      </c>
      <c r="L7506">
        <v>5.2744793109382604</v>
      </c>
      <c r="M7506">
        <v>8.5756096310085699</v>
      </c>
      <c r="N7506">
        <v>2.5862815645005899</v>
      </c>
    </row>
    <row r="7507" spans="1:14" x14ac:dyDescent="0.3">
      <c r="A7507">
        <v>1731085</v>
      </c>
      <c r="B7507">
        <v>2024</v>
      </c>
      <c r="C7507">
        <v>11</v>
      </c>
      <c r="D7507">
        <v>8</v>
      </c>
      <c r="E7507">
        <v>2000</v>
      </c>
      <c r="F7507">
        <v>8.0590740966796801</v>
      </c>
      <c r="G7507">
        <v>3.1508142089843698</v>
      </c>
      <c r="H7507">
        <v>8.65310958415016</v>
      </c>
      <c r="I7507">
        <v>-1.94348954536542</v>
      </c>
      <c r="J7507">
        <f t="shared" si="118"/>
        <v>4.3396957618141663</v>
      </c>
      <c r="K7507" t="str" cm="1">
        <f t="array" ref="K7507">INDEX($P$6:$P$13,MATCH(MIN(ABS(MOD(J7507 - $Q$6:$Q$13 + PI(), 2*PI()) - PI())),ABS(MOD(J7507 - $Q$6:$Q$13 + PI(), 2*PI()) - PI()),0))</f>
        <v>W</v>
      </c>
      <c r="L7507">
        <v>5.2639810115584504</v>
      </c>
      <c r="M7507">
        <v>8.5569257736206001</v>
      </c>
      <c r="N7507">
        <v>2.5747523837619299</v>
      </c>
    </row>
    <row r="7508" spans="1:14" x14ac:dyDescent="0.3">
      <c r="A7508">
        <v>1731088</v>
      </c>
      <c r="B7508">
        <v>2024</v>
      </c>
      <c r="C7508">
        <v>11</v>
      </c>
      <c r="D7508">
        <v>8</v>
      </c>
      <c r="E7508">
        <v>2100</v>
      </c>
      <c r="F7508">
        <v>7.9951702880859301</v>
      </c>
      <c r="G7508">
        <v>3.2368536376953099</v>
      </c>
      <c r="H7508">
        <v>8.6255416877639295</v>
      </c>
      <c r="I7508">
        <v>-1.95547769482019</v>
      </c>
      <c r="J7508">
        <f t="shared" si="118"/>
        <v>4.3277076123593963</v>
      </c>
      <c r="K7508" t="str" cm="1">
        <f t="array" ref="K7508">INDEX($P$6:$P$13,MATCH(MIN(ABS(MOD(J7508 - $Q$6:$Q$13 + PI(), 2*PI()) - PI())),ABS(MOD(J7508 - $Q$6:$Q$13 + PI(), 2*PI()) - PI()),0))</f>
        <v>W</v>
      </c>
      <c r="L7508">
        <v>5.2546242022032104</v>
      </c>
      <c r="M7508">
        <v>8.5556861029730893</v>
      </c>
      <c r="N7508">
        <v>2.5690169864230601</v>
      </c>
    </row>
    <row r="7509" spans="1:14" x14ac:dyDescent="0.3">
      <c r="A7509">
        <v>1731092</v>
      </c>
      <c r="B7509">
        <v>2024</v>
      </c>
      <c r="C7509">
        <v>11</v>
      </c>
      <c r="D7509">
        <v>8</v>
      </c>
      <c r="E7509">
        <v>2200</v>
      </c>
      <c r="F7509">
        <v>7.3721850585937503</v>
      </c>
      <c r="G7509">
        <v>3.71793701171875</v>
      </c>
      <c r="H7509">
        <v>8.2566438800072408</v>
      </c>
      <c r="I7509">
        <v>-2.0378935974096302</v>
      </c>
      <c r="J7509">
        <f t="shared" si="118"/>
        <v>4.2452917097699565</v>
      </c>
      <c r="K7509" t="str" cm="1">
        <f t="array" ref="K7509">INDEX($P$6:$P$13,MATCH(MIN(ABS(MOD(J7509 - $Q$6:$Q$13 + PI(), 2*PI()) - PI())),ABS(MOD(J7509 - $Q$6:$Q$13 + PI(), 2*PI()) - PI()),0))</f>
        <v>SW</v>
      </c>
      <c r="L7509">
        <v>5.2478202398875604</v>
      </c>
      <c r="M7509">
        <v>8.5539589987860793</v>
      </c>
      <c r="N7509">
        <v>2.5464055803086998</v>
      </c>
    </row>
    <row r="7510" spans="1:14" x14ac:dyDescent="0.3">
      <c r="A7510">
        <v>1731096</v>
      </c>
      <c r="B7510">
        <v>2024</v>
      </c>
      <c r="C7510">
        <v>11</v>
      </c>
      <c r="D7510">
        <v>8</v>
      </c>
      <c r="E7510">
        <v>2300</v>
      </c>
      <c r="F7510">
        <v>7.1392816162109298</v>
      </c>
      <c r="G7510">
        <v>3.9978436279296798</v>
      </c>
      <c r="H7510">
        <v>8.1824260258767598</v>
      </c>
      <c r="I7510">
        <v>-2.0812682192030501</v>
      </c>
      <c r="J7510">
        <f t="shared" si="118"/>
        <v>4.2019170879765362</v>
      </c>
      <c r="K7510" t="str" cm="1">
        <f t="array" ref="K7510">INDEX($P$6:$P$13,MATCH(MIN(ABS(MOD(J7510 - $Q$6:$Q$13 + PI(), 2*PI()) - PI())),ABS(MOD(J7510 - $Q$6:$Q$13 + PI(), 2*PI()) - PI()),0))</f>
        <v>SW</v>
      </c>
      <c r="L7510">
        <v>5.2413865161447903</v>
      </c>
      <c r="M7510">
        <v>8.5514151255289708</v>
      </c>
      <c r="N7510">
        <v>2.5223514768812301</v>
      </c>
    </row>
    <row r="7511" spans="1:14" x14ac:dyDescent="0.3">
      <c r="A7511">
        <v>1731099</v>
      </c>
      <c r="B7511">
        <v>2024</v>
      </c>
      <c r="C7511">
        <v>11</v>
      </c>
      <c r="D7511">
        <v>8</v>
      </c>
      <c r="E7511">
        <v>0</v>
      </c>
      <c r="F7511">
        <v>8.7442291259765597</v>
      </c>
      <c r="G7511">
        <v>0.388712768554687</v>
      </c>
      <c r="H7511">
        <v>8.7528647095687599</v>
      </c>
      <c r="I7511">
        <v>-1.6152207143191</v>
      </c>
      <c r="J7511">
        <f t="shared" si="118"/>
        <v>4.6679645928604865</v>
      </c>
      <c r="K7511" t="str" cm="1">
        <f t="array" ref="K7511">INDEX($P$6:$P$13,MATCH(MIN(ABS(MOD(J7511 - $Q$6:$Q$13 + PI(), 2*PI()) - PI())),ABS(MOD(J7511 - $Q$6:$Q$13 + PI(), 2*PI()) - PI()),0))</f>
        <v>W</v>
      </c>
      <c r="L7511">
        <v>5.4803120725226098</v>
      </c>
      <c r="M7511">
        <v>7.9210232628716302</v>
      </c>
      <c r="N7511">
        <v>2.3457574844360298</v>
      </c>
    </row>
    <row r="7512" spans="1:14" x14ac:dyDescent="0.3">
      <c r="A7512">
        <v>1731103</v>
      </c>
      <c r="B7512">
        <v>2024</v>
      </c>
      <c r="C7512">
        <v>11</v>
      </c>
      <c r="D7512">
        <v>8</v>
      </c>
      <c r="E7512">
        <v>100</v>
      </c>
      <c r="F7512">
        <v>8.8107672119140599</v>
      </c>
      <c r="G7512">
        <v>0.33345336914062501</v>
      </c>
      <c r="H7512">
        <v>8.8170749124599705</v>
      </c>
      <c r="I7512">
        <v>-1.60862439475254</v>
      </c>
      <c r="J7512">
        <f t="shared" si="118"/>
        <v>4.6745609124270464</v>
      </c>
      <c r="K7512" t="str" cm="1">
        <f t="array" ref="K7512">INDEX($P$6:$P$13,MATCH(MIN(ABS(MOD(J7512 - $Q$6:$Q$13 + PI(), 2*PI()) - PI())),ABS(MOD(J7512 - $Q$6:$Q$13 + PI(), 2*PI()) - PI()),0))</f>
        <v>W</v>
      </c>
      <c r="L7512">
        <v>5.46247149719881</v>
      </c>
      <c r="M7512">
        <v>7.9418270323011599</v>
      </c>
      <c r="N7512">
        <v>2.3669246037801099</v>
      </c>
    </row>
    <row r="7513" spans="1:14" x14ac:dyDescent="0.3">
      <c r="A7513">
        <v>1731106</v>
      </c>
      <c r="B7513">
        <v>2024</v>
      </c>
      <c r="C7513">
        <v>11</v>
      </c>
      <c r="D7513">
        <v>8</v>
      </c>
      <c r="E7513">
        <v>200</v>
      </c>
      <c r="F7513">
        <v>8.7663421630859304</v>
      </c>
      <c r="G7513">
        <v>0.30039611816406198</v>
      </c>
      <c r="H7513">
        <v>8.7714874877700293</v>
      </c>
      <c r="I7513">
        <v>-1.6050499091527</v>
      </c>
      <c r="J7513">
        <f t="shared" si="118"/>
        <v>4.6781353980268863</v>
      </c>
      <c r="K7513" t="str" cm="1">
        <f t="array" ref="K7513">INDEX($P$6:$P$13,MATCH(MIN(ABS(MOD(J7513 - $Q$6:$Q$13 + PI(), 2*PI()) - PI())),ABS(MOD(J7513 - $Q$6:$Q$13 + PI(), 2*PI()) - PI()),0))</f>
        <v>W</v>
      </c>
      <c r="L7513">
        <v>5.44778789221255</v>
      </c>
      <c r="M7513">
        <v>7.9718428717719103</v>
      </c>
      <c r="N7513">
        <v>2.38622029622395</v>
      </c>
    </row>
    <row r="7514" spans="1:14" x14ac:dyDescent="0.3">
      <c r="A7514">
        <v>1731110</v>
      </c>
      <c r="B7514">
        <v>2024</v>
      </c>
      <c r="C7514">
        <v>11</v>
      </c>
      <c r="D7514">
        <v>9</v>
      </c>
      <c r="E7514">
        <v>300</v>
      </c>
      <c r="F7514">
        <v>7.1348065185546803</v>
      </c>
      <c r="G7514">
        <v>4.5973608398437502</v>
      </c>
      <c r="H7514">
        <v>8.4877082153511392</v>
      </c>
      <c r="I7514">
        <v>-2.14319418665248</v>
      </c>
      <c r="J7514">
        <f t="shared" si="118"/>
        <v>4.1399911205271067</v>
      </c>
      <c r="K7514" t="str" cm="1">
        <f t="array" ref="K7514">INDEX($P$6:$P$13,MATCH(MIN(ABS(MOD(J7514 - $Q$6:$Q$13 + PI(), 2*PI()) - PI())),ABS(MOD(J7514 - $Q$6:$Q$13 + PI(), 2*PI()) - PI()),0))</f>
        <v>SW</v>
      </c>
      <c r="L7514">
        <v>5.1984681956442298</v>
      </c>
      <c r="M7514">
        <v>8.4439601898193306</v>
      </c>
      <c r="N7514">
        <v>2.4437821706135998</v>
      </c>
    </row>
    <row r="7515" spans="1:14" x14ac:dyDescent="0.3">
      <c r="A7515">
        <v>1731114</v>
      </c>
      <c r="B7515">
        <v>2024</v>
      </c>
      <c r="C7515">
        <v>11</v>
      </c>
      <c r="D7515">
        <v>9</v>
      </c>
      <c r="E7515">
        <v>400</v>
      </c>
      <c r="F7515">
        <v>7.0104724121093698</v>
      </c>
      <c r="G7515">
        <v>4.6409265136718698</v>
      </c>
      <c r="H7515">
        <v>8.4074325656676603</v>
      </c>
      <c r="I7515">
        <v>-2.15556058161931</v>
      </c>
      <c r="J7515">
        <f t="shared" si="118"/>
        <v>4.1276247255602758</v>
      </c>
      <c r="K7515" t="str" cm="1">
        <f t="array" ref="K7515">INDEX($P$6:$P$13,MATCH(MIN(ABS(MOD(J7515 - $Q$6:$Q$13 + PI(), 2*PI()) - PI())),ABS(MOD(J7515 - $Q$6:$Q$13 + PI(), 2*PI()) - PI()),0))</f>
        <v>SW</v>
      </c>
      <c r="L7515">
        <v>5.1830502683733997</v>
      </c>
      <c r="M7515">
        <v>8.3933074739244198</v>
      </c>
      <c r="N7515">
        <v>2.4280461205376498</v>
      </c>
    </row>
    <row r="7516" spans="1:14" x14ac:dyDescent="0.3">
      <c r="A7516">
        <v>1731117</v>
      </c>
      <c r="B7516">
        <v>2024</v>
      </c>
      <c r="C7516">
        <v>11</v>
      </c>
      <c r="D7516">
        <v>9</v>
      </c>
      <c r="E7516">
        <v>500</v>
      </c>
      <c r="F7516">
        <v>6.6249255371093696</v>
      </c>
      <c r="G7516">
        <v>4.9910809326171801</v>
      </c>
      <c r="H7516">
        <v>8.2946083239764103</v>
      </c>
      <c r="I7516">
        <v>-2.2164566017650702</v>
      </c>
      <c r="J7516">
        <f t="shared" si="118"/>
        <v>4.0667287054145156</v>
      </c>
      <c r="K7516" t="str" cm="1">
        <f t="array" ref="K7516">INDEX($P$6:$P$13,MATCH(MIN(ABS(MOD(J7516 - $Q$6:$Q$13 + PI(), 2*PI()) - PI())),ABS(MOD(J7516 - $Q$6:$Q$13 + PI(), 2*PI()) - PI()),0))</f>
        <v>SW</v>
      </c>
      <c r="L7516">
        <v>5.1692562775539397</v>
      </c>
      <c r="M7516">
        <v>8.3534649742974096</v>
      </c>
      <c r="N7516">
        <v>2.40812619527181</v>
      </c>
    </row>
    <row r="7517" spans="1:14" x14ac:dyDescent="0.3">
      <c r="A7517">
        <v>1731121</v>
      </c>
      <c r="B7517">
        <v>2024</v>
      </c>
      <c r="C7517">
        <v>11</v>
      </c>
      <c r="D7517">
        <v>9</v>
      </c>
      <c r="E7517">
        <v>600</v>
      </c>
      <c r="F7517">
        <v>6.3738580322265603</v>
      </c>
      <c r="G7517">
        <v>5.40177856445312</v>
      </c>
      <c r="H7517">
        <v>8.3549552885915706</v>
      </c>
      <c r="I7517">
        <v>-2.2738311833809099</v>
      </c>
      <c r="J7517">
        <f t="shared" si="118"/>
        <v>4.0093541237986763</v>
      </c>
      <c r="K7517" t="str" cm="1">
        <f t="array" ref="K7517">INDEX($P$6:$P$13,MATCH(MIN(ABS(MOD(J7517 - $Q$6:$Q$13 + PI(), 2*PI()) - PI())),ABS(MOD(J7517 - $Q$6:$Q$13 + PI(), 2*PI()) - PI()),0))</f>
        <v>SW</v>
      </c>
      <c r="L7517">
        <v>5.1531887757025503</v>
      </c>
      <c r="M7517">
        <v>8.3097772598266602</v>
      </c>
      <c r="N7517">
        <v>2.3884995778401601</v>
      </c>
    </row>
    <row r="7518" spans="1:14" x14ac:dyDescent="0.3">
      <c r="A7518">
        <v>1731124</v>
      </c>
      <c r="B7518">
        <v>2024</v>
      </c>
      <c r="C7518">
        <v>11</v>
      </c>
      <c r="D7518">
        <v>9</v>
      </c>
      <c r="E7518">
        <v>700</v>
      </c>
      <c r="F7518">
        <v>6.5459277343749998</v>
      </c>
      <c r="G7518">
        <v>5.5493737792968698</v>
      </c>
      <c r="H7518">
        <v>8.5816501470292703</v>
      </c>
      <c r="I7518">
        <v>-2.2739883469309601</v>
      </c>
      <c r="J7518">
        <f t="shared" si="118"/>
        <v>4.0091969602486266</v>
      </c>
      <c r="K7518" t="str" cm="1">
        <f t="array" ref="K7518">INDEX($P$6:$P$13,MATCH(MIN(ABS(MOD(J7518 - $Q$6:$Q$13 + PI(), 2*PI()) - PI())),ABS(MOD(J7518 - $Q$6:$Q$13 + PI(), 2*PI()) - PI()),0))</f>
        <v>SW</v>
      </c>
      <c r="L7518">
        <v>5.1302751744089399</v>
      </c>
      <c r="M7518">
        <v>8.2406846152411504</v>
      </c>
      <c r="N7518">
        <v>2.3761826621161499</v>
      </c>
    </row>
    <row r="7519" spans="1:14" x14ac:dyDescent="0.3">
      <c r="A7519">
        <v>1731128</v>
      </c>
      <c r="B7519">
        <v>2024</v>
      </c>
      <c r="C7519">
        <v>11</v>
      </c>
      <c r="D7519">
        <v>9</v>
      </c>
      <c r="E7519">
        <v>800</v>
      </c>
      <c r="F7519">
        <v>6.6332452392578096</v>
      </c>
      <c r="G7519">
        <v>5.4375811767578099</v>
      </c>
      <c r="H7519">
        <v>8.5771342217530506</v>
      </c>
      <c r="I7519">
        <v>-2.25746252414997</v>
      </c>
      <c r="J7519">
        <f t="shared" si="118"/>
        <v>4.0257227830296163</v>
      </c>
      <c r="K7519" t="str" cm="1">
        <f t="array" ref="K7519">INDEX($P$6:$P$13,MATCH(MIN(ABS(MOD(J7519 - $Q$6:$Q$13 + PI(), 2*PI()) - PI())),ABS(MOD(J7519 - $Q$6:$Q$13 + PI(), 2*PI()) - PI()),0))</f>
        <v>SW</v>
      </c>
      <c r="L7519">
        <v>5.1042358505345797</v>
      </c>
      <c r="M7519">
        <v>8.15891710917154</v>
      </c>
      <c r="N7519">
        <v>2.3681722217135901</v>
      </c>
    </row>
    <row r="7520" spans="1:14" x14ac:dyDescent="0.3">
      <c r="A7520">
        <v>1731132</v>
      </c>
      <c r="B7520">
        <v>2024</v>
      </c>
      <c r="C7520">
        <v>11</v>
      </c>
      <c r="D7520">
        <v>9</v>
      </c>
      <c r="E7520">
        <v>900</v>
      </c>
      <c r="F7520">
        <v>6.42665893554687</v>
      </c>
      <c r="G7520">
        <v>5.2986645507812504</v>
      </c>
      <c r="H7520">
        <v>8.3293331723224</v>
      </c>
      <c r="I7520">
        <v>-2.2602880687587601</v>
      </c>
      <c r="J7520">
        <f t="shared" si="118"/>
        <v>4.0228972384208266</v>
      </c>
      <c r="K7520" t="str" cm="1">
        <f t="array" ref="K7520">INDEX($P$6:$P$13,MATCH(MIN(ABS(MOD(J7520 - $Q$6:$Q$13 + PI(), 2*PI()) - PI())),ABS(MOD(J7520 - $Q$6:$Q$13 + PI(), 2*PI()) - PI()),0))</f>
        <v>SW</v>
      </c>
      <c r="L7520">
        <v>5.08625844791211</v>
      </c>
      <c r="M7520">
        <v>8.1064438290066096</v>
      </c>
      <c r="N7520">
        <v>2.3515218098958299</v>
      </c>
    </row>
    <row r="7521" spans="1:14" x14ac:dyDescent="0.3">
      <c r="A7521">
        <v>1731135</v>
      </c>
      <c r="B7521">
        <v>2024</v>
      </c>
      <c r="C7521">
        <v>11</v>
      </c>
      <c r="D7521">
        <v>9</v>
      </c>
      <c r="E7521">
        <v>1000</v>
      </c>
      <c r="F7521">
        <v>5.65350952148437</v>
      </c>
      <c r="G7521">
        <v>5.0714282226562499</v>
      </c>
      <c r="H7521">
        <v>7.5948373338122801</v>
      </c>
      <c r="I7521">
        <v>-2.3019740565401401</v>
      </c>
      <c r="J7521">
        <f t="shared" si="118"/>
        <v>3.9812112506394461</v>
      </c>
      <c r="K7521" t="str" cm="1">
        <f t="array" ref="K7521">INDEX($P$6:$P$13,MATCH(MIN(ABS(MOD(J7521 - $Q$6:$Q$13 + PI(), 2*PI()) - PI())),ABS(MOD(J7521 - $Q$6:$Q$13 + PI(), 2*PI()) - PI()),0))</f>
        <v>SW</v>
      </c>
      <c r="L7521">
        <v>5.0905209260088196</v>
      </c>
      <c r="M7521">
        <v>8.1404337353176501</v>
      </c>
      <c r="N7521">
        <v>2.3085009256998599</v>
      </c>
    </row>
    <row r="7522" spans="1:14" x14ac:dyDescent="0.3">
      <c r="A7522">
        <v>1731139</v>
      </c>
      <c r="B7522">
        <v>2024</v>
      </c>
      <c r="C7522">
        <v>11</v>
      </c>
      <c r="D7522">
        <v>9</v>
      </c>
      <c r="E7522">
        <v>1100</v>
      </c>
      <c r="F7522">
        <v>4.9813189697265603</v>
      </c>
      <c r="G7522">
        <v>5.3279791259765599</v>
      </c>
      <c r="H7522">
        <v>7.2938947240140202</v>
      </c>
      <c r="I7522">
        <v>-2.3898077958419202</v>
      </c>
      <c r="J7522">
        <f t="shared" si="118"/>
        <v>3.8933775113376661</v>
      </c>
      <c r="K7522" t="str" cm="1">
        <f t="array" ref="K7522">INDEX($P$6:$P$13,MATCH(MIN(ABS(MOD(J7522 - $Q$6:$Q$13 + PI(), 2*PI()) - PI())),ABS(MOD(J7522 - $Q$6:$Q$13 + PI(), 2*PI()) - PI()),0))</f>
        <v>SW</v>
      </c>
      <c r="L7522">
        <v>5.0954022043801501</v>
      </c>
      <c r="M7522">
        <v>8.1759836408827002</v>
      </c>
      <c r="N7522">
        <v>2.2652033699883298</v>
      </c>
    </row>
    <row r="7523" spans="1:14" x14ac:dyDescent="0.3">
      <c r="A7523">
        <v>1731142</v>
      </c>
      <c r="B7523">
        <v>2024</v>
      </c>
      <c r="C7523">
        <v>11</v>
      </c>
      <c r="D7523">
        <v>9</v>
      </c>
      <c r="E7523">
        <v>1200</v>
      </c>
      <c r="F7523">
        <v>4.2893749999999997</v>
      </c>
      <c r="G7523">
        <v>5.7048937988281203</v>
      </c>
      <c r="H7523">
        <v>7.1375451764967899</v>
      </c>
      <c r="I7523">
        <v>-2.4968917313387902</v>
      </c>
      <c r="J7523">
        <f t="shared" si="118"/>
        <v>3.7862935758407961</v>
      </c>
      <c r="K7523" t="str" cm="1">
        <f t="array" ref="K7523">INDEX($P$6:$P$13,MATCH(MIN(ABS(MOD(J7523 - $Q$6:$Q$13 + PI(), 2*PI()) - PI())),ABS(MOD(J7523 - $Q$6:$Q$13 + PI(), 2*PI()) - PI()),0))</f>
        <v>SW</v>
      </c>
      <c r="L7523">
        <v>5.1005277833954699</v>
      </c>
      <c r="M7523">
        <v>8.2100762261284697</v>
      </c>
      <c r="N7523">
        <v>2.2227132585313498</v>
      </c>
    </row>
    <row r="7524" spans="1:14" x14ac:dyDescent="0.3">
      <c r="A7524">
        <v>1731146</v>
      </c>
      <c r="B7524">
        <v>2024</v>
      </c>
      <c r="C7524">
        <v>11</v>
      </c>
      <c r="D7524">
        <v>9</v>
      </c>
      <c r="E7524">
        <v>1300</v>
      </c>
      <c r="F7524">
        <v>3.7469891357421798</v>
      </c>
      <c r="G7524">
        <v>6.3326617431640599</v>
      </c>
      <c r="H7524">
        <v>7.3581609344117798</v>
      </c>
      <c r="I7524">
        <v>-2.6073039234655999</v>
      </c>
      <c r="J7524">
        <f t="shared" si="118"/>
        <v>3.6758813837139863</v>
      </c>
      <c r="K7524" t="str" cm="1">
        <f t="array" ref="K7524">INDEX($P$6:$P$13,MATCH(MIN(ABS(MOD(J7524 - $Q$6:$Q$13 + PI(), 2*PI()) - PI())),ABS(MOD(J7524 - $Q$6:$Q$13 + PI(), 2*PI()) - PI()),0))</f>
        <v>SW</v>
      </c>
      <c r="L7524">
        <v>5.10168158314241</v>
      </c>
      <c r="M7524">
        <v>8.2235590616861902</v>
      </c>
      <c r="N7524">
        <v>2.1854184468587201</v>
      </c>
    </row>
    <row r="7525" spans="1:14" x14ac:dyDescent="0.3">
      <c r="A7525">
        <v>1731150</v>
      </c>
      <c r="B7525">
        <v>2024</v>
      </c>
      <c r="C7525">
        <v>11</v>
      </c>
      <c r="D7525">
        <v>9</v>
      </c>
      <c r="E7525">
        <v>1400</v>
      </c>
      <c r="F7525">
        <v>3.3958483886718702</v>
      </c>
      <c r="G7525">
        <v>7.0302362060546804</v>
      </c>
      <c r="H7525">
        <v>7.8074328297954301</v>
      </c>
      <c r="I7525">
        <v>-2.6916091256733701</v>
      </c>
      <c r="J7525">
        <f t="shared" si="118"/>
        <v>3.5915761815062162</v>
      </c>
      <c r="K7525" t="str" cm="1">
        <f t="array" ref="K7525">INDEX($P$6:$P$13,MATCH(MIN(ABS(MOD(J7525 - $Q$6:$Q$13 + PI(), 2*PI()) - PI())),ABS(MOD(J7525 - $Q$6:$Q$13 + PI(), 2*PI()) - PI()),0))</f>
        <v>SW</v>
      </c>
      <c r="L7525">
        <v>5.09245355242121</v>
      </c>
      <c r="M7525">
        <v>8.1914928224351602</v>
      </c>
      <c r="N7525">
        <v>2.1584710015190902</v>
      </c>
    </row>
    <row r="7526" spans="1:14" x14ac:dyDescent="0.3">
      <c r="A7526">
        <v>1731153</v>
      </c>
      <c r="B7526">
        <v>2024</v>
      </c>
      <c r="C7526">
        <v>11</v>
      </c>
      <c r="D7526">
        <v>9</v>
      </c>
      <c r="E7526">
        <v>1500</v>
      </c>
      <c r="F7526">
        <v>3.2185302734375001</v>
      </c>
      <c r="G7526">
        <v>7.8196105957031197</v>
      </c>
      <c r="H7526">
        <v>8.4560775179432994</v>
      </c>
      <c r="I7526">
        <v>-2.7511287919235401</v>
      </c>
      <c r="J7526">
        <f t="shared" si="118"/>
        <v>3.5320565152560461</v>
      </c>
      <c r="K7526" t="str" cm="1">
        <f t="array" ref="K7526">INDEX($P$6:$P$13,MATCH(MIN(ABS(MOD(J7526 - $Q$6:$Q$13 + PI(), 2*PI()) - PI())),ABS(MOD(J7526 - $Q$6:$Q$13 + PI(), 2*PI()) - PI()),0))</f>
        <v>S</v>
      </c>
      <c r="L7526">
        <v>5.0647723009627796</v>
      </c>
      <c r="M7526">
        <v>8.0908263524373307</v>
      </c>
      <c r="N7526">
        <v>2.1478254530164902</v>
      </c>
    </row>
    <row r="7527" spans="1:14" x14ac:dyDescent="0.3">
      <c r="A7527">
        <v>1731157</v>
      </c>
      <c r="B7527">
        <v>2024</v>
      </c>
      <c r="C7527">
        <v>11</v>
      </c>
      <c r="D7527">
        <v>9</v>
      </c>
      <c r="E7527">
        <v>1600</v>
      </c>
      <c r="F7527">
        <v>3.1816815185546798</v>
      </c>
      <c r="G7527">
        <v>8.3821618652343695</v>
      </c>
      <c r="H7527">
        <v>8.9656976761712102</v>
      </c>
      <c r="I7527">
        <v>-2.7788147309072202</v>
      </c>
      <c r="J7527">
        <f t="shared" si="118"/>
        <v>3.504370576272366</v>
      </c>
      <c r="K7527" t="str" cm="1">
        <f t="array" ref="K7527">INDEX($P$6:$P$13,MATCH(MIN(ABS(MOD(J7527 - $Q$6:$Q$13 + PI(), 2*PI()) - PI())),ABS(MOD(J7527 - $Q$6:$Q$13 + PI(), 2*PI()) - PI()),0))</f>
        <v>S</v>
      </c>
      <c r="L7527">
        <v>5.0169405074323796</v>
      </c>
      <c r="M7527">
        <v>7.9331374698215003</v>
      </c>
      <c r="N7527">
        <v>2.1524840460883201</v>
      </c>
    </row>
    <row r="7528" spans="1:14" x14ac:dyDescent="0.3">
      <c r="A7528">
        <v>1731160</v>
      </c>
      <c r="B7528">
        <v>2024</v>
      </c>
      <c r="C7528">
        <v>11</v>
      </c>
      <c r="D7528">
        <v>9</v>
      </c>
      <c r="E7528">
        <v>1700</v>
      </c>
      <c r="F7528">
        <v>2.9983917236328099</v>
      </c>
      <c r="G7528">
        <v>8.7664807128906208</v>
      </c>
      <c r="H7528">
        <v>9.2650708047932895</v>
      </c>
      <c r="I7528">
        <v>-2.8120364090397101</v>
      </c>
      <c r="J7528">
        <f t="shared" si="118"/>
        <v>3.4711488981398761</v>
      </c>
      <c r="K7528" t="str" cm="1">
        <f t="array" ref="K7528">INDEX($P$6:$P$13,MATCH(MIN(ABS(MOD(J7528 - $Q$6:$Q$13 + PI(), 2*PI()) - PI())),ABS(MOD(J7528 - $Q$6:$Q$13 + PI(), 2*PI()) - PI()),0))</f>
        <v>S</v>
      </c>
      <c r="L7528">
        <v>4.9512051696137398</v>
      </c>
      <c r="M7528">
        <v>7.7474141650729704</v>
      </c>
      <c r="N7528">
        <v>2.1677576700846299</v>
      </c>
    </row>
    <row r="7529" spans="1:14" x14ac:dyDescent="0.3">
      <c r="A7529">
        <v>1731164</v>
      </c>
      <c r="B7529">
        <v>2024</v>
      </c>
      <c r="C7529">
        <v>11</v>
      </c>
      <c r="D7529">
        <v>9</v>
      </c>
      <c r="E7529">
        <v>1800</v>
      </c>
      <c r="F7529">
        <v>2.3272918701171799</v>
      </c>
      <c r="G7529">
        <v>9.0441192626953093</v>
      </c>
      <c r="H7529">
        <v>9.3387569133461206</v>
      </c>
      <c r="I7529">
        <v>-2.8897304037684099</v>
      </c>
      <c r="J7529">
        <f t="shared" si="118"/>
        <v>3.3934549034111763</v>
      </c>
      <c r="K7529" t="str" cm="1">
        <f t="array" ref="K7529">INDEX($P$6:$P$13,MATCH(MIN(ABS(MOD(J7529 - $Q$6:$Q$13 + PI(), 2*PI()) - PI())),ABS(MOD(J7529 - $Q$6:$Q$13 + PI(), 2*PI()) - PI()),0))</f>
        <v>S</v>
      </c>
      <c r="L7529">
        <v>4.87183350011217</v>
      </c>
      <c r="M7529">
        <v>7.5634745491875499</v>
      </c>
      <c r="N7529">
        <v>2.1874989403618699</v>
      </c>
    </row>
    <row r="7530" spans="1:14" x14ac:dyDescent="0.3">
      <c r="A7530">
        <v>1731168</v>
      </c>
      <c r="B7530">
        <v>2024</v>
      </c>
      <c r="C7530">
        <v>11</v>
      </c>
      <c r="D7530">
        <v>9</v>
      </c>
      <c r="E7530">
        <v>1900</v>
      </c>
      <c r="F7530">
        <v>1.6303735351562501</v>
      </c>
      <c r="G7530">
        <v>9.5026239013671798</v>
      </c>
      <c r="H7530">
        <v>9.6414718209914803</v>
      </c>
      <c r="I7530">
        <v>-2.9716761380750301</v>
      </c>
      <c r="J7530">
        <f t="shared" si="118"/>
        <v>3.3115091691045562</v>
      </c>
      <c r="K7530" t="str" cm="1">
        <f t="array" ref="K7530">INDEX($P$6:$P$13,MATCH(MIN(ABS(MOD(J7530 - $Q$6:$Q$13 + PI(), 2*PI()) - PI())),ABS(MOD(J7530 - $Q$6:$Q$13 + PI(), 2*PI()) - PI()),0))</f>
        <v>S</v>
      </c>
      <c r="L7530">
        <v>4.7807126740574599</v>
      </c>
      <c r="M7530">
        <v>7.3961350123087497</v>
      </c>
      <c r="N7530">
        <v>2.2063764995998798</v>
      </c>
    </row>
    <row r="7531" spans="1:14" x14ac:dyDescent="0.3">
      <c r="A7531">
        <v>1731171</v>
      </c>
      <c r="B7531">
        <v>2024</v>
      </c>
      <c r="C7531">
        <v>11</v>
      </c>
      <c r="D7531">
        <v>9</v>
      </c>
      <c r="E7531">
        <v>2000</v>
      </c>
      <c r="F7531">
        <v>1.80722473144531</v>
      </c>
      <c r="G7531">
        <v>9.9683514404296805</v>
      </c>
      <c r="H7531">
        <v>10.130848516776</v>
      </c>
      <c r="I7531">
        <v>-2.9622444304979298</v>
      </c>
      <c r="J7531">
        <f t="shared" si="118"/>
        <v>3.3209408766816564</v>
      </c>
      <c r="K7531" t="str" cm="1">
        <f t="array" ref="K7531">INDEX($P$6:$P$13,MATCH(MIN(ABS(MOD(J7531 - $Q$6:$Q$13 + PI(), 2*PI()) - PI())),ABS(MOD(J7531 - $Q$6:$Q$13 + PI(), 2*PI()) - PI()),0))</f>
        <v>S</v>
      </c>
      <c r="L7531">
        <v>4.6483424417853003</v>
      </c>
      <c r="M7531">
        <v>7.1976458231607996</v>
      </c>
      <c r="N7531">
        <v>2.2446211708916501</v>
      </c>
    </row>
    <row r="7532" spans="1:14" x14ac:dyDescent="0.3">
      <c r="A7532">
        <v>1731175</v>
      </c>
      <c r="B7532">
        <v>2024</v>
      </c>
      <c r="C7532">
        <v>11</v>
      </c>
      <c r="D7532">
        <v>9</v>
      </c>
      <c r="E7532">
        <v>2100</v>
      </c>
      <c r="F7532">
        <v>2.0740527343749999</v>
      </c>
      <c r="G7532">
        <v>10.225962524413999</v>
      </c>
      <c r="H7532">
        <v>10.4341748258158</v>
      </c>
      <c r="I7532">
        <v>-2.9414848698693299</v>
      </c>
      <c r="J7532">
        <f t="shared" si="118"/>
        <v>3.3417004373102563</v>
      </c>
      <c r="K7532" t="str" cm="1">
        <f t="array" ref="K7532">INDEX($P$6:$P$13,MATCH(MIN(ABS(MOD(J7532 - $Q$6:$Q$13 + PI(), 2*PI()) - PI())),ABS(MOD(J7532 - $Q$6:$Q$13 + PI(), 2*PI()) - PI()),0))</f>
        <v>S</v>
      </c>
      <c r="L7532">
        <v>4.5016874572861401</v>
      </c>
      <c r="M7532">
        <v>6.9554669062296499</v>
      </c>
      <c r="N7532">
        <v>2.24208704630533</v>
      </c>
    </row>
    <row r="7533" spans="1:14" x14ac:dyDescent="0.3">
      <c r="A7533">
        <v>1731178</v>
      </c>
      <c r="B7533">
        <v>2024</v>
      </c>
      <c r="C7533">
        <v>11</v>
      </c>
      <c r="D7533">
        <v>9</v>
      </c>
      <c r="E7533">
        <v>2200</v>
      </c>
      <c r="F7533">
        <v>2.47337219238281</v>
      </c>
      <c r="G7533">
        <v>9.9957171630859296</v>
      </c>
      <c r="H7533">
        <v>10.297180760113999</v>
      </c>
      <c r="I7533">
        <v>-2.8990218389666098</v>
      </c>
      <c r="J7533">
        <f t="shared" si="118"/>
        <v>3.3841634682129764</v>
      </c>
      <c r="K7533" t="str" cm="1">
        <f t="array" ref="K7533">INDEX($P$6:$P$13,MATCH(MIN(ABS(MOD(J7533 - $Q$6:$Q$13 + PI(), 2*PI()) - PI())),ABS(MOD(J7533 - $Q$6:$Q$13 + PI(), 2*PI()) - PI()),0))</f>
        <v>S</v>
      </c>
      <c r="L7533">
        <v>4.3943954732322803</v>
      </c>
      <c r="M7533">
        <v>6.8897589577568903</v>
      </c>
      <c r="N7533">
        <v>2.2592888938055999</v>
      </c>
    </row>
    <row r="7534" spans="1:14" x14ac:dyDescent="0.3">
      <c r="A7534">
        <v>1731182</v>
      </c>
      <c r="B7534">
        <v>2024</v>
      </c>
      <c r="C7534">
        <v>11</v>
      </c>
      <c r="D7534">
        <v>9</v>
      </c>
      <c r="E7534">
        <v>2300</v>
      </c>
      <c r="F7534">
        <v>2.1445941162109299</v>
      </c>
      <c r="G7534">
        <v>10.4919085693359</v>
      </c>
      <c r="H7534">
        <v>10.7088481803876</v>
      </c>
      <c r="I7534">
        <v>-2.9399655346414701</v>
      </c>
      <c r="J7534">
        <f t="shared" si="118"/>
        <v>3.3432197725381161</v>
      </c>
      <c r="K7534" t="str" cm="1">
        <f t="array" ref="K7534">INDEX($P$6:$P$13,MATCH(MIN(ABS(MOD(J7534 - $Q$6:$Q$13 + PI(), 2*PI()) - PI())),ABS(MOD(J7534 - $Q$6:$Q$13 + PI(), 2*PI()) - PI()),0))</f>
        <v>S</v>
      </c>
      <c r="L7534">
        <v>4.2802213482894498</v>
      </c>
      <c r="M7534">
        <v>6.8127249611748502</v>
      </c>
      <c r="N7534">
        <v>2.2718922297159798</v>
      </c>
    </row>
    <row r="7535" spans="1:14" x14ac:dyDescent="0.3">
      <c r="A7535">
        <v>1731186</v>
      </c>
      <c r="B7535">
        <v>2024</v>
      </c>
      <c r="C7535">
        <v>11</v>
      </c>
      <c r="D7535">
        <v>9</v>
      </c>
      <c r="E7535">
        <v>0</v>
      </c>
      <c r="F7535">
        <v>7.0317858886718696</v>
      </c>
      <c r="G7535">
        <v>4.1063549804687502</v>
      </c>
      <c r="H7535">
        <v>8.1429825008865997</v>
      </c>
      <c r="I7535">
        <v>-2.0993459849963498</v>
      </c>
      <c r="J7535">
        <f t="shared" si="118"/>
        <v>4.1838393221832364</v>
      </c>
      <c r="K7535" t="str" cm="1">
        <f t="array" ref="K7535">INDEX($P$6:$P$13,MATCH(MIN(ABS(MOD(J7535 - $Q$6:$Q$13 + PI(), 2*PI()) - PI())),ABS(MOD(J7535 - $Q$6:$Q$13 + PI(), 2*PI()) - PI()),0))</f>
        <v>SW</v>
      </c>
      <c r="L7535">
        <v>5.2340366649870296</v>
      </c>
      <c r="M7535">
        <v>8.5421233707004092</v>
      </c>
      <c r="N7535">
        <v>2.49933571285671</v>
      </c>
    </row>
    <row r="7536" spans="1:14" x14ac:dyDescent="0.3">
      <c r="A7536">
        <v>1731189</v>
      </c>
      <c r="B7536">
        <v>2024</v>
      </c>
      <c r="C7536">
        <v>11</v>
      </c>
      <c r="D7536">
        <v>9</v>
      </c>
      <c r="E7536">
        <v>100</v>
      </c>
      <c r="F7536">
        <v>6.9673193359374999</v>
      </c>
      <c r="G7536">
        <v>4.2867028808593703</v>
      </c>
      <c r="H7536">
        <v>8.1804254362286404</v>
      </c>
      <c r="I7536">
        <v>-2.1223598754453499</v>
      </c>
      <c r="J7536">
        <f t="shared" si="118"/>
        <v>4.1608254317342368</v>
      </c>
      <c r="K7536" t="str" cm="1">
        <f t="array" ref="K7536">INDEX($P$6:$P$13,MATCH(MIN(ABS(MOD(J7536 - $Q$6:$Q$13 + PI(), 2*PI()) - PI())),ABS(MOD(J7536 - $Q$6:$Q$13 + PI(), 2*PI()) - PI()),0))</f>
        <v>SW</v>
      </c>
      <c r="L7536">
        <v>5.22554390345213</v>
      </c>
      <c r="M7536">
        <v>8.5261244244045606</v>
      </c>
      <c r="N7536">
        <v>2.47743108537462</v>
      </c>
    </row>
    <row r="7537" spans="1:14" x14ac:dyDescent="0.3">
      <c r="A7537">
        <v>1731193</v>
      </c>
      <c r="B7537">
        <v>2024</v>
      </c>
      <c r="C7537">
        <v>11</v>
      </c>
      <c r="D7537">
        <v>9</v>
      </c>
      <c r="E7537">
        <v>200</v>
      </c>
      <c r="F7537">
        <v>7.0116510009765598</v>
      </c>
      <c r="G7537">
        <v>4.4908148193359301</v>
      </c>
      <c r="H7537">
        <v>8.3265039182758294</v>
      </c>
      <c r="I7537">
        <v>-2.1404492160412198</v>
      </c>
      <c r="J7537">
        <f t="shared" si="118"/>
        <v>4.1427360911383664</v>
      </c>
      <c r="K7537" t="str" cm="1">
        <f t="array" ref="K7537">INDEX($P$6:$P$13,MATCH(MIN(ABS(MOD(J7537 - $Q$6:$Q$13 + PI(), 2*PI()) - PI())),ABS(MOD(J7537 - $Q$6:$Q$13 + PI(), 2*PI()) - PI()),0))</f>
        <v>SW</v>
      </c>
      <c r="L7537">
        <v>5.2137185213104598</v>
      </c>
      <c r="M7537">
        <v>8.4935668309529593</v>
      </c>
      <c r="N7537">
        <v>2.4587704340616798</v>
      </c>
    </row>
    <row r="7538" spans="1:14" x14ac:dyDescent="0.3">
      <c r="A7538">
        <v>1731196</v>
      </c>
      <c r="B7538">
        <v>2024</v>
      </c>
      <c r="C7538">
        <v>11</v>
      </c>
      <c r="D7538">
        <v>10</v>
      </c>
      <c r="E7538">
        <v>300</v>
      </c>
      <c r="F7538">
        <v>1.86366394042968</v>
      </c>
      <c r="G7538">
        <v>11.8130853271484</v>
      </c>
      <c r="H7538">
        <v>11.9591901159462</v>
      </c>
      <c r="I7538">
        <v>-2.9851196288203399</v>
      </c>
      <c r="J7538">
        <f t="shared" si="118"/>
        <v>3.2980656783592464</v>
      </c>
      <c r="K7538" t="str" cm="1">
        <f t="array" ref="K7538">INDEX($P$6:$P$13,MATCH(MIN(ABS(MOD(J7538 - $Q$6:$Q$13 + PI(), 2*PI()) - PI())),ABS(MOD(J7538 - $Q$6:$Q$13 + PI(), 2*PI()) - PI()),0))</f>
        <v>S</v>
      </c>
      <c r="L7538">
        <v>3.7936441810874202</v>
      </c>
      <c r="M7538">
        <v>6.5087631013658296</v>
      </c>
      <c r="N7538">
        <v>2.3722739749484498</v>
      </c>
    </row>
    <row r="7539" spans="1:14" x14ac:dyDescent="0.3">
      <c r="A7539">
        <v>1731200</v>
      </c>
      <c r="B7539">
        <v>2024</v>
      </c>
      <c r="C7539">
        <v>11</v>
      </c>
      <c r="D7539">
        <v>10</v>
      </c>
      <c r="E7539">
        <v>400</v>
      </c>
      <c r="F7539">
        <v>1.83577392578125</v>
      </c>
      <c r="G7539">
        <v>12.138477783203101</v>
      </c>
      <c r="H7539">
        <v>12.2765104488162</v>
      </c>
      <c r="I7539">
        <v>-2.99149419625906</v>
      </c>
      <c r="J7539">
        <f t="shared" si="118"/>
        <v>3.2916911109205262</v>
      </c>
      <c r="K7539" t="str" cm="1">
        <f t="array" ref="K7539">INDEX($P$6:$P$13,MATCH(MIN(ABS(MOD(J7539 - $Q$6:$Q$13 + PI(), 2*PI()) - PI())),ABS(MOD(J7539 - $Q$6:$Q$13 + PI(), 2*PI()) - PI()),0))</f>
        <v>S</v>
      </c>
      <c r="L7539">
        <v>3.68580482865752</v>
      </c>
      <c r="M7539">
        <v>6.4413179821438202</v>
      </c>
      <c r="N7539">
        <v>2.4261927074856202</v>
      </c>
    </row>
    <row r="7540" spans="1:14" x14ac:dyDescent="0.3">
      <c r="A7540">
        <v>1731204</v>
      </c>
      <c r="B7540">
        <v>2024</v>
      </c>
      <c r="C7540">
        <v>11</v>
      </c>
      <c r="D7540">
        <v>10</v>
      </c>
      <c r="E7540">
        <v>500</v>
      </c>
      <c r="F7540">
        <v>1.6845019531250001</v>
      </c>
      <c r="G7540">
        <v>12.410044555663999</v>
      </c>
      <c r="H7540">
        <v>12.5238473602822</v>
      </c>
      <c r="I7540">
        <v>-3.0066802088404598</v>
      </c>
      <c r="J7540">
        <f t="shared" si="118"/>
        <v>3.2765050983391264</v>
      </c>
      <c r="K7540" t="str" cm="1">
        <f t="array" ref="K7540">INDEX($P$6:$P$13,MATCH(MIN(ABS(MOD(J7540 - $Q$6:$Q$13 + PI(), 2*PI()) - PI())),ABS(MOD(J7540 - $Q$6:$Q$13 + PI(), 2*PI()) - PI()),0))</f>
        <v>S</v>
      </c>
      <c r="L7540">
        <v>3.5868133259078698</v>
      </c>
      <c r="M7540">
        <v>6.3906476762559601</v>
      </c>
      <c r="N7540">
        <v>2.49937258826361</v>
      </c>
    </row>
    <row r="7541" spans="1:14" x14ac:dyDescent="0.3">
      <c r="A7541">
        <v>1731207</v>
      </c>
      <c r="B7541">
        <v>2024</v>
      </c>
      <c r="C7541">
        <v>11</v>
      </c>
      <c r="D7541">
        <v>10</v>
      </c>
      <c r="E7541">
        <v>600</v>
      </c>
      <c r="F7541">
        <v>1.74000671386718</v>
      </c>
      <c r="G7541">
        <v>12.3379821777343</v>
      </c>
      <c r="H7541">
        <v>12.460073337761401</v>
      </c>
      <c r="I7541">
        <v>-3.0014881582108601</v>
      </c>
      <c r="J7541">
        <f t="shared" si="118"/>
        <v>3.2816971489687261</v>
      </c>
      <c r="K7541" t="str" cm="1">
        <f t="array" ref="K7541">INDEX($P$6:$P$13,MATCH(MIN(ABS(MOD(J7541 - $Q$6:$Q$13 + PI(), 2*PI()) - PI())),ABS(MOD(J7541 - $Q$6:$Q$13 + PI(), 2*PI()) - PI()),0))</f>
        <v>S</v>
      </c>
      <c r="L7541">
        <v>3.5237666859350898</v>
      </c>
      <c r="M7541">
        <v>6.38026354047987</v>
      </c>
      <c r="N7541">
        <v>2.5609160529242598</v>
      </c>
    </row>
    <row r="7542" spans="1:14" x14ac:dyDescent="0.3">
      <c r="A7542">
        <v>1731211</v>
      </c>
      <c r="B7542">
        <v>2024</v>
      </c>
      <c r="C7542">
        <v>11</v>
      </c>
      <c r="D7542">
        <v>10</v>
      </c>
      <c r="E7542">
        <v>700</v>
      </c>
      <c r="F7542">
        <v>2.2682574462890601</v>
      </c>
      <c r="G7542">
        <v>11.9678094482421</v>
      </c>
      <c r="H7542">
        <v>12.180864289206999</v>
      </c>
      <c r="I7542">
        <v>-2.9542844895639599</v>
      </c>
      <c r="J7542">
        <f t="shared" si="118"/>
        <v>3.3289008176156263</v>
      </c>
      <c r="K7542" t="str" cm="1">
        <f t="array" ref="K7542">INDEX($P$6:$P$13,MATCH(MIN(ABS(MOD(J7542 - $Q$6:$Q$13 + PI(), 2*PI()) - PI())),ABS(MOD(J7542 - $Q$6:$Q$13 + PI(), 2*PI()) - PI()),0))</f>
        <v>S</v>
      </c>
      <c r="L7542">
        <v>3.49484700538842</v>
      </c>
      <c r="M7542">
        <v>6.3999053107367603</v>
      </c>
      <c r="N7542">
        <v>2.5993559095594598</v>
      </c>
    </row>
    <row r="7543" spans="1:14" x14ac:dyDescent="0.3">
      <c r="A7543">
        <v>1731214</v>
      </c>
      <c r="B7543">
        <v>2024</v>
      </c>
      <c r="C7543">
        <v>11</v>
      </c>
      <c r="D7543">
        <v>10</v>
      </c>
      <c r="E7543">
        <v>800</v>
      </c>
      <c r="F7543">
        <v>2.94462768554687</v>
      </c>
      <c r="G7543">
        <v>11.7513006591796</v>
      </c>
      <c r="H7543">
        <v>12.114615115179101</v>
      </c>
      <c r="I7543">
        <v>-2.89606924225976</v>
      </c>
      <c r="J7543">
        <f t="shared" si="118"/>
        <v>3.3871160649198262</v>
      </c>
      <c r="K7543" t="str" cm="1">
        <f t="array" ref="K7543">INDEX($P$6:$P$13,MATCH(MIN(ABS(MOD(J7543 - $Q$6:$Q$13 + PI(), 2*PI()) - PI())),ABS(MOD(J7543 - $Q$6:$Q$13 + PI(), 2*PI()) - PI()),0))</f>
        <v>S</v>
      </c>
      <c r="L7543">
        <v>3.4906327896887999</v>
      </c>
      <c r="M7543">
        <v>6.43746799892849</v>
      </c>
      <c r="N7543">
        <v>2.6054711871676899</v>
      </c>
    </row>
    <row r="7544" spans="1:14" x14ac:dyDescent="0.3">
      <c r="A7544">
        <v>1731218</v>
      </c>
      <c r="B7544">
        <v>2024</v>
      </c>
      <c r="C7544">
        <v>11</v>
      </c>
      <c r="D7544">
        <v>10</v>
      </c>
      <c r="E7544">
        <v>900</v>
      </c>
      <c r="F7544">
        <v>3.53351135253906</v>
      </c>
      <c r="G7544">
        <v>11.719019775390599</v>
      </c>
      <c r="H7544">
        <v>12.2401440749085</v>
      </c>
      <c r="I7544">
        <v>-2.8487425336220999</v>
      </c>
      <c r="J7544">
        <f t="shared" si="118"/>
        <v>3.4344427735574863</v>
      </c>
      <c r="K7544" t="str" cm="1">
        <f t="array" ref="K7544">INDEX($P$6:$P$13,MATCH(MIN(ABS(MOD(J7544 - $Q$6:$Q$13 + PI(), 2*PI()) - PI())),ABS(MOD(J7544 - $Q$6:$Q$13 + PI(), 2*PI()) - PI()),0))</f>
        <v>S</v>
      </c>
      <c r="L7544">
        <v>3.4938909305570802</v>
      </c>
      <c r="M7544">
        <v>6.4314661026000897</v>
      </c>
      <c r="N7544">
        <v>2.5731993781195701</v>
      </c>
    </row>
    <row r="7545" spans="1:14" x14ac:dyDescent="0.3">
      <c r="A7545">
        <v>1731222</v>
      </c>
      <c r="B7545">
        <v>2024</v>
      </c>
      <c r="C7545">
        <v>11</v>
      </c>
      <c r="D7545">
        <v>10</v>
      </c>
      <c r="E7545">
        <v>1000</v>
      </c>
      <c r="F7545">
        <v>3.2327435302734302</v>
      </c>
      <c r="G7545">
        <v>10.406463012695299</v>
      </c>
      <c r="H7545">
        <v>10.8970226744336</v>
      </c>
      <c r="I7545">
        <v>-2.8403962022443401</v>
      </c>
      <c r="J7545">
        <f t="shared" si="118"/>
        <v>3.4427891049352461</v>
      </c>
      <c r="K7545" t="str" cm="1">
        <f t="array" ref="K7545">INDEX($P$6:$P$13,MATCH(MIN(ABS(MOD(J7545 - $Q$6:$Q$13 + PI(), 2*PI()) - PI())),ABS(MOD(J7545 - $Q$6:$Q$13 + PI(), 2*PI()) - PI()),0))</f>
        <v>S</v>
      </c>
      <c r="L7545">
        <v>3.49695131691908</v>
      </c>
      <c r="M7545">
        <v>6.4987930721706801</v>
      </c>
      <c r="N7545">
        <v>2.52191469404432</v>
      </c>
    </row>
    <row r="7546" spans="1:14" x14ac:dyDescent="0.3">
      <c r="A7546">
        <v>1731225</v>
      </c>
      <c r="B7546">
        <v>2024</v>
      </c>
      <c r="C7546">
        <v>11</v>
      </c>
      <c r="D7546">
        <v>10</v>
      </c>
      <c r="E7546">
        <v>1100</v>
      </c>
      <c r="F7546">
        <v>2.39274841308593</v>
      </c>
      <c r="G7546">
        <v>11.354401245117099</v>
      </c>
      <c r="H7546">
        <v>11.6037783761774</v>
      </c>
      <c r="I7546">
        <v>-2.9338984069448202</v>
      </c>
      <c r="J7546">
        <f t="shared" si="118"/>
        <v>3.3492869002347661</v>
      </c>
      <c r="K7546" t="str" cm="1">
        <f t="array" ref="K7546">INDEX($P$6:$P$13,MATCH(MIN(ABS(MOD(J7546 - $Q$6:$Q$13 + PI(), 2*PI()) - PI())),ABS(MOD(J7546 - $Q$6:$Q$13 + PI(), 2*PI()) - PI()),0))</f>
        <v>S</v>
      </c>
      <c r="L7546">
        <v>3.4836135847757101</v>
      </c>
      <c r="M7546">
        <v>6.5215544170803401</v>
      </c>
      <c r="N7546">
        <v>2.5187510384453602</v>
      </c>
    </row>
    <row r="7547" spans="1:14" x14ac:dyDescent="0.3">
      <c r="A7547">
        <v>1731229</v>
      </c>
      <c r="B7547">
        <v>2024</v>
      </c>
      <c r="C7547">
        <v>11</v>
      </c>
      <c r="D7547">
        <v>10</v>
      </c>
      <c r="E7547">
        <v>1200</v>
      </c>
      <c r="F7547">
        <v>3.3577172851562498</v>
      </c>
      <c r="G7547">
        <v>12.1798303222656</v>
      </c>
      <c r="H7547">
        <v>12.634181099153899</v>
      </c>
      <c r="I7547">
        <v>-2.8725957613378701</v>
      </c>
      <c r="J7547">
        <f t="shared" si="118"/>
        <v>3.4105895458417161</v>
      </c>
      <c r="K7547" t="str" cm="1">
        <f t="array" ref="K7547">INDEX($P$6:$P$13,MATCH(MIN(ABS(MOD(J7547 - $Q$6:$Q$13 + PI(), 2*PI()) - PI())),ABS(MOD(J7547 - $Q$6:$Q$13 + PI(), 2*PI()) - PI()),0))</f>
        <v>S</v>
      </c>
      <c r="L7547">
        <v>3.4638454726362702</v>
      </c>
      <c r="M7547">
        <v>6.5068043602837404</v>
      </c>
      <c r="N7547">
        <v>2.5872239006890099</v>
      </c>
    </row>
    <row r="7548" spans="1:14" x14ac:dyDescent="0.3">
      <c r="A7548">
        <v>1731232</v>
      </c>
      <c r="B7548">
        <v>2024</v>
      </c>
      <c r="C7548">
        <v>11</v>
      </c>
      <c r="D7548">
        <v>10</v>
      </c>
      <c r="E7548">
        <v>1300</v>
      </c>
      <c r="F7548">
        <v>4.3236035156249999</v>
      </c>
      <c r="G7548">
        <v>11.7653234863281</v>
      </c>
      <c r="H7548">
        <v>12.5346074568878</v>
      </c>
      <c r="I7548">
        <v>-2.7894249305353198</v>
      </c>
      <c r="J7548">
        <f t="shared" si="118"/>
        <v>3.4937603766442664</v>
      </c>
      <c r="K7548" t="str" cm="1">
        <f t="array" ref="K7548">INDEX($P$6:$P$13,MATCH(MIN(ABS(MOD(J7548 - $Q$6:$Q$13 + PI(), 2*PI()) - PI())),ABS(MOD(J7548 - $Q$6:$Q$13 + PI(), 2*PI()) - PI()),0))</f>
        <v>S</v>
      </c>
      <c r="L7548">
        <v>3.4639387720464598</v>
      </c>
      <c r="M7548">
        <v>6.5161555608113604</v>
      </c>
      <c r="N7548">
        <v>2.68183125389946</v>
      </c>
    </row>
    <row r="7549" spans="1:14" x14ac:dyDescent="0.3">
      <c r="A7549">
        <v>1731236</v>
      </c>
      <c r="B7549">
        <v>2024</v>
      </c>
      <c r="C7549">
        <v>11</v>
      </c>
      <c r="D7549">
        <v>10</v>
      </c>
      <c r="E7549">
        <v>1400</v>
      </c>
      <c r="F7549">
        <v>3.87528564453125</v>
      </c>
      <c r="G7549">
        <v>12.6295428466796</v>
      </c>
      <c r="H7549">
        <v>13.210722589730899</v>
      </c>
      <c r="I7549">
        <v>-2.8438698459143898</v>
      </c>
      <c r="J7549">
        <f t="shared" si="118"/>
        <v>3.4393154612651964</v>
      </c>
      <c r="K7549" t="str" cm="1">
        <f t="array" ref="K7549">INDEX($P$6:$P$13,MATCH(MIN(ABS(MOD(J7549 - $Q$6:$Q$13 + PI(), 2*PI()) - PI())),ABS(MOD(J7549 - $Q$6:$Q$13 + PI(), 2*PI()) - PI()),0))</f>
        <v>S</v>
      </c>
      <c r="L7549">
        <v>3.4618279505664602</v>
      </c>
      <c r="M7549">
        <v>6.5636831919352199</v>
      </c>
      <c r="N7549">
        <v>2.78325049082438</v>
      </c>
    </row>
    <row r="7550" spans="1:14" x14ac:dyDescent="0.3">
      <c r="A7550">
        <v>1731240</v>
      </c>
      <c r="B7550">
        <v>2024</v>
      </c>
      <c r="C7550">
        <v>11</v>
      </c>
      <c r="D7550">
        <v>10</v>
      </c>
      <c r="E7550">
        <v>1500</v>
      </c>
      <c r="F7550">
        <v>3.3237054443359302</v>
      </c>
      <c r="G7550">
        <v>13.6360394287109</v>
      </c>
      <c r="H7550">
        <v>14.0352623481738</v>
      </c>
      <c r="I7550">
        <v>-2.9025104186055999</v>
      </c>
      <c r="J7550">
        <f t="shared" si="118"/>
        <v>3.3806748885739863</v>
      </c>
      <c r="K7550" t="str" cm="1">
        <f t="array" ref="K7550">INDEX($P$6:$P$13,MATCH(MIN(ABS(MOD(J7550 - $Q$6:$Q$13 + PI(), 2*PI()) - PI())),ABS(MOD(J7550 - $Q$6:$Q$13 + PI(), 2*PI()) - PI()),0))</f>
        <v>S</v>
      </c>
      <c r="L7550">
        <v>3.4424532169107098</v>
      </c>
      <c r="M7550">
        <v>6.6380677753024599</v>
      </c>
      <c r="N7550">
        <v>2.91612762875027</v>
      </c>
    </row>
    <row r="7551" spans="1:14" x14ac:dyDescent="0.3">
      <c r="A7551">
        <v>1731243</v>
      </c>
      <c r="B7551">
        <v>2024</v>
      </c>
      <c r="C7551">
        <v>11</v>
      </c>
      <c r="D7551">
        <v>10</v>
      </c>
      <c r="E7551">
        <v>1600</v>
      </c>
      <c r="F7551">
        <v>4.0247796630859298</v>
      </c>
      <c r="G7551">
        <v>14.329248657226501</v>
      </c>
      <c r="H7551">
        <v>14.883756865019601</v>
      </c>
      <c r="I7551">
        <v>-2.8677693876158599</v>
      </c>
      <c r="J7551">
        <f t="shared" si="118"/>
        <v>3.4154159195637264</v>
      </c>
      <c r="K7551" t="str" cm="1">
        <f t="array" ref="K7551">INDEX($P$6:$P$13,MATCH(MIN(ABS(MOD(J7551 - $Q$6:$Q$13 + PI(), 2*PI()) - PI())),ABS(MOD(J7551 - $Q$6:$Q$13 + PI(), 2*PI()) - PI()),0))</f>
        <v>S</v>
      </c>
      <c r="L7551">
        <v>3.4299202624580798</v>
      </c>
      <c r="M7551">
        <v>6.7205127080281502</v>
      </c>
      <c r="N7551">
        <v>3.1386983659532302</v>
      </c>
    </row>
    <row r="7552" spans="1:14" x14ac:dyDescent="0.3">
      <c r="A7552">
        <v>1731247</v>
      </c>
      <c r="B7552">
        <v>2024</v>
      </c>
      <c r="C7552">
        <v>11</v>
      </c>
      <c r="D7552">
        <v>10</v>
      </c>
      <c r="E7552">
        <v>1700</v>
      </c>
      <c r="F7552">
        <v>3.99730102539062</v>
      </c>
      <c r="G7552">
        <v>14.5705603027343</v>
      </c>
      <c r="H7552">
        <v>15.108925938769</v>
      </c>
      <c r="I7552">
        <v>-2.8738392804722501</v>
      </c>
      <c r="J7552">
        <f t="shared" si="118"/>
        <v>3.4093460267073361</v>
      </c>
      <c r="K7552" t="str" cm="1">
        <f t="array" ref="K7552">INDEX($P$6:$P$13,MATCH(MIN(ABS(MOD(J7552 - $Q$6:$Q$13 + PI(), 2*PI()) - PI())),ABS(MOD(J7552 - $Q$6:$Q$13 + PI(), 2*PI()) - PI()),0))</f>
        <v>S</v>
      </c>
      <c r="L7552">
        <v>3.45030785545775</v>
      </c>
      <c r="M7552">
        <v>6.8652539783053896</v>
      </c>
      <c r="N7552">
        <v>3.3027289708455401</v>
      </c>
    </row>
    <row r="7553" spans="1:14" x14ac:dyDescent="0.3">
      <c r="A7553">
        <v>1731250</v>
      </c>
      <c r="B7553">
        <v>2024</v>
      </c>
      <c r="C7553">
        <v>11</v>
      </c>
      <c r="D7553">
        <v>10</v>
      </c>
      <c r="E7553">
        <v>1800</v>
      </c>
      <c r="F7553">
        <v>2.55540649414062</v>
      </c>
      <c r="G7553">
        <v>14.472933349609299</v>
      </c>
      <c r="H7553">
        <v>14.6967990423946</v>
      </c>
      <c r="I7553">
        <v>-2.96682936354064</v>
      </c>
      <c r="J7553">
        <f t="shared" si="118"/>
        <v>3.3163559436389463</v>
      </c>
      <c r="K7553" t="str" cm="1">
        <f t="array" ref="K7553">INDEX($P$6:$P$13,MATCH(MIN(ABS(MOD(J7553 - $Q$6:$Q$13 + PI(), 2*PI()) - PI())),ABS(MOD(J7553 - $Q$6:$Q$13 + PI(), 2*PI()) - PI()),0))</f>
        <v>S</v>
      </c>
      <c r="L7553">
        <v>3.4752836015647701</v>
      </c>
      <c r="M7553">
        <v>7.0485592948065801</v>
      </c>
      <c r="N7553">
        <v>3.3731755150688998</v>
      </c>
    </row>
    <row r="7554" spans="1:14" x14ac:dyDescent="0.3">
      <c r="A7554">
        <v>1731254</v>
      </c>
      <c r="B7554">
        <v>2024</v>
      </c>
      <c r="C7554">
        <v>11</v>
      </c>
      <c r="D7554">
        <v>10</v>
      </c>
      <c r="E7554">
        <v>1900</v>
      </c>
      <c r="F7554">
        <v>1.2670074462890599</v>
      </c>
      <c r="G7554">
        <v>13.595494384765599</v>
      </c>
      <c r="H7554">
        <v>13.6544049828304</v>
      </c>
      <c r="I7554">
        <v>-3.0486678630233501</v>
      </c>
      <c r="J7554">
        <f t="shared" si="118"/>
        <v>3.2345174441562361</v>
      </c>
      <c r="K7554" t="str" cm="1">
        <f t="array" ref="K7554">INDEX($P$6:$P$13,MATCH(MIN(ABS(MOD(J7554 - $Q$6:$Q$13 + PI(), 2*PI()) - PI())),ABS(MOD(J7554 - $Q$6:$Q$13 + PI(), 2*PI()) - PI()),0))</f>
        <v>S</v>
      </c>
      <c r="L7554">
        <v>3.4991595805042999</v>
      </c>
      <c r="M7554">
        <v>7.2861696879068996</v>
      </c>
      <c r="N7554">
        <v>3.3104711108737499</v>
      </c>
    </row>
    <row r="7555" spans="1:14" x14ac:dyDescent="0.3">
      <c r="A7555">
        <v>1731258</v>
      </c>
      <c r="B7555">
        <v>2024</v>
      </c>
      <c r="C7555">
        <v>11</v>
      </c>
      <c r="D7555">
        <v>10</v>
      </c>
      <c r="E7555">
        <v>2000</v>
      </c>
      <c r="F7555">
        <v>4.9312017822265597</v>
      </c>
      <c r="G7555">
        <v>10.0629620361328</v>
      </c>
      <c r="H7555">
        <v>11.2062462920321</v>
      </c>
      <c r="I7555">
        <v>-2.6859489230104598</v>
      </c>
      <c r="J7555">
        <f t="shared" ref="J7555:J7618" si="119">IF(I7555&lt;0,I7555+2*PI(),I7555)</f>
        <v>3.5972363841691264</v>
      </c>
      <c r="K7555" t="str" cm="1">
        <f t="array" ref="K7555">INDEX($P$6:$P$13,MATCH(MIN(ABS(MOD(J7555 - $Q$6:$Q$13 + PI(), 2*PI()) - PI())),ABS(MOD(J7555 - $Q$6:$Q$13 + PI(), 2*PI()) - PI()),0))</f>
        <v>SW</v>
      </c>
      <c r="L7555">
        <v>3.5427486033300601</v>
      </c>
      <c r="M7555">
        <v>7.5544005499945701</v>
      </c>
      <c r="N7555">
        <v>3.27171527014838</v>
      </c>
    </row>
    <row r="7556" spans="1:14" x14ac:dyDescent="0.3">
      <c r="A7556">
        <v>1731261</v>
      </c>
      <c r="B7556">
        <v>2024</v>
      </c>
      <c r="C7556">
        <v>11</v>
      </c>
      <c r="D7556">
        <v>10</v>
      </c>
      <c r="E7556">
        <v>2100</v>
      </c>
      <c r="F7556">
        <v>9.8945867919921806</v>
      </c>
      <c r="G7556">
        <v>1.5750787353515601</v>
      </c>
      <c r="H7556">
        <v>10.0191676703617</v>
      </c>
      <c r="I7556">
        <v>-1.7286577121989699</v>
      </c>
      <c r="J7556">
        <f t="shared" si="119"/>
        <v>4.5545275949806161</v>
      </c>
      <c r="K7556" t="str" cm="1">
        <f t="array" ref="K7556">INDEX($P$6:$P$13,MATCH(MIN(ABS(MOD(J7556 - $Q$6:$Q$13 + PI(), 2*PI()) - PI())),ABS(MOD(J7556 - $Q$6:$Q$13 + PI(), 2*PI()) - PI()),0))</f>
        <v>W</v>
      </c>
      <c r="L7556">
        <v>3.6629673641804001</v>
      </c>
      <c r="M7556">
        <v>7.8459112379285996</v>
      </c>
      <c r="N7556">
        <v>3.3386631011962802</v>
      </c>
    </row>
    <row r="7557" spans="1:14" x14ac:dyDescent="0.3">
      <c r="A7557">
        <v>1731265</v>
      </c>
      <c r="B7557">
        <v>2024</v>
      </c>
      <c r="C7557">
        <v>11</v>
      </c>
      <c r="D7557">
        <v>10</v>
      </c>
      <c r="E7557">
        <v>2200</v>
      </c>
      <c r="F7557">
        <v>12.219792480468699</v>
      </c>
      <c r="G7557">
        <v>-2.0522119140625001</v>
      </c>
      <c r="H7557">
        <v>12.390920143635</v>
      </c>
      <c r="I7557">
        <v>-1.4044073978623599</v>
      </c>
      <c r="J7557">
        <f t="shared" si="119"/>
        <v>4.8787779093172263</v>
      </c>
      <c r="K7557" t="str" cm="1">
        <f t="array" ref="K7557">INDEX($P$6:$P$13,MATCH(MIN(ABS(MOD(J7557 - $Q$6:$Q$13 + PI(), 2*PI()) - PI())),ABS(MOD(J7557 - $Q$6:$Q$13 + PI(), 2*PI()) - PI()),0))</f>
        <v>W</v>
      </c>
      <c r="L7557">
        <v>3.78808861991876</v>
      </c>
      <c r="M7557">
        <v>7.9871099260118203</v>
      </c>
      <c r="N7557">
        <v>3.4145571390787701</v>
      </c>
    </row>
    <row r="7558" spans="1:14" x14ac:dyDescent="0.3">
      <c r="A7558">
        <v>1731268</v>
      </c>
      <c r="B7558">
        <v>2024</v>
      </c>
      <c r="C7558">
        <v>11</v>
      </c>
      <c r="D7558">
        <v>10</v>
      </c>
      <c r="E7558">
        <v>2300</v>
      </c>
      <c r="F7558">
        <v>12.061136474609301</v>
      </c>
      <c r="G7558">
        <v>-1.52098693847656</v>
      </c>
      <c r="H7558">
        <v>12.156661314940401</v>
      </c>
      <c r="I7558">
        <v>-1.44535206681383</v>
      </c>
      <c r="J7558">
        <f t="shared" si="119"/>
        <v>4.8378332403657565</v>
      </c>
      <c r="K7558" t="str" cm="1">
        <f t="array" ref="K7558">INDEX($P$6:$P$13,MATCH(MIN(ABS(MOD(J7558 - $Q$6:$Q$13 + PI(), 2*PI()) - PI())),ABS(MOD(J7558 - $Q$6:$Q$13 + PI(), 2*PI()) - PI()),0))</f>
        <v>W</v>
      </c>
      <c r="L7558">
        <v>3.91982285973193</v>
      </c>
      <c r="M7558">
        <v>8.1192087597317109</v>
      </c>
      <c r="N7558">
        <v>3.47899553510877</v>
      </c>
    </row>
    <row r="7559" spans="1:14" x14ac:dyDescent="0.3">
      <c r="A7559">
        <v>1731272</v>
      </c>
      <c r="B7559">
        <v>2024</v>
      </c>
      <c r="C7559">
        <v>11</v>
      </c>
      <c r="D7559">
        <v>10</v>
      </c>
      <c r="E7559">
        <v>0</v>
      </c>
      <c r="F7559">
        <v>1.70142639160156</v>
      </c>
      <c r="G7559">
        <v>10.6575671386718</v>
      </c>
      <c r="H7559">
        <v>10.792524685231699</v>
      </c>
      <c r="I7559">
        <v>-2.9832836330583898</v>
      </c>
      <c r="J7559">
        <f t="shared" si="119"/>
        <v>3.2999016741211964</v>
      </c>
      <c r="K7559" t="str" cm="1">
        <f t="array" ref="K7559">INDEX($P$6:$P$13,MATCH(MIN(ABS(MOD(J7559 - $Q$6:$Q$13 + PI(), 2*PI()) - PI())),ABS(MOD(J7559 - $Q$6:$Q$13 + PI(), 2*PI()) - PI()),0))</f>
        <v>S</v>
      </c>
      <c r="L7559">
        <v>4.1627373283811497</v>
      </c>
      <c r="M7559">
        <v>6.7402994367811404</v>
      </c>
      <c r="N7559">
        <v>2.28520064883761</v>
      </c>
    </row>
    <row r="7560" spans="1:14" x14ac:dyDescent="0.3">
      <c r="A7560">
        <v>1731276</v>
      </c>
      <c r="B7560">
        <v>2024</v>
      </c>
      <c r="C7560">
        <v>11</v>
      </c>
      <c r="D7560">
        <v>10</v>
      </c>
      <c r="E7560">
        <v>100</v>
      </c>
      <c r="F7560">
        <v>1.3254028320312501</v>
      </c>
      <c r="G7560">
        <v>10.9350408935546</v>
      </c>
      <c r="H7560">
        <v>11.015072038387601</v>
      </c>
      <c r="I7560">
        <v>-3.0209740924152002</v>
      </c>
      <c r="J7560">
        <f t="shared" si="119"/>
        <v>3.262211214764386</v>
      </c>
      <c r="K7560" t="str" cm="1">
        <f t="array" ref="K7560">INDEX($P$6:$P$13,MATCH(MIN(ABS(MOD(J7560 - $Q$6:$Q$13 + PI(), 2*PI()) - PI())),ABS(MOD(J7560 - $Q$6:$Q$13 + PI(), 2*PI()) - PI()),0))</f>
        <v>S</v>
      </c>
      <c r="L7560">
        <v>4.0448926276892099</v>
      </c>
      <c r="M7560">
        <v>6.6733538309732996</v>
      </c>
      <c r="N7560">
        <v>2.2985627916124098</v>
      </c>
    </row>
    <row r="7561" spans="1:14" x14ac:dyDescent="0.3">
      <c r="A7561">
        <v>1731279</v>
      </c>
      <c r="B7561">
        <v>2024</v>
      </c>
      <c r="C7561">
        <v>11</v>
      </c>
      <c r="D7561">
        <v>10</v>
      </c>
      <c r="E7561">
        <v>200</v>
      </c>
      <c r="F7561">
        <v>1.4786743164062499</v>
      </c>
      <c r="G7561">
        <v>11.430083618164</v>
      </c>
      <c r="H7561">
        <v>11.525332500723</v>
      </c>
      <c r="I7561">
        <v>-3.0129402927359301</v>
      </c>
      <c r="J7561">
        <f t="shared" si="119"/>
        <v>3.2702450144436561</v>
      </c>
      <c r="K7561" t="str" cm="1">
        <f t="array" ref="K7561">INDEX($P$6:$P$13,MATCH(MIN(ABS(MOD(J7561 - $Q$6:$Q$13 + PI(), 2*PI()) - PI())),ABS(MOD(J7561 - $Q$6:$Q$13 + PI(), 2*PI()) - PI()),0))</f>
        <v>S</v>
      </c>
      <c r="L7561">
        <v>3.9102661357508599</v>
      </c>
      <c r="M7561">
        <v>6.5843877792358398</v>
      </c>
      <c r="N7561">
        <v>2.3337084452311099</v>
      </c>
    </row>
    <row r="7562" spans="1:14" x14ac:dyDescent="0.3">
      <c r="A7562">
        <v>1731283</v>
      </c>
      <c r="B7562">
        <v>2024</v>
      </c>
      <c r="C7562">
        <v>11</v>
      </c>
      <c r="D7562">
        <v>11</v>
      </c>
      <c r="E7562">
        <v>300</v>
      </c>
      <c r="F7562">
        <v>13.6884552001953</v>
      </c>
      <c r="G7562">
        <v>1.3181140136718701</v>
      </c>
      <c r="H7562">
        <v>13.7517718974971</v>
      </c>
      <c r="I7562">
        <v>-1.6667941905852099</v>
      </c>
      <c r="J7562">
        <f t="shared" si="119"/>
        <v>4.6163911165943761</v>
      </c>
      <c r="K7562" t="str" cm="1">
        <f t="array" ref="K7562">INDEX($P$6:$P$13,MATCH(MIN(ABS(MOD(J7562 - $Q$6:$Q$13 + PI(), 2*PI()) - PI())),ABS(MOD(J7562 - $Q$6:$Q$13 + PI(), 2*PI()) - PI()),0))</f>
        <v>W</v>
      </c>
      <c r="L7562">
        <v>4.41114057203702</v>
      </c>
      <c r="M7562">
        <v>8.3872945573594802</v>
      </c>
      <c r="N7562">
        <v>3.90654373168945</v>
      </c>
    </row>
    <row r="7563" spans="1:14" x14ac:dyDescent="0.3">
      <c r="A7563">
        <v>1731286</v>
      </c>
      <c r="B7563">
        <v>2024</v>
      </c>
      <c r="C7563">
        <v>11</v>
      </c>
      <c r="D7563">
        <v>11</v>
      </c>
      <c r="E7563">
        <v>400</v>
      </c>
      <c r="F7563">
        <v>13.333253173828099</v>
      </c>
      <c r="G7563">
        <v>0.22281860351562499</v>
      </c>
      <c r="H7563">
        <v>13.3351148599279</v>
      </c>
      <c r="I7563">
        <v>-1.58750626709216</v>
      </c>
      <c r="J7563">
        <f t="shared" si="119"/>
        <v>4.695679040087426</v>
      </c>
      <c r="K7563" t="str" cm="1">
        <f t="array" ref="K7563">INDEX($P$6:$P$13,MATCH(MIN(ABS(MOD(J7563 - $Q$6:$Q$13 + PI(), 2*PI()) - PI())),ABS(MOD(J7563 - $Q$6:$Q$13 + PI(), 2*PI()) - PI()),0))</f>
        <v>W</v>
      </c>
      <c r="L7563">
        <v>4.5059126511275798</v>
      </c>
      <c r="M7563">
        <v>8.4778446621364996</v>
      </c>
      <c r="N7563">
        <v>4.0153246985541404</v>
      </c>
    </row>
    <row r="7564" spans="1:14" x14ac:dyDescent="0.3">
      <c r="A7564">
        <v>1731290</v>
      </c>
      <c r="B7564">
        <v>2024</v>
      </c>
      <c r="C7564">
        <v>11</v>
      </c>
      <c r="D7564">
        <v>11</v>
      </c>
      <c r="E7564">
        <v>500</v>
      </c>
      <c r="F7564">
        <v>12.999802246093701</v>
      </c>
      <c r="G7564">
        <v>-0.3634619140625</v>
      </c>
      <c r="H7564">
        <v>13.004882275534699</v>
      </c>
      <c r="I7564">
        <v>-1.54284457456049</v>
      </c>
      <c r="J7564">
        <f t="shared" si="119"/>
        <v>4.7403407326190958</v>
      </c>
      <c r="K7564" t="str" cm="1">
        <f t="array" ref="K7564">INDEX($P$6:$P$13,MATCH(MIN(ABS(MOD(J7564 - $Q$6:$Q$13 + PI(), 2*PI()) - PI())),ABS(MOD(J7564 - $Q$6:$Q$13 + PI(), 2*PI()) - PI()),0))</f>
        <v>W</v>
      </c>
      <c r="L7564">
        <v>4.5762922459805404</v>
      </c>
      <c r="M7564">
        <v>8.6092763476901499</v>
      </c>
      <c r="N7564">
        <v>4.0679488711886904</v>
      </c>
    </row>
    <row r="7565" spans="1:14" x14ac:dyDescent="0.3">
      <c r="A7565">
        <v>1731294</v>
      </c>
      <c r="B7565">
        <v>2024</v>
      </c>
      <c r="C7565">
        <v>11</v>
      </c>
      <c r="D7565">
        <v>11</v>
      </c>
      <c r="E7565">
        <v>600</v>
      </c>
      <c r="F7565">
        <v>12.734934692382801</v>
      </c>
      <c r="G7565">
        <v>-1.1107489013671801</v>
      </c>
      <c r="H7565">
        <v>12.783283018894</v>
      </c>
      <c r="I7565">
        <v>-1.4837958776707001</v>
      </c>
      <c r="J7565">
        <f t="shared" si="119"/>
        <v>4.7993894295088859</v>
      </c>
      <c r="K7565" t="str" cm="1">
        <f t="array" ref="K7565">INDEX($P$6:$P$13,MATCH(MIN(ABS(MOD(J7565 - $Q$6:$Q$13 + PI(), 2*PI()) - PI())),ABS(MOD(J7565 - $Q$6:$Q$13 + PI(), 2*PI()) - PI()),0))</f>
        <v>W</v>
      </c>
      <c r="L7565">
        <v>4.6311585428049504</v>
      </c>
      <c r="M7565">
        <v>8.7385747697618203</v>
      </c>
      <c r="N7565">
        <v>4.1010914908515002</v>
      </c>
    </row>
    <row r="7566" spans="1:14" x14ac:dyDescent="0.3">
      <c r="A7566">
        <v>1731297</v>
      </c>
      <c r="B7566">
        <v>2024</v>
      </c>
      <c r="C7566">
        <v>11</v>
      </c>
      <c r="D7566">
        <v>11</v>
      </c>
      <c r="E7566">
        <v>700</v>
      </c>
      <c r="F7566">
        <v>12.5531591796875</v>
      </c>
      <c r="G7566">
        <v>-1.89677978515625</v>
      </c>
      <c r="H7566">
        <v>12.695651970023</v>
      </c>
      <c r="I7566">
        <v>-1.4208309584688901</v>
      </c>
      <c r="J7566">
        <f t="shared" si="119"/>
        <v>4.8623543487106957</v>
      </c>
      <c r="K7566" t="str" cm="1">
        <f t="array" ref="K7566">INDEX($P$6:$P$13,MATCH(MIN(ABS(MOD(J7566 - $Q$6:$Q$13 + PI(), 2*PI()) - PI())),ABS(MOD(J7566 - $Q$6:$Q$13 + PI(), 2*PI()) - PI()),0))</f>
        <v>W</v>
      </c>
      <c r="L7566">
        <v>4.6765203431963496</v>
      </c>
      <c r="M7566">
        <v>8.8559044731987804</v>
      </c>
      <c r="N7566">
        <v>4.1279175016615097</v>
      </c>
    </row>
    <row r="7567" spans="1:14" x14ac:dyDescent="0.3">
      <c r="A7567">
        <v>1731301</v>
      </c>
      <c r="B7567">
        <v>2024</v>
      </c>
      <c r="C7567">
        <v>11</v>
      </c>
      <c r="D7567">
        <v>11</v>
      </c>
      <c r="E7567">
        <v>800</v>
      </c>
      <c r="F7567">
        <v>12.3219201660156</v>
      </c>
      <c r="G7567">
        <v>-3.47469543457031</v>
      </c>
      <c r="H7567">
        <v>12.802469486028301</v>
      </c>
      <c r="I7567">
        <v>-1.2959404582215199</v>
      </c>
      <c r="J7567">
        <f t="shared" si="119"/>
        <v>4.9872448489580661</v>
      </c>
      <c r="K7567" t="str" cm="1">
        <f t="array" ref="K7567">INDEX($P$6:$P$13,MATCH(MIN(ABS(MOD(J7567 - $Q$6:$Q$13 + PI(), 2*PI()) - PI())),ABS(MOD(J7567 - $Q$6:$Q$13 + PI(), 2*PI()) - PI()),0))</f>
        <v>W</v>
      </c>
      <c r="L7567">
        <v>4.7212169451287904</v>
      </c>
      <c r="M7567">
        <v>8.9495589998033296</v>
      </c>
      <c r="N7567">
        <v>4.1641825570000499</v>
      </c>
    </row>
    <row r="7568" spans="1:14" x14ac:dyDescent="0.3">
      <c r="A7568">
        <v>1731304</v>
      </c>
      <c r="B7568">
        <v>2024</v>
      </c>
      <c r="C7568">
        <v>11</v>
      </c>
      <c r="D7568">
        <v>11</v>
      </c>
      <c r="E7568">
        <v>900</v>
      </c>
      <c r="F7568">
        <v>11.106354370117099</v>
      </c>
      <c r="G7568">
        <v>-5.6451391601562504</v>
      </c>
      <c r="H7568">
        <v>12.4586798470845</v>
      </c>
      <c r="I7568">
        <v>-1.10054658260614</v>
      </c>
      <c r="J7568">
        <f t="shared" si="119"/>
        <v>5.1826387245734464</v>
      </c>
      <c r="K7568" t="str" cm="1">
        <f t="array" ref="K7568">INDEX($P$6:$P$13,MATCH(MIN(ABS(MOD(J7568 - $Q$6:$Q$13 + PI(), 2*PI()) - PI())),ABS(MOD(J7568 - $Q$6:$Q$13 + PI(), 2*PI()) - PI()),0))</f>
        <v>NW</v>
      </c>
      <c r="L7568">
        <v>4.7686311550002696</v>
      </c>
      <c r="M7568">
        <v>9.0389955308702206</v>
      </c>
      <c r="N7568">
        <v>4.1911796993679404</v>
      </c>
    </row>
    <row r="7569" spans="1:14" x14ac:dyDescent="0.3">
      <c r="A7569">
        <v>1731308</v>
      </c>
      <c r="B7569">
        <v>2024</v>
      </c>
      <c r="C7569">
        <v>11</v>
      </c>
      <c r="D7569">
        <v>11</v>
      </c>
      <c r="E7569">
        <v>1000</v>
      </c>
      <c r="F7569">
        <v>9.5382714843750005</v>
      </c>
      <c r="G7569">
        <v>-6.6216339111328102</v>
      </c>
      <c r="H7569">
        <v>11.6114020928872</v>
      </c>
      <c r="I7569">
        <v>-0.96396186269978401</v>
      </c>
      <c r="J7569">
        <f t="shared" si="119"/>
        <v>5.3192234444798023</v>
      </c>
      <c r="K7569" t="str" cm="1">
        <f t="array" ref="K7569">INDEX($P$6:$P$13,MATCH(MIN(ABS(MOD(J7569 - $Q$6:$Q$13 + PI(), 2*PI()) - PI())),ABS(MOD(J7569 - $Q$6:$Q$13 + PI(), 2*PI()) - PI()),0))</f>
        <v>NW</v>
      </c>
      <c r="L7569">
        <v>4.8025273959039403</v>
      </c>
      <c r="M7569">
        <v>9.1867233912150006</v>
      </c>
      <c r="N7569">
        <v>4.1547093921237499</v>
      </c>
    </row>
    <row r="7570" spans="1:14" x14ac:dyDescent="0.3">
      <c r="A7570">
        <v>1731312</v>
      </c>
      <c r="B7570">
        <v>2024</v>
      </c>
      <c r="C7570">
        <v>11</v>
      </c>
      <c r="D7570">
        <v>11</v>
      </c>
      <c r="E7570">
        <v>1100</v>
      </c>
      <c r="F7570">
        <v>8.3380078125000008</v>
      </c>
      <c r="G7570">
        <v>-7.6385888671875</v>
      </c>
      <c r="H7570">
        <v>11.3079801097822</v>
      </c>
      <c r="I7570">
        <v>-0.82914794709221695</v>
      </c>
      <c r="J7570">
        <f t="shared" si="119"/>
        <v>5.4540373600873693</v>
      </c>
      <c r="K7570" t="str" cm="1">
        <f t="array" ref="K7570">INDEX($P$6:$P$13,MATCH(MIN(ABS(MOD(J7570 - $Q$6:$Q$13 + PI(), 2*PI()) - PI())),ABS(MOD(J7570 - $Q$6:$Q$13 + PI(), 2*PI()) - PI()),0))</f>
        <v>NW</v>
      </c>
      <c r="L7570">
        <v>4.8411671409785404</v>
      </c>
      <c r="M7570">
        <v>9.3165305455525704</v>
      </c>
      <c r="N7570">
        <v>4.1320516798231299</v>
      </c>
    </row>
    <row r="7571" spans="1:14" x14ac:dyDescent="0.3">
      <c r="A7571">
        <v>1731315</v>
      </c>
      <c r="B7571">
        <v>2024</v>
      </c>
      <c r="C7571">
        <v>11</v>
      </c>
      <c r="D7571">
        <v>11</v>
      </c>
      <c r="E7571">
        <v>1200</v>
      </c>
      <c r="F7571">
        <v>7.3946496582031198</v>
      </c>
      <c r="G7571">
        <v>-8.3131671142578103</v>
      </c>
      <c r="H7571">
        <v>11.126077073126</v>
      </c>
      <c r="I7571">
        <v>-0.72698949324333195</v>
      </c>
      <c r="J7571">
        <f t="shared" si="119"/>
        <v>5.5561958139362542</v>
      </c>
      <c r="K7571" t="str" cm="1">
        <f t="array" ref="K7571">INDEX($P$6:$P$13,MATCH(MIN(ABS(MOD(J7571 - $Q$6:$Q$13 + PI(), 2*PI()) - PI())),ABS(MOD(J7571 - $Q$6:$Q$13 + PI(), 2*PI()) - PI()),0))</f>
        <v>NW</v>
      </c>
      <c r="L7571">
        <v>4.8804413102061597</v>
      </c>
      <c r="M7571">
        <v>9.4480820761786504</v>
      </c>
      <c r="N7571">
        <v>4.1208360460069402</v>
      </c>
    </row>
    <row r="7572" spans="1:14" x14ac:dyDescent="0.3">
      <c r="A7572">
        <v>1731319</v>
      </c>
      <c r="B7572">
        <v>2024</v>
      </c>
      <c r="C7572">
        <v>11</v>
      </c>
      <c r="D7572">
        <v>11</v>
      </c>
      <c r="E7572">
        <v>1300</v>
      </c>
      <c r="F7572">
        <v>6.3533007812499998</v>
      </c>
      <c r="G7572">
        <v>-8.3913763427734303</v>
      </c>
      <c r="H7572">
        <v>10.5251901523482</v>
      </c>
      <c r="I7572">
        <v>-0.64804401805301803</v>
      </c>
      <c r="J7572">
        <f t="shared" si="119"/>
        <v>5.635141289126568</v>
      </c>
      <c r="K7572" t="str" cm="1">
        <f t="array" ref="K7572">INDEX($P$6:$P$13,MATCH(MIN(ABS(MOD(J7572 - $Q$6:$Q$13 + PI(), 2*PI()) - PI())),ABS(MOD(J7572 - $Q$6:$Q$13 + PI(), 2*PI()) - PI()),0))</f>
        <v>NW</v>
      </c>
      <c r="L7572">
        <v>4.9168511017279997</v>
      </c>
      <c r="M7572">
        <v>9.5972107781304192</v>
      </c>
      <c r="N7572">
        <v>4.1180538601345402</v>
      </c>
    </row>
    <row r="7573" spans="1:14" x14ac:dyDescent="0.3">
      <c r="A7573">
        <v>1731322</v>
      </c>
      <c r="B7573">
        <v>2024</v>
      </c>
      <c r="C7573">
        <v>11</v>
      </c>
      <c r="D7573">
        <v>11</v>
      </c>
      <c r="E7573">
        <v>1400</v>
      </c>
      <c r="F7573">
        <v>6.0981597900390598</v>
      </c>
      <c r="G7573">
        <v>-8.5340203857421795</v>
      </c>
      <c r="H7573">
        <v>10.488901599744</v>
      </c>
      <c r="I7573">
        <v>-0.620438079587595</v>
      </c>
      <c r="J7573">
        <f t="shared" si="119"/>
        <v>5.662747227591991</v>
      </c>
      <c r="K7573" t="str" cm="1">
        <f t="array" ref="K7573">INDEX($P$6:$P$13,MATCH(MIN(ABS(MOD(J7573 - $Q$6:$Q$13 + PI(), 2*PI()) - PI())),ABS(MOD(J7573 - $Q$6:$Q$13 + PI(), 2*PI()) - PI()),0))</f>
        <v>NW</v>
      </c>
      <c r="L7573">
        <v>4.9527803406264796</v>
      </c>
      <c r="M7573">
        <v>9.7520970238579601</v>
      </c>
      <c r="N7573">
        <v>4.1287072499593096</v>
      </c>
    </row>
    <row r="7574" spans="1:14" x14ac:dyDescent="0.3">
      <c r="A7574">
        <v>1731326</v>
      </c>
      <c r="B7574">
        <v>2024</v>
      </c>
      <c r="C7574">
        <v>11</v>
      </c>
      <c r="D7574">
        <v>11</v>
      </c>
      <c r="E7574">
        <v>1500</v>
      </c>
      <c r="F7574">
        <v>6.1789385986328096</v>
      </c>
      <c r="G7574">
        <v>-8.3356561279296795</v>
      </c>
      <c r="H7574">
        <v>10.376051526894299</v>
      </c>
      <c r="I7574">
        <v>-0.637887884576264</v>
      </c>
      <c r="J7574">
        <f t="shared" si="119"/>
        <v>5.6452974226033223</v>
      </c>
      <c r="K7574" t="str" cm="1">
        <f t="array" ref="K7574">INDEX($P$6:$P$13,MATCH(MIN(ABS(MOD(J7574 - $Q$6:$Q$13 + PI(), 2*PI()) - PI())),ABS(MOD(J7574 - $Q$6:$Q$13 + PI(), 2*PI()) - PI()),0))</f>
        <v>NW</v>
      </c>
      <c r="L7574">
        <v>4.9884851638171002</v>
      </c>
      <c r="M7574">
        <v>9.9032024807400099</v>
      </c>
      <c r="N7574">
        <v>4.1549576653374496</v>
      </c>
    </row>
    <row r="7575" spans="1:14" x14ac:dyDescent="0.3">
      <c r="A7575">
        <v>1731330</v>
      </c>
      <c r="B7575">
        <v>2024</v>
      </c>
      <c r="C7575">
        <v>11</v>
      </c>
      <c r="D7575">
        <v>11</v>
      </c>
      <c r="E7575">
        <v>1600</v>
      </c>
      <c r="F7575">
        <v>6.5499755859375002</v>
      </c>
      <c r="G7575">
        <v>-7.8058184814453098</v>
      </c>
      <c r="H7575">
        <v>10.1898470224852</v>
      </c>
      <c r="I7575">
        <v>-0.69814043467145404</v>
      </c>
      <c r="J7575">
        <f t="shared" si="119"/>
        <v>5.5850448725081323</v>
      </c>
      <c r="K7575" t="str" cm="1">
        <f t="array" ref="K7575">INDEX($P$6:$P$13,MATCH(MIN(ABS(MOD(J7575 - $Q$6:$Q$13 + PI(), 2*PI()) - PI())),ABS(MOD(J7575 - $Q$6:$Q$13 + PI(), 2*PI()) - PI()),0))</f>
        <v>NW</v>
      </c>
      <c r="L7575">
        <v>5.0194931177465403</v>
      </c>
      <c r="M7575">
        <v>10.062633514404199</v>
      </c>
      <c r="N7575">
        <v>4.1840988794962497</v>
      </c>
    </row>
    <row r="7576" spans="1:14" x14ac:dyDescent="0.3">
      <c r="A7576">
        <v>1731333</v>
      </c>
      <c r="B7576">
        <v>2024</v>
      </c>
      <c r="C7576">
        <v>11</v>
      </c>
      <c r="D7576">
        <v>11</v>
      </c>
      <c r="E7576">
        <v>1700</v>
      </c>
      <c r="F7576">
        <v>6.5064611816406197</v>
      </c>
      <c r="G7576">
        <v>-7.4084191894531202</v>
      </c>
      <c r="H7576">
        <v>9.8599549692102304</v>
      </c>
      <c r="I7576">
        <v>-0.72066904323988101</v>
      </c>
      <c r="J7576">
        <f t="shared" si="119"/>
        <v>5.5625162639397052</v>
      </c>
      <c r="K7576" t="str" cm="1">
        <f t="array" ref="K7576">INDEX($P$6:$P$13,MATCH(MIN(ABS(MOD(J7576 - $Q$6:$Q$13 + PI(), 2*PI()) - PI())),ABS(MOD(J7576 - $Q$6:$Q$13 + PI(), 2*PI()) - PI()),0))</f>
        <v>NW</v>
      </c>
      <c r="L7576">
        <v>5.0470209711261802</v>
      </c>
      <c r="M7576">
        <v>10.2220399644639</v>
      </c>
      <c r="N7576">
        <v>4.2125838597615504</v>
      </c>
    </row>
    <row r="7577" spans="1:14" x14ac:dyDescent="0.3">
      <c r="A7577">
        <v>1731337</v>
      </c>
      <c r="B7577">
        <v>2024</v>
      </c>
      <c r="C7577">
        <v>11</v>
      </c>
      <c r="D7577">
        <v>11</v>
      </c>
      <c r="E7577">
        <v>1800</v>
      </c>
      <c r="F7577">
        <v>6.50230041503906</v>
      </c>
      <c r="G7577">
        <v>-7.3551513671875002</v>
      </c>
      <c r="H7577">
        <v>9.8172380189978696</v>
      </c>
      <c r="I7577">
        <v>-0.72393111915932296</v>
      </c>
      <c r="J7577">
        <f t="shared" si="119"/>
        <v>5.5592541880202635</v>
      </c>
      <c r="K7577" t="str" cm="1">
        <f t="array" ref="K7577">INDEX($P$6:$P$13,MATCH(MIN(ABS(MOD(J7577 - $Q$6:$Q$13 + PI(), 2*PI()) - PI())),ABS(MOD(J7577 - $Q$6:$Q$13 + PI(), 2*PI()) - PI()),0))</f>
        <v>NW</v>
      </c>
      <c r="L7577">
        <v>5.0736682059053697</v>
      </c>
      <c r="M7577">
        <v>10.3668880462646</v>
      </c>
      <c r="N7577">
        <v>4.2400617599487296</v>
      </c>
    </row>
    <row r="7578" spans="1:14" x14ac:dyDescent="0.3">
      <c r="A7578">
        <v>1731340</v>
      </c>
      <c r="B7578">
        <v>2024</v>
      </c>
      <c r="C7578">
        <v>11</v>
      </c>
      <c r="D7578">
        <v>11</v>
      </c>
      <c r="E7578">
        <v>1900</v>
      </c>
      <c r="F7578">
        <v>6.15033264160156</v>
      </c>
      <c r="G7578">
        <v>-7.52768798828125</v>
      </c>
      <c r="H7578">
        <v>9.7207344399105704</v>
      </c>
      <c r="I7578">
        <v>-0.68503803357742898</v>
      </c>
      <c r="J7578">
        <f t="shared" si="119"/>
        <v>5.5981472736021569</v>
      </c>
      <c r="K7578" t="str" cm="1">
        <f t="array" ref="K7578">INDEX($P$6:$P$13,MATCH(MIN(ABS(MOD(J7578 - $Q$6:$Q$13 + PI(), 2*PI()) - PI())),ABS(MOD(J7578 - $Q$6:$Q$13 + PI(), 2*PI()) - PI()),0))</f>
        <v>NW</v>
      </c>
      <c r="L7578">
        <v>5.1019632864043798</v>
      </c>
      <c r="M7578">
        <v>10.4826032850477</v>
      </c>
      <c r="N7578">
        <v>4.26748689015706</v>
      </c>
    </row>
    <row r="7579" spans="1:14" x14ac:dyDescent="0.3">
      <c r="A7579">
        <v>1731344</v>
      </c>
      <c r="B7579">
        <v>2024</v>
      </c>
      <c r="C7579">
        <v>11</v>
      </c>
      <c r="D7579">
        <v>11</v>
      </c>
      <c r="E7579">
        <v>2000</v>
      </c>
      <c r="F7579">
        <v>5.3499182128906204</v>
      </c>
      <c r="G7579">
        <v>-7.9982006835937502</v>
      </c>
      <c r="H7579">
        <v>9.6225172932896399</v>
      </c>
      <c r="I7579">
        <v>-0.58954040706218802</v>
      </c>
      <c r="J7579">
        <f t="shared" si="119"/>
        <v>5.6936449001173983</v>
      </c>
      <c r="K7579" t="str" cm="1">
        <f t="array" ref="K7579">INDEX($P$6:$P$13,MATCH(MIN(ABS(MOD(J7579 - $Q$6:$Q$13 + PI(), 2*PI()) - PI())),ABS(MOD(J7579 - $Q$6:$Q$13 + PI(), 2*PI()) - PI()),0))</f>
        <v>NW</v>
      </c>
      <c r="L7579">
        <v>5.1322951525050904</v>
      </c>
      <c r="M7579">
        <v>10.5667468176947</v>
      </c>
      <c r="N7579">
        <v>4.2914174397786402</v>
      </c>
    </row>
    <row r="7580" spans="1:14" x14ac:dyDescent="0.3">
      <c r="A7580">
        <v>1731348</v>
      </c>
      <c r="B7580">
        <v>2024</v>
      </c>
      <c r="C7580">
        <v>11</v>
      </c>
      <c r="D7580">
        <v>11</v>
      </c>
      <c r="E7580">
        <v>2100</v>
      </c>
      <c r="F7580">
        <v>4.6662298583984301</v>
      </c>
      <c r="G7580">
        <v>-8.3752807617187504</v>
      </c>
      <c r="H7580">
        <v>9.5874412086346208</v>
      </c>
      <c r="I7580">
        <v>-0.50831080773829995</v>
      </c>
      <c r="J7580">
        <f t="shared" si="119"/>
        <v>5.7748744994412862</v>
      </c>
      <c r="K7580" t="str" cm="1">
        <f t="array" ref="K7580">INDEX($P$6:$P$13,MATCH(MIN(ABS(MOD(J7580 - $Q$6:$Q$13 + PI(), 2*PI()) - PI())),ABS(MOD(J7580 - $Q$6:$Q$13 + PI(), 2*PI()) - PI()),0))</f>
        <v>NW</v>
      </c>
      <c r="L7580">
        <v>5.16403245748507</v>
      </c>
      <c r="M7580">
        <v>10.654603852166</v>
      </c>
      <c r="N7580">
        <v>4.3365462621053004</v>
      </c>
    </row>
    <row r="7581" spans="1:14" x14ac:dyDescent="0.3">
      <c r="A7581">
        <v>1731351</v>
      </c>
      <c r="B7581">
        <v>2024</v>
      </c>
      <c r="C7581">
        <v>11</v>
      </c>
      <c r="D7581">
        <v>11</v>
      </c>
      <c r="E7581">
        <v>2200</v>
      </c>
      <c r="F7581">
        <v>4.4112750244140599</v>
      </c>
      <c r="G7581">
        <v>-7.7780493164062499</v>
      </c>
      <c r="H7581">
        <v>8.94189009714764</v>
      </c>
      <c r="I7581">
        <v>-0.51591034501510502</v>
      </c>
      <c r="J7581">
        <f t="shared" si="119"/>
        <v>5.767274962164481</v>
      </c>
      <c r="K7581" t="str" cm="1">
        <f t="array" ref="K7581">INDEX($P$6:$P$13,MATCH(MIN(ABS(MOD(J7581 - $Q$6:$Q$13 + PI(), 2*PI()) - PI())),ABS(MOD(J7581 - $Q$6:$Q$13 + PI(), 2*PI()) - PI()),0))</f>
        <v>NW</v>
      </c>
      <c r="L7581">
        <v>5.1907024179055599</v>
      </c>
      <c r="M7581">
        <v>10.7203857633802</v>
      </c>
      <c r="N7581">
        <v>4.3310947418212802</v>
      </c>
    </row>
    <row r="7582" spans="1:14" x14ac:dyDescent="0.3">
      <c r="A7582">
        <v>1731355</v>
      </c>
      <c r="B7582">
        <v>2024</v>
      </c>
      <c r="C7582">
        <v>11</v>
      </c>
      <c r="D7582">
        <v>11</v>
      </c>
      <c r="E7582">
        <v>2300</v>
      </c>
      <c r="F7582">
        <v>4.01872497558593</v>
      </c>
      <c r="G7582">
        <v>-7.5310852050781198</v>
      </c>
      <c r="H7582">
        <v>8.5362400853973597</v>
      </c>
      <c r="I7582">
        <v>-0.49017916929900601</v>
      </c>
      <c r="J7582">
        <f t="shared" si="119"/>
        <v>5.7930061378805799</v>
      </c>
      <c r="K7582" t="str" cm="1">
        <f t="array" ref="K7582">INDEX($P$6:$P$13,MATCH(MIN(ABS(MOD(J7582 - $Q$6:$Q$13 + PI(), 2*PI()) - PI())),ABS(MOD(J7582 - $Q$6:$Q$13 + PI(), 2*PI()) - PI()),0))</f>
        <v>NW</v>
      </c>
      <c r="L7582">
        <v>5.2158604130031696</v>
      </c>
      <c r="M7582">
        <v>10.7731415430704</v>
      </c>
      <c r="N7582">
        <v>4.3115936915079702</v>
      </c>
    </row>
    <row r="7583" spans="1:14" x14ac:dyDescent="0.3">
      <c r="A7583">
        <v>1731358</v>
      </c>
      <c r="B7583">
        <v>2024</v>
      </c>
      <c r="C7583">
        <v>11</v>
      </c>
      <c r="D7583">
        <v>11</v>
      </c>
      <c r="E7583">
        <v>0</v>
      </c>
      <c r="F7583">
        <v>11.778420410156199</v>
      </c>
      <c r="G7583">
        <v>0.11631591796875</v>
      </c>
      <c r="H7583">
        <v>11.778994725831099</v>
      </c>
      <c r="I7583">
        <v>-1.5806713467895399</v>
      </c>
      <c r="J7583">
        <f t="shared" si="119"/>
        <v>4.7025139603900463</v>
      </c>
      <c r="K7583" t="str" cm="1">
        <f t="array" ref="K7583">INDEX($P$6:$P$13,MATCH(MIN(ABS(MOD(J7583 - $Q$6:$Q$13 + PI(), 2*PI()) - PI())),ABS(MOD(J7583 - $Q$6:$Q$13 + PI(), 2*PI()) - PI()),0))</f>
        <v>W</v>
      </c>
      <c r="L7583">
        <v>4.0475069345686299</v>
      </c>
      <c r="M7583">
        <v>8.2319742838541607</v>
      </c>
      <c r="N7583">
        <v>3.54390525817871</v>
      </c>
    </row>
    <row r="7584" spans="1:14" x14ac:dyDescent="0.3">
      <c r="A7584">
        <v>1731362</v>
      </c>
      <c r="B7584">
        <v>2024</v>
      </c>
      <c r="C7584">
        <v>11</v>
      </c>
      <c r="D7584">
        <v>11</v>
      </c>
      <c r="E7584">
        <v>100</v>
      </c>
      <c r="F7584">
        <v>12.551491699218699</v>
      </c>
      <c r="G7584">
        <v>1.48904235839843</v>
      </c>
      <c r="H7584">
        <v>12.6395091289441</v>
      </c>
      <c r="I7584">
        <v>-1.6888791100651901</v>
      </c>
      <c r="J7584">
        <f t="shared" si="119"/>
        <v>4.5943061971143964</v>
      </c>
      <c r="K7584" t="str" cm="1">
        <f t="array" ref="K7584">INDEX($P$6:$P$13,MATCH(MIN(ABS(MOD(J7584 - $Q$6:$Q$13 + PI(), 2*PI()) - PI())),ABS(MOD(J7584 - $Q$6:$Q$13 + PI(), 2*PI()) - PI()),0))</f>
        <v>W</v>
      </c>
      <c r="L7584">
        <v>4.1736946975515297</v>
      </c>
      <c r="M7584">
        <v>8.3040788438585</v>
      </c>
      <c r="N7584">
        <v>3.6339440875583202</v>
      </c>
    </row>
    <row r="7585" spans="1:14" x14ac:dyDescent="0.3">
      <c r="A7585">
        <v>1731366</v>
      </c>
      <c r="B7585">
        <v>2024</v>
      </c>
      <c r="C7585">
        <v>11</v>
      </c>
      <c r="D7585">
        <v>11</v>
      </c>
      <c r="E7585">
        <v>200</v>
      </c>
      <c r="F7585">
        <v>13.185073852539</v>
      </c>
      <c r="G7585">
        <v>1.98328002929687</v>
      </c>
      <c r="H7585">
        <v>13.3334006229287</v>
      </c>
      <c r="I7585">
        <v>-1.7200956142263699</v>
      </c>
      <c r="J7585">
        <f t="shared" si="119"/>
        <v>4.5630896929532163</v>
      </c>
      <c r="K7585" t="str" cm="1">
        <f t="array" ref="K7585">INDEX($P$6:$P$13,MATCH(MIN(ABS(MOD(J7585 - $Q$6:$Q$13 + PI(), 2*PI()) - PI())),ABS(MOD(J7585 - $Q$6:$Q$13 + PI(), 2*PI()) - PI()),0))</f>
        <v>W</v>
      </c>
      <c r="L7585">
        <v>4.2965290080898004</v>
      </c>
      <c r="M7585">
        <v>8.3411357667710995</v>
      </c>
      <c r="N7585">
        <v>3.7631132337782098</v>
      </c>
    </row>
    <row r="7586" spans="1:14" x14ac:dyDescent="0.3">
      <c r="A7586">
        <v>1731369</v>
      </c>
      <c r="B7586">
        <v>2024</v>
      </c>
      <c r="C7586">
        <v>11</v>
      </c>
      <c r="D7586">
        <v>12</v>
      </c>
      <c r="E7586">
        <v>300</v>
      </c>
      <c r="F7586">
        <v>3.6315466308593698</v>
      </c>
      <c r="G7586">
        <v>-6.4465661621093702</v>
      </c>
      <c r="H7586">
        <v>7.3990773894154902</v>
      </c>
      <c r="I7586">
        <v>-0.51302003726495804</v>
      </c>
      <c r="J7586">
        <f t="shared" si="119"/>
        <v>5.770165269914628</v>
      </c>
      <c r="K7586" t="str" cm="1">
        <f t="array" ref="K7586">INDEX($P$6:$P$13,MATCH(MIN(ABS(MOD(J7586 - $Q$6:$Q$13 + PI(), 2*PI()) - PI())),ABS(MOD(J7586 - $Q$6:$Q$13 + PI(), 2*PI()) - PI()),0))</f>
        <v>NW</v>
      </c>
      <c r="L7586">
        <v>5.3051208139017101</v>
      </c>
      <c r="M7586">
        <v>10.8835792541503</v>
      </c>
      <c r="N7586">
        <v>4.1142519844902798</v>
      </c>
    </row>
    <row r="7587" spans="1:14" x14ac:dyDescent="0.3">
      <c r="A7587">
        <v>1731373</v>
      </c>
      <c r="B7587">
        <v>2024</v>
      </c>
      <c r="C7587">
        <v>11</v>
      </c>
      <c r="D7587">
        <v>12</v>
      </c>
      <c r="E7587">
        <v>400</v>
      </c>
      <c r="F7587">
        <v>3.4361547851562499</v>
      </c>
      <c r="G7587">
        <v>-6.1320208740234303</v>
      </c>
      <c r="H7587">
        <v>7.0291421743347398</v>
      </c>
      <c r="I7587">
        <v>-0.51076426802108199</v>
      </c>
      <c r="J7587">
        <f t="shared" si="119"/>
        <v>5.7724210391585045</v>
      </c>
      <c r="K7587" t="str" cm="1">
        <f t="array" ref="K7587">INDEX($P$6:$P$13,MATCH(MIN(ABS(MOD(J7587 - $Q$6:$Q$13 + PI(), 2*PI()) - PI())),ABS(MOD(J7587 - $Q$6:$Q$13 + PI(), 2*PI()) - PI()),0))</f>
        <v>NW</v>
      </c>
      <c r="L7587">
        <v>5.3268380048709396</v>
      </c>
      <c r="M7587">
        <v>10.892833285861499</v>
      </c>
      <c r="N7587">
        <v>4.0436301761203302</v>
      </c>
    </row>
    <row r="7588" spans="1:14" x14ac:dyDescent="0.3">
      <c r="A7588">
        <v>1731376</v>
      </c>
      <c r="B7588">
        <v>2024</v>
      </c>
      <c r="C7588">
        <v>11</v>
      </c>
      <c r="D7588">
        <v>12</v>
      </c>
      <c r="E7588">
        <v>500</v>
      </c>
      <c r="F7588">
        <v>3.2153784179687501</v>
      </c>
      <c r="G7588">
        <v>-6.0360424804687502</v>
      </c>
      <c r="H7588">
        <v>6.8390399323854298</v>
      </c>
      <c r="I7588">
        <v>-0.48946135384727302</v>
      </c>
      <c r="J7588">
        <f t="shared" si="119"/>
        <v>5.7937239533323135</v>
      </c>
      <c r="K7588" t="str" cm="1">
        <f t="array" ref="K7588">INDEX($P$6:$P$13,MATCH(MIN(ABS(MOD(J7588 - $Q$6:$Q$13 + PI(), 2*PI()) - PI())),ABS(MOD(J7588 - $Q$6:$Q$13 + PI(), 2*PI()) - PI()),0))</f>
        <v>NW</v>
      </c>
      <c r="L7588">
        <v>5.3492234717297098</v>
      </c>
      <c r="M7588">
        <v>10.8913710912068</v>
      </c>
      <c r="N7588">
        <v>3.9698269102308399</v>
      </c>
    </row>
    <row r="7589" spans="1:14" x14ac:dyDescent="0.3">
      <c r="A7589">
        <v>1731380</v>
      </c>
      <c r="B7589">
        <v>2024</v>
      </c>
      <c r="C7589">
        <v>11</v>
      </c>
      <c r="D7589">
        <v>12</v>
      </c>
      <c r="E7589">
        <v>600</v>
      </c>
      <c r="F7589">
        <v>2.8886993408203101</v>
      </c>
      <c r="G7589">
        <v>-6.0267120361328104</v>
      </c>
      <c r="H7589">
        <v>6.6832508443214804</v>
      </c>
      <c r="I7589">
        <v>-0.44696388772951801</v>
      </c>
      <c r="J7589">
        <f t="shared" si="119"/>
        <v>5.8362214194500686</v>
      </c>
      <c r="K7589" t="str" cm="1">
        <f t="array" ref="K7589">INDEX($P$6:$P$13,MATCH(MIN(ABS(MOD(J7589 - $Q$6:$Q$13 + PI(), 2*PI()) - PI())),ABS(MOD(J7589 - $Q$6:$Q$13 + PI(), 2*PI()) - PI()),0))</f>
        <v>NW</v>
      </c>
      <c r="L7589">
        <v>5.3725641256994603</v>
      </c>
      <c r="M7589">
        <v>10.8789467281765</v>
      </c>
      <c r="N7589">
        <v>3.8948571946885799</v>
      </c>
    </row>
    <row r="7590" spans="1:14" x14ac:dyDescent="0.3">
      <c r="A7590">
        <v>1731384</v>
      </c>
      <c r="B7590">
        <v>2024</v>
      </c>
      <c r="C7590">
        <v>11</v>
      </c>
      <c r="D7590">
        <v>12</v>
      </c>
      <c r="E7590">
        <v>700</v>
      </c>
      <c r="F7590">
        <v>2.6262377929687499</v>
      </c>
      <c r="G7590">
        <v>-5.7505773925781201</v>
      </c>
      <c r="H7590">
        <v>6.3218877950536196</v>
      </c>
      <c r="I7590">
        <v>-0.42840433548130702</v>
      </c>
      <c r="J7590">
        <f t="shared" si="119"/>
        <v>5.854780971698279</v>
      </c>
      <c r="K7590" t="str" cm="1">
        <f t="array" ref="K7590">INDEX($P$6:$P$13,MATCH(MIN(ABS(MOD(J7590 - $Q$6:$Q$13 + PI(), 2*PI()) - PI())),ABS(MOD(J7590 - $Q$6:$Q$13 + PI(), 2*PI()) - PI()),0))</f>
        <v>NW</v>
      </c>
      <c r="L7590">
        <v>5.3965531706226004</v>
      </c>
      <c r="M7590">
        <v>10.8608311547173</v>
      </c>
      <c r="N7590">
        <v>3.8189147313435798</v>
      </c>
    </row>
    <row r="7591" spans="1:14" x14ac:dyDescent="0.3">
      <c r="A7591">
        <v>1731387</v>
      </c>
      <c r="B7591">
        <v>2024</v>
      </c>
      <c r="C7591">
        <v>11</v>
      </c>
      <c r="D7591">
        <v>12</v>
      </c>
      <c r="E7591">
        <v>800</v>
      </c>
      <c r="F7591">
        <v>2.5420635986328102</v>
      </c>
      <c r="G7591">
        <v>-5.3285449218750003</v>
      </c>
      <c r="H7591">
        <v>5.9038528372524501</v>
      </c>
      <c r="I7591">
        <v>-0.44513204327860401</v>
      </c>
      <c r="J7591">
        <f t="shared" si="119"/>
        <v>5.8380532639009823</v>
      </c>
      <c r="K7591" t="str" cm="1">
        <f t="array" ref="K7591">INDEX($P$6:$P$13,MATCH(MIN(ABS(MOD(J7591 - $Q$6:$Q$13 + PI(), 2*PI()) - PI())),ABS(MOD(J7591 - $Q$6:$Q$13 + PI(), 2*PI()) - PI()),0))</f>
        <v>NW</v>
      </c>
      <c r="L7591">
        <v>5.4206470849113302</v>
      </c>
      <c r="M7591">
        <v>10.8560934066772</v>
      </c>
      <c r="N7591">
        <v>3.7527715894911</v>
      </c>
    </row>
    <row r="7592" spans="1:14" x14ac:dyDescent="0.3">
      <c r="A7592">
        <v>1731391</v>
      </c>
      <c r="B7592">
        <v>2024</v>
      </c>
      <c r="C7592">
        <v>11</v>
      </c>
      <c r="D7592">
        <v>12</v>
      </c>
      <c r="E7592">
        <v>900</v>
      </c>
      <c r="F7592">
        <v>2.6199450683593701</v>
      </c>
      <c r="G7592">
        <v>-4.9632513427734297</v>
      </c>
      <c r="H7592">
        <v>5.6123057697138101</v>
      </c>
      <c r="I7592">
        <v>-0.485693209608202</v>
      </c>
      <c r="J7592">
        <f t="shared" si="119"/>
        <v>5.797492097571384</v>
      </c>
      <c r="K7592" t="str" cm="1">
        <f t="array" ref="K7592">INDEX($P$6:$P$13,MATCH(MIN(ABS(MOD(J7592 - $Q$6:$Q$13 + PI(), 2*PI()) - PI())),ABS(MOD(J7592 - $Q$6:$Q$13 + PI(), 2*PI()) - PI()),0))</f>
        <v>NW</v>
      </c>
      <c r="L7592">
        <v>5.4450134701702604</v>
      </c>
      <c r="M7592">
        <v>10.9913385179307</v>
      </c>
      <c r="N7592">
        <v>3.8019913567437</v>
      </c>
    </row>
    <row r="7593" spans="1:14" x14ac:dyDescent="0.3">
      <c r="A7593">
        <v>1731394</v>
      </c>
      <c r="B7593">
        <v>2024</v>
      </c>
      <c r="C7593">
        <v>11</v>
      </c>
      <c r="D7593">
        <v>12</v>
      </c>
      <c r="E7593">
        <v>1000</v>
      </c>
      <c r="F7593">
        <v>2.5564501953124998</v>
      </c>
      <c r="G7593">
        <v>-4.3649761962890601</v>
      </c>
      <c r="H7593">
        <v>5.0585032168896999</v>
      </c>
      <c r="I7593">
        <v>-0.529818583319837</v>
      </c>
      <c r="J7593">
        <f t="shared" si="119"/>
        <v>5.7533667238597488</v>
      </c>
      <c r="K7593" t="str" cm="1">
        <f t="array" ref="K7593">INDEX($P$6:$P$13,MATCH(MIN(ABS(MOD(J7593 - $Q$6:$Q$13 + PI(), 2*PI()) - PI())),ABS(MOD(J7593 - $Q$6:$Q$13 + PI(), 2*PI()) - PI()),0))</f>
        <v>NW</v>
      </c>
      <c r="L7593">
        <v>5.4712173182186303</v>
      </c>
      <c r="M7593">
        <v>10.964385880364301</v>
      </c>
      <c r="N7593">
        <v>3.7166904873318098</v>
      </c>
    </row>
    <row r="7594" spans="1:14" x14ac:dyDescent="0.3">
      <c r="A7594">
        <v>1731398</v>
      </c>
      <c r="B7594">
        <v>2024</v>
      </c>
      <c r="C7594">
        <v>11</v>
      </c>
      <c r="D7594">
        <v>12</v>
      </c>
      <c r="E7594">
        <v>1100</v>
      </c>
      <c r="F7594">
        <v>2.65136779785156</v>
      </c>
      <c r="G7594">
        <v>-4.3001501464843699</v>
      </c>
      <c r="H7594">
        <v>5.0518355556959502</v>
      </c>
      <c r="I7594">
        <v>-0.55251839433880301</v>
      </c>
      <c r="J7594">
        <f t="shared" si="119"/>
        <v>5.7306669128407837</v>
      </c>
      <c r="K7594" t="str" cm="1">
        <f t="array" ref="K7594">INDEX($P$6:$P$13,MATCH(MIN(ABS(MOD(J7594 - $Q$6:$Q$13 + PI(), 2*PI()) - PI())),ABS(MOD(J7594 - $Q$6:$Q$13 + PI(), 2*PI()) - PI()),0))</f>
        <v>NW</v>
      </c>
      <c r="L7594">
        <v>5.4976441616222802</v>
      </c>
      <c r="M7594">
        <v>10.9318189620971</v>
      </c>
      <c r="N7594">
        <v>3.6379045910305399</v>
      </c>
    </row>
    <row r="7595" spans="1:14" x14ac:dyDescent="0.3">
      <c r="A7595">
        <v>1731402</v>
      </c>
      <c r="B7595">
        <v>2024</v>
      </c>
      <c r="C7595">
        <v>11</v>
      </c>
      <c r="D7595">
        <v>12</v>
      </c>
      <c r="E7595">
        <v>1200</v>
      </c>
      <c r="F7595">
        <v>2.6060260009765601</v>
      </c>
      <c r="G7595">
        <v>-4.1921472167968696</v>
      </c>
      <c r="H7595">
        <v>4.9361391598154603</v>
      </c>
      <c r="I7595">
        <v>-0.55618285919421895</v>
      </c>
      <c r="J7595">
        <f t="shared" si="119"/>
        <v>5.7270024479853676</v>
      </c>
      <c r="K7595" t="str" cm="1">
        <f t="array" ref="K7595">INDEX($P$6:$P$13,MATCH(MIN(ABS(MOD(J7595 - $Q$6:$Q$13 + PI(), 2*PI()) - PI())),ABS(MOD(J7595 - $Q$6:$Q$13 + PI(), 2*PI()) - PI()),0))</f>
        <v>NW</v>
      </c>
      <c r="L7595">
        <v>5.5241103014473403</v>
      </c>
      <c r="M7595">
        <v>10.8981941011216</v>
      </c>
      <c r="N7595">
        <v>3.5637389289008201</v>
      </c>
    </row>
    <row r="7596" spans="1:14" x14ac:dyDescent="0.3">
      <c r="A7596">
        <v>1731405</v>
      </c>
      <c r="B7596">
        <v>2024</v>
      </c>
      <c r="C7596">
        <v>11</v>
      </c>
      <c r="D7596">
        <v>12</v>
      </c>
      <c r="E7596">
        <v>1300</v>
      </c>
      <c r="F7596">
        <v>2.6298144531249998</v>
      </c>
      <c r="G7596">
        <v>-3.9453070068359302</v>
      </c>
      <c r="H7596">
        <v>4.7414524605919901</v>
      </c>
      <c r="I7596">
        <v>-0.58793412641170095</v>
      </c>
      <c r="J7596">
        <f t="shared" si="119"/>
        <v>5.6952511807678849</v>
      </c>
      <c r="K7596" t="str" cm="1">
        <f t="array" ref="K7596">INDEX($P$6:$P$13,MATCH(MIN(ABS(MOD(J7596 - $Q$6:$Q$13 + PI(), 2*PI()) - PI())),ABS(MOD(J7596 - $Q$6:$Q$13 + PI(), 2*PI()) - PI()),0))</f>
        <v>NW</v>
      </c>
      <c r="L7596">
        <v>5.5501803996276298</v>
      </c>
      <c r="M7596">
        <v>10.865164756774901</v>
      </c>
      <c r="N7596">
        <v>3.4934283362494498</v>
      </c>
    </row>
    <row r="7597" spans="1:14" x14ac:dyDescent="0.3">
      <c r="A7597">
        <v>1731409</v>
      </c>
      <c r="B7597">
        <v>2024</v>
      </c>
      <c r="C7597">
        <v>11</v>
      </c>
      <c r="D7597">
        <v>12</v>
      </c>
      <c r="E7597">
        <v>1400</v>
      </c>
      <c r="F7597">
        <v>2.97168273925781</v>
      </c>
      <c r="G7597">
        <v>-3.7326782226562498</v>
      </c>
      <c r="H7597">
        <v>4.7711408506451596</v>
      </c>
      <c r="I7597">
        <v>-0.67237437035863401</v>
      </c>
      <c r="J7597">
        <f t="shared" si="119"/>
        <v>5.6108109368209522</v>
      </c>
      <c r="K7597" t="str" cm="1">
        <f t="array" ref="K7597">INDEX($P$6:$P$13,MATCH(MIN(ABS(MOD(J7597 - $Q$6:$Q$13 + PI(), 2*PI()) - PI())),ABS(MOD(J7597 - $Q$6:$Q$13 + PI(), 2*PI()) - PI()),0))</f>
        <v>NW</v>
      </c>
      <c r="L7597">
        <v>5.5755777241351998</v>
      </c>
      <c r="M7597">
        <v>10.831228150261699</v>
      </c>
      <c r="N7597">
        <v>3.4263878928290401</v>
      </c>
    </row>
    <row r="7598" spans="1:14" x14ac:dyDescent="0.3">
      <c r="A7598">
        <v>1731412</v>
      </c>
      <c r="B7598">
        <v>2024</v>
      </c>
      <c r="C7598">
        <v>11</v>
      </c>
      <c r="D7598">
        <v>12</v>
      </c>
      <c r="E7598">
        <v>1500</v>
      </c>
      <c r="F7598">
        <v>3.1239648437500001</v>
      </c>
      <c r="G7598">
        <v>-3.68669128417968</v>
      </c>
      <c r="H7598">
        <v>4.8322716158999599</v>
      </c>
      <c r="I7598">
        <v>-0.70296100746928303</v>
      </c>
      <c r="J7598">
        <f t="shared" si="119"/>
        <v>5.5802242997103031</v>
      </c>
      <c r="K7598" t="str" cm="1">
        <f t="array" ref="K7598">INDEX($P$6:$P$13,MATCH(MIN(ABS(MOD(J7598 - $Q$6:$Q$13 + PI(), 2*PI()) - PI())),ABS(MOD(J7598 - $Q$6:$Q$13 + PI(), 2*PI()) - PI()),0))</f>
        <v>NW</v>
      </c>
      <c r="L7598">
        <v>5.6001706556308601</v>
      </c>
      <c r="M7598">
        <v>10.795459853278199</v>
      </c>
      <c r="N7598">
        <v>3.3621889750162701</v>
      </c>
    </row>
    <row r="7599" spans="1:14" x14ac:dyDescent="0.3">
      <c r="A7599">
        <v>1731416</v>
      </c>
      <c r="B7599">
        <v>2024</v>
      </c>
      <c r="C7599">
        <v>11</v>
      </c>
      <c r="D7599">
        <v>12</v>
      </c>
      <c r="E7599">
        <v>1600</v>
      </c>
      <c r="F7599">
        <v>2.9562548828124999</v>
      </c>
      <c r="G7599">
        <v>-3.7223535156250001</v>
      </c>
      <c r="H7599">
        <v>4.7534575445078397</v>
      </c>
      <c r="I7599">
        <v>-0.67118803129946003</v>
      </c>
      <c r="J7599">
        <f t="shared" si="119"/>
        <v>5.6119972758801264</v>
      </c>
      <c r="K7599" t="str" cm="1">
        <f t="array" ref="K7599">INDEX($P$6:$P$13,MATCH(MIN(ABS(MOD(J7599 - $Q$6:$Q$13 + PI(), 2*PI()) - PI())),ABS(MOD(J7599 - $Q$6:$Q$13 + PI(), 2*PI()) - PI()),0))</f>
        <v>NW</v>
      </c>
      <c r="L7599">
        <v>5.62401340423812</v>
      </c>
      <c r="M7599">
        <v>10.7593229081895</v>
      </c>
      <c r="N7599">
        <v>3.3000022040473</v>
      </c>
    </row>
    <row r="7600" spans="1:14" x14ac:dyDescent="0.3">
      <c r="A7600">
        <v>1731420</v>
      </c>
      <c r="B7600">
        <v>2024</v>
      </c>
      <c r="C7600">
        <v>11</v>
      </c>
      <c r="D7600">
        <v>12</v>
      </c>
      <c r="E7600">
        <v>1700</v>
      </c>
      <c r="F7600">
        <v>2.43598022460937</v>
      </c>
      <c r="G7600">
        <v>-3.85403015136718</v>
      </c>
      <c r="H7600">
        <v>4.5593363620526297</v>
      </c>
      <c r="I7600">
        <v>-0.56366042528872495</v>
      </c>
      <c r="J7600">
        <f t="shared" si="119"/>
        <v>5.7195248818908615</v>
      </c>
      <c r="K7600" t="str" cm="1">
        <f t="array" ref="K7600">INDEX($P$6:$P$13,MATCH(MIN(ABS(MOD(J7600 - $Q$6:$Q$13 + PI(), 2*PI()) - PI())),ABS(MOD(J7600 - $Q$6:$Q$13 + PI(), 2*PI()) - PI()),0))</f>
        <v>NW</v>
      </c>
      <c r="L7600">
        <v>5.6468124304235001</v>
      </c>
      <c r="M7600">
        <v>10.724791102939101</v>
      </c>
      <c r="N7600">
        <v>3.23903465270996</v>
      </c>
    </row>
    <row r="7601" spans="1:14" x14ac:dyDescent="0.3">
      <c r="A7601">
        <v>1731423</v>
      </c>
      <c r="B7601">
        <v>2024</v>
      </c>
      <c r="C7601">
        <v>11</v>
      </c>
      <c r="D7601">
        <v>12</v>
      </c>
      <c r="E7601">
        <v>1800</v>
      </c>
      <c r="F7601">
        <v>1.9730169677734299</v>
      </c>
      <c r="G7601">
        <v>-3.7477850341796799</v>
      </c>
      <c r="H7601">
        <v>4.2354089079500996</v>
      </c>
      <c r="I7601">
        <v>-0.48458208832111299</v>
      </c>
      <c r="J7601">
        <f t="shared" si="119"/>
        <v>5.7986032188584735</v>
      </c>
      <c r="K7601" t="str" cm="1">
        <f t="array" ref="K7601">INDEX($P$6:$P$13,MATCH(MIN(ABS(MOD(J7601 - $Q$6:$Q$13 + PI(), 2*PI()) - PI())),ABS(MOD(J7601 - $Q$6:$Q$13 + PI(), 2*PI()) - PI()),0))</f>
        <v>NW</v>
      </c>
      <c r="L7601">
        <v>5.6684167033625199</v>
      </c>
      <c r="M7601">
        <v>10.690834787156801</v>
      </c>
      <c r="N7601">
        <v>3.17909516228569</v>
      </c>
    </row>
    <row r="7602" spans="1:14" x14ac:dyDescent="0.3">
      <c r="A7602">
        <v>1731427</v>
      </c>
      <c r="B7602">
        <v>2024</v>
      </c>
      <c r="C7602">
        <v>11</v>
      </c>
      <c r="D7602">
        <v>12</v>
      </c>
      <c r="E7602">
        <v>1900</v>
      </c>
      <c r="F7602">
        <v>1.40690246582031</v>
      </c>
      <c r="G7602">
        <v>-3.7119470214843702</v>
      </c>
      <c r="H7602">
        <v>3.9696253272365598</v>
      </c>
      <c r="I7602">
        <v>-0.36229045948551297</v>
      </c>
      <c r="J7602">
        <f t="shared" si="119"/>
        <v>5.9208948476940737</v>
      </c>
      <c r="K7602" t="str" cm="1">
        <f t="array" ref="K7602">INDEX($P$6:$P$13,MATCH(MIN(ABS(MOD(J7602 - $Q$6:$Q$13 + PI(), 2*PI()) - PI())),ABS(MOD(J7602 - $Q$6:$Q$13 + PI(), 2*PI()) - PI()),0))</f>
        <v>N</v>
      </c>
      <c r="L7602">
        <v>5.6885511481052404</v>
      </c>
      <c r="M7602">
        <v>10.6568264431423</v>
      </c>
      <c r="N7602">
        <v>3.1201130549112901</v>
      </c>
    </row>
    <row r="7603" spans="1:14" x14ac:dyDescent="0.3">
      <c r="A7603">
        <v>1731430</v>
      </c>
      <c r="B7603">
        <v>2024</v>
      </c>
      <c r="C7603">
        <v>11</v>
      </c>
      <c r="D7603">
        <v>12</v>
      </c>
      <c r="E7603">
        <v>2000</v>
      </c>
      <c r="F7603">
        <v>0.79803894042968704</v>
      </c>
      <c r="G7603">
        <v>-3.2367572021484299</v>
      </c>
      <c r="H7603">
        <v>3.3336861484101799</v>
      </c>
      <c r="I7603">
        <v>-0.241733769416422</v>
      </c>
      <c r="J7603">
        <f t="shared" si="119"/>
        <v>6.0414515377631641</v>
      </c>
      <c r="K7603" t="str" cm="1">
        <f t="array" ref="K7603">INDEX($P$6:$P$13,MATCH(MIN(ABS(MOD(J7603 - $Q$6:$Q$13 + PI(), 2*PI()) - PI())),ABS(MOD(J7603 - $Q$6:$Q$13 + PI(), 2*PI()) - PI()),0))</f>
        <v>N</v>
      </c>
      <c r="L7603">
        <v>5.70725458762222</v>
      </c>
      <c r="M7603">
        <v>10.620699352688201</v>
      </c>
      <c r="N7603">
        <v>3.0619841681586299</v>
      </c>
    </row>
    <row r="7604" spans="1:14" x14ac:dyDescent="0.3">
      <c r="A7604">
        <v>1731434</v>
      </c>
      <c r="B7604">
        <v>2024</v>
      </c>
      <c r="C7604">
        <v>11</v>
      </c>
      <c r="D7604">
        <v>12</v>
      </c>
      <c r="E7604">
        <v>2100</v>
      </c>
      <c r="F7604">
        <v>0.34580932617187499</v>
      </c>
      <c r="G7604">
        <v>-2.5401959228515598</v>
      </c>
      <c r="H7604">
        <v>2.5636262240309402</v>
      </c>
      <c r="I7604">
        <v>-0.13530314964603099</v>
      </c>
      <c r="J7604">
        <f t="shared" si="119"/>
        <v>6.1478821575335552</v>
      </c>
      <c r="K7604" t="str" cm="1">
        <f t="array" ref="K7604">INDEX($P$6:$P$13,MATCH(MIN(ABS(MOD(J7604 - $Q$6:$Q$13 + PI(), 2*PI()) - PI())),ABS(MOD(J7604 - $Q$6:$Q$13 + PI(), 2*PI()) - PI()),0))</f>
        <v>N</v>
      </c>
      <c r="L7604">
        <v>5.7246032475020003</v>
      </c>
      <c r="M7604">
        <v>10.581591712103901</v>
      </c>
      <c r="N7604">
        <v>3.0045608944362998</v>
      </c>
    </row>
    <row r="7605" spans="1:14" x14ac:dyDescent="0.3">
      <c r="A7605">
        <v>1731438</v>
      </c>
      <c r="B7605">
        <v>2024</v>
      </c>
      <c r="C7605">
        <v>11</v>
      </c>
      <c r="D7605">
        <v>12</v>
      </c>
      <c r="E7605">
        <v>2200</v>
      </c>
      <c r="F7605">
        <v>-0.30662902832031202</v>
      </c>
      <c r="G7605">
        <v>-2.4411779785156198</v>
      </c>
      <c r="H7605">
        <v>2.4603599906920701</v>
      </c>
      <c r="I7605">
        <v>0.124952605710709</v>
      </c>
      <c r="J7605">
        <f t="shared" si="119"/>
        <v>0.124952605710709</v>
      </c>
      <c r="K7605" t="str" cm="1">
        <f t="array" ref="K7605">INDEX($P$6:$P$13,MATCH(MIN(ABS(MOD(J7605 - $Q$6:$Q$13 + PI(), 2*PI()) - PI())),ABS(MOD(J7605 - $Q$6:$Q$13 + PI(), 2*PI()) - PI()),0))</f>
        <v>N</v>
      </c>
      <c r="L7605">
        <v>5.7407586928507097</v>
      </c>
      <c r="M7605">
        <v>10.5363875495062</v>
      </c>
      <c r="N7605">
        <v>2.9476032257079998</v>
      </c>
    </row>
    <row r="7606" spans="1:14" x14ac:dyDescent="0.3">
      <c r="A7606">
        <v>1731441</v>
      </c>
      <c r="B7606">
        <v>2024</v>
      </c>
      <c r="C7606">
        <v>11</v>
      </c>
      <c r="D7606">
        <v>12</v>
      </c>
      <c r="E7606">
        <v>2300</v>
      </c>
      <c r="F7606">
        <v>-0.60841491699218697</v>
      </c>
      <c r="G7606">
        <v>-1.56562927246093</v>
      </c>
      <c r="H7606">
        <v>1.6796915579966301</v>
      </c>
      <c r="I7606">
        <v>0.37064664193792901</v>
      </c>
      <c r="J7606">
        <f t="shared" si="119"/>
        <v>0.37064664193792901</v>
      </c>
      <c r="K7606" t="str" cm="1">
        <f t="array" ref="K7606">INDEX($P$6:$P$13,MATCH(MIN(ABS(MOD(J7606 - $Q$6:$Q$13 + PI(), 2*PI()) - PI())),ABS(MOD(J7606 - $Q$6:$Q$13 + PI(), 2*PI()) - PI()),0))</f>
        <v>N</v>
      </c>
      <c r="L7606">
        <v>5.7556149890383299</v>
      </c>
      <c r="M7606">
        <v>10.491047223409</v>
      </c>
      <c r="N7606">
        <v>2.8906560473971799</v>
      </c>
    </row>
    <row r="7607" spans="1:14" x14ac:dyDescent="0.3">
      <c r="A7607">
        <v>1731445</v>
      </c>
      <c r="B7607">
        <v>2024</v>
      </c>
      <c r="C7607">
        <v>11</v>
      </c>
      <c r="D7607">
        <v>12</v>
      </c>
      <c r="E7607">
        <v>0</v>
      </c>
      <c r="F7607">
        <v>3.91803283691406</v>
      </c>
      <c r="G7607">
        <v>-7.2224584960937497</v>
      </c>
      <c r="H7607">
        <v>8.2167443698178602</v>
      </c>
      <c r="I7607">
        <v>-0.49705068163390098</v>
      </c>
      <c r="J7607">
        <f t="shared" si="119"/>
        <v>5.7861346255456851</v>
      </c>
      <c r="K7607" t="str" cm="1">
        <f t="array" ref="K7607">INDEX($P$6:$P$13,MATCH(MIN(ABS(MOD(J7607 - $Q$6:$Q$13 + PI(), 2*PI()) - PI())),ABS(MOD(J7607 - $Q$6:$Q$13 + PI(), 2*PI()) - PI()),0))</f>
        <v>NW</v>
      </c>
      <c r="L7607">
        <v>5.2389136823006197</v>
      </c>
      <c r="M7607">
        <v>10.819155693054199</v>
      </c>
      <c r="N7607">
        <v>4.27698198954264</v>
      </c>
    </row>
    <row r="7608" spans="1:14" x14ac:dyDescent="0.3">
      <c r="A7608">
        <v>1731448</v>
      </c>
      <c r="B7608">
        <v>2024</v>
      </c>
      <c r="C7608">
        <v>11</v>
      </c>
      <c r="D7608">
        <v>12</v>
      </c>
      <c r="E7608">
        <v>100</v>
      </c>
      <c r="F7608">
        <v>3.98918395996093</v>
      </c>
      <c r="G7608">
        <v>-7.01430847167968</v>
      </c>
      <c r="H7608">
        <v>8.0693315709720999</v>
      </c>
      <c r="I7608">
        <v>-0.51710258017315003</v>
      </c>
      <c r="J7608">
        <f t="shared" si="119"/>
        <v>5.7660827270064363</v>
      </c>
      <c r="K7608" t="str" cm="1">
        <f t="array" ref="K7608">INDEX($P$6:$P$13,MATCH(MIN(ABS(MOD(J7608 - $Q$6:$Q$13 + PI(), 2*PI()) - PI())),ABS(MOD(J7608 - $Q$6:$Q$13 + PI(), 2*PI()) - PI()),0))</f>
        <v>NW</v>
      </c>
      <c r="L7608">
        <v>5.2611497754129104</v>
      </c>
      <c r="M7608">
        <v>10.8524664772881</v>
      </c>
      <c r="N7608">
        <v>4.2314274046156104</v>
      </c>
    </row>
    <row r="7609" spans="1:14" x14ac:dyDescent="0.3">
      <c r="A7609">
        <v>1731452</v>
      </c>
      <c r="B7609">
        <v>2024</v>
      </c>
      <c r="C7609">
        <v>11</v>
      </c>
      <c r="D7609">
        <v>12</v>
      </c>
      <c r="E7609">
        <v>200</v>
      </c>
      <c r="F7609">
        <v>3.94783447265625</v>
      </c>
      <c r="G7609">
        <v>-6.7976605224609301</v>
      </c>
      <c r="H7609">
        <v>7.8608896190009503</v>
      </c>
      <c r="I7609">
        <v>-0.52615506437538395</v>
      </c>
      <c r="J7609">
        <f t="shared" si="119"/>
        <v>5.7570302428042019</v>
      </c>
      <c r="K7609" t="str" cm="1">
        <f t="array" ref="K7609">INDEX($P$6:$P$13,MATCH(MIN(ABS(MOD(J7609 - $Q$6:$Q$13 + PI(), 2*PI()) - PI())),ABS(MOD(J7609 - $Q$6:$Q$13 + PI(), 2*PI()) - PI()),0))</f>
        <v>NW</v>
      </c>
      <c r="L7609">
        <v>5.2833153243469999</v>
      </c>
      <c r="M7609">
        <v>10.8706146876017</v>
      </c>
      <c r="N7609">
        <v>4.1775266859266402</v>
      </c>
    </row>
    <row r="7610" spans="1:14" x14ac:dyDescent="0.3">
      <c r="A7610">
        <v>1731456</v>
      </c>
      <c r="B7610">
        <v>2024</v>
      </c>
      <c r="C7610">
        <v>11</v>
      </c>
      <c r="D7610">
        <v>13</v>
      </c>
      <c r="E7610">
        <v>300</v>
      </c>
      <c r="F7610">
        <v>-1.2597375488281199</v>
      </c>
      <c r="G7610">
        <v>1.65599609375</v>
      </c>
      <c r="H7610">
        <v>2.08068780801992</v>
      </c>
      <c r="I7610">
        <v>2.4912704864845199</v>
      </c>
      <c r="J7610">
        <f t="shared" si="119"/>
        <v>2.4912704864845199</v>
      </c>
      <c r="K7610" t="str" cm="1">
        <f t="array" ref="K7610">INDEX($P$6:$P$13,MATCH(MIN(ABS(MOD(J7610 - $Q$6:$Q$13 + PI(), 2*PI()) - PI())),ABS(MOD(J7610 - $Q$6:$Q$13 + PI(), 2*PI()) - PI()),0))</f>
        <v>SE</v>
      </c>
      <c r="L7610">
        <v>5.8067354906081903</v>
      </c>
      <c r="M7610">
        <v>10.2501509984334</v>
      </c>
      <c r="N7610">
        <v>2.6697770224677102</v>
      </c>
    </row>
    <row r="7611" spans="1:14" x14ac:dyDescent="0.3">
      <c r="A7611">
        <v>1731459</v>
      </c>
      <c r="B7611">
        <v>2024</v>
      </c>
      <c r="C7611">
        <v>11</v>
      </c>
      <c r="D7611">
        <v>13</v>
      </c>
      <c r="E7611">
        <v>400</v>
      </c>
      <c r="F7611">
        <v>-1.13885131835937</v>
      </c>
      <c r="G7611">
        <v>2.079853515625</v>
      </c>
      <c r="H7611">
        <v>2.3712386998753501</v>
      </c>
      <c r="I7611">
        <v>2.6406222046877001</v>
      </c>
      <c r="J7611">
        <f t="shared" si="119"/>
        <v>2.6406222046877001</v>
      </c>
      <c r="K7611" t="str" cm="1">
        <f t="array" ref="K7611">INDEX($P$6:$P$13,MATCH(MIN(ABS(MOD(J7611 - $Q$6:$Q$13 + PI(), 2*PI()) - PI())),ABS(MOD(J7611 - $Q$6:$Q$13 + PI(), 2*PI()) - PI()),0))</f>
        <v>SE</v>
      </c>
      <c r="L7611">
        <v>5.8181087271781298</v>
      </c>
      <c r="M7611">
        <v>10.180115699768001</v>
      </c>
      <c r="N7611">
        <v>2.6166709264119401</v>
      </c>
    </row>
    <row r="7612" spans="1:14" x14ac:dyDescent="0.3">
      <c r="A7612">
        <v>1731463</v>
      </c>
      <c r="B7612">
        <v>2024</v>
      </c>
      <c r="C7612">
        <v>11</v>
      </c>
      <c r="D7612">
        <v>13</v>
      </c>
      <c r="E7612">
        <v>500</v>
      </c>
      <c r="F7612">
        <v>-1.03072387695312</v>
      </c>
      <c r="G7612">
        <v>2.19171752929687</v>
      </c>
      <c r="H7612">
        <v>2.4219862589924901</v>
      </c>
      <c r="I7612">
        <v>2.7020013470885602</v>
      </c>
      <c r="J7612">
        <f t="shared" si="119"/>
        <v>2.7020013470885602</v>
      </c>
      <c r="K7612" t="str" cm="1">
        <f t="array" ref="K7612">INDEX($P$6:$P$13,MATCH(MIN(ABS(MOD(J7612 - $Q$6:$Q$13 + PI(), 2*PI()) - PI())),ABS(MOD(J7612 - $Q$6:$Q$13 + PI(), 2*PI()) - PI()),0))</f>
        <v>SE</v>
      </c>
      <c r="L7612">
        <v>5.8292397936329401</v>
      </c>
      <c r="M7612">
        <v>10.110825114780001</v>
      </c>
      <c r="N7612">
        <v>2.56439113616943</v>
      </c>
    </row>
    <row r="7613" spans="1:14" x14ac:dyDescent="0.3">
      <c r="A7613">
        <v>1731466</v>
      </c>
      <c r="B7613">
        <v>2024</v>
      </c>
      <c r="C7613">
        <v>11</v>
      </c>
      <c r="D7613">
        <v>13</v>
      </c>
      <c r="E7613">
        <v>600</v>
      </c>
      <c r="F7613">
        <v>-0.455784912109375</v>
      </c>
      <c r="G7613">
        <v>2.3791796875000002</v>
      </c>
      <c r="H7613">
        <v>2.4224441936851999</v>
      </c>
      <c r="I7613">
        <v>2.9523136332076798</v>
      </c>
      <c r="J7613">
        <f t="shared" si="119"/>
        <v>2.9523136332076798</v>
      </c>
      <c r="K7613" t="str" cm="1">
        <f t="array" ref="K7613">INDEX($P$6:$P$13,MATCH(MIN(ABS(MOD(J7613 - $Q$6:$Q$13 + PI(), 2*PI()) - PI())),ABS(MOD(J7613 - $Q$6:$Q$13 + PI(), 2*PI()) - PI()),0))</f>
        <v>S</v>
      </c>
      <c r="L7613">
        <v>5.8400413382888701</v>
      </c>
      <c r="M7613">
        <v>10.0402258767022</v>
      </c>
      <c r="N7613">
        <v>2.5136026806301501</v>
      </c>
    </row>
    <row r="7614" spans="1:14" x14ac:dyDescent="0.3">
      <c r="A7614">
        <v>1731470</v>
      </c>
      <c r="B7614">
        <v>2024</v>
      </c>
      <c r="C7614">
        <v>11</v>
      </c>
      <c r="D7614">
        <v>13</v>
      </c>
      <c r="E7614">
        <v>700</v>
      </c>
      <c r="F7614">
        <v>-0.25444763183593699</v>
      </c>
      <c r="G7614">
        <v>2.2997558593749998</v>
      </c>
      <c r="H7614">
        <v>2.31378923199079</v>
      </c>
      <c r="I7614">
        <v>3.0313996867075699</v>
      </c>
      <c r="J7614">
        <f t="shared" si="119"/>
        <v>3.0313996867075699</v>
      </c>
      <c r="K7614" t="str" cm="1">
        <f t="array" ref="K7614">INDEX($P$6:$P$13,MATCH(MIN(ABS(MOD(J7614 - $Q$6:$Q$13 + PI(), 2*PI()) - PI())),ABS(MOD(J7614 - $Q$6:$Q$13 + PI(), 2*PI()) - PI()),0))</f>
        <v>S</v>
      </c>
      <c r="L7614">
        <v>5.8509901261624</v>
      </c>
      <c r="M7614">
        <v>9.9708349439832897</v>
      </c>
      <c r="N7614">
        <v>2.4640882280137801</v>
      </c>
    </row>
    <row r="7615" spans="1:14" x14ac:dyDescent="0.3">
      <c r="A7615">
        <v>1731474</v>
      </c>
      <c r="B7615">
        <v>2024</v>
      </c>
      <c r="C7615">
        <v>11</v>
      </c>
      <c r="D7615">
        <v>13</v>
      </c>
      <c r="E7615">
        <v>800</v>
      </c>
      <c r="F7615">
        <v>-0.70376342773437495</v>
      </c>
      <c r="G7615">
        <v>2.1397528076171799</v>
      </c>
      <c r="H7615">
        <v>2.25251526963127</v>
      </c>
      <c r="I7615">
        <v>2.8238379275827299</v>
      </c>
      <c r="J7615">
        <f t="shared" si="119"/>
        <v>2.8238379275827299</v>
      </c>
      <c r="K7615" t="str" cm="1">
        <f t="array" ref="K7615">INDEX($P$6:$P$13,MATCH(MIN(ABS(MOD(J7615 - $Q$6:$Q$13 + PI(), 2*PI()) - PI())),ABS(MOD(J7615 - $Q$6:$Q$13 + PI(), 2*PI()) - PI()),0))</f>
        <v>S</v>
      </c>
      <c r="L7615">
        <v>5.8623686890545201</v>
      </c>
      <c r="M7615">
        <v>9.90148364173041</v>
      </c>
      <c r="N7615">
        <v>2.4163715574476399</v>
      </c>
    </row>
    <row r="7616" spans="1:14" x14ac:dyDescent="0.3">
      <c r="A7616">
        <v>1731477</v>
      </c>
      <c r="B7616">
        <v>2024</v>
      </c>
      <c r="C7616">
        <v>11</v>
      </c>
      <c r="D7616">
        <v>13</v>
      </c>
      <c r="E7616">
        <v>900</v>
      </c>
      <c r="F7616">
        <v>-0.92363891601562498</v>
      </c>
      <c r="G7616">
        <v>2.0622485351562498</v>
      </c>
      <c r="H7616">
        <v>2.2596410927252601</v>
      </c>
      <c r="I7616">
        <v>2.7205035060549601</v>
      </c>
      <c r="J7616">
        <f t="shared" si="119"/>
        <v>2.7205035060549601</v>
      </c>
      <c r="K7616" t="str" cm="1">
        <f t="array" ref="K7616">INDEX($P$6:$P$13,MATCH(MIN(ABS(MOD(J7616 - $Q$6:$Q$13 + PI(), 2*PI()) - PI())),ABS(MOD(J7616 - $Q$6:$Q$13 + PI(), 2*PI()) - PI()),0))</f>
        <v>SE</v>
      </c>
      <c r="L7616">
        <v>5.8739082252391901</v>
      </c>
      <c r="M7616">
        <v>9.8329103257920991</v>
      </c>
      <c r="N7616">
        <v>2.37043105231391</v>
      </c>
    </row>
    <row r="7617" spans="1:14" x14ac:dyDescent="0.3">
      <c r="A7617">
        <v>1731481</v>
      </c>
      <c r="B7617">
        <v>2024</v>
      </c>
      <c r="C7617">
        <v>11</v>
      </c>
      <c r="D7617">
        <v>13</v>
      </c>
      <c r="E7617">
        <v>1000</v>
      </c>
      <c r="F7617">
        <v>-1.8083441162109299</v>
      </c>
      <c r="G7617">
        <v>1.4632128906249999</v>
      </c>
      <c r="H7617">
        <v>2.32617720862488</v>
      </c>
      <c r="I7617">
        <v>2.2510887637526502</v>
      </c>
      <c r="J7617">
        <f t="shared" si="119"/>
        <v>2.2510887637526502</v>
      </c>
      <c r="K7617" t="str" cm="1">
        <f t="array" ref="K7617">INDEX($P$6:$P$13,MATCH(MIN(ABS(MOD(J7617 - $Q$6:$Q$13 + PI(), 2*PI()) - PI())),ABS(MOD(J7617 - $Q$6:$Q$13 + PI(), 2*PI()) - PI()),0))</f>
        <v>SE</v>
      </c>
      <c r="L7617">
        <v>5.8863110990678997</v>
      </c>
      <c r="M7617">
        <v>9.7665376663208008</v>
      </c>
      <c r="N7617">
        <v>2.3262968063354399</v>
      </c>
    </row>
    <row r="7618" spans="1:14" x14ac:dyDescent="0.3">
      <c r="A7618">
        <v>1731484</v>
      </c>
      <c r="B7618">
        <v>2024</v>
      </c>
      <c r="C7618">
        <v>11</v>
      </c>
      <c r="D7618">
        <v>13</v>
      </c>
      <c r="E7618">
        <v>1100</v>
      </c>
      <c r="F7618">
        <v>-2.93313415527343</v>
      </c>
      <c r="G7618">
        <v>1.6327307128906201</v>
      </c>
      <c r="H7618">
        <v>3.35694586695227</v>
      </c>
      <c r="I7618">
        <v>2.0787311759934499</v>
      </c>
      <c r="J7618">
        <f t="shared" si="119"/>
        <v>2.0787311759934499</v>
      </c>
      <c r="K7618" t="str" cm="1">
        <f t="array" ref="K7618">INDEX($P$6:$P$13,MATCH(MIN(ABS(MOD(J7618 - $Q$6:$Q$13 + PI(), 2*PI()) - PI())),ABS(MOD(J7618 - $Q$6:$Q$13 + PI(), 2*PI()) - PI()),0))</f>
        <v>SE</v>
      </c>
      <c r="L7618">
        <v>5.8998510835007298</v>
      </c>
      <c r="M7618">
        <v>9.6865683661566795</v>
      </c>
      <c r="N7618">
        <v>2.2864081064859998</v>
      </c>
    </row>
    <row r="7619" spans="1:14" x14ac:dyDescent="0.3">
      <c r="A7619">
        <v>1731488</v>
      </c>
      <c r="B7619">
        <v>2024</v>
      </c>
      <c r="C7619">
        <v>11</v>
      </c>
      <c r="D7619">
        <v>13</v>
      </c>
      <c r="E7619">
        <v>1200</v>
      </c>
      <c r="F7619">
        <v>-3.9614239501953099</v>
      </c>
      <c r="G7619">
        <v>2.1561553955078101</v>
      </c>
      <c r="H7619">
        <v>4.5101979782220702</v>
      </c>
      <c r="I7619">
        <v>2.0692435262334201</v>
      </c>
      <c r="J7619">
        <f t="shared" ref="J7619:J7682" si="120">IF(I7619&lt;0,I7619+2*PI(),I7619)</f>
        <v>2.0692435262334201</v>
      </c>
      <c r="K7619" t="str" cm="1">
        <f t="array" ref="K7619">INDEX($P$6:$P$13,MATCH(MIN(ABS(MOD(J7619 - $Q$6:$Q$13 + PI(), 2*PI()) - PI())),ABS(MOD(J7619 - $Q$6:$Q$13 + PI(), 2*PI()) - PI()),0))</f>
        <v>SE</v>
      </c>
      <c r="L7619">
        <v>5.9150625861963997</v>
      </c>
      <c r="M7619">
        <v>9.5964937210083008</v>
      </c>
      <c r="N7619">
        <v>2.2503032684326101</v>
      </c>
    </row>
    <row r="7620" spans="1:14" x14ac:dyDescent="0.3">
      <c r="A7620">
        <v>1731492</v>
      </c>
      <c r="B7620">
        <v>2024</v>
      </c>
      <c r="C7620">
        <v>11</v>
      </c>
      <c r="D7620">
        <v>13</v>
      </c>
      <c r="E7620">
        <v>1300</v>
      </c>
      <c r="F7620">
        <v>-4.4461669921875</v>
      </c>
      <c r="G7620">
        <v>2.8498474121093702</v>
      </c>
      <c r="H7620">
        <v>5.2811013240349904</v>
      </c>
      <c r="I7620">
        <v>2.14079540128927</v>
      </c>
      <c r="J7620">
        <f t="shared" si="120"/>
        <v>2.14079540128927</v>
      </c>
      <c r="K7620" t="str" cm="1">
        <f t="array" ref="K7620">INDEX($P$6:$P$13,MATCH(MIN(ABS(MOD(J7620 - $Q$6:$Q$13 + PI(), 2*PI()) - PI())),ABS(MOD(J7620 - $Q$6:$Q$13 + PI(), 2*PI()) - PI()),0))</f>
        <v>SE</v>
      </c>
      <c r="L7620">
        <v>5.9315024571495298</v>
      </c>
      <c r="M7620">
        <v>9.4986351860894001</v>
      </c>
      <c r="N7620">
        <v>2.2173458735148102</v>
      </c>
    </row>
    <row r="7621" spans="1:14" x14ac:dyDescent="0.3">
      <c r="A7621">
        <v>1731495</v>
      </c>
      <c r="B7621">
        <v>2024</v>
      </c>
      <c r="C7621">
        <v>11</v>
      </c>
      <c r="D7621">
        <v>13</v>
      </c>
      <c r="E7621">
        <v>1400</v>
      </c>
      <c r="F7621">
        <v>-4.2769476318359301</v>
      </c>
      <c r="G7621">
        <v>3.57214721679687</v>
      </c>
      <c r="H7621">
        <v>5.5724785135464296</v>
      </c>
      <c r="I7621">
        <v>2.2666408172115</v>
      </c>
      <c r="J7621">
        <f t="shared" si="120"/>
        <v>2.2666408172115</v>
      </c>
      <c r="K7621" t="str" cm="1">
        <f t="array" ref="K7621">INDEX($P$6:$P$13,MATCH(MIN(ABS(MOD(J7621 - $Q$6:$Q$13 + PI(), 2*PI()) - PI())),ABS(MOD(J7621 - $Q$6:$Q$13 + PI(), 2*PI()) - PI()),0))</f>
        <v>SE</v>
      </c>
      <c r="L7621">
        <v>5.9496884148760296</v>
      </c>
      <c r="M7621">
        <v>9.3883659574720593</v>
      </c>
      <c r="N7621">
        <v>2.1883029937744101</v>
      </c>
    </row>
    <row r="7622" spans="1:14" x14ac:dyDescent="0.3">
      <c r="A7622">
        <v>1731499</v>
      </c>
      <c r="B7622">
        <v>2024</v>
      </c>
      <c r="C7622">
        <v>11</v>
      </c>
      <c r="D7622">
        <v>13</v>
      </c>
      <c r="E7622">
        <v>1500</v>
      </c>
      <c r="F7622">
        <v>-4.2043585205078102</v>
      </c>
      <c r="G7622">
        <v>3.90122314453125</v>
      </c>
      <c r="H7622">
        <v>5.7355185112065401</v>
      </c>
      <c r="I7622">
        <v>2.3188135616455501</v>
      </c>
      <c r="J7622">
        <f t="shared" si="120"/>
        <v>2.3188135616455501</v>
      </c>
      <c r="K7622" t="str" cm="1">
        <f t="array" ref="K7622">INDEX($P$6:$P$13,MATCH(MIN(ABS(MOD(J7622 - $Q$6:$Q$13 + PI(), 2*PI()) - PI())),ABS(MOD(J7622 - $Q$6:$Q$13 + PI(), 2*PI()) - PI()),0))</f>
        <v>SE</v>
      </c>
      <c r="L7622">
        <v>5.96942504253325</v>
      </c>
      <c r="M7622">
        <v>9.2697127660115495</v>
      </c>
      <c r="N7622">
        <v>2.1626352734035899</v>
      </c>
    </row>
    <row r="7623" spans="1:14" x14ac:dyDescent="0.3">
      <c r="A7623">
        <v>1731502</v>
      </c>
      <c r="B7623">
        <v>2024</v>
      </c>
      <c r="C7623">
        <v>11</v>
      </c>
      <c r="D7623">
        <v>13</v>
      </c>
      <c r="E7623">
        <v>1600</v>
      </c>
      <c r="F7623">
        <v>-4.0924505615234299</v>
      </c>
      <c r="G7623">
        <v>4.3184722900390602</v>
      </c>
      <c r="H7623">
        <v>5.9495675908715198</v>
      </c>
      <c r="I7623">
        <v>2.3830604299545</v>
      </c>
      <c r="J7623">
        <f t="shared" si="120"/>
        <v>2.3830604299545</v>
      </c>
      <c r="K7623" t="str" cm="1">
        <f t="array" ref="K7623">INDEX($P$6:$P$13,MATCH(MIN(ABS(MOD(J7623 - $Q$6:$Q$13 + PI(), 2*PI()) - PI())),ABS(MOD(J7623 - $Q$6:$Q$13 + PI(), 2*PI()) - PI()),0))</f>
        <v>SE</v>
      </c>
      <c r="L7623">
        <v>5.9896268356608697</v>
      </c>
      <c r="M7623">
        <v>9.1495564778645804</v>
      </c>
      <c r="N7623">
        <v>2.1393091413709802</v>
      </c>
    </row>
    <row r="7624" spans="1:14" x14ac:dyDescent="0.3">
      <c r="A7624">
        <v>1731506</v>
      </c>
      <c r="B7624">
        <v>2024</v>
      </c>
      <c r="C7624">
        <v>11</v>
      </c>
      <c r="D7624">
        <v>13</v>
      </c>
      <c r="E7624">
        <v>1700</v>
      </c>
      <c r="F7624">
        <v>-4.25395141601562</v>
      </c>
      <c r="G7624">
        <v>4.52120544433593</v>
      </c>
      <c r="H7624">
        <v>6.2078499756126702</v>
      </c>
      <c r="I7624">
        <v>2.3866408340888698</v>
      </c>
      <c r="J7624">
        <f t="shared" si="120"/>
        <v>2.3866408340888698</v>
      </c>
      <c r="K7624" t="str" cm="1">
        <f t="array" ref="K7624">INDEX($P$6:$P$13,MATCH(MIN(ABS(MOD(J7624 - $Q$6:$Q$13 + PI(), 2*PI()) - PI())),ABS(MOD(J7624 - $Q$6:$Q$13 + PI(), 2*PI()) - PI()),0))</f>
        <v>SE</v>
      </c>
      <c r="L7624">
        <v>6.0117334399628302</v>
      </c>
      <c r="M7624">
        <v>9.0271683798895896</v>
      </c>
      <c r="N7624">
        <v>2.1182811525132901</v>
      </c>
    </row>
    <row r="7625" spans="1:14" x14ac:dyDescent="0.3">
      <c r="A7625">
        <v>1731510</v>
      </c>
      <c r="B7625">
        <v>2024</v>
      </c>
      <c r="C7625">
        <v>11</v>
      </c>
      <c r="D7625">
        <v>13</v>
      </c>
      <c r="E7625">
        <v>1800</v>
      </c>
      <c r="F7625">
        <v>-4.4448712158203101</v>
      </c>
      <c r="G7625">
        <v>4.4658068847656196</v>
      </c>
      <c r="H7625">
        <v>6.3008183006057203</v>
      </c>
      <c r="I7625">
        <v>2.3585439893198301</v>
      </c>
      <c r="J7625">
        <f t="shared" si="120"/>
        <v>2.3585439893198301</v>
      </c>
      <c r="K7625" t="str" cm="1">
        <f t="array" ref="K7625">INDEX($P$6:$P$13,MATCH(MIN(ABS(MOD(J7625 - $Q$6:$Q$13 + PI(), 2*PI()) - PI())),ABS(MOD(J7625 - $Q$6:$Q$13 + PI(), 2*PI()) - PI()),0))</f>
        <v>SE</v>
      </c>
      <c r="L7625">
        <v>6.0374202796715801</v>
      </c>
      <c r="M7625">
        <v>8.8967638015746999</v>
      </c>
      <c r="N7625">
        <v>2.1001377105712802</v>
      </c>
    </row>
    <row r="7626" spans="1:14" x14ac:dyDescent="0.3">
      <c r="A7626">
        <v>1731513</v>
      </c>
      <c r="B7626">
        <v>2024</v>
      </c>
      <c r="C7626">
        <v>11</v>
      </c>
      <c r="D7626">
        <v>13</v>
      </c>
      <c r="E7626">
        <v>1900</v>
      </c>
      <c r="F7626">
        <v>-4.6812170410156204</v>
      </c>
      <c r="G7626">
        <v>4.58134094238281</v>
      </c>
      <c r="H7626">
        <v>6.5499983065225296</v>
      </c>
      <c r="I7626">
        <v>2.3454121309051601</v>
      </c>
      <c r="J7626">
        <f t="shared" si="120"/>
        <v>2.3454121309051601</v>
      </c>
      <c r="K7626" t="str" cm="1">
        <f t="array" ref="K7626">INDEX($P$6:$P$13,MATCH(MIN(ABS(MOD(J7626 - $Q$6:$Q$13 + PI(), 2*PI()) - PI())),ABS(MOD(J7626 - $Q$6:$Q$13 + PI(), 2*PI()) - PI()),0))</f>
        <v>SE</v>
      </c>
      <c r="L7626">
        <v>6.0650496882607898</v>
      </c>
      <c r="M7626">
        <v>8.7758080164591394</v>
      </c>
      <c r="N7626">
        <v>2.0814861721462599</v>
      </c>
    </row>
    <row r="7627" spans="1:14" x14ac:dyDescent="0.3">
      <c r="A7627">
        <v>1731517</v>
      </c>
      <c r="B7627">
        <v>2024</v>
      </c>
      <c r="C7627">
        <v>11</v>
      </c>
      <c r="D7627">
        <v>13</v>
      </c>
      <c r="E7627">
        <v>2000</v>
      </c>
      <c r="F7627">
        <v>-4.7450317382812504</v>
      </c>
      <c r="G7627">
        <v>4.7118432617187498</v>
      </c>
      <c r="H7627">
        <v>6.6870616207943501</v>
      </c>
      <c r="I7627">
        <v>2.3526850496730698</v>
      </c>
      <c r="J7627">
        <f t="shared" si="120"/>
        <v>2.3526850496730698</v>
      </c>
      <c r="K7627" t="str" cm="1">
        <f t="array" ref="K7627">INDEX($P$6:$P$13,MATCH(MIN(ABS(MOD(J7627 - $Q$6:$Q$13 + PI(), 2*PI()) - PI())),ABS(MOD(J7627 - $Q$6:$Q$13 + PI(), 2*PI()) - PI()),0))</f>
        <v>SE</v>
      </c>
      <c r="L7627">
        <v>6.0946652232096197</v>
      </c>
      <c r="M7627">
        <v>8.6594585842556402</v>
      </c>
      <c r="N7627">
        <v>2.0632776684231202</v>
      </c>
    </row>
    <row r="7628" spans="1:14" x14ac:dyDescent="0.3">
      <c r="A7628">
        <v>1731520</v>
      </c>
      <c r="B7628">
        <v>2024</v>
      </c>
      <c r="C7628">
        <v>11</v>
      </c>
      <c r="D7628">
        <v>13</v>
      </c>
      <c r="E7628">
        <v>2100</v>
      </c>
      <c r="F7628">
        <v>-4.5711547851562502</v>
      </c>
      <c r="G7628">
        <v>4.9195269775390598</v>
      </c>
      <c r="H7628">
        <v>6.7154450152310403</v>
      </c>
      <c r="I7628">
        <v>2.39288477899143</v>
      </c>
      <c r="J7628">
        <f t="shared" si="120"/>
        <v>2.39288477899143</v>
      </c>
      <c r="K7628" t="str" cm="1">
        <f t="array" ref="K7628">INDEX($P$6:$P$13,MATCH(MIN(ABS(MOD(J7628 - $Q$6:$Q$13 + PI(), 2*PI()) - PI())),ABS(MOD(J7628 - $Q$6:$Q$13 + PI(), 2*PI()) - PI()),0))</f>
        <v>SE</v>
      </c>
      <c r="L7628">
        <v>6.1238101480031597</v>
      </c>
      <c r="M7628">
        <v>8.5591131846110002</v>
      </c>
      <c r="N7628">
        <v>2.0430501302083299</v>
      </c>
    </row>
    <row r="7629" spans="1:14" x14ac:dyDescent="0.3">
      <c r="A7629">
        <v>1731524</v>
      </c>
      <c r="B7629">
        <v>2024</v>
      </c>
      <c r="C7629">
        <v>11</v>
      </c>
      <c r="D7629">
        <v>13</v>
      </c>
      <c r="E7629">
        <v>2200</v>
      </c>
      <c r="F7629">
        <v>-5.3124645996093696</v>
      </c>
      <c r="G7629">
        <v>5.1165441894531201</v>
      </c>
      <c r="H7629">
        <v>7.3757240027490996</v>
      </c>
      <c r="I7629">
        <v>2.33741059892535</v>
      </c>
      <c r="J7629">
        <f t="shared" si="120"/>
        <v>2.33741059892535</v>
      </c>
      <c r="K7629" t="str" cm="1">
        <f t="array" ref="K7629">INDEX($P$6:$P$13,MATCH(MIN(ABS(MOD(J7629 - $Q$6:$Q$13 + PI(), 2*PI()) - PI())),ABS(MOD(J7629 - $Q$6:$Q$13 + PI(), 2*PI()) - PI()),0))</f>
        <v>SE</v>
      </c>
      <c r="L7629">
        <v>6.1649613131670602</v>
      </c>
      <c r="M7629">
        <v>8.4305325614081497</v>
      </c>
      <c r="N7629">
        <v>2.02987162272135</v>
      </c>
    </row>
    <row r="7630" spans="1:14" x14ac:dyDescent="0.3">
      <c r="A7630">
        <v>1731528</v>
      </c>
      <c r="B7630">
        <v>2024</v>
      </c>
      <c r="C7630">
        <v>11</v>
      </c>
      <c r="D7630">
        <v>13</v>
      </c>
      <c r="E7630">
        <v>2300</v>
      </c>
      <c r="F7630">
        <v>-5.78578979492187</v>
      </c>
      <c r="G7630">
        <v>5.7925781250000004</v>
      </c>
      <c r="H7630">
        <v>8.1871438783772792</v>
      </c>
      <c r="I7630">
        <v>2.3567807843356299</v>
      </c>
      <c r="J7630">
        <f t="shared" si="120"/>
        <v>2.3567807843356299</v>
      </c>
      <c r="K7630" t="str" cm="1">
        <f t="array" ref="K7630">INDEX($P$6:$P$13,MATCH(MIN(ABS(MOD(J7630 - $Q$6:$Q$13 + PI(), 2*PI()) - PI())),ABS(MOD(J7630 - $Q$6:$Q$13 + PI(), 2*PI()) - PI()),0))</f>
        <v>SE</v>
      </c>
      <c r="L7630">
        <v>4.8343682571631401</v>
      </c>
      <c r="M7630">
        <v>8.2332578235202298</v>
      </c>
      <c r="N7630">
        <v>2.03302001953125</v>
      </c>
    </row>
    <row r="7631" spans="1:14" x14ac:dyDescent="0.3">
      <c r="A7631">
        <v>1731531</v>
      </c>
      <c r="B7631">
        <v>2024</v>
      </c>
      <c r="C7631">
        <v>11</v>
      </c>
      <c r="D7631">
        <v>13</v>
      </c>
      <c r="E7631">
        <v>0</v>
      </c>
      <c r="F7631">
        <v>-0.72002319335937504</v>
      </c>
      <c r="G7631">
        <v>-0.65677978515625002</v>
      </c>
      <c r="H7631">
        <v>0.97457328362997997</v>
      </c>
      <c r="I7631">
        <v>0.83130086971247696</v>
      </c>
      <c r="J7631">
        <f t="shared" si="120"/>
        <v>0.83130086971247696</v>
      </c>
      <c r="K7631" t="str" cm="1">
        <f t="array" ref="K7631">INDEX($P$6:$P$13,MATCH(MIN(ABS(MOD(J7631 - $Q$6:$Q$13 + PI(), 2*PI()) - PI())),ABS(MOD(J7631 - $Q$6:$Q$13 + PI(), 2*PI()) - PI()),0))</f>
        <v>NE</v>
      </c>
      <c r="L7631">
        <v>5.7693939477929703</v>
      </c>
      <c r="M7631">
        <v>10.4406829410129</v>
      </c>
      <c r="N7631">
        <v>2.8340709474351602</v>
      </c>
    </row>
    <row r="7632" spans="1:14" x14ac:dyDescent="0.3">
      <c r="A7632">
        <v>1731535</v>
      </c>
      <c r="B7632">
        <v>2024</v>
      </c>
      <c r="C7632">
        <v>11</v>
      </c>
      <c r="D7632">
        <v>13</v>
      </c>
      <c r="E7632">
        <v>100</v>
      </c>
      <c r="F7632">
        <v>-1.0092846679687499</v>
      </c>
      <c r="G7632">
        <v>0.151286010742187</v>
      </c>
      <c r="H7632">
        <v>1.0205601393563599</v>
      </c>
      <c r="I7632">
        <v>1.7195828909047</v>
      </c>
      <c r="J7632">
        <f t="shared" si="120"/>
        <v>1.7195828909047</v>
      </c>
      <c r="K7632" t="str" cm="1">
        <f t="array" ref="K7632">INDEX($P$6:$P$13,MATCH(MIN(ABS(MOD(J7632 - $Q$6:$Q$13 + PI(), 2*PI()) - PI())),ABS(MOD(J7632 - $Q$6:$Q$13 + PI(), 2*PI()) - PI()),0))</f>
        <v>E</v>
      </c>
      <c r="L7632">
        <v>5.7824195278659003</v>
      </c>
      <c r="M7632">
        <v>10.3838865492078</v>
      </c>
      <c r="N7632">
        <v>2.7782265345255501</v>
      </c>
    </row>
    <row r="7633" spans="1:14" x14ac:dyDescent="0.3">
      <c r="A7633">
        <v>1731538</v>
      </c>
      <c r="B7633">
        <v>2024</v>
      </c>
      <c r="C7633">
        <v>11</v>
      </c>
      <c r="D7633">
        <v>13</v>
      </c>
      <c r="E7633">
        <v>200</v>
      </c>
      <c r="F7633">
        <v>-1.3556439208984301</v>
      </c>
      <c r="G7633">
        <v>0.938807373046875</v>
      </c>
      <c r="H7633">
        <v>1.64897838795906</v>
      </c>
      <c r="I7633">
        <v>2.17648292316454</v>
      </c>
      <c r="J7633">
        <f t="shared" si="120"/>
        <v>2.17648292316454</v>
      </c>
      <c r="K7633" t="str" cm="1">
        <f t="array" ref="K7633">INDEX($P$6:$P$13,MATCH(MIN(ABS(MOD(J7633 - $Q$6:$Q$13 + PI(), 2*PI()) - PI())),ABS(MOD(J7633 - $Q$6:$Q$13 + PI(), 2*PI()) - PI()),0))</f>
        <v>SE</v>
      </c>
      <c r="L7633">
        <v>5.7948963783915701</v>
      </c>
      <c r="M7633">
        <v>10.3183641433715</v>
      </c>
      <c r="N7633">
        <v>2.7236309051513601</v>
      </c>
    </row>
    <row r="7634" spans="1:14" x14ac:dyDescent="0.3">
      <c r="A7634">
        <v>1731542</v>
      </c>
      <c r="B7634">
        <v>2024</v>
      </c>
      <c r="C7634">
        <v>11</v>
      </c>
      <c r="D7634">
        <v>14</v>
      </c>
      <c r="E7634">
        <v>300</v>
      </c>
      <c r="F7634">
        <v>-6.0100311279296799</v>
      </c>
      <c r="G7634">
        <v>7.1703479003906203</v>
      </c>
      <c r="H7634">
        <v>9.3559800754020408</v>
      </c>
      <c r="I7634">
        <v>2.4440017661751798</v>
      </c>
      <c r="J7634">
        <f t="shared" si="120"/>
        <v>2.4440017661751798</v>
      </c>
      <c r="K7634" t="str" cm="1">
        <f t="array" ref="K7634">INDEX($P$6:$P$13,MATCH(MIN(ABS(MOD(J7634 - $Q$6:$Q$13 + PI(), 2*PI()) - PI())),ABS(MOD(J7634 - $Q$6:$Q$13 + PI(), 2*PI()) - PI()),0))</f>
        <v>SE</v>
      </c>
      <c r="L7634">
        <v>0.67934414052923198</v>
      </c>
      <c r="M7634">
        <v>7.3611670600043402</v>
      </c>
      <c r="N7634">
        <v>2.1082066429985802</v>
      </c>
    </row>
    <row r="7635" spans="1:14" x14ac:dyDescent="0.3">
      <c r="A7635">
        <v>1731546</v>
      </c>
      <c r="B7635">
        <v>2024</v>
      </c>
      <c r="C7635">
        <v>11</v>
      </c>
      <c r="D7635">
        <v>14</v>
      </c>
      <c r="E7635">
        <v>400</v>
      </c>
      <c r="F7635">
        <v>-6.1523455810546803</v>
      </c>
      <c r="G7635">
        <v>7.1240417480468698</v>
      </c>
      <c r="H7635">
        <v>9.4129340259367495</v>
      </c>
      <c r="I7635">
        <v>2.42925402473597</v>
      </c>
      <c r="J7635">
        <f t="shared" si="120"/>
        <v>2.42925402473597</v>
      </c>
      <c r="K7635" t="str" cm="1">
        <f t="array" ref="K7635">INDEX($P$6:$P$13,MATCH(MIN(ABS(MOD(J7635 - $Q$6:$Q$13 + PI(), 2*PI()) - PI())),ABS(MOD(J7635 - $Q$6:$Q$13 + PI(), 2*PI()) - PI()),0))</f>
        <v>SE</v>
      </c>
      <c r="L7635">
        <v>0.90435743584334505</v>
      </c>
      <c r="M7635">
        <v>7.2328211466471304</v>
      </c>
      <c r="N7635">
        <v>2.1085515552096799</v>
      </c>
    </row>
    <row r="7636" spans="1:14" x14ac:dyDescent="0.3">
      <c r="A7636">
        <v>1731549</v>
      </c>
      <c r="B7636">
        <v>2024</v>
      </c>
      <c r="C7636">
        <v>11</v>
      </c>
      <c r="D7636">
        <v>14</v>
      </c>
      <c r="E7636">
        <v>500</v>
      </c>
      <c r="F7636">
        <v>-6.4628771972656196</v>
      </c>
      <c r="G7636">
        <v>7.0534143066406196</v>
      </c>
      <c r="H7636">
        <v>9.5665790671513609</v>
      </c>
      <c r="I7636">
        <v>2.3998574863318298</v>
      </c>
      <c r="J7636">
        <f t="shared" si="120"/>
        <v>2.3998574863318298</v>
      </c>
      <c r="K7636" t="str" cm="1">
        <f t="array" ref="K7636">INDEX($P$6:$P$13,MATCH(MIN(ABS(MOD(J7636 - $Q$6:$Q$13 + PI(), 2*PI()) - PI())),ABS(MOD(J7636 - $Q$6:$Q$13 + PI(), 2*PI()) - PI()),0))</f>
        <v>SE</v>
      </c>
      <c r="L7636">
        <v>1.1018871916687001</v>
      </c>
      <c r="M7636">
        <v>7.1316646999782902</v>
      </c>
      <c r="N7636">
        <v>2.1008888880411698</v>
      </c>
    </row>
    <row r="7637" spans="1:14" x14ac:dyDescent="0.3">
      <c r="A7637">
        <v>1731553</v>
      </c>
      <c r="B7637">
        <v>2024</v>
      </c>
      <c r="C7637">
        <v>11</v>
      </c>
      <c r="D7637">
        <v>14</v>
      </c>
      <c r="E7637">
        <v>600</v>
      </c>
      <c r="F7637">
        <v>-6.6894042968749998</v>
      </c>
      <c r="G7637">
        <v>7.0946374511718702</v>
      </c>
      <c r="H7637">
        <v>9.7510004825464005</v>
      </c>
      <c r="I7637">
        <v>2.3855847428201402</v>
      </c>
      <c r="J7637">
        <f t="shared" si="120"/>
        <v>2.3855847428201402</v>
      </c>
      <c r="K7637" t="str" cm="1">
        <f t="array" ref="K7637">INDEX($P$6:$P$13,MATCH(MIN(ABS(MOD(J7637 - $Q$6:$Q$13 + PI(), 2*PI()) - PI())),ABS(MOD(J7637 - $Q$6:$Q$13 + PI(), 2*PI()) - PI()),0))</f>
        <v>SE</v>
      </c>
      <c r="L7637">
        <v>1.29341963632901</v>
      </c>
      <c r="M7637">
        <v>7.0298612382676797</v>
      </c>
      <c r="N7637">
        <v>2.0949157079060798</v>
      </c>
    </row>
    <row r="7638" spans="1:14" x14ac:dyDescent="0.3">
      <c r="A7638">
        <v>1731556</v>
      </c>
      <c r="B7638">
        <v>2024</v>
      </c>
      <c r="C7638">
        <v>11</v>
      </c>
      <c r="D7638">
        <v>14</v>
      </c>
      <c r="E7638">
        <v>700</v>
      </c>
      <c r="F7638">
        <v>-6.0522467041015604</v>
      </c>
      <c r="G7638">
        <v>7.5680975341796799</v>
      </c>
      <c r="H7638">
        <v>9.6905000105342793</v>
      </c>
      <c r="I7638">
        <v>2.46703151330949</v>
      </c>
      <c r="J7638">
        <f t="shared" si="120"/>
        <v>2.46703151330949</v>
      </c>
      <c r="K7638" t="str" cm="1">
        <f t="array" ref="K7638">INDEX($P$6:$P$13,MATCH(MIN(ABS(MOD(J7638 - $Q$6:$Q$13 + PI(), 2*PI()) - PI())),ABS(MOD(J7638 - $Q$6:$Q$13 + PI(), 2*PI()) - PI()),0))</f>
        <v>SE</v>
      </c>
      <c r="L7638">
        <v>1.4845500620274299</v>
      </c>
      <c r="M7638">
        <v>6.9266869227091403</v>
      </c>
      <c r="N7638">
        <v>2.0908516777886201</v>
      </c>
    </row>
    <row r="7639" spans="1:14" x14ac:dyDescent="0.3">
      <c r="A7639">
        <v>1731560</v>
      </c>
      <c r="B7639">
        <v>2024</v>
      </c>
      <c r="C7639">
        <v>11</v>
      </c>
      <c r="D7639">
        <v>14</v>
      </c>
      <c r="E7639">
        <v>800</v>
      </c>
      <c r="F7639">
        <v>-5.9169464111328098</v>
      </c>
      <c r="G7639">
        <v>7.7077398681640599</v>
      </c>
      <c r="H7639">
        <v>9.7169701403011004</v>
      </c>
      <c r="I7639">
        <v>2.4868827536757401</v>
      </c>
      <c r="J7639">
        <f t="shared" si="120"/>
        <v>2.4868827536757401</v>
      </c>
      <c r="K7639" t="str" cm="1">
        <f t="array" ref="K7639">INDEX($P$6:$P$13,MATCH(MIN(ABS(MOD(J7639 - $Q$6:$Q$13 + PI(), 2*PI()) - PI())),ABS(MOD(J7639 - $Q$6:$Q$13 + PI(), 2*PI()) - PI()),0))</f>
        <v>SE</v>
      </c>
      <c r="L7639">
        <v>1.6633481876660201</v>
      </c>
      <c r="M7639">
        <v>6.6967718336317201</v>
      </c>
      <c r="N7639">
        <v>2.0126572714911499</v>
      </c>
    </row>
    <row r="7640" spans="1:14" x14ac:dyDescent="0.3">
      <c r="A7640">
        <v>1731564</v>
      </c>
      <c r="B7640">
        <v>2024</v>
      </c>
      <c r="C7640">
        <v>11</v>
      </c>
      <c r="D7640">
        <v>14</v>
      </c>
      <c r="E7640">
        <v>900</v>
      </c>
      <c r="F7640">
        <v>-5.9804724121093704</v>
      </c>
      <c r="G7640">
        <v>7.7248760986328104</v>
      </c>
      <c r="H7640">
        <v>9.7693275618759792</v>
      </c>
      <c r="I7640">
        <v>2.4827928356871198</v>
      </c>
      <c r="J7640">
        <f t="shared" si="120"/>
        <v>2.4827928356871198</v>
      </c>
      <c r="K7640" t="str" cm="1">
        <f t="array" ref="K7640">INDEX($P$6:$P$13,MATCH(MIN(ABS(MOD(J7640 - $Q$6:$Q$13 + PI(), 2*PI()) - PI())),ABS(MOD(J7640 - $Q$6:$Q$13 + PI(), 2*PI()) - PI()),0))</f>
        <v>SE</v>
      </c>
      <c r="L7640">
        <v>1.8373120841125401</v>
      </c>
      <c r="M7640">
        <v>6.5438663694593604</v>
      </c>
      <c r="N7640">
        <v>1.99125660790337</v>
      </c>
    </row>
    <row r="7641" spans="1:14" x14ac:dyDescent="0.3">
      <c r="A7641">
        <v>1731567</v>
      </c>
      <c r="B7641">
        <v>2024</v>
      </c>
      <c r="C7641">
        <v>11</v>
      </c>
      <c r="D7641">
        <v>14</v>
      </c>
      <c r="E7641">
        <v>1000</v>
      </c>
      <c r="F7641">
        <v>-6.4999658203125001</v>
      </c>
      <c r="G7641">
        <v>7.1452618408203099</v>
      </c>
      <c r="H7641">
        <v>9.6594162576790108</v>
      </c>
      <c r="I7641">
        <v>2.40345025071636</v>
      </c>
      <c r="J7641">
        <f t="shared" si="120"/>
        <v>2.40345025071636</v>
      </c>
      <c r="K7641" t="str" cm="1">
        <f t="array" ref="K7641">INDEX($P$6:$P$13,MATCH(MIN(ABS(MOD(J7641 - $Q$6:$Q$13 + PI(), 2*PI()) - PI())),ABS(MOD(J7641 - $Q$6:$Q$13 + PI(), 2*PI()) - PI()),0))</f>
        <v>SE</v>
      </c>
      <c r="L7641">
        <v>1.93803043969435</v>
      </c>
      <c r="M7641">
        <v>6.4907514784071099</v>
      </c>
      <c r="N7641">
        <v>1.98246192932128</v>
      </c>
    </row>
    <row r="7642" spans="1:14" x14ac:dyDescent="0.3">
      <c r="A7642">
        <v>1731571</v>
      </c>
      <c r="B7642">
        <v>2024</v>
      </c>
      <c r="C7642">
        <v>11</v>
      </c>
      <c r="D7642">
        <v>14</v>
      </c>
      <c r="E7642">
        <v>1100</v>
      </c>
      <c r="F7642">
        <v>-7.1917742919921803</v>
      </c>
      <c r="G7642">
        <v>7.2329302978515599</v>
      </c>
      <c r="H7642">
        <v>10.1998479479126</v>
      </c>
      <c r="I7642">
        <v>2.35904764353953</v>
      </c>
      <c r="J7642">
        <f t="shared" si="120"/>
        <v>2.35904764353953</v>
      </c>
      <c r="K7642" t="str" cm="1">
        <f t="array" ref="K7642">INDEX($P$6:$P$13,MATCH(MIN(ABS(MOD(J7642 - $Q$6:$Q$13 + PI(), 2*PI()) - PI())),ABS(MOD(J7642 - $Q$6:$Q$13 + PI(), 2*PI()) - PI()),0))</f>
        <v>SE</v>
      </c>
      <c r="L7642">
        <v>2.0215743949037099</v>
      </c>
      <c r="M7642">
        <v>6.4136613210042297</v>
      </c>
      <c r="N7642">
        <v>1.9927414788140101</v>
      </c>
    </row>
    <row r="7643" spans="1:14" x14ac:dyDescent="0.3">
      <c r="A7643">
        <v>1731574</v>
      </c>
      <c r="B7643">
        <v>2024</v>
      </c>
      <c r="C7643">
        <v>11</v>
      </c>
      <c r="D7643">
        <v>14</v>
      </c>
      <c r="E7643">
        <v>1200</v>
      </c>
      <c r="F7643">
        <v>-7.6196917724609303</v>
      </c>
      <c r="G7643">
        <v>7.3878790283203104</v>
      </c>
      <c r="H7643">
        <v>10.6132209646461</v>
      </c>
      <c r="I7643">
        <v>2.3407493316305801</v>
      </c>
      <c r="J7643">
        <f t="shared" si="120"/>
        <v>2.3407493316305801</v>
      </c>
      <c r="K7643" t="str" cm="1">
        <f t="array" ref="K7643">INDEX($P$6:$P$13,MATCH(MIN(ABS(MOD(J7643 - $Q$6:$Q$13 + PI(), 2*PI()) - PI())),ABS(MOD(J7643 - $Q$6:$Q$13 + PI(), 2*PI()) - PI()),0))</f>
        <v>SE</v>
      </c>
      <c r="L7643">
        <v>2.0986462176692502</v>
      </c>
      <c r="M7643">
        <v>6.3110440572102799</v>
      </c>
      <c r="N7643">
        <v>2.0301915274726001</v>
      </c>
    </row>
    <row r="7644" spans="1:14" x14ac:dyDescent="0.3">
      <c r="A7644">
        <v>1731578</v>
      </c>
      <c r="B7644">
        <v>2024</v>
      </c>
      <c r="C7644">
        <v>11</v>
      </c>
      <c r="D7644">
        <v>14</v>
      </c>
      <c r="E7644">
        <v>1300</v>
      </c>
      <c r="F7644">
        <v>-7.5580389404296797</v>
      </c>
      <c r="G7644">
        <v>7.6102978515624997</v>
      </c>
      <c r="H7644">
        <v>10.725697460517299</v>
      </c>
      <c r="I7644">
        <v>2.3596397396671298</v>
      </c>
      <c r="J7644">
        <f t="shared" si="120"/>
        <v>2.3596397396671298</v>
      </c>
      <c r="K7644" t="str" cm="1">
        <f t="array" ref="K7644">INDEX($P$6:$P$13,MATCH(MIN(ABS(MOD(J7644 - $Q$6:$Q$13 + PI(), 2*PI()) - PI())),ABS(MOD(J7644 - $Q$6:$Q$13 + PI(), 2*PI()) - PI()),0))</f>
        <v>SE</v>
      </c>
      <c r="L7644">
        <v>2.1659045877246301</v>
      </c>
      <c r="M7644">
        <v>6.2288439008924597</v>
      </c>
      <c r="N7644">
        <v>2.0744103325737799</v>
      </c>
    </row>
    <row r="7645" spans="1:14" x14ac:dyDescent="0.3">
      <c r="A7645">
        <v>1731582</v>
      </c>
      <c r="B7645">
        <v>2024</v>
      </c>
      <c r="C7645">
        <v>11</v>
      </c>
      <c r="D7645">
        <v>14</v>
      </c>
      <c r="E7645">
        <v>1400</v>
      </c>
      <c r="F7645">
        <v>-7.4244421386718704</v>
      </c>
      <c r="G7645">
        <v>8.0605181884765607</v>
      </c>
      <c r="H7645">
        <v>10.9587542420317</v>
      </c>
      <c r="I7645">
        <v>2.3972484317686802</v>
      </c>
      <c r="J7645">
        <f t="shared" si="120"/>
        <v>2.3972484317686802</v>
      </c>
      <c r="K7645" t="str" cm="1">
        <f t="array" ref="K7645">INDEX($P$6:$P$13,MATCH(MIN(ABS(MOD(J7645 - $Q$6:$Q$13 + PI(), 2*PI()) - PI())),ABS(MOD(J7645 - $Q$6:$Q$13 + PI(), 2*PI()) - PI()),0))</f>
        <v>SE</v>
      </c>
      <c r="L7645">
        <v>2.22535013086208</v>
      </c>
      <c r="M7645">
        <v>6.1765377256605296</v>
      </c>
      <c r="N7645">
        <v>2.12074512905544</v>
      </c>
    </row>
    <row r="7646" spans="1:14" x14ac:dyDescent="0.3">
      <c r="A7646">
        <v>1731585</v>
      </c>
      <c r="B7646">
        <v>2024</v>
      </c>
      <c r="C7646">
        <v>11</v>
      </c>
      <c r="D7646">
        <v>14</v>
      </c>
      <c r="E7646">
        <v>1500</v>
      </c>
      <c r="F7646">
        <v>-7.1955981445312496</v>
      </c>
      <c r="G7646">
        <v>8.2315728759765605</v>
      </c>
      <c r="H7646">
        <v>10.9332257211718</v>
      </c>
      <c r="I7646">
        <v>2.4232464271131602</v>
      </c>
      <c r="J7646">
        <f t="shared" si="120"/>
        <v>2.4232464271131602</v>
      </c>
      <c r="K7646" t="str" cm="1">
        <f t="array" ref="K7646">INDEX($P$6:$P$13,MATCH(MIN(ABS(MOD(J7646 - $Q$6:$Q$13 + PI(), 2*PI()) - PI())),ABS(MOD(J7646 - $Q$6:$Q$13 + PI(), 2*PI()) - PI()),0))</f>
        <v>SE</v>
      </c>
      <c r="L7646">
        <v>2.2746036973264401</v>
      </c>
      <c r="M7646">
        <v>6.1589615080091598</v>
      </c>
      <c r="N7646">
        <v>2.1578106350368902</v>
      </c>
    </row>
    <row r="7647" spans="1:14" x14ac:dyDescent="0.3">
      <c r="A7647">
        <v>1731589</v>
      </c>
      <c r="B7647">
        <v>2024</v>
      </c>
      <c r="C7647">
        <v>11</v>
      </c>
      <c r="D7647">
        <v>14</v>
      </c>
      <c r="E7647">
        <v>1600</v>
      </c>
      <c r="F7647">
        <v>-7.50244445800781</v>
      </c>
      <c r="G7647">
        <v>7.8801257324218703</v>
      </c>
      <c r="H7647">
        <v>10.8803977135153</v>
      </c>
      <c r="I7647">
        <v>2.3807421051195798</v>
      </c>
      <c r="J7647">
        <f t="shared" si="120"/>
        <v>2.3807421051195798</v>
      </c>
      <c r="K7647" t="str" cm="1">
        <f t="array" ref="K7647">INDEX($P$6:$P$13,MATCH(MIN(ABS(MOD(J7647 - $Q$6:$Q$13 + PI(), 2*PI()) - PI())),ABS(MOD(J7647 - $Q$6:$Q$13 + PI(), 2*PI()) - PI()),0))</f>
        <v>SE</v>
      </c>
      <c r="L7647">
        <v>2.3013802433718902</v>
      </c>
      <c r="M7647">
        <v>6.1703500747680602</v>
      </c>
      <c r="N7647">
        <v>2.17407713996039</v>
      </c>
    </row>
    <row r="7648" spans="1:14" x14ac:dyDescent="0.3">
      <c r="A7648">
        <v>1731592</v>
      </c>
      <c r="B7648">
        <v>2024</v>
      </c>
      <c r="C7648">
        <v>11</v>
      </c>
      <c r="D7648">
        <v>14</v>
      </c>
      <c r="E7648">
        <v>1700</v>
      </c>
      <c r="F7648">
        <v>-8.0881359863281208</v>
      </c>
      <c r="G7648">
        <v>7.8911407470703097</v>
      </c>
      <c r="H7648">
        <v>11.299913540527999</v>
      </c>
      <c r="I7648">
        <v>2.34386694474534</v>
      </c>
      <c r="J7648">
        <f t="shared" si="120"/>
        <v>2.34386694474534</v>
      </c>
      <c r="K7648" t="str" cm="1">
        <f t="array" ref="K7648">INDEX($P$6:$P$13,MATCH(MIN(ABS(MOD(J7648 - $Q$6:$Q$13 + PI(), 2*PI()) - PI())),ABS(MOD(J7648 - $Q$6:$Q$13 + PI(), 2*PI()) - PI()),0))</f>
        <v>SE</v>
      </c>
      <c r="L7648">
        <v>2.3055364909317899</v>
      </c>
      <c r="M7648">
        <v>6.1770518620808899</v>
      </c>
      <c r="N7648">
        <v>2.1903640958997901</v>
      </c>
    </row>
    <row r="7649" spans="1:14" x14ac:dyDescent="0.3">
      <c r="A7649">
        <v>1731596</v>
      </c>
      <c r="B7649">
        <v>2024</v>
      </c>
      <c r="C7649">
        <v>11</v>
      </c>
      <c r="D7649">
        <v>14</v>
      </c>
      <c r="E7649">
        <v>1800</v>
      </c>
      <c r="F7649">
        <v>-8.6057244873046805</v>
      </c>
      <c r="G7649">
        <v>7.9691113281249999</v>
      </c>
      <c r="H7649">
        <v>11.7288204569532</v>
      </c>
      <c r="I7649">
        <v>2.3178049460777701</v>
      </c>
      <c r="J7649">
        <f t="shared" si="120"/>
        <v>2.3178049460777701</v>
      </c>
      <c r="K7649" t="str" cm="1">
        <f t="array" ref="K7649">INDEX($P$6:$P$13,MATCH(MIN(ABS(MOD(J7649 - $Q$6:$Q$13 + PI(), 2*PI()) - PI())),ABS(MOD(J7649 - $Q$6:$Q$13 + PI(), 2*PI()) - PI()),0))</f>
        <v>SE</v>
      </c>
      <c r="L7649">
        <v>2.2973382750134399</v>
      </c>
      <c r="M7649">
        <v>6.1639067331949802</v>
      </c>
      <c r="N7649">
        <v>2.2284910413953898</v>
      </c>
    </row>
    <row r="7650" spans="1:14" x14ac:dyDescent="0.3">
      <c r="A7650">
        <v>1731600</v>
      </c>
      <c r="B7650">
        <v>2024</v>
      </c>
      <c r="C7650">
        <v>11</v>
      </c>
      <c r="D7650">
        <v>14</v>
      </c>
      <c r="E7650">
        <v>1900</v>
      </c>
      <c r="F7650">
        <v>-8.8693048095703109</v>
      </c>
      <c r="G7650">
        <v>8.0634906005859293</v>
      </c>
      <c r="H7650">
        <v>11.9868448088229</v>
      </c>
      <c r="I7650">
        <v>2.3086414014665002</v>
      </c>
      <c r="J7650">
        <f t="shared" si="120"/>
        <v>2.3086414014665002</v>
      </c>
      <c r="K7650" t="str" cm="1">
        <f t="array" ref="K7650">INDEX($P$6:$P$13,MATCH(MIN(ABS(MOD(J7650 - $Q$6:$Q$13 + PI(), 2*PI()) - PI())),ABS(MOD(J7650 - $Q$6:$Q$13 + PI(), 2*PI()) - PI()),0))</f>
        <v>SE</v>
      </c>
      <c r="L7650">
        <v>2.28787949617913</v>
      </c>
      <c r="M7650">
        <v>6.1453754636976399</v>
      </c>
      <c r="N7650">
        <v>2.2860507965087802</v>
      </c>
    </row>
    <row r="7651" spans="1:14" x14ac:dyDescent="0.3">
      <c r="A7651">
        <v>1731603</v>
      </c>
      <c r="B7651">
        <v>2024</v>
      </c>
      <c r="C7651">
        <v>11</v>
      </c>
      <c r="D7651">
        <v>14</v>
      </c>
      <c r="E7651">
        <v>2000</v>
      </c>
      <c r="F7651">
        <v>-9.1797491455078095</v>
      </c>
      <c r="G7651">
        <v>8.6483044433593701</v>
      </c>
      <c r="H7651">
        <v>12.611937365824501</v>
      </c>
      <c r="I7651">
        <v>2.3263938521848799</v>
      </c>
      <c r="J7651">
        <f t="shared" si="120"/>
        <v>2.3263938521848799</v>
      </c>
      <c r="K7651" t="str" cm="1">
        <f t="array" ref="K7651">INDEX($P$6:$P$13,MATCH(MIN(ABS(MOD(J7651 - $Q$6:$Q$13 + PI(), 2*PI()) - PI())),ABS(MOD(J7651 - $Q$6:$Q$13 + PI(), 2*PI()) - PI()),0))</f>
        <v>SE</v>
      </c>
      <c r="L7651">
        <v>2.28518689236367</v>
      </c>
      <c r="M7651">
        <v>6.1379145516289597</v>
      </c>
      <c r="N7651">
        <v>2.3498971727159201</v>
      </c>
    </row>
    <row r="7652" spans="1:14" x14ac:dyDescent="0.3">
      <c r="A7652">
        <v>1731607</v>
      </c>
      <c r="B7652">
        <v>2024</v>
      </c>
      <c r="C7652">
        <v>11</v>
      </c>
      <c r="D7652">
        <v>14</v>
      </c>
      <c r="E7652">
        <v>2100</v>
      </c>
      <c r="F7652">
        <v>-9.18506774902343</v>
      </c>
      <c r="G7652">
        <v>8.4922296142578109</v>
      </c>
      <c r="H7652">
        <v>12.5093338501867</v>
      </c>
      <c r="I7652">
        <v>2.3170208721410699</v>
      </c>
      <c r="J7652">
        <f t="shared" si="120"/>
        <v>2.3170208721410699</v>
      </c>
      <c r="K7652" t="str" cm="1">
        <f t="array" ref="K7652">INDEX($P$6:$P$13,MATCH(MIN(ABS(MOD(J7652 - $Q$6:$Q$13 + PI(), 2*PI()) - PI())),ABS(MOD(J7652 - $Q$6:$Q$13 + PI(), 2*PI()) - PI()),0))</f>
        <v>SE</v>
      </c>
      <c r="L7652">
        <v>2.2847781563176999</v>
      </c>
      <c r="M7652">
        <v>6.1366036732991498</v>
      </c>
      <c r="N7652">
        <v>2.40737226274278</v>
      </c>
    </row>
    <row r="7653" spans="1:14" x14ac:dyDescent="0.3">
      <c r="A7653">
        <v>1731610</v>
      </c>
      <c r="B7653">
        <v>2024</v>
      </c>
      <c r="C7653">
        <v>11</v>
      </c>
      <c r="D7653">
        <v>14</v>
      </c>
      <c r="E7653">
        <v>2200</v>
      </c>
      <c r="F7653">
        <v>-9.2689721679687498</v>
      </c>
      <c r="G7653">
        <v>7.7653656005859304</v>
      </c>
      <c r="H7653">
        <v>12.0919290421893</v>
      </c>
      <c r="I7653">
        <v>2.2681535194155402</v>
      </c>
      <c r="J7653">
        <f t="shared" si="120"/>
        <v>2.2681535194155402</v>
      </c>
      <c r="K7653" t="str" cm="1">
        <f t="array" ref="K7653">INDEX($P$6:$P$13,MATCH(MIN(ABS(MOD(J7653 - $Q$6:$Q$13 + PI(), 2*PI()) - PI())),ABS(MOD(J7653 - $Q$6:$Q$13 + PI(), 2*PI()) - PI()),0))</f>
        <v>SE</v>
      </c>
      <c r="L7653">
        <v>2.2780621966807302</v>
      </c>
      <c r="M7653">
        <v>6.1749019622802699</v>
      </c>
      <c r="N7653">
        <v>2.42446009318033</v>
      </c>
    </row>
    <row r="7654" spans="1:14" x14ac:dyDescent="0.3">
      <c r="A7654">
        <v>1731614</v>
      </c>
      <c r="B7654">
        <v>2024</v>
      </c>
      <c r="C7654">
        <v>11</v>
      </c>
      <c r="D7654">
        <v>14</v>
      </c>
      <c r="E7654">
        <v>2300</v>
      </c>
      <c r="F7654">
        <v>-9.3049212646484296</v>
      </c>
      <c r="G7654">
        <v>8.05963134765625</v>
      </c>
      <c r="H7654">
        <v>12.3101266119171</v>
      </c>
      <c r="I7654">
        <v>2.2846025707287998</v>
      </c>
      <c r="J7654">
        <f t="shared" si="120"/>
        <v>2.2846025707287998</v>
      </c>
      <c r="K7654" t="str" cm="1">
        <f t="array" ref="K7654">INDEX($P$6:$P$13,MATCH(MIN(ABS(MOD(J7654 - $Q$6:$Q$13 + PI(), 2*PI()) - PI())),ABS(MOD(J7654 - $Q$6:$Q$13 + PI(), 2*PI()) - PI()),0))</f>
        <v>SE</v>
      </c>
      <c r="L7654">
        <v>2.2731919852232698</v>
      </c>
      <c r="M7654">
        <v>6.2043250401814696</v>
      </c>
      <c r="N7654">
        <v>2.45172288682725</v>
      </c>
    </row>
    <row r="7655" spans="1:14" x14ac:dyDescent="0.3">
      <c r="A7655">
        <v>1731618</v>
      </c>
      <c r="B7655">
        <v>2024</v>
      </c>
      <c r="C7655">
        <v>11</v>
      </c>
      <c r="D7655">
        <v>14</v>
      </c>
      <c r="E7655">
        <v>0</v>
      </c>
      <c r="F7655">
        <v>-6.1178906250000002</v>
      </c>
      <c r="G7655">
        <v>6.44649719238281</v>
      </c>
      <c r="H7655">
        <v>8.8874018560467007</v>
      </c>
      <c r="I7655">
        <v>2.3823423358518601</v>
      </c>
      <c r="J7655">
        <f t="shared" si="120"/>
        <v>2.3823423358518601</v>
      </c>
      <c r="K7655" t="str" cm="1">
        <f t="array" ref="K7655">INDEX($P$6:$P$13,MATCH(MIN(ABS(MOD(J7655 - $Q$6:$Q$13 + PI(), 2*PI()) - PI())),ABS(MOD(J7655 - $Q$6:$Q$13 + PI(), 2*PI()) - PI()),0))</f>
        <v>SE</v>
      </c>
      <c r="L7655">
        <v>2.85310561939133</v>
      </c>
      <c r="M7655">
        <v>7.9767930772569402</v>
      </c>
      <c r="N7655">
        <v>2.0541707144843202</v>
      </c>
    </row>
    <row r="7656" spans="1:14" x14ac:dyDescent="0.3">
      <c r="A7656">
        <v>1731621</v>
      </c>
      <c r="B7656">
        <v>2024</v>
      </c>
      <c r="C7656">
        <v>11</v>
      </c>
      <c r="D7656">
        <v>14</v>
      </c>
      <c r="E7656">
        <v>100</v>
      </c>
      <c r="F7656">
        <v>-5.8871606445312503</v>
      </c>
      <c r="G7656">
        <v>6.8719897460937496</v>
      </c>
      <c r="H7656">
        <v>9.0489172570498795</v>
      </c>
      <c r="I7656">
        <v>2.43322785547607</v>
      </c>
      <c r="J7656">
        <f t="shared" si="120"/>
        <v>2.43322785547607</v>
      </c>
      <c r="K7656" t="str" cm="1">
        <f t="array" ref="K7656">INDEX($P$6:$P$13,MATCH(MIN(ABS(MOD(J7656 - $Q$6:$Q$13 + PI(), 2*PI()) - PI())),ABS(MOD(J7656 - $Q$6:$Q$13 + PI(), 2*PI()) - PI()),0))</f>
        <v>SE</v>
      </c>
      <c r="L7656">
        <v>0.92846880863255998</v>
      </c>
      <c r="M7656">
        <v>7.7257760365803998</v>
      </c>
      <c r="N7656">
        <v>2.08085187276204</v>
      </c>
    </row>
    <row r="7657" spans="1:14" x14ac:dyDescent="0.3">
      <c r="A7657">
        <v>1731625</v>
      </c>
      <c r="B7657">
        <v>2024</v>
      </c>
      <c r="C7657">
        <v>11</v>
      </c>
      <c r="D7657">
        <v>14</v>
      </c>
      <c r="E7657">
        <v>200</v>
      </c>
      <c r="F7657">
        <v>-5.7993908691406197</v>
      </c>
      <c r="G7657">
        <v>7.0695300292968701</v>
      </c>
      <c r="H7657">
        <v>9.1439154243793102</v>
      </c>
      <c r="I7657">
        <v>2.4545740533915898</v>
      </c>
      <c r="J7657">
        <f t="shared" si="120"/>
        <v>2.4545740533915898</v>
      </c>
      <c r="K7657" t="str" cm="1">
        <f t="array" ref="K7657">INDEX($P$6:$P$13,MATCH(MIN(ABS(MOD(J7657 - $Q$6:$Q$13 + PI(), 2*PI()) - PI())),ABS(MOD(J7657 - $Q$6:$Q$13 + PI(), 2*PI()) - PI()),0))</f>
        <v>SE</v>
      </c>
      <c r="L7657">
        <v>0.44135404167731501</v>
      </c>
      <c r="M7657">
        <v>7.5276329252454897</v>
      </c>
      <c r="N7657">
        <v>2.0977390077378999</v>
      </c>
    </row>
    <row r="7658" spans="1:14" x14ac:dyDescent="0.3">
      <c r="A7658">
        <v>1731628</v>
      </c>
      <c r="B7658">
        <v>2024</v>
      </c>
      <c r="C7658">
        <v>11</v>
      </c>
      <c r="D7658">
        <v>15</v>
      </c>
      <c r="E7658">
        <v>300</v>
      </c>
      <c r="F7658">
        <v>-6.0229870605468703</v>
      </c>
      <c r="G7658">
        <v>9.9356359863281192</v>
      </c>
      <c r="H7658">
        <v>11.6186589408732</v>
      </c>
      <c r="I7658">
        <v>2.59662646373007</v>
      </c>
      <c r="J7658">
        <f t="shared" si="120"/>
        <v>2.59662646373007</v>
      </c>
      <c r="K7658" t="str" cm="1">
        <f t="array" ref="K7658">INDEX($P$6:$P$13,MATCH(MIN(ABS(MOD(J7658 - $Q$6:$Q$13 + PI(), 2*PI()) - PI())),ABS(MOD(J7658 - $Q$6:$Q$13 + PI(), 2*PI()) - PI()),0))</f>
        <v>SE</v>
      </c>
      <c r="L7658">
        <v>2.3645163655573</v>
      </c>
      <c r="M7658">
        <v>6.3633403778076101</v>
      </c>
      <c r="N7658">
        <v>2.4124362733628999</v>
      </c>
    </row>
    <row r="7659" spans="1:14" x14ac:dyDescent="0.3">
      <c r="A7659">
        <v>1731632</v>
      </c>
      <c r="B7659">
        <v>2024</v>
      </c>
      <c r="C7659">
        <v>11</v>
      </c>
      <c r="D7659">
        <v>15</v>
      </c>
      <c r="E7659">
        <v>400</v>
      </c>
      <c r="F7659">
        <v>-4.7461712646484298</v>
      </c>
      <c r="G7659">
        <v>9.2748669433593705</v>
      </c>
      <c r="H7659">
        <v>10.418699462523801</v>
      </c>
      <c r="I7659">
        <v>2.6686099589904702</v>
      </c>
      <c r="J7659">
        <f t="shared" si="120"/>
        <v>2.6686099589904702</v>
      </c>
      <c r="K7659" t="str" cm="1">
        <f t="array" ref="K7659">INDEX($P$6:$P$13,MATCH(MIN(ABS(MOD(J7659 - $Q$6:$Q$13 + PI(), 2*PI()) - PI())),ABS(MOD(J7659 - $Q$6:$Q$13 + PI(), 2*PI()) - PI()),0))</f>
        <v>SE</v>
      </c>
      <c r="L7659">
        <v>2.3931999420780001</v>
      </c>
      <c r="M7659">
        <v>6.4078329934014198</v>
      </c>
      <c r="N7659">
        <v>2.35939481523301</v>
      </c>
    </row>
    <row r="7660" spans="1:14" x14ac:dyDescent="0.3">
      <c r="A7660">
        <v>1731636</v>
      </c>
      <c r="B7660">
        <v>2024</v>
      </c>
      <c r="C7660">
        <v>11</v>
      </c>
      <c r="D7660">
        <v>15</v>
      </c>
      <c r="E7660">
        <v>500</v>
      </c>
      <c r="F7660">
        <v>-3.55011657714843</v>
      </c>
      <c r="G7660">
        <v>9.0865765380859305</v>
      </c>
      <c r="H7660">
        <v>9.7554703061327501</v>
      </c>
      <c r="I7660">
        <v>2.76912998509796</v>
      </c>
      <c r="J7660">
        <f t="shared" si="120"/>
        <v>2.76912998509796</v>
      </c>
      <c r="K7660" t="str" cm="1">
        <f t="array" ref="K7660">INDEX($P$6:$P$13,MATCH(MIN(ABS(MOD(J7660 - $Q$6:$Q$13 + PI(), 2*PI()) - PI())),ABS(MOD(J7660 - $Q$6:$Q$13 + PI(), 2*PI()) - PI()),0))</f>
        <v>S</v>
      </c>
      <c r="L7660">
        <v>2.4110500160096802</v>
      </c>
      <c r="M7660">
        <v>6.4795631832546601</v>
      </c>
      <c r="N7660">
        <v>2.2721717622545001</v>
      </c>
    </row>
    <row r="7661" spans="1:14" x14ac:dyDescent="0.3">
      <c r="A7661">
        <v>1731639</v>
      </c>
      <c r="B7661">
        <v>2024</v>
      </c>
      <c r="C7661">
        <v>11</v>
      </c>
      <c r="D7661">
        <v>15</v>
      </c>
      <c r="E7661">
        <v>600</v>
      </c>
      <c r="F7661">
        <v>-3.0696557617187499</v>
      </c>
      <c r="G7661">
        <v>8.6882116699218699</v>
      </c>
      <c r="H7661">
        <v>9.2145433156950194</v>
      </c>
      <c r="I7661">
        <v>2.8019696831118299</v>
      </c>
      <c r="J7661">
        <f t="shared" si="120"/>
        <v>2.8019696831118299</v>
      </c>
      <c r="K7661" t="str" cm="1">
        <f t="array" ref="K7661">INDEX($P$6:$P$13,MATCH(MIN(ABS(MOD(J7661 - $Q$6:$Q$13 + PI(), 2*PI()) - PI())),ABS(MOD(J7661 - $Q$6:$Q$13 + PI(), 2*PI()) - PI()),0))</f>
        <v>S</v>
      </c>
      <c r="L7661">
        <v>2.42630016413184</v>
      </c>
      <c r="M7661">
        <v>6.5545049243503097</v>
      </c>
      <c r="N7661">
        <v>2.1859651141696501</v>
      </c>
    </row>
    <row r="7662" spans="1:14" x14ac:dyDescent="0.3">
      <c r="A7662">
        <v>1731643</v>
      </c>
      <c r="B7662">
        <v>2024</v>
      </c>
      <c r="C7662">
        <v>11</v>
      </c>
      <c r="D7662">
        <v>15</v>
      </c>
      <c r="E7662">
        <v>700</v>
      </c>
      <c r="F7662">
        <v>-2.50083557128906</v>
      </c>
      <c r="G7662">
        <v>8.3117749023437497</v>
      </c>
      <c r="H7662">
        <v>8.67984911054657</v>
      </c>
      <c r="I7662">
        <v>2.8493299577220599</v>
      </c>
      <c r="J7662">
        <f t="shared" si="120"/>
        <v>2.8493299577220599</v>
      </c>
      <c r="K7662" t="str" cm="1">
        <f t="array" ref="K7662">INDEX($P$6:$P$13,MATCH(MIN(ABS(MOD(J7662 - $Q$6:$Q$13 + PI(), 2*PI()) - PI())),ABS(MOD(J7662 - $Q$6:$Q$13 + PI(), 2*PI()) - PI()),0))</f>
        <v>S</v>
      </c>
      <c r="L7662">
        <v>2.44481546611315</v>
      </c>
      <c r="M7662">
        <v>6.6180215411715997</v>
      </c>
      <c r="N7662">
        <v>2.1209994422064802</v>
      </c>
    </row>
    <row r="7663" spans="1:14" x14ac:dyDescent="0.3">
      <c r="A7663">
        <v>1731646</v>
      </c>
      <c r="B7663">
        <v>2024</v>
      </c>
      <c r="C7663">
        <v>11</v>
      </c>
      <c r="D7663">
        <v>15</v>
      </c>
      <c r="E7663">
        <v>800</v>
      </c>
      <c r="F7663">
        <v>-1.9458190917968701</v>
      </c>
      <c r="G7663">
        <v>8.2101782226562499</v>
      </c>
      <c r="H7663">
        <v>8.4376085703106707</v>
      </c>
      <c r="I7663">
        <v>2.90888541857514</v>
      </c>
      <c r="J7663">
        <f t="shared" si="120"/>
        <v>2.90888541857514</v>
      </c>
      <c r="K7663" t="str" cm="1">
        <f t="array" ref="K7663">INDEX($P$6:$P$13,MATCH(MIN(ABS(MOD(J7663 - $Q$6:$Q$13 + PI(), 2*PI()) - PI())),ABS(MOD(J7663 - $Q$6:$Q$13 + PI(), 2*PI()) - PI()),0))</f>
        <v>S</v>
      </c>
      <c r="L7663">
        <v>2.47000432428873</v>
      </c>
      <c r="M7663">
        <v>6.6897691090901601</v>
      </c>
      <c r="N7663">
        <v>2.0707365671793601</v>
      </c>
    </row>
    <row r="7664" spans="1:14" x14ac:dyDescent="0.3">
      <c r="A7664">
        <v>1731650</v>
      </c>
      <c r="B7664">
        <v>2024</v>
      </c>
      <c r="C7664">
        <v>11</v>
      </c>
      <c r="D7664">
        <v>15</v>
      </c>
      <c r="E7664">
        <v>900</v>
      </c>
      <c r="F7664">
        <v>-1.47351684570312</v>
      </c>
      <c r="G7664">
        <v>8.0441931152343695</v>
      </c>
      <c r="H7664">
        <v>8.1780373421594792</v>
      </c>
      <c r="I7664">
        <v>2.9604234494561799</v>
      </c>
      <c r="J7664">
        <f t="shared" si="120"/>
        <v>2.9604234494561799</v>
      </c>
      <c r="K7664" t="str" cm="1">
        <f t="array" ref="K7664">INDEX($P$6:$P$13,MATCH(MIN(ABS(MOD(J7664 - $Q$6:$Q$13 + PI(), 2*PI()) - PI())),ABS(MOD(J7664 - $Q$6:$Q$13 + PI(), 2*PI()) - PI()),0))</f>
        <v>S</v>
      </c>
      <c r="L7664">
        <v>2.5037554820943502</v>
      </c>
      <c r="M7664">
        <v>6.7841004265679201</v>
      </c>
      <c r="N7664">
        <v>2.0299520492553702</v>
      </c>
    </row>
    <row r="7665" spans="1:14" x14ac:dyDescent="0.3">
      <c r="A7665">
        <v>1731654</v>
      </c>
      <c r="B7665">
        <v>2024</v>
      </c>
      <c r="C7665">
        <v>11</v>
      </c>
      <c r="D7665">
        <v>15</v>
      </c>
      <c r="E7665">
        <v>1000</v>
      </c>
      <c r="F7665">
        <v>-3.09031860351562</v>
      </c>
      <c r="G7665">
        <v>6.1065747070312497</v>
      </c>
      <c r="H7665">
        <v>6.8439991031405398</v>
      </c>
      <c r="I7665">
        <v>2.6731054930767599</v>
      </c>
      <c r="J7665">
        <f t="shared" si="120"/>
        <v>2.6731054930767599</v>
      </c>
      <c r="K7665" t="str" cm="1">
        <f t="array" ref="K7665">INDEX($P$6:$P$13,MATCH(MIN(ABS(MOD(J7665 - $Q$6:$Q$13 + PI(), 2*PI()) - PI())),ABS(MOD(J7665 - $Q$6:$Q$13 + PI(), 2*PI()) - PI()),0))</f>
        <v>SE</v>
      </c>
      <c r="L7665">
        <v>2.52508175060624</v>
      </c>
      <c r="M7665">
        <v>6.9964401457044803</v>
      </c>
      <c r="N7665">
        <v>1.9708329306708401</v>
      </c>
    </row>
    <row r="7666" spans="1:14" x14ac:dyDescent="0.3">
      <c r="A7666">
        <v>1731657</v>
      </c>
      <c r="B7666">
        <v>2024</v>
      </c>
      <c r="C7666">
        <v>11</v>
      </c>
      <c r="D7666">
        <v>15</v>
      </c>
      <c r="E7666">
        <v>1100</v>
      </c>
      <c r="F7666">
        <v>-3.6916003417968701</v>
      </c>
      <c r="G7666">
        <v>6.52122741699218</v>
      </c>
      <c r="H7666">
        <v>7.4936186257164996</v>
      </c>
      <c r="I7666">
        <v>2.6264804047839299</v>
      </c>
      <c r="J7666">
        <f t="shared" si="120"/>
        <v>2.6264804047839299</v>
      </c>
      <c r="K7666" t="str" cm="1">
        <f t="array" ref="K7666">INDEX($P$6:$P$13,MATCH(MIN(ABS(MOD(J7666 - $Q$6:$Q$13 + PI(), 2*PI()) - PI())),ABS(MOD(J7666 - $Q$6:$Q$13 + PI(), 2*PI()) - PI()),0))</f>
        <v>SE</v>
      </c>
      <c r="L7666">
        <v>2.5646543122386598</v>
      </c>
      <c r="M7666">
        <v>7.1831999884711299</v>
      </c>
      <c r="N7666">
        <v>1.9424024158053901</v>
      </c>
    </row>
    <row r="7667" spans="1:14" x14ac:dyDescent="0.3">
      <c r="A7667">
        <v>1731661</v>
      </c>
      <c r="B7667">
        <v>2024</v>
      </c>
      <c r="C7667">
        <v>11</v>
      </c>
      <c r="D7667">
        <v>15</v>
      </c>
      <c r="E7667">
        <v>1200</v>
      </c>
      <c r="F7667">
        <v>-3.7499182128906199</v>
      </c>
      <c r="G7667">
        <v>6.8046960449218696</v>
      </c>
      <c r="H7667">
        <v>7.76954148371345</v>
      </c>
      <c r="I7667">
        <v>2.6379221886252102</v>
      </c>
      <c r="J7667">
        <f t="shared" si="120"/>
        <v>2.6379221886252102</v>
      </c>
      <c r="K7667" t="str" cm="1">
        <f t="array" ref="K7667">INDEX($P$6:$P$13,MATCH(MIN(ABS(MOD(J7667 - $Q$6:$Q$13 + PI(), 2*PI()) - PI())),ABS(MOD(J7667 - $Q$6:$Q$13 + PI(), 2*PI()) - PI()),0))</f>
        <v>SE</v>
      </c>
      <c r="L7667">
        <v>2.6278426619721098</v>
      </c>
      <c r="M7667">
        <v>7.3687159220377598</v>
      </c>
      <c r="N7667">
        <v>1.93368678622775</v>
      </c>
    </row>
    <row r="7668" spans="1:14" x14ac:dyDescent="0.3">
      <c r="A7668">
        <v>1731664</v>
      </c>
      <c r="B7668">
        <v>2024</v>
      </c>
      <c r="C7668">
        <v>11</v>
      </c>
      <c r="D7668">
        <v>15</v>
      </c>
      <c r="E7668">
        <v>1300</v>
      </c>
      <c r="F7668">
        <v>-2.6069067382812499</v>
      </c>
      <c r="G7668">
        <v>7.2730603027343701</v>
      </c>
      <c r="H7668">
        <v>7.7261483877354298</v>
      </c>
      <c r="I7668">
        <v>2.7974247486513701</v>
      </c>
      <c r="J7668">
        <f t="shared" si="120"/>
        <v>2.7974247486513701</v>
      </c>
      <c r="K7668" t="str" cm="1">
        <f t="array" ref="K7668">INDEX($P$6:$P$13,MATCH(MIN(ABS(MOD(J7668 - $Q$6:$Q$13 + PI(), 2*PI()) - PI())),ABS(MOD(J7668 - $Q$6:$Q$13 + PI(), 2*PI()) - PI()),0))</f>
        <v>S</v>
      </c>
      <c r="L7668">
        <v>2.7236386377297701</v>
      </c>
      <c r="M7668">
        <v>7.5681958728366396</v>
      </c>
      <c r="N7668">
        <v>1.93645106421576</v>
      </c>
    </row>
    <row r="7669" spans="1:14" x14ac:dyDescent="0.3">
      <c r="A7669">
        <v>1731668</v>
      </c>
      <c r="B7669">
        <v>2024</v>
      </c>
      <c r="C7669">
        <v>11</v>
      </c>
      <c r="D7669">
        <v>15</v>
      </c>
      <c r="E7669">
        <v>1400</v>
      </c>
      <c r="F7669">
        <v>-0.78019287109375002</v>
      </c>
      <c r="G7669">
        <v>7.1342517089843698</v>
      </c>
      <c r="H7669">
        <v>7.1767853780959596</v>
      </c>
      <c r="I7669">
        <v>3.0326667514800199</v>
      </c>
      <c r="J7669">
        <f t="shared" si="120"/>
        <v>3.0326667514800199</v>
      </c>
      <c r="K7669" t="str" cm="1">
        <f t="array" ref="K7669">INDEX($P$6:$P$13,MATCH(MIN(ABS(MOD(J7669 - $Q$6:$Q$13 + PI(), 2*PI()) - PI())),ABS(MOD(J7669 - $Q$6:$Q$13 + PI(), 2*PI()) - PI()),0))</f>
        <v>S</v>
      </c>
      <c r="L7669">
        <v>2.87504384348395</v>
      </c>
      <c r="M7669">
        <v>7.7894460890028201</v>
      </c>
      <c r="N7669">
        <v>1.94647047254774</v>
      </c>
    </row>
    <row r="7670" spans="1:14" x14ac:dyDescent="0.3">
      <c r="A7670">
        <v>1731672</v>
      </c>
      <c r="B7670">
        <v>2024</v>
      </c>
      <c r="C7670">
        <v>11</v>
      </c>
      <c r="D7670">
        <v>15</v>
      </c>
      <c r="E7670">
        <v>1500</v>
      </c>
      <c r="F7670">
        <v>0.43369262695312499</v>
      </c>
      <c r="G7670">
        <v>6.7926800537109298</v>
      </c>
      <c r="H7670">
        <v>6.8065109716179704</v>
      </c>
      <c r="I7670">
        <v>-3.0778321419163301</v>
      </c>
      <c r="J7670">
        <f t="shared" si="120"/>
        <v>3.2053531652632561</v>
      </c>
      <c r="K7670" t="str" cm="1">
        <f t="array" ref="K7670">INDEX($P$6:$P$13,MATCH(MIN(ABS(MOD(J7670 - $Q$6:$Q$13 + PI(), 2*PI()) - PI())),ABS(MOD(J7670 - $Q$6:$Q$13 + PI(), 2*PI()) - PI()),0))</f>
        <v>S</v>
      </c>
      <c r="L7670">
        <v>3.0858679015833199</v>
      </c>
      <c r="M7670">
        <v>8.0316371917724592</v>
      </c>
      <c r="N7670">
        <v>1.9612955517238999</v>
      </c>
    </row>
    <row r="7671" spans="1:14" x14ac:dyDescent="0.3">
      <c r="A7671">
        <v>1731675</v>
      </c>
      <c r="B7671">
        <v>2024</v>
      </c>
      <c r="C7671">
        <v>11</v>
      </c>
      <c r="D7671">
        <v>15</v>
      </c>
      <c r="E7671">
        <v>1600</v>
      </c>
      <c r="F7671">
        <v>0.60670837402343702</v>
      </c>
      <c r="G7671">
        <v>6.4621868896484296</v>
      </c>
      <c r="H7671">
        <v>6.4906050910415303</v>
      </c>
      <c r="I7671">
        <v>-3.0479811363907001</v>
      </c>
      <c r="J7671">
        <f t="shared" si="120"/>
        <v>3.2352041707888861</v>
      </c>
      <c r="K7671" t="str" cm="1">
        <f t="array" ref="K7671">INDEX($P$6:$P$13,MATCH(MIN(ABS(MOD(J7671 - $Q$6:$Q$13 + PI(), 2*PI()) - PI())),ABS(MOD(J7671 - $Q$6:$Q$13 + PI(), 2*PI()) - PI()),0))</f>
        <v>S</v>
      </c>
      <c r="L7671">
        <v>3.3450793773885299</v>
      </c>
      <c r="M7671">
        <v>8.2728390163845393</v>
      </c>
      <c r="N7671">
        <v>1.98241360982259</v>
      </c>
    </row>
    <row r="7672" spans="1:14" x14ac:dyDescent="0.3">
      <c r="A7672">
        <v>1731679</v>
      </c>
      <c r="B7672">
        <v>2024</v>
      </c>
      <c r="C7672">
        <v>11</v>
      </c>
      <c r="D7672">
        <v>15</v>
      </c>
      <c r="E7672">
        <v>1700</v>
      </c>
      <c r="F7672">
        <v>0.33594177246093698</v>
      </c>
      <c r="G7672">
        <v>6.2809411621093698</v>
      </c>
      <c r="H7672">
        <v>6.2899188195368598</v>
      </c>
      <c r="I7672">
        <v>-3.0881576722632298</v>
      </c>
      <c r="J7672">
        <f t="shared" si="120"/>
        <v>3.1950276349163564</v>
      </c>
      <c r="K7672" t="str" cm="1">
        <f t="array" ref="K7672">INDEX($P$6:$P$13,MATCH(MIN(ABS(MOD(J7672 - $Q$6:$Q$13 + PI(), 2*PI()) - PI())),ABS(MOD(J7672 - $Q$6:$Q$13 + PI(), 2*PI()) - PI()),0))</f>
        <v>S</v>
      </c>
      <c r="L7672">
        <v>3.6263213206791902</v>
      </c>
      <c r="M7672">
        <v>8.5014099544948998</v>
      </c>
      <c r="N7672">
        <v>2.0079028871324298</v>
      </c>
    </row>
    <row r="7673" spans="1:14" x14ac:dyDescent="0.3">
      <c r="A7673">
        <v>1731682</v>
      </c>
      <c r="B7673">
        <v>2024</v>
      </c>
      <c r="C7673">
        <v>11</v>
      </c>
      <c r="D7673">
        <v>15</v>
      </c>
      <c r="E7673">
        <v>1800</v>
      </c>
      <c r="F7673">
        <v>-0.18742797851562501</v>
      </c>
      <c r="G7673">
        <v>6.3131567382812497</v>
      </c>
      <c r="H7673">
        <v>6.3159383506519697</v>
      </c>
      <c r="I7673">
        <v>3.1119128992750702</v>
      </c>
      <c r="J7673">
        <f t="shared" si="120"/>
        <v>3.1119128992750702</v>
      </c>
      <c r="K7673" t="str" cm="1">
        <f t="array" ref="K7673">INDEX($P$6:$P$13,MATCH(MIN(ABS(MOD(J7673 - $Q$6:$Q$13 + PI(), 2*PI()) - PI())),ABS(MOD(J7673 - $Q$6:$Q$13 + PI(), 2*PI()) - PI()),0))</f>
        <v>S</v>
      </c>
      <c r="L7673">
        <v>3.88958207374051</v>
      </c>
      <c r="M7673">
        <v>8.7074028650919502</v>
      </c>
      <c r="N7673">
        <v>2.0360444386800101</v>
      </c>
    </row>
    <row r="7674" spans="1:14" x14ac:dyDescent="0.3">
      <c r="A7674">
        <v>1731686</v>
      </c>
      <c r="B7674">
        <v>2024</v>
      </c>
      <c r="C7674">
        <v>11</v>
      </c>
      <c r="D7674">
        <v>15</v>
      </c>
      <c r="E7674">
        <v>1900</v>
      </c>
      <c r="F7674">
        <v>-0.32969787597656203</v>
      </c>
      <c r="G7674">
        <v>6.5859167480468699</v>
      </c>
      <c r="H7674">
        <v>6.5941640942296598</v>
      </c>
      <c r="I7674">
        <v>3.0915733650904098</v>
      </c>
      <c r="J7674">
        <f t="shared" si="120"/>
        <v>3.0915733650904098</v>
      </c>
      <c r="K7674" t="str" cm="1">
        <f t="array" ref="K7674">INDEX($P$6:$P$13,MATCH(MIN(ABS(MOD(J7674 - $Q$6:$Q$13 + PI(), 2*PI()) - PI())),ABS(MOD(J7674 - $Q$6:$Q$13 + PI(), 2*PI()) - PI()),0))</f>
        <v>S</v>
      </c>
      <c r="L7674">
        <v>4.1008068488119003</v>
      </c>
      <c r="M7674">
        <v>8.8761579725477393</v>
      </c>
      <c r="N7674">
        <v>2.0667834811740402</v>
      </c>
    </row>
    <row r="7675" spans="1:14" x14ac:dyDescent="0.3">
      <c r="A7675">
        <v>1731690</v>
      </c>
      <c r="B7675">
        <v>2024</v>
      </c>
      <c r="C7675">
        <v>11</v>
      </c>
      <c r="D7675">
        <v>15</v>
      </c>
      <c r="E7675">
        <v>2000</v>
      </c>
      <c r="F7675">
        <v>0.28185852050781202</v>
      </c>
      <c r="G7675">
        <v>6.91278076171875</v>
      </c>
      <c r="H7675">
        <v>6.91852455984451</v>
      </c>
      <c r="I7675">
        <v>-3.1008416893980999</v>
      </c>
      <c r="J7675">
        <f t="shared" si="120"/>
        <v>3.1823436177814863</v>
      </c>
      <c r="K7675" t="str" cm="1">
        <f t="array" ref="K7675">INDEX($P$6:$P$13,MATCH(MIN(ABS(MOD(J7675 - $Q$6:$Q$13 + PI(), 2*PI()) - PI())),ABS(MOD(J7675 - $Q$6:$Q$13 + PI(), 2*PI()) - PI()),0))</f>
        <v>S</v>
      </c>
      <c r="L7675">
        <v>4.25244061296896</v>
      </c>
      <c r="M7675">
        <v>8.9997206793890996</v>
      </c>
      <c r="N7675">
        <v>2.0987556245591898</v>
      </c>
    </row>
    <row r="7676" spans="1:14" x14ac:dyDescent="0.3">
      <c r="A7676">
        <v>1731693</v>
      </c>
      <c r="B7676">
        <v>2024</v>
      </c>
      <c r="C7676">
        <v>11</v>
      </c>
      <c r="D7676">
        <v>15</v>
      </c>
      <c r="E7676">
        <v>2100</v>
      </c>
      <c r="F7676">
        <v>0.49066528320312502</v>
      </c>
      <c r="G7676">
        <v>6.5843572998046804</v>
      </c>
      <c r="H7676">
        <v>6.6026141392354596</v>
      </c>
      <c r="I7676">
        <v>-3.0672102925098899</v>
      </c>
      <c r="J7676">
        <f t="shared" si="120"/>
        <v>3.2159750146696964</v>
      </c>
      <c r="K7676" t="str" cm="1">
        <f t="array" ref="K7676">INDEX($P$6:$P$13,MATCH(MIN(ABS(MOD(J7676 - $Q$6:$Q$13 + PI(), 2*PI()) - PI())),ABS(MOD(J7676 - $Q$6:$Q$13 + PI(), 2*PI()) - PI()),0))</f>
        <v>S</v>
      </c>
      <c r="L7676">
        <v>4.3608558000078999</v>
      </c>
      <c r="M7676">
        <v>9.0966099633110797</v>
      </c>
      <c r="N7676">
        <v>2.12886238098144</v>
      </c>
    </row>
    <row r="7677" spans="1:14" x14ac:dyDescent="0.3">
      <c r="A7677">
        <v>1731697</v>
      </c>
      <c r="B7677">
        <v>2024</v>
      </c>
      <c r="C7677">
        <v>11</v>
      </c>
      <c r="D7677">
        <v>15</v>
      </c>
      <c r="E7677">
        <v>2200</v>
      </c>
      <c r="F7677">
        <v>-0.72003173828125</v>
      </c>
      <c r="G7677">
        <v>4.8661553955078096</v>
      </c>
      <c r="H7677">
        <v>4.91913752982797</v>
      </c>
      <c r="I7677">
        <v>2.9946912945450999</v>
      </c>
      <c r="J7677">
        <f t="shared" si="120"/>
        <v>2.9946912945450999</v>
      </c>
      <c r="K7677" t="str" cm="1">
        <f t="array" ref="K7677">INDEX($P$6:$P$13,MATCH(MIN(ABS(MOD(J7677 - $Q$6:$Q$13 + PI(), 2*PI()) - PI())),ABS(MOD(J7677 - $Q$6:$Q$13 + PI(), 2*PI()) - PI()),0))</f>
        <v>S</v>
      </c>
      <c r="L7677">
        <v>4.45677481380792</v>
      </c>
      <c r="M7677">
        <v>9.2187558280097104</v>
      </c>
      <c r="N7677">
        <v>2.1455110973782001</v>
      </c>
    </row>
    <row r="7678" spans="1:14" x14ac:dyDescent="0.3">
      <c r="A7678">
        <v>1731700</v>
      </c>
      <c r="B7678">
        <v>2024</v>
      </c>
      <c r="C7678">
        <v>11</v>
      </c>
      <c r="D7678">
        <v>15</v>
      </c>
      <c r="E7678">
        <v>2300</v>
      </c>
      <c r="F7678">
        <v>-1.1738366699218701</v>
      </c>
      <c r="G7678">
        <v>5.2515362548828097</v>
      </c>
      <c r="H7678">
        <v>5.3811267931541797</v>
      </c>
      <c r="I7678">
        <v>2.9216849326627199</v>
      </c>
      <c r="J7678">
        <f t="shared" si="120"/>
        <v>2.9216849326627199</v>
      </c>
      <c r="K7678" t="str" cm="1">
        <f t="array" ref="K7678">INDEX($P$6:$P$13,MATCH(MIN(ABS(MOD(J7678 - $Q$6:$Q$13 + PI(), 2*PI()) - PI())),ABS(MOD(J7678 - $Q$6:$Q$13 + PI(), 2*PI()) - PI()),0))</f>
        <v>S</v>
      </c>
      <c r="L7678">
        <v>4.5231173523551096</v>
      </c>
      <c r="M7678">
        <v>9.2974835501776791</v>
      </c>
      <c r="N7678">
        <v>2.16226736704508</v>
      </c>
    </row>
    <row r="7679" spans="1:14" x14ac:dyDescent="0.3">
      <c r="A7679">
        <v>1731704</v>
      </c>
      <c r="B7679">
        <v>2024</v>
      </c>
      <c r="C7679">
        <v>11</v>
      </c>
      <c r="D7679">
        <v>15</v>
      </c>
      <c r="E7679">
        <v>0</v>
      </c>
      <c r="F7679">
        <v>-8.7556726074218698</v>
      </c>
      <c r="G7679">
        <v>8.7543493652343702</v>
      </c>
      <c r="H7679">
        <v>12.3814553109453</v>
      </c>
      <c r="I7679">
        <v>2.35611891963126</v>
      </c>
      <c r="J7679">
        <f t="shared" si="120"/>
        <v>2.35611891963126</v>
      </c>
      <c r="K7679" t="str" cm="1">
        <f t="array" ref="K7679">INDEX($P$6:$P$13,MATCH(MIN(ABS(MOD(J7679 - $Q$6:$Q$13 + PI(), 2*PI()) - PI())),ABS(MOD(J7679 - $Q$6:$Q$13 + PI(), 2*PI()) - PI()),0))</f>
        <v>SE</v>
      </c>
      <c r="L7679">
        <v>2.2855708018301399</v>
      </c>
      <c r="M7679">
        <v>6.23394944932725</v>
      </c>
      <c r="N7679">
        <v>2.4797232945759999</v>
      </c>
    </row>
    <row r="7680" spans="1:14" x14ac:dyDescent="0.3">
      <c r="A7680">
        <v>1731708</v>
      </c>
      <c r="B7680">
        <v>2024</v>
      </c>
      <c r="C7680">
        <v>11</v>
      </c>
      <c r="D7680">
        <v>15</v>
      </c>
      <c r="E7680">
        <v>100</v>
      </c>
      <c r="F7680">
        <v>-7.7605615234374996</v>
      </c>
      <c r="G7680">
        <v>9.0646215820312506</v>
      </c>
      <c r="H7680">
        <v>11.932882283190599</v>
      </c>
      <c r="I7680">
        <v>2.4335462878686598</v>
      </c>
      <c r="J7680">
        <f t="shared" si="120"/>
        <v>2.4335462878686598</v>
      </c>
      <c r="K7680" t="str" cm="1">
        <f t="array" ref="K7680">INDEX($P$6:$P$13,MATCH(MIN(ABS(MOD(J7680 - $Q$6:$Q$13 + PI(), 2*PI()) - PI())),ABS(MOD(J7680 - $Q$6:$Q$13 + PI(), 2*PI()) - PI()),0))</f>
        <v>SE</v>
      </c>
      <c r="L7680">
        <v>2.3089788633661401</v>
      </c>
      <c r="M7680">
        <v>6.2740300496419197</v>
      </c>
      <c r="N7680">
        <v>2.4844794803195498</v>
      </c>
    </row>
    <row r="7681" spans="1:14" x14ac:dyDescent="0.3">
      <c r="A7681">
        <v>1731711</v>
      </c>
      <c r="B7681">
        <v>2024</v>
      </c>
      <c r="C7681">
        <v>11</v>
      </c>
      <c r="D7681">
        <v>15</v>
      </c>
      <c r="E7681">
        <v>200</v>
      </c>
      <c r="F7681">
        <v>-6.9384698486328098</v>
      </c>
      <c r="G7681">
        <v>9.1698510742187498</v>
      </c>
      <c r="H7681">
        <v>11.499066595325701</v>
      </c>
      <c r="I7681">
        <v>2.4938420362784899</v>
      </c>
      <c r="J7681">
        <f t="shared" si="120"/>
        <v>2.4938420362784899</v>
      </c>
      <c r="K7681" t="str" cm="1">
        <f t="array" ref="K7681">INDEX($P$6:$P$13,MATCH(MIN(ABS(MOD(J7681 - $Q$6:$Q$13 + PI(), 2*PI()) - PI())),ABS(MOD(J7681 - $Q$6:$Q$13 + PI(), 2*PI()) - PI()),0))</f>
        <v>SE</v>
      </c>
      <c r="L7681">
        <v>2.3339180649848701</v>
      </c>
      <c r="M7681">
        <v>6.3251513375176298</v>
      </c>
      <c r="N7681">
        <v>2.4485876295301598</v>
      </c>
    </row>
    <row r="7682" spans="1:14" x14ac:dyDescent="0.3">
      <c r="A7682">
        <v>1731715</v>
      </c>
      <c r="B7682">
        <v>2024</v>
      </c>
      <c r="C7682">
        <v>11</v>
      </c>
      <c r="D7682">
        <v>16</v>
      </c>
      <c r="E7682">
        <v>300</v>
      </c>
      <c r="F7682">
        <v>-0.51996032714843698</v>
      </c>
      <c r="G7682">
        <v>5.67115173339843</v>
      </c>
      <c r="H7682">
        <v>5.6949381669194903</v>
      </c>
      <c r="I7682">
        <v>3.0501631347195599</v>
      </c>
      <c r="J7682">
        <f t="shared" si="120"/>
        <v>3.0501631347195599</v>
      </c>
      <c r="K7682" t="str" cm="1">
        <f t="array" ref="K7682">INDEX($P$6:$P$13,MATCH(MIN(ABS(MOD(J7682 - $Q$6:$Q$13 + PI(), 2*PI()) - PI())),ABS(MOD(J7682 - $Q$6:$Q$13 + PI(), 2*PI()) - PI()),0))</f>
        <v>S</v>
      </c>
      <c r="L7682">
        <v>4.6109213592255198</v>
      </c>
      <c r="M7682">
        <v>9.2707576751708896</v>
      </c>
      <c r="N7682">
        <v>2.20154168870714</v>
      </c>
    </row>
    <row r="7683" spans="1:14" x14ac:dyDescent="0.3">
      <c r="A7683">
        <v>1731718</v>
      </c>
      <c r="B7683">
        <v>2024</v>
      </c>
      <c r="C7683">
        <v>11</v>
      </c>
      <c r="D7683">
        <v>16</v>
      </c>
      <c r="E7683">
        <v>400</v>
      </c>
      <c r="F7683">
        <v>-0.40130981445312502</v>
      </c>
      <c r="G7683">
        <v>5.6104937744140599</v>
      </c>
      <c r="H7683">
        <v>5.62482799380704</v>
      </c>
      <c r="I7683">
        <v>3.0701858372594</v>
      </c>
      <c r="J7683">
        <f t="shared" ref="J7683:J7746" si="121">IF(I7683&lt;0,I7683+2*PI(),I7683)</f>
        <v>3.0701858372594</v>
      </c>
      <c r="K7683" t="str" cm="1">
        <f t="array" ref="K7683">INDEX($P$6:$P$13,MATCH(MIN(ABS(MOD(J7683 - $Q$6:$Q$13 + PI(), 2*PI()) - PI())),ABS(MOD(J7683 - $Q$6:$Q$13 + PI(), 2*PI()) - PI()),0))</f>
        <v>S</v>
      </c>
      <c r="L7683">
        <v>4.6151686868946902</v>
      </c>
      <c r="M7683">
        <v>9.2265656789143797</v>
      </c>
      <c r="N7683">
        <v>2.2005858951144699</v>
      </c>
    </row>
    <row r="7684" spans="1:14" x14ac:dyDescent="0.3">
      <c r="A7684">
        <v>1731722</v>
      </c>
      <c r="B7684">
        <v>2024</v>
      </c>
      <c r="C7684">
        <v>11</v>
      </c>
      <c r="D7684">
        <v>16</v>
      </c>
      <c r="E7684">
        <v>500</v>
      </c>
      <c r="F7684">
        <v>-0.771754150390625</v>
      </c>
      <c r="G7684">
        <v>5.4932189941406202</v>
      </c>
      <c r="H7684">
        <v>5.5471667891124801</v>
      </c>
      <c r="I7684">
        <v>3.00201405484975</v>
      </c>
      <c r="J7684">
        <f t="shared" si="121"/>
        <v>3.00201405484975</v>
      </c>
      <c r="K7684" t="str" cm="1">
        <f t="array" ref="K7684">INDEX($P$6:$P$13,MATCH(MIN(ABS(MOD(J7684 - $Q$6:$Q$13 + PI(), 2*PI()) - PI())),ABS(MOD(J7684 - $Q$6:$Q$13 + PI(), 2*PI()) - PI()),0))</f>
        <v>S</v>
      </c>
      <c r="L7684">
        <v>4.6189989043558004</v>
      </c>
      <c r="M7684">
        <v>9.1836403740776902</v>
      </c>
      <c r="N7684">
        <v>2.19500255584716</v>
      </c>
    </row>
    <row r="7685" spans="1:14" x14ac:dyDescent="0.3">
      <c r="A7685">
        <v>1731726</v>
      </c>
      <c r="B7685">
        <v>2024</v>
      </c>
      <c r="C7685">
        <v>11</v>
      </c>
      <c r="D7685">
        <v>16</v>
      </c>
      <c r="E7685">
        <v>600</v>
      </c>
      <c r="F7685">
        <v>-1.06692993164062</v>
      </c>
      <c r="G7685">
        <v>5.4003344726562501</v>
      </c>
      <c r="H7685">
        <v>5.5047208735402799</v>
      </c>
      <c r="I7685">
        <v>2.9465372421327598</v>
      </c>
      <c r="J7685">
        <f t="shared" si="121"/>
        <v>2.9465372421327598</v>
      </c>
      <c r="K7685" t="str" cm="1">
        <f t="array" ref="K7685">INDEX($P$6:$P$13,MATCH(MIN(ABS(MOD(J7685 - $Q$6:$Q$13 + PI(), 2*PI()) - PI())),ABS(MOD(J7685 - $Q$6:$Q$13 + PI(), 2*PI()) - PI()),0))</f>
        <v>S</v>
      </c>
      <c r="L7685">
        <v>4.6205040046411998</v>
      </c>
      <c r="M7685">
        <v>9.1355825000338999</v>
      </c>
      <c r="N7685">
        <v>2.1871135499742298</v>
      </c>
    </row>
    <row r="7686" spans="1:14" x14ac:dyDescent="0.3">
      <c r="A7686">
        <v>1731729</v>
      </c>
      <c r="B7686">
        <v>2024</v>
      </c>
      <c r="C7686">
        <v>11</v>
      </c>
      <c r="D7686">
        <v>16</v>
      </c>
      <c r="E7686">
        <v>700</v>
      </c>
      <c r="F7686">
        <v>-1.3479174804687499</v>
      </c>
      <c r="G7686">
        <v>5.3236560058593696</v>
      </c>
      <c r="H7686">
        <v>5.4916477311346004</v>
      </c>
      <c r="I7686">
        <v>2.89361018846285</v>
      </c>
      <c r="J7686">
        <f t="shared" si="121"/>
        <v>2.89361018846285</v>
      </c>
      <c r="K7686" t="str" cm="1">
        <f t="array" ref="K7686">INDEX($P$6:$P$13,MATCH(MIN(ABS(MOD(J7686 - $Q$6:$Q$13 + PI(), 2*PI()) - PI())),ABS(MOD(J7686 - $Q$6:$Q$13 + PI(), 2*PI()) - PI()),0))</f>
        <v>S</v>
      </c>
      <c r="L7686">
        <v>4.6202289296912697</v>
      </c>
      <c r="M7686">
        <v>9.0843762291802292</v>
      </c>
      <c r="N7686">
        <v>2.1778711742824899</v>
      </c>
    </row>
    <row r="7687" spans="1:14" x14ac:dyDescent="0.3">
      <c r="A7687">
        <v>1731733</v>
      </c>
      <c r="B7687">
        <v>2024</v>
      </c>
      <c r="C7687">
        <v>11</v>
      </c>
      <c r="D7687">
        <v>16</v>
      </c>
      <c r="E7687">
        <v>800</v>
      </c>
      <c r="F7687">
        <v>-1.4894555664062501</v>
      </c>
      <c r="G7687">
        <v>5.4251232910156197</v>
      </c>
      <c r="H7687">
        <v>5.6258724307451802</v>
      </c>
      <c r="I7687">
        <v>2.8736469147847901</v>
      </c>
      <c r="J7687">
        <f t="shared" si="121"/>
        <v>2.8736469147847901</v>
      </c>
      <c r="K7687" t="str" cm="1">
        <f t="array" ref="K7687">INDEX($P$6:$P$13,MATCH(MIN(ABS(MOD(J7687 - $Q$6:$Q$13 + PI(), 2*PI()) - PI())),ABS(MOD(J7687 - $Q$6:$Q$13 + PI(), 2*PI()) - PI()),0))</f>
        <v>S</v>
      </c>
      <c r="L7687">
        <v>4.6188676696954101</v>
      </c>
      <c r="M7687">
        <v>8.9429145389132998</v>
      </c>
      <c r="N7687">
        <v>2.12879127926296</v>
      </c>
    </row>
    <row r="7688" spans="1:14" x14ac:dyDescent="0.3">
      <c r="A7688">
        <v>1731736</v>
      </c>
      <c r="B7688">
        <v>2024</v>
      </c>
      <c r="C7688">
        <v>11</v>
      </c>
      <c r="D7688">
        <v>16</v>
      </c>
      <c r="E7688">
        <v>900</v>
      </c>
      <c r="F7688">
        <v>-1.8436718750000001</v>
      </c>
      <c r="G7688">
        <v>5.57180053710937</v>
      </c>
      <c r="H7688">
        <v>5.8689085193073396</v>
      </c>
      <c r="I7688">
        <v>2.8220396682951301</v>
      </c>
      <c r="J7688">
        <f t="shared" si="121"/>
        <v>2.8220396682951301</v>
      </c>
      <c r="K7688" t="str" cm="1">
        <f t="array" ref="K7688">INDEX($P$6:$P$13,MATCH(MIN(ABS(MOD(J7688 - $Q$6:$Q$13 + PI(), 2*PI()) - PI())),ABS(MOD(J7688 - $Q$6:$Q$13 + PI(), 2*PI()) - PI()),0))</f>
        <v>S</v>
      </c>
      <c r="L7688">
        <v>4.6172750401821903</v>
      </c>
      <c r="M7688">
        <v>8.8983458413018095</v>
      </c>
      <c r="N7688">
        <v>2.1209824879964101</v>
      </c>
    </row>
    <row r="7689" spans="1:14" x14ac:dyDescent="0.3">
      <c r="A7689">
        <v>1731740</v>
      </c>
      <c r="B7689">
        <v>2024</v>
      </c>
      <c r="C7689">
        <v>11</v>
      </c>
      <c r="D7689">
        <v>16</v>
      </c>
      <c r="E7689">
        <v>1000</v>
      </c>
      <c r="F7689">
        <v>-1.99804992675781</v>
      </c>
      <c r="G7689">
        <v>4.4259179687500003</v>
      </c>
      <c r="H7689">
        <v>4.8560223821478603</v>
      </c>
      <c r="I7689">
        <v>2.7175393304128801</v>
      </c>
      <c r="J7689">
        <f t="shared" si="121"/>
        <v>2.7175393304128801</v>
      </c>
      <c r="K7689" t="str" cm="1">
        <f t="array" ref="K7689">INDEX($P$6:$P$13,MATCH(MIN(ABS(MOD(J7689 - $Q$6:$Q$13 + PI(), 2*PI()) - PI())),ABS(MOD(J7689 - $Q$6:$Q$13 + PI(), 2*PI()) - PI()),0))</f>
        <v>SE</v>
      </c>
      <c r="L7689">
        <v>4.6210352165066304</v>
      </c>
      <c r="M7689">
        <v>8.8732577429877395</v>
      </c>
      <c r="N7689">
        <v>2.1111268997192298</v>
      </c>
    </row>
    <row r="7690" spans="1:14" x14ac:dyDescent="0.3">
      <c r="A7690">
        <v>1731744</v>
      </c>
      <c r="B7690">
        <v>2024</v>
      </c>
      <c r="C7690">
        <v>11</v>
      </c>
      <c r="D7690">
        <v>16</v>
      </c>
      <c r="E7690">
        <v>1100</v>
      </c>
      <c r="F7690">
        <v>-1.95068420410156</v>
      </c>
      <c r="G7690">
        <v>4.5692694091796797</v>
      </c>
      <c r="H7690">
        <v>4.9682382992159901</v>
      </c>
      <c r="I7690">
        <v>2.7381021108054302</v>
      </c>
      <c r="J7690">
        <f t="shared" si="121"/>
        <v>2.7381021108054302</v>
      </c>
      <c r="K7690" t="str" cm="1">
        <f t="array" ref="K7690">INDEX($P$6:$P$13,MATCH(MIN(ABS(MOD(J7690 - $Q$6:$Q$13 + PI(), 2*PI()) - PI())),ABS(MOD(J7690 - $Q$6:$Q$13 + PI(), 2*PI()) - PI()),0))</f>
        <v>SE</v>
      </c>
      <c r="L7690">
        <v>4.6249681728044596</v>
      </c>
      <c r="M7690">
        <v>8.8456952836778395</v>
      </c>
      <c r="N7690">
        <v>2.10324552324083</v>
      </c>
    </row>
    <row r="7691" spans="1:14" x14ac:dyDescent="0.3">
      <c r="A7691">
        <v>1731747</v>
      </c>
      <c r="B7691">
        <v>2024</v>
      </c>
      <c r="C7691">
        <v>11</v>
      </c>
      <c r="D7691">
        <v>16</v>
      </c>
      <c r="E7691">
        <v>1200</v>
      </c>
      <c r="F7691">
        <v>-1.9359130859375</v>
      </c>
      <c r="G7691">
        <v>4.6737896728515604</v>
      </c>
      <c r="H7691">
        <v>5.0588604825946604</v>
      </c>
      <c r="I7691">
        <v>2.7488997782968401</v>
      </c>
      <c r="J7691">
        <f t="shared" si="121"/>
        <v>2.7488997782968401</v>
      </c>
      <c r="K7691" t="str" cm="1">
        <f t="array" ref="K7691">INDEX($P$6:$P$13,MATCH(MIN(ABS(MOD(J7691 - $Q$6:$Q$13 + PI(), 2*PI()) - PI())),ABS(MOD(J7691 - $Q$6:$Q$13 + PI(), 2*PI()) - PI()),0))</f>
        <v>S</v>
      </c>
      <c r="L7691">
        <v>4.6284219968315004</v>
      </c>
      <c r="M7691">
        <v>8.8179326587253097</v>
      </c>
      <c r="N7691">
        <v>2.0978495279947902</v>
      </c>
    </row>
    <row r="7692" spans="1:14" x14ac:dyDescent="0.3">
      <c r="A7692">
        <v>1731751</v>
      </c>
      <c r="B7692">
        <v>2024</v>
      </c>
      <c r="C7692">
        <v>11</v>
      </c>
      <c r="D7692">
        <v>16</v>
      </c>
      <c r="E7692">
        <v>1300</v>
      </c>
      <c r="F7692">
        <v>-1.69578186035156</v>
      </c>
      <c r="G7692">
        <v>4.9425994873046797</v>
      </c>
      <c r="H7692">
        <v>5.2254153719873697</v>
      </c>
      <c r="I7692">
        <v>2.8110823516909602</v>
      </c>
      <c r="J7692">
        <f t="shared" si="121"/>
        <v>2.8110823516909602</v>
      </c>
      <c r="K7692" t="str" cm="1">
        <f t="array" ref="K7692">INDEX($P$6:$P$13,MATCH(MIN(ABS(MOD(J7692 - $Q$6:$Q$13 + PI(), 2*PI()) - PI())),ABS(MOD(J7692 - $Q$6:$Q$13 + PI(), 2*PI()) - PI()),0))</f>
        <v>S</v>
      </c>
      <c r="L7692">
        <v>4.6317366263055701</v>
      </c>
      <c r="M7692">
        <v>8.7920079761081205</v>
      </c>
      <c r="N7692">
        <v>2.0949394438001798</v>
      </c>
    </row>
    <row r="7693" spans="1:14" x14ac:dyDescent="0.3">
      <c r="A7693">
        <v>1731754</v>
      </c>
      <c r="B7693">
        <v>2024</v>
      </c>
      <c r="C7693">
        <v>11</v>
      </c>
      <c r="D7693">
        <v>16</v>
      </c>
      <c r="E7693">
        <v>1400</v>
      </c>
      <c r="F7693">
        <v>-1.2441705322265599</v>
      </c>
      <c r="G7693">
        <v>5.3808953857421802</v>
      </c>
      <c r="H7693">
        <v>5.5228611666021798</v>
      </c>
      <c r="I7693">
        <v>2.9143658877394101</v>
      </c>
      <c r="J7693">
        <f t="shared" si="121"/>
        <v>2.9143658877394101</v>
      </c>
      <c r="K7693" t="str" cm="1">
        <f t="array" ref="K7693">INDEX($P$6:$P$13,MATCH(MIN(ABS(MOD(J7693 - $Q$6:$Q$13 + PI(), 2*PI()) - PI())),ABS(MOD(J7693 - $Q$6:$Q$13 + PI(), 2*PI()) - PI()),0))</f>
        <v>S</v>
      </c>
      <c r="L7693">
        <v>4.6338917746223798</v>
      </c>
      <c r="M7693">
        <v>8.7668333053588796</v>
      </c>
      <c r="N7693">
        <v>2.0945731268988701</v>
      </c>
    </row>
    <row r="7694" spans="1:14" x14ac:dyDescent="0.3">
      <c r="A7694">
        <v>1731758</v>
      </c>
      <c r="B7694">
        <v>2024</v>
      </c>
      <c r="C7694">
        <v>11</v>
      </c>
      <c r="D7694">
        <v>16</v>
      </c>
      <c r="E7694">
        <v>1500</v>
      </c>
      <c r="F7694">
        <v>-1.4117993164062499</v>
      </c>
      <c r="G7694">
        <v>5.4665863037109297</v>
      </c>
      <c r="H7694">
        <v>5.6459492670165901</v>
      </c>
      <c r="I7694">
        <v>2.88885532492219</v>
      </c>
      <c r="J7694">
        <f t="shared" si="121"/>
        <v>2.88885532492219</v>
      </c>
      <c r="K7694" t="str" cm="1">
        <f t="array" ref="K7694">INDEX($P$6:$P$13,MATCH(MIN(ABS(MOD(J7694 - $Q$6:$Q$13 + PI(), 2*PI()) - PI())),ABS(MOD(J7694 - $Q$6:$Q$13 + PI(), 2*PI()) - PI()),0))</f>
        <v>S</v>
      </c>
      <c r="L7694">
        <v>4.64078678745663</v>
      </c>
      <c r="M7694">
        <v>8.7543165418836804</v>
      </c>
      <c r="N7694">
        <v>2.09431552886962</v>
      </c>
    </row>
    <row r="7695" spans="1:14" x14ac:dyDescent="0.3">
      <c r="A7695">
        <v>1731762</v>
      </c>
      <c r="B7695">
        <v>2024</v>
      </c>
      <c r="C7695">
        <v>11</v>
      </c>
      <c r="D7695">
        <v>16</v>
      </c>
      <c r="E7695">
        <v>1600</v>
      </c>
      <c r="F7695">
        <v>-1.4695715332031201</v>
      </c>
      <c r="G7695">
        <v>5.6808441162109302</v>
      </c>
      <c r="H7695">
        <v>5.86784716603026</v>
      </c>
      <c r="I7695">
        <v>2.8884530324306898</v>
      </c>
      <c r="J7695">
        <f t="shared" si="121"/>
        <v>2.8884530324306898</v>
      </c>
      <c r="K7695" t="str" cm="1">
        <f t="array" ref="K7695">INDEX($P$6:$P$13,MATCH(MIN(ABS(MOD(J7695 - $Q$6:$Q$13 + PI(), 2*PI()) - PI())),ABS(MOD(J7695 - $Q$6:$Q$13 + PI(), 2*PI()) - PI()),0))</f>
        <v>S</v>
      </c>
      <c r="L7695">
        <v>4.6543557411639798</v>
      </c>
      <c r="M7695">
        <v>8.7517996893988705</v>
      </c>
      <c r="N7695">
        <v>2.0942041609022302</v>
      </c>
    </row>
    <row r="7696" spans="1:14" x14ac:dyDescent="0.3">
      <c r="A7696">
        <v>1731765</v>
      </c>
      <c r="B7696">
        <v>2024</v>
      </c>
      <c r="C7696">
        <v>11</v>
      </c>
      <c r="D7696">
        <v>16</v>
      </c>
      <c r="E7696">
        <v>1700</v>
      </c>
      <c r="F7696">
        <v>-1.33922973632812</v>
      </c>
      <c r="G7696">
        <v>5.52262817382812</v>
      </c>
      <c r="H7696">
        <v>5.6826893486293599</v>
      </c>
      <c r="I7696">
        <v>2.90368647391269</v>
      </c>
      <c r="J7696">
        <f t="shared" si="121"/>
        <v>2.90368647391269</v>
      </c>
      <c r="K7696" t="str" cm="1">
        <f t="array" ref="K7696">INDEX($P$6:$P$13,MATCH(MIN(ABS(MOD(J7696 - $Q$6:$Q$13 + PI(), 2*PI()) - PI())),ABS(MOD(J7696 - $Q$6:$Q$13 + PI(), 2*PI()) - PI()),0))</f>
        <v>S</v>
      </c>
      <c r="L7696">
        <v>4.6715826354005898</v>
      </c>
      <c r="M7696">
        <v>8.7518847783406493</v>
      </c>
      <c r="N7696">
        <v>2.0950354470147001</v>
      </c>
    </row>
    <row r="7697" spans="1:14" x14ac:dyDescent="0.3">
      <c r="A7697">
        <v>1731769</v>
      </c>
      <c r="B7697">
        <v>2024</v>
      </c>
      <c r="C7697">
        <v>11</v>
      </c>
      <c r="D7697">
        <v>16</v>
      </c>
      <c r="E7697">
        <v>1800</v>
      </c>
      <c r="F7697">
        <v>-1.9228503417968701</v>
      </c>
      <c r="G7697">
        <v>5.1801879882812498</v>
      </c>
      <c r="H7697">
        <v>5.5255498396884999</v>
      </c>
      <c r="I7697">
        <v>2.7861636579575499</v>
      </c>
      <c r="J7697">
        <f t="shared" si="121"/>
        <v>2.7861636579575499</v>
      </c>
      <c r="K7697" t="str" cm="1">
        <f t="array" ref="K7697">INDEX($P$6:$P$13,MATCH(MIN(ABS(MOD(J7697 - $Q$6:$Q$13 + PI(), 2*PI()) - PI())),ABS(MOD(J7697 - $Q$6:$Q$13 + PI(), 2*PI()) - PI()),0))</f>
        <v>S</v>
      </c>
      <c r="L7697">
        <v>4.69787883595742</v>
      </c>
      <c r="M7697">
        <v>8.7624435424804599</v>
      </c>
      <c r="N7697">
        <v>2.0951284832424499</v>
      </c>
    </row>
    <row r="7698" spans="1:14" x14ac:dyDescent="0.3">
      <c r="A7698">
        <v>1731772</v>
      </c>
      <c r="B7698">
        <v>2024</v>
      </c>
      <c r="C7698">
        <v>11</v>
      </c>
      <c r="D7698">
        <v>16</v>
      </c>
      <c r="E7698">
        <v>1900</v>
      </c>
      <c r="F7698">
        <v>-2.4842449951171801</v>
      </c>
      <c r="G7698">
        <v>5.1982598876953103</v>
      </c>
      <c r="H7698">
        <v>5.7613695468861197</v>
      </c>
      <c r="I7698">
        <v>2.6957813714781498</v>
      </c>
      <c r="J7698">
        <f t="shared" si="121"/>
        <v>2.6957813714781498</v>
      </c>
      <c r="K7698" t="str" cm="1">
        <f t="array" ref="K7698">INDEX($P$6:$P$13,MATCH(MIN(ABS(MOD(J7698 - $Q$6:$Q$13 + PI(), 2*PI()) - PI())),ABS(MOD(J7698 - $Q$6:$Q$13 + PI(), 2*PI()) - PI()),0))</f>
        <v>SE</v>
      </c>
      <c r="L7698">
        <v>4.7339717113095503</v>
      </c>
      <c r="M7698">
        <v>8.7781037224663603</v>
      </c>
      <c r="N7698">
        <v>2.0948814815944998</v>
      </c>
    </row>
    <row r="7699" spans="1:14" x14ac:dyDescent="0.3">
      <c r="A7699">
        <v>1731776</v>
      </c>
      <c r="B7699">
        <v>2024</v>
      </c>
      <c r="C7699">
        <v>11</v>
      </c>
      <c r="D7699">
        <v>16</v>
      </c>
      <c r="E7699">
        <v>2000</v>
      </c>
      <c r="F7699">
        <v>-2.5368450927734298</v>
      </c>
      <c r="G7699">
        <v>5.4411755371093697</v>
      </c>
      <c r="H7699">
        <v>6.0034968352091402</v>
      </c>
      <c r="I7699">
        <v>2.7053232514652401</v>
      </c>
      <c r="J7699">
        <f t="shared" si="121"/>
        <v>2.7053232514652401</v>
      </c>
      <c r="K7699" t="str" cm="1">
        <f t="array" ref="K7699">INDEX($P$6:$P$13,MATCH(MIN(ABS(MOD(J7699 - $Q$6:$Q$13 + PI(), 2*PI()) - PI())),ABS(MOD(J7699 - $Q$6:$Q$13 + PI(), 2*PI()) - PI()),0))</f>
        <v>SE</v>
      </c>
      <c r="L7699">
        <v>4.7761325104333796</v>
      </c>
      <c r="M7699">
        <v>8.7895020378960496</v>
      </c>
      <c r="N7699">
        <v>2.0956634945339601</v>
      </c>
    </row>
    <row r="7700" spans="1:14" x14ac:dyDescent="0.3">
      <c r="A7700">
        <v>1731780</v>
      </c>
      <c r="B7700">
        <v>2024</v>
      </c>
      <c r="C7700">
        <v>11</v>
      </c>
      <c r="D7700">
        <v>16</v>
      </c>
      <c r="E7700">
        <v>2100</v>
      </c>
      <c r="F7700">
        <v>-2.3953204345703099</v>
      </c>
      <c r="G7700">
        <v>5.5054180908203101</v>
      </c>
      <c r="H7700">
        <v>6.0039310738050302</v>
      </c>
      <c r="I7700">
        <v>2.7312116961080002</v>
      </c>
      <c r="J7700">
        <f t="shared" si="121"/>
        <v>2.7312116961080002</v>
      </c>
      <c r="K7700" t="str" cm="1">
        <f t="array" ref="K7700">INDEX($P$6:$P$13,MATCH(MIN(ABS(MOD(J7700 - $Q$6:$Q$13 + PI(), 2*PI()) - PI())),ABS(MOD(J7700 - $Q$6:$Q$13 + PI(), 2*PI()) - PI()),0))</f>
        <v>SE</v>
      </c>
      <c r="L7700">
        <v>4.8197846797676602</v>
      </c>
      <c r="M7700">
        <v>8.8695598178439603</v>
      </c>
      <c r="N7700">
        <v>2.14009152518378</v>
      </c>
    </row>
    <row r="7701" spans="1:14" x14ac:dyDescent="0.3">
      <c r="A7701">
        <v>1731783</v>
      </c>
      <c r="B7701">
        <v>2024</v>
      </c>
      <c r="C7701">
        <v>11</v>
      </c>
      <c r="D7701">
        <v>16</v>
      </c>
      <c r="E7701">
        <v>2200</v>
      </c>
      <c r="F7701">
        <v>-3.0869580078125001</v>
      </c>
      <c r="G7701">
        <v>5.6963897705078104</v>
      </c>
      <c r="H7701">
        <v>6.4790559620629704</v>
      </c>
      <c r="I7701">
        <v>2.6449780632710098</v>
      </c>
      <c r="J7701">
        <f t="shared" si="121"/>
        <v>2.6449780632710098</v>
      </c>
      <c r="K7701" t="str" cm="1">
        <f t="array" ref="K7701">INDEX($P$6:$P$13,MATCH(MIN(ABS(MOD(J7701 - $Q$6:$Q$13 + PI(), 2*PI()) - PI())),ABS(MOD(J7701 - $Q$6:$Q$13 + PI(), 2*PI()) - PI()),0))</f>
        <v>SE</v>
      </c>
      <c r="L7701">
        <v>4.8555179100099002</v>
      </c>
      <c r="M7701">
        <v>8.8461271921793596</v>
      </c>
      <c r="N7701">
        <v>2.1456531948513402</v>
      </c>
    </row>
    <row r="7702" spans="1:14" x14ac:dyDescent="0.3">
      <c r="A7702">
        <v>1731787</v>
      </c>
      <c r="B7702">
        <v>2024</v>
      </c>
      <c r="C7702">
        <v>11</v>
      </c>
      <c r="D7702">
        <v>16</v>
      </c>
      <c r="E7702">
        <v>2300</v>
      </c>
      <c r="F7702">
        <v>-2.85691467285156</v>
      </c>
      <c r="G7702">
        <v>5.6600311279296802</v>
      </c>
      <c r="H7702">
        <v>6.3401824750623303</v>
      </c>
      <c r="I7702">
        <v>2.6741503033115501</v>
      </c>
      <c r="J7702">
        <f t="shared" si="121"/>
        <v>2.6741503033115501</v>
      </c>
      <c r="K7702" t="str" cm="1">
        <f t="array" ref="K7702">INDEX($P$6:$P$13,MATCH(MIN(ABS(MOD(J7702 - $Q$6:$Q$13 + PI(), 2*PI()) - PI())),ABS(MOD(J7702 - $Q$6:$Q$13 + PI(), 2*PI()) - PI()),0))</f>
        <v>SE</v>
      </c>
      <c r="L7702">
        <v>4.9082816411536996</v>
      </c>
      <c r="M7702">
        <v>8.8341327243380992</v>
      </c>
      <c r="N7702">
        <v>2.1487514177958098</v>
      </c>
    </row>
    <row r="7703" spans="1:14" x14ac:dyDescent="0.3">
      <c r="A7703">
        <v>1731790</v>
      </c>
      <c r="B7703">
        <v>2024</v>
      </c>
      <c r="C7703">
        <v>11</v>
      </c>
      <c r="D7703">
        <v>16</v>
      </c>
      <c r="E7703">
        <v>0</v>
      </c>
      <c r="F7703">
        <v>-1.2767218017578099</v>
      </c>
      <c r="G7703">
        <v>5.4752246093750001</v>
      </c>
      <c r="H7703">
        <v>5.6221084196402096</v>
      </c>
      <c r="I7703">
        <v>2.9125045950590498</v>
      </c>
      <c r="J7703">
        <f t="shared" si="121"/>
        <v>2.9125045950590498</v>
      </c>
      <c r="K7703" t="str" cm="1">
        <f t="array" ref="K7703">INDEX($P$6:$P$13,MATCH(MIN(ABS(MOD(J7703 - $Q$6:$Q$13 + PI(), 2*PI()) - PI())),ABS(MOD(J7703 - $Q$6:$Q$13 + PI(), 2*PI()) - PI()),0))</f>
        <v>S</v>
      </c>
      <c r="L7703">
        <v>4.5641961683094001</v>
      </c>
      <c r="M7703">
        <v>9.3301085366143095</v>
      </c>
      <c r="N7703">
        <v>2.1776374181111602</v>
      </c>
    </row>
    <row r="7704" spans="1:14" x14ac:dyDescent="0.3">
      <c r="A7704">
        <v>1731794</v>
      </c>
      <c r="B7704">
        <v>2024</v>
      </c>
      <c r="C7704">
        <v>11</v>
      </c>
      <c r="D7704">
        <v>16</v>
      </c>
      <c r="E7704">
        <v>100</v>
      </c>
      <c r="F7704">
        <v>-1.24226806640625</v>
      </c>
      <c r="G7704">
        <v>5.5403192138671802</v>
      </c>
      <c r="H7704">
        <v>5.6778840196290199</v>
      </c>
      <c r="I7704">
        <v>2.9210177098661498</v>
      </c>
      <c r="J7704">
        <f t="shared" si="121"/>
        <v>2.9210177098661498</v>
      </c>
      <c r="K7704" t="str" cm="1">
        <f t="array" ref="K7704">INDEX($P$6:$P$13,MATCH(MIN(ABS(MOD(J7704 - $Q$6:$Q$13 + PI(), 2*PI()) - PI())),ABS(MOD(J7704 - $Q$6:$Q$13 + PI(), 2*PI()) - PI()),0))</f>
        <v>S</v>
      </c>
      <c r="L7704">
        <v>4.5901505965263398</v>
      </c>
      <c r="M7704">
        <v>9.3335040410359706</v>
      </c>
      <c r="N7704">
        <v>2.18915367126464</v>
      </c>
    </row>
    <row r="7705" spans="1:14" x14ac:dyDescent="0.3">
      <c r="A7705">
        <v>1731798</v>
      </c>
      <c r="B7705">
        <v>2024</v>
      </c>
      <c r="C7705">
        <v>11</v>
      </c>
      <c r="D7705">
        <v>16</v>
      </c>
      <c r="E7705">
        <v>200</v>
      </c>
      <c r="F7705">
        <v>-0.95938659667968695</v>
      </c>
      <c r="G7705">
        <v>5.5447717285156202</v>
      </c>
      <c r="H7705">
        <v>5.6271588002503297</v>
      </c>
      <c r="I7705">
        <v>2.9702635083387201</v>
      </c>
      <c r="J7705">
        <f t="shared" si="121"/>
        <v>2.9702635083387201</v>
      </c>
      <c r="K7705" t="str" cm="1">
        <f t="array" ref="K7705">INDEX($P$6:$P$13,MATCH(MIN(ABS(MOD(J7705 - $Q$6:$Q$13 + PI(), 2*PI()) - PI())),ABS(MOD(J7705 - $Q$6:$Q$13 + PI(), 2*PI()) - PI()),0))</f>
        <v>S</v>
      </c>
      <c r="L7705">
        <v>4.6041628481924697</v>
      </c>
      <c r="M7705">
        <v>9.3104448318481392</v>
      </c>
      <c r="N7705">
        <v>2.1972292794121602</v>
      </c>
    </row>
    <row r="7706" spans="1:14" x14ac:dyDescent="0.3">
      <c r="A7706">
        <v>1731801</v>
      </c>
      <c r="B7706">
        <v>2024</v>
      </c>
      <c r="C7706">
        <v>11</v>
      </c>
      <c r="D7706">
        <v>17</v>
      </c>
      <c r="E7706">
        <v>300</v>
      </c>
      <c r="F7706">
        <v>-3.1174847412109301</v>
      </c>
      <c r="G7706">
        <v>5.5353527832031197</v>
      </c>
      <c r="H7706">
        <v>6.3528608946046896</v>
      </c>
      <c r="I7706">
        <v>2.6286751602064999</v>
      </c>
      <c r="J7706">
        <f t="shared" si="121"/>
        <v>2.6286751602064999</v>
      </c>
      <c r="K7706" t="str" cm="1">
        <f t="array" ref="K7706">INDEX($P$6:$P$13,MATCH(MIN(ABS(MOD(J7706 - $Q$6:$Q$13 + PI(), 2*PI()) - PI())),ABS(MOD(J7706 - $Q$6:$Q$13 + PI(), 2*PI()) - PI()),0))</f>
        <v>SE</v>
      </c>
      <c r="L7706">
        <v>5.2935608009673203</v>
      </c>
      <c r="M7706">
        <v>8.7987745073106503</v>
      </c>
      <c r="N7706">
        <v>2.1467738681369299</v>
      </c>
    </row>
    <row r="7707" spans="1:14" x14ac:dyDescent="0.3">
      <c r="A7707">
        <v>1731805</v>
      </c>
      <c r="B7707">
        <v>2024</v>
      </c>
      <c r="C7707">
        <v>11</v>
      </c>
      <c r="D7707">
        <v>17</v>
      </c>
      <c r="E7707">
        <v>400</v>
      </c>
      <c r="F7707">
        <v>-3.1864764404296801</v>
      </c>
      <c r="G7707">
        <v>5.3195202636718699</v>
      </c>
      <c r="H7707">
        <v>6.2008812229415504</v>
      </c>
      <c r="I7707">
        <v>2.6018971780477198</v>
      </c>
      <c r="J7707">
        <f t="shared" si="121"/>
        <v>2.6018971780477198</v>
      </c>
      <c r="K7707" t="str" cm="1">
        <f t="array" ref="K7707">INDEX($P$6:$P$13,MATCH(MIN(ABS(MOD(J7707 - $Q$6:$Q$13 + PI(), 2*PI()) - PI())),ABS(MOD(J7707 - $Q$6:$Q$13 + PI(), 2*PI()) - PI()),0))</f>
        <v>SE</v>
      </c>
      <c r="L7707">
        <v>5.4340833836057199</v>
      </c>
      <c r="M7707">
        <v>8.7863325542873802</v>
      </c>
      <c r="N7707">
        <v>2.1426653332180399</v>
      </c>
    </row>
    <row r="7708" spans="1:14" x14ac:dyDescent="0.3">
      <c r="A7708">
        <v>1731808</v>
      </c>
      <c r="B7708">
        <v>2024</v>
      </c>
      <c r="C7708">
        <v>11</v>
      </c>
      <c r="D7708">
        <v>17</v>
      </c>
      <c r="E7708">
        <v>500</v>
      </c>
      <c r="F7708">
        <v>-3.4210943603515598</v>
      </c>
      <c r="G7708">
        <v>5.1257519531250004</v>
      </c>
      <c r="H7708">
        <v>6.1625660002464899</v>
      </c>
      <c r="I7708">
        <v>2.5530599209627698</v>
      </c>
      <c r="J7708">
        <f t="shared" si="121"/>
        <v>2.5530599209627698</v>
      </c>
      <c r="K7708" t="str" cm="1">
        <f t="array" ref="K7708">INDEX($P$6:$P$13,MATCH(MIN(ABS(MOD(J7708 - $Q$6:$Q$13 + PI(), 2*PI()) - PI())),ABS(MOD(J7708 - $Q$6:$Q$13 + PI(), 2*PI()) - PI()),0))</f>
        <v>SE</v>
      </c>
      <c r="L7708">
        <v>5.6001770472174801</v>
      </c>
      <c r="M7708">
        <v>8.7759634653727208</v>
      </c>
      <c r="N7708">
        <v>2.1363445917765298</v>
      </c>
    </row>
    <row r="7709" spans="1:14" x14ac:dyDescent="0.3">
      <c r="A7709">
        <v>1731812</v>
      </c>
      <c r="B7709">
        <v>2024</v>
      </c>
      <c r="C7709">
        <v>11</v>
      </c>
      <c r="D7709">
        <v>17</v>
      </c>
      <c r="E7709">
        <v>600</v>
      </c>
      <c r="F7709">
        <v>-3.7953991699218701</v>
      </c>
      <c r="G7709">
        <v>4.9863525390624996</v>
      </c>
      <c r="H7709">
        <v>6.2664795940670404</v>
      </c>
      <c r="I7709">
        <v>2.4909889625498201</v>
      </c>
      <c r="J7709">
        <f t="shared" si="121"/>
        <v>2.4909889625498201</v>
      </c>
      <c r="K7709" t="str" cm="1">
        <f t="array" ref="K7709">INDEX($P$6:$P$13,MATCH(MIN(ABS(MOD(J7709 - $Q$6:$Q$13 + PI(), 2*PI()) - PI())),ABS(MOD(J7709 - $Q$6:$Q$13 + PI(), 2*PI()) - PI()),0))</f>
        <v>SE</v>
      </c>
      <c r="L7709">
        <v>5.0848847172945701</v>
      </c>
      <c r="M7709">
        <v>8.7522077560424805</v>
      </c>
      <c r="N7709">
        <v>2.1304937998453699</v>
      </c>
    </row>
    <row r="7710" spans="1:14" x14ac:dyDescent="0.3">
      <c r="A7710">
        <v>1731816</v>
      </c>
      <c r="B7710">
        <v>2024</v>
      </c>
      <c r="C7710">
        <v>11</v>
      </c>
      <c r="D7710">
        <v>17</v>
      </c>
      <c r="E7710">
        <v>700</v>
      </c>
      <c r="F7710">
        <v>-3.8238647460937498</v>
      </c>
      <c r="G7710">
        <v>5.1793579101562504</v>
      </c>
      <c r="H7710">
        <v>6.4379880364844304</v>
      </c>
      <c r="I7710">
        <v>2.5056285902763098</v>
      </c>
      <c r="J7710">
        <f t="shared" si="121"/>
        <v>2.5056285902763098</v>
      </c>
      <c r="K7710" t="str" cm="1">
        <f t="array" ref="K7710">INDEX($P$6:$P$13,MATCH(MIN(ABS(MOD(J7710 - $Q$6:$Q$13 + PI(), 2*PI()) - PI())),ABS(MOD(J7710 - $Q$6:$Q$13 + PI(), 2*PI()) - PI()),0))</f>
        <v>SE</v>
      </c>
      <c r="L7710">
        <v>3.4831311383489001</v>
      </c>
      <c r="M7710">
        <v>8.7155758539835606</v>
      </c>
      <c r="N7710">
        <v>2.1253510581122499</v>
      </c>
    </row>
    <row r="7711" spans="1:14" x14ac:dyDescent="0.3">
      <c r="A7711">
        <v>1731819</v>
      </c>
      <c r="B7711">
        <v>2024</v>
      </c>
      <c r="C7711">
        <v>11</v>
      </c>
      <c r="D7711">
        <v>17</v>
      </c>
      <c r="E7711">
        <v>800</v>
      </c>
      <c r="F7711">
        <v>-3.7165228271484301</v>
      </c>
      <c r="G7711">
        <v>5.4257983398437499</v>
      </c>
      <c r="H7711">
        <v>6.57661231557453</v>
      </c>
      <c r="I7711">
        <v>2.5410235979513001</v>
      </c>
      <c r="J7711">
        <f t="shared" si="121"/>
        <v>2.5410235979513001</v>
      </c>
      <c r="K7711" t="str" cm="1">
        <f t="array" ref="K7711">INDEX($P$6:$P$13,MATCH(MIN(ABS(MOD(J7711 - $Q$6:$Q$13 + PI(), 2*PI()) - PI())),ABS(MOD(J7711 - $Q$6:$Q$13 + PI(), 2*PI()) - PI()),0))</f>
        <v>SE</v>
      </c>
      <c r="L7711">
        <v>2.5116365895035599</v>
      </c>
      <c r="M7711">
        <v>8.6731967926025302</v>
      </c>
      <c r="N7711">
        <v>2.11993270450168</v>
      </c>
    </row>
    <row r="7712" spans="1:14" x14ac:dyDescent="0.3">
      <c r="A7712">
        <v>1731823</v>
      </c>
      <c r="B7712">
        <v>2024</v>
      </c>
      <c r="C7712">
        <v>11</v>
      </c>
      <c r="D7712">
        <v>17</v>
      </c>
      <c r="E7712">
        <v>900</v>
      </c>
      <c r="F7712">
        <v>-4.0953417968750001</v>
      </c>
      <c r="G7712">
        <v>5.42295776367187</v>
      </c>
      <c r="H7712">
        <v>6.7956085334427803</v>
      </c>
      <c r="I7712">
        <v>2.4947807566178</v>
      </c>
      <c r="J7712">
        <f t="shared" si="121"/>
        <v>2.4947807566178</v>
      </c>
      <c r="K7712" t="str" cm="1">
        <f t="array" ref="K7712">INDEX($P$6:$P$13,MATCH(MIN(ABS(MOD(J7712 - $Q$6:$Q$13 + PI(), 2*PI()) - PI())),ABS(MOD(J7712 - $Q$6:$Q$13 + PI(), 2*PI()) - PI()),0))</f>
        <v>SE</v>
      </c>
      <c r="L7712">
        <v>0.63361644584648902</v>
      </c>
      <c r="M7712">
        <v>8.6155926386515294</v>
      </c>
      <c r="N7712">
        <v>2.1164060168796102</v>
      </c>
    </row>
    <row r="7713" spans="1:14" x14ac:dyDescent="0.3">
      <c r="A7713">
        <v>1731826</v>
      </c>
      <c r="B7713">
        <v>2024</v>
      </c>
      <c r="C7713">
        <v>11</v>
      </c>
      <c r="D7713">
        <v>17</v>
      </c>
      <c r="E7713">
        <v>1000</v>
      </c>
      <c r="F7713">
        <v>-3.8331445312499999</v>
      </c>
      <c r="G7713">
        <v>5.7728027343750004</v>
      </c>
      <c r="H7713">
        <v>6.9295200704997697</v>
      </c>
      <c r="I7713">
        <v>2.55543805412041</v>
      </c>
      <c r="J7713">
        <f t="shared" si="121"/>
        <v>2.55543805412041</v>
      </c>
      <c r="K7713" t="str" cm="1">
        <f t="array" ref="K7713">INDEX($P$6:$P$13,MATCH(MIN(ABS(MOD(J7713 - $Q$6:$Q$13 + PI(), 2*PI()) - PI())),ABS(MOD(J7713 - $Q$6:$Q$13 + PI(), 2*PI()) - PI()),0))</f>
        <v>SE</v>
      </c>
      <c r="L7713">
        <v>0.83359089293109001</v>
      </c>
      <c r="M7713">
        <v>8.5516242980956996</v>
      </c>
      <c r="N7713">
        <v>2.1140338049994498</v>
      </c>
    </row>
    <row r="7714" spans="1:14" x14ac:dyDescent="0.3">
      <c r="A7714">
        <v>1731830</v>
      </c>
      <c r="B7714">
        <v>2024</v>
      </c>
      <c r="C7714">
        <v>11</v>
      </c>
      <c r="D7714">
        <v>17</v>
      </c>
      <c r="E7714">
        <v>1100</v>
      </c>
      <c r="F7714">
        <v>-3.9851312255859299</v>
      </c>
      <c r="G7714">
        <v>5.7159082031250001</v>
      </c>
      <c r="H7714">
        <v>6.9679894856186202</v>
      </c>
      <c r="I7714">
        <v>2.5327483537232802</v>
      </c>
      <c r="J7714">
        <f t="shared" si="121"/>
        <v>2.5327483537232802</v>
      </c>
      <c r="K7714" t="str" cm="1">
        <f t="array" ref="K7714">INDEX($P$6:$P$13,MATCH(MIN(ABS(MOD(J7714 - $Q$6:$Q$13 + PI(), 2*PI()) - PI())),ABS(MOD(J7714 - $Q$6:$Q$13 + PI(), 2*PI()) - PI()),0))</f>
        <v>SE</v>
      </c>
      <c r="L7714">
        <v>0.965849934528903</v>
      </c>
      <c r="M7714">
        <v>8.4904197057088204</v>
      </c>
      <c r="N7714">
        <v>2.1104151407877598</v>
      </c>
    </row>
    <row r="7715" spans="1:14" x14ac:dyDescent="0.3">
      <c r="A7715">
        <v>1731834</v>
      </c>
      <c r="B7715">
        <v>2024</v>
      </c>
      <c r="C7715">
        <v>11</v>
      </c>
      <c r="D7715">
        <v>17</v>
      </c>
      <c r="E7715">
        <v>1200</v>
      </c>
      <c r="F7715">
        <v>-4.2255023193359298</v>
      </c>
      <c r="G7715">
        <v>5.5792974853515602</v>
      </c>
      <c r="H7715">
        <v>6.9988163485523502</v>
      </c>
      <c r="I7715">
        <v>2.49340168254732</v>
      </c>
      <c r="J7715">
        <f t="shared" si="121"/>
        <v>2.49340168254732</v>
      </c>
      <c r="K7715" t="str" cm="1">
        <f t="array" ref="K7715">INDEX($P$6:$P$13,MATCH(MIN(ABS(MOD(J7715 - $Q$6:$Q$13 + PI(), 2*PI()) - PI())),ABS(MOD(J7715 - $Q$6:$Q$13 + PI(), 2*PI()) - PI()),0))</f>
        <v>SE</v>
      </c>
      <c r="L7715">
        <v>1.0602779332066301</v>
      </c>
      <c r="M7715">
        <v>8.4348750644259898</v>
      </c>
      <c r="N7715">
        <v>2.1059056388007198</v>
      </c>
    </row>
    <row r="7716" spans="1:14" x14ac:dyDescent="0.3">
      <c r="A7716">
        <v>1731837</v>
      </c>
      <c r="B7716">
        <v>2024</v>
      </c>
      <c r="C7716">
        <v>11</v>
      </c>
      <c r="D7716">
        <v>17</v>
      </c>
      <c r="E7716">
        <v>1300</v>
      </c>
      <c r="F7716">
        <v>-4.9197930908203098</v>
      </c>
      <c r="G7716">
        <v>5.5970654296875004</v>
      </c>
      <c r="H7716">
        <v>7.4519464222903604</v>
      </c>
      <c r="I7716">
        <v>2.4205044169533201</v>
      </c>
      <c r="J7716">
        <f t="shared" si="121"/>
        <v>2.4205044169533201</v>
      </c>
      <c r="K7716" t="str" cm="1">
        <f t="array" ref="K7716">INDEX($P$6:$P$13,MATCH(MIN(ABS(MOD(J7716 - $Q$6:$Q$13 + PI(), 2*PI()) - PI())),ABS(MOD(J7716 - $Q$6:$Q$13 + PI(), 2*PI()) - PI()),0))</f>
        <v>SE</v>
      </c>
      <c r="L7716">
        <v>1.1508591436431299</v>
      </c>
      <c r="M7716">
        <v>8.3676456875271192</v>
      </c>
      <c r="N7716">
        <v>2.1043704350789301</v>
      </c>
    </row>
    <row r="7717" spans="1:14" x14ac:dyDescent="0.3">
      <c r="A7717">
        <v>1731841</v>
      </c>
      <c r="B7717">
        <v>2024</v>
      </c>
      <c r="C7717">
        <v>11</v>
      </c>
      <c r="D7717">
        <v>17</v>
      </c>
      <c r="E7717">
        <v>1400</v>
      </c>
      <c r="F7717">
        <v>-5.0479626464843701</v>
      </c>
      <c r="G7717">
        <v>5.8288537597656198</v>
      </c>
      <c r="H7717">
        <v>7.7108665552605302</v>
      </c>
      <c r="I7717">
        <v>2.4278656065860198</v>
      </c>
      <c r="J7717">
        <f t="shared" si="121"/>
        <v>2.4278656065860198</v>
      </c>
      <c r="K7717" t="str" cm="1">
        <f t="array" ref="K7717">INDEX($P$6:$P$13,MATCH(MIN(ABS(MOD(J7717 - $Q$6:$Q$13 + PI(), 2*PI()) - PI())),ABS(MOD(J7717 - $Q$6:$Q$13 + PI(), 2*PI()) - PI()),0))</f>
        <v>SE</v>
      </c>
      <c r="L7717">
        <v>1.24914908098962</v>
      </c>
      <c r="M7717">
        <v>8.27935229407416</v>
      </c>
      <c r="N7717">
        <v>2.1081136067708299</v>
      </c>
    </row>
    <row r="7718" spans="1:14" x14ac:dyDescent="0.3">
      <c r="A7718">
        <v>1731844</v>
      </c>
      <c r="B7718">
        <v>2024</v>
      </c>
      <c r="C7718">
        <v>11</v>
      </c>
      <c r="D7718">
        <v>17</v>
      </c>
      <c r="E7718">
        <v>1500</v>
      </c>
      <c r="F7718">
        <v>-4.8922076416015603</v>
      </c>
      <c r="G7718">
        <v>5.9045977783203103</v>
      </c>
      <c r="H7718">
        <v>7.6679834723537201</v>
      </c>
      <c r="I7718">
        <v>2.4496886817005699</v>
      </c>
      <c r="J7718">
        <f t="shared" si="121"/>
        <v>2.4496886817005699</v>
      </c>
      <c r="K7718" t="str" cm="1">
        <f t="array" ref="K7718">INDEX($P$6:$P$13,MATCH(MIN(ABS(MOD(J7718 - $Q$6:$Q$13 + PI(), 2*PI()) - PI())),ABS(MOD(J7718 - $Q$6:$Q$13 + PI(), 2*PI()) - PI()),0))</f>
        <v>SE</v>
      </c>
      <c r="L7718">
        <v>1.3205820448257299</v>
      </c>
      <c r="M7718">
        <v>8.2047148810492594</v>
      </c>
      <c r="N7718">
        <v>2.1100000805324899</v>
      </c>
    </row>
    <row r="7719" spans="1:14" x14ac:dyDescent="0.3">
      <c r="A7719">
        <v>1731848</v>
      </c>
      <c r="B7719">
        <v>2024</v>
      </c>
      <c r="C7719">
        <v>11</v>
      </c>
      <c r="D7719">
        <v>17</v>
      </c>
      <c r="E7719">
        <v>1600</v>
      </c>
      <c r="F7719">
        <v>-4.8603692626953103</v>
      </c>
      <c r="G7719">
        <v>6.1803765869140603</v>
      </c>
      <c r="H7719">
        <v>7.86258507908365</v>
      </c>
      <c r="I7719">
        <v>2.4751874742997901</v>
      </c>
      <c r="J7719">
        <f t="shared" si="121"/>
        <v>2.4751874742997901</v>
      </c>
      <c r="K7719" t="str" cm="1">
        <f t="array" ref="K7719">INDEX($P$6:$P$13,MATCH(MIN(ABS(MOD(J7719 - $Q$6:$Q$13 + PI(), 2*PI()) - PI())),ABS(MOD(J7719 - $Q$6:$Q$13 + PI(), 2*PI()) - PI()),0))</f>
        <v>SE</v>
      </c>
      <c r="L7719">
        <v>1.3776403303620399</v>
      </c>
      <c r="M7719">
        <v>8.1387393739488392</v>
      </c>
      <c r="N7719">
        <v>2.1112058427598699</v>
      </c>
    </row>
    <row r="7720" spans="1:14" x14ac:dyDescent="0.3">
      <c r="A7720">
        <v>1731852</v>
      </c>
      <c r="B7720">
        <v>2024</v>
      </c>
      <c r="C7720">
        <v>11</v>
      </c>
      <c r="D7720">
        <v>17</v>
      </c>
      <c r="E7720">
        <v>1700</v>
      </c>
      <c r="F7720">
        <v>-5.0341021728515596</v>
      </c>
      <c r="G7720">
        <v>6.5191894531249996</v>
      </c>
      <c r="H7720">
        <v>8.2366264825136408</v>
      </c>
      <c r="I7720">
        <v>2.48403580502608</v>
      </c>
      <c r="J7720">
        <f t="shared" si="121"/>
        <v>2.48403580502608</v>
      </c>
      <c r="K7720" t="str" cm="1">
        <f t="array" ref="K7720">INDEX($P$6:$P$13,MATCH(MIN(ABS(MOD(J7720 - $Q$6:$Q$13 + PI(), 2*PI()) - PI())),ABS(MOD(J7720 - $Q$6:$Q$13 + PI(), 2*PI()) - PI()),0))</f>
        <v>SE</v>
      </c>
      <c r="L7720">
        <v>1.44390492706132</v>
      </c>
      <c r="M7720">
        <v>8.0565047793918101</v>
      </c>
      <c r="N7720">
        <v>2.1173841688368</v>
      </c>
    </row>
    <row r="7721" spans="1:14" x14ac:dyDescent="0.3">
      <c r="A7721">
        <v>1731855</v>
      </c>
      <c r="B7721">
        <v>2024</v>
      </c>
      <c r="C7721">
        <v>11</v>
      </c>
      <c r="D7721">
        <v>17</v>
      </c>
      <c r="E7721">
        <v>1800</v>
      </c>
      <c r="F7721">
        <v>-4.8994342041015599</v>
      </c>
      <c r="G7721">
        <v>7.0027587890624998</v>
      </c>
      <c r="H7721">
        <v>8.5465248012342592</v>
      </c>
      <c r="I7721">
        <v>2.5311060355748101</v>
      </c>
      <c r="J7721">
        <f t="shared" si="121"/>
        <v>2.5311060355748101</v>
      </c>
      <c r="K7721" t="str" cm="1">
        <f t="array" ref="K7721">INDEX($P$6:$P$13,MATCH(MIN(ABS(MOD(J7721 - $Q$6:$Q$13 + PI(), 2*PI()) - PI())),ABS(MOD(J7721 - $Q$6:$Q$13 + PI(), 2*PI()) - PI()),0))</f>
        <v>SE</v>
      </c>
      <c r="L7721">
        <v>1.51989461870392</v>
      </c>
      <c r="M7721">
        <v>7.9557556576198998</v>
      </c>
      <c r="N7721">
        <v>2.1296679178873599</v>
      </c>
    </row>
    <row r="7722" spans="1:14" x14ac:dyDescent="0.3">
      <c r="A7722">
        <v>1731859</v>
      </c>
      <c r="B7722">
        <v>2024</v>
      </c>
      <c r="C7722">
        <v>11</v>
      </c>
      <c r="D7722">
        <v>17</v>
      </c>
      <c r="E7722">
        <v>1900</v>
      </c>
      <c r="F7722">
        <v>-5.14142456054687</v>
      </c>
      <c r="G7722">
        <v>6.6862365722656198</v>
      </c>
      <c r="H7722">
        <v>8.4344535099849196</v>
      </c>
      <c r="I7722">
        <v>2.4860694087410198</v>
      </c>
      <c r="J7722">
        <f t="shared" si="121"/>
        <v>2.4860694087410198</v>
      </c>
      <c r="K7722" t="str" cm="1">
        <f t="array" ref="K7722">INDEX($P$6:$P$13,MATCH(MIN(ABS(MOD(J7722 - $Q$6:$Q$13 + PI(), 2*PI()) - PI())),ABS(MOD(J7722 - $Q$6:$Q$13 + PI(), 2*PI()) - PI()),0))</f>
        <v>SE</v>
      </c>
      <c r="L7722">
        <v>1.57761570585418</v>
      </c>
      <c r="M7722">
        <v>7.8688768810695997</v>
      </c>
      <c r="N7722">
        <v>2.1404534445868499</v>
      </c>
    </row>
    <row r="7723" spans="1:14" x14ac:dyDescent="0.3">
      <c r="A7723">
        <v>1731862</v>
      </c>
      <c r="B7723">
        <v>2024</v>
      </c>
      <c r="C7723">
        <v>11</v>
      </c>
      <c r="D7723">
        <v>17</v>
      </c>
      <c r="E7723">
        <v>2000</v>
      </c>
      <c r="F7723">
        <v>-5.77442016601562</v>
      </c>
      <c r="G7723">
        <v>6.7138824462890598</v>
      </c>
      <c r="H7723">
        <v>8.8555149910254407</v>
      </c>
      <c r="I7723">
        <v>2.4312804417370799</v>
      </c>
      <c r="J7723">
        <f t="shared" si="121"/>
        <v>2.4312804417370799</v>
      </c>
      <c r="K7723" t="str" cm="1">
        <f t="array" ref="K7723">INDEX($P$6:$P$13,MATCH(MIN(ABS(MOD(J7723 - $Q$6:$Q$13 + PI(), 2*PI()) - PI())),ABS(MOD(J7723 - $Q$6:$Q$13 + PI(), 2*PI()) - PI()),0))</f>
        <v>SE</v>
      </c>
      <c r="L7723">
        <v>1.6145119681351501</v>
      </c>
      <c r="M7723">
        <v>7.8024057812160903</v>
      </c>
      <c r="N7723">
        <v>2.1470964219835</v>
      </c>
    </row>
    <row r="7724" spans="1:14" x14ac:dyDescent="0.3">
      <c r="A7724">
        <v>1731866</v>
      </c>
      <c r="B7724">
        <v>2024</v>
      </c>
      <c r="C7724">
        <v>11</v>
      </c>
      <c r="D7724">
        <v>17</v>
      </c>
      <c r="E7724">
        <v>2100</v>
      </c>
      <c r="F7724">
        <v>-5.4590789794921797</v>
      </c>
      <c r="G7724">
        <v>7.0799291992187499</v>
      </c>
      <c r="H7724">
        <v>8.9401868420231398</v>
      </c>
      <c r="I7724">
        <v>2.4847462749985598</v>
      </c>
      <c r="J7724">
        <f t="shared" si="121"/>
        <v>2.4847462749985598</v>
      </c>
      <c r="K7724" t="str" cm="1">
        <f t="array" ref="K7724">INDEX($P$6:$P$13,MATCH(MIN(ABS(MOD(J7724 - $Q$6:$Q$13 + PI(), 2*PI()) - PI())),ABS(MOD(J7724 - $Q$6:$Q$13 + PI(), 2*PI()) - PI()),0))</f>
        <v>SE</v>
      </c>
      <c r="L7724">
        <v>1.6506894136472201</v>
      </c>
      <c r="M7724">
        <v>7.7256399790445904</v>
      </c>
      <c r="N7724">
        <v>2.1519291135999801</v>
      </c>
    </row>
    <row r="7725" spans="1:14" x14ac:dyDescent="0.3">
      <c r="A7725">
        <v>1731870</v>
      </c>
      <c r="B7725">
        <v>2024</v>
      </c>
      <c r="C7725">
        <v>11</v>
      </c>
      <c r="D7725">
        <v>17</v>
      </c>
      <c r="E7725">
        <v>2200</v>
      </c>
      <c r="F7725">
        <v>-5.4094775390625003</v>
      </c>
      <c r="G7725">
        <v>6.6907073974609297</v>
      </c>
      <c r="H7725">
        <v>8.6039533194956395</v>
      </c>
      <c r="I7725">
        <v>2.4616865616077099</v>
      </c>
      <c r="J7725">
        <f t="shared" si="121"/>
        <v>2.4616865616077099</v>
      </c>
      <c r="K7725" t="str" cm="1">
        <f t="array" ref="K7725">INDEX($P$6:$P$13,MATCH(MIN(ABS(MOD(J7725 - $Q$6:$Q$13 + PI(), 2*PI()) - PI())),ABS(MOD(J7725 - $Q$6:$Q$13 + PI(), 2*PI()) - PI()),0))</f>
        <v>SE</v>
      </c>
      <c r="L7725">
        <v>1.6363007981377</v>
      </c>
      <c r="M7725">
        <v>7.7307932111952002</v>
      </c>
      <c r="N7725">
        <v>2.1384002897474499</v>
      </c>
    </row>
    <row r="7726" spans="1:14" x14ac:dyDescent="0.3">
      <c r="A7726">
        <v>1731873</v>
      </c>
      <c r="B7726">
        <v>2024</v>
      </c>
      <c r="C7726">
        <v>11</v>
      </c>
      <c r="D7726">
        <v>17</v>
      </c>
      <c r="E7726">
        <v>2300</v>
      </c>
      <c r="F7726">
        <v>-5.2643768310546797</v>
      </c>
      <c r="G7726">
        <v>7.2300097656249998</v>
      </c>
      <c r="H7726">
        <v>8.9435286453601801</v>
      </c>
      <c r="I7726">
        <v>2.5122368132165902</v>
      </c>
      <c r="J7726">
        <f t="shared" si="121"/>
        <v>2.5122368132165902</v>
      </c>
      <c r="K7726" t="str" cm="1">
        <f t="array" ref="K7726">INDEX($P$6:$P$13,MATCH(MIN(ABS(MOD(J7726 - $Q$6:$Q$13 + PI(), 2*PI()) - PI())),ABS(MOD(J7726 - $Q$6:$Q$13 + PI(), 2*PI()) - PI()),0))</f>
        <v>SE</v>
      </c>
      <c r="L7726">
        <v>1.64707248579875</v>
      </c>
      <c r="M7726">
        <v>7.7047444449530698</v>
      </c>
      <c r="N7726">
        <v>2.1330748664008201</v>
      </c>
    </row>
    <row r="7727" spans="1:14" x14ac:dyDescent="0.3">
      <c r="A7727">
        <v>1731877</v>
      </c>
      <c r="B7727">
        <v>2024</v>
      </c>
      <c r="C7727">
        <v>11</v>
      </c>
      <c r="D7727">
        <v>17</v>
      </c>
      <c r="E7727">
        <v>0</v>
      </c>
      <c r="F7727">
        <v>-2.7465411376953099</v>
      </c>
      <c r="G7727">
        <v>5.7203771972656199</v>
      </c>
      <c r="H7727">
        <v>6.3455656564288399</v>
      </c>
      <c r="I7727">
        <v>2.6939646924159901</v>
      </c>
      <c r="J7727">
        <f t="shared" si="121"/>
        <v>2.6939646924159901</v>
      </c>
      <c r="K7727" t="str" cm="1">
        <f t="array" ref="K7727">INDEX($P$6:$P$13,MATCH(MIN(ABS(MOD(J7727 - $Q$6:$Q$13 + PI(), 2*PI()) - PI())),ABS(MOD(J7727 - $Q$6:$Q$13 + PI(), 2*PI()) - PI()),0))</f>
        <v>SE</v>
      </c>
      <c r="L7727">
        <v>4.9761792290520601</v>
      </c>
      <c r="M7727">
        <v>8.8275997373792805</v>
      </c>
      <c r="N7727">
        <v>2.1500496334499699</v>
      </c>
    </row>
    <row r="7728" spans="1:14" x14ac:dyDescent="0.3">
      <c r="A7728">
        <v>1731880</v>
      </c>
      <c r="B7728">
        <v>2024</v>
      </c>
      <c r="C7728">
        <v>11</v>
      </c>
      <c r="D7728">
        <v>17</v>
      </c>
      <c r="E7728">
        <v>100</v>
      </c>
      <c r="F7728">
        <v>-2.8684045410156198</v>
      </c>
      <c r="G7728">
        <v>5.6704479980468703</v>
      </c>
      <c r="H7728">
        <v>6.3546616833213703</v>
      </c>
      <c r="I7728">
        <v>2.6732748216358102</v>
      </c>
      <c r="J7728">
        <f t="shared" si="121"/>
        <v>2.6732748216358102</v>
      </c>
      <c r="K7728" t="str" cm="1">
        <f t="array" ref="K7728">INDEX($P$6:$P$13,MATCH(MIN(ABS(MOD(J7728 - $Q$6:$Q$13 + PI(), 2*PI()) - PI())),ABS(MOD(J7728 - $Q$6:$Q$13 + PI(), 2*PI()) - PI()),0))</f>
        <v>SE</v>
      </c>
      <c r="L7728">
        <v>5.0620196576600804</v>
      </c>
      <c r="M7728">
        <v>8.8226687113444004</v>
      </c>
      <c r="N7728">
        <v>2.1498106850518099</v>
      </c>
    </row>
    <row r="7729" spans="1:14" x14ac:dyDescent="0.3">
      <c r="A7729">
        <v>1731884</v>
      </c>
      <c r="B7729">
        <v>2024</v>
      </c>
      <c r="C7729">
        <v>11</v>
      </c>
      <c r="D7729">
        <v>17</v>
      </c>
      <c r="E7729">
        <v>200</v>
      </c>
      <c r="F7729">
        <v>-3.0653729248046799</v>
      </c>
      <c r="G7729">
        <v>5.6289074707031199</v>
      </c>
      <c r="H7729">
        <v>6.4094547725889299</v>
      </c>
      <c r="I7729">
        <v>2.6429225910354601</v>
      </c>
      <c r="J7729">
        <f t="shared" si="121"/>
        <v>2.6429225910354601</v>
      </c>
      <c r="K7729" t="str" cm="1">
        <f t="array" ref="K7729">INDEX($P$6:$P$13,MATCH(MIN(ABS(MOD(J7729 - $Q$6:$Q$13 + PI(), 2*PI()) - PI())),ABS(MOD(J7729 - $Q$6:$Q$13 + PI(), 2*PI()) - PI()),0))</f>
        <v>SE</v>
      </c>
      <c r="L7729">
        <v>5.1683410970406696</v>
      </c>
      <c r="M7729">
        <v>8.8134216732448998</v>
      </c>
      <c r="N7729">
        <v>2.1486593882242802</v>
      </c>
    </row>
    <row r="7730" spans="1:14" x14ac:dyDescent="0.3">
      <c r="A7730">
        <v>1731888</v>
      </c>
      <c r="B7730">
        <v>2024</v>
      </c>
      <c r="C7730">
        <v>11</v>
      </c>
      <c r="D7730">
        <v>18</v>
      </c>
      <c r="E7730">
        <v>300</v>
      </c>
      <c r="F7730">
        <v>-4.9022167968749999</v>
      </c>
      <c r="G7730">
        <v>7.8620526123046801</v>
      </c>
      <c r="H7730">
        <v>9.2651821785764295</v>
      </c>
      <c r="I7730">
        <v>2.5840519275754201</v>
      </c>
      <c r="J7730">
        <f t="shared" si="121"/>
        <v>2.5840519275754201</v>
      </c>
      <c r="K7730" t="str" cm="1">
        <f t="array" ref="K7730">INDEX($P$6:$P$13,MATCH(MIN(ABS(MOD(J7730 - $Q$6:$Q$13 + PI(), 2*PI()) - PI())),ABS(MOD(J7730 - $Q$6:$Q$13 + PI(), 2*PI()) - PI()),0))</f>
        <v>SE</v>
      </c>
      <c r="L7730">
        <v>1.83960195878982</v>
      </c>
      <c r="M7730">
        <v>7.3948488235473597</v>
      </c>
      <c r="N7730">
        <v>2.1763615078396201</v>
      </c>
    </row>
    <row r="7731" spans="1:14" x14ac:dyDescent="0.3">
      <c r="A7731">
        <v>1731891</v>
      </c>
      <c r="B7731">
        <v>2024</v>
      </c>
      <c r="C7731">
        <v>11</v>
      </c>
      <c r="D7731">
        <v>18</v>
      </c>
      <c r="E7731">
        <v>400</v>
      </c>
      <c r="F7731">
        <v>-4.9024554443359296</v>
      </c>
      <c r="G7731">
        <v>7.9381896972656198</v>
      </c>
      <c r="H7731">
        <v>9.3300013426297603</v>
      </c>
      <c r="I7731">
        <v>2.5883479421455799</v>
      </c>
      <c r="J7731">
        <f t="shared" si="121"/>
        <v>2.5883479421455799</v>
      </c>
      <c r="K7731" t="str" cm="1">
        <f t="array" ref="K7731">INDEX($P$6:$P$13,MATCH(MIN(ABS(MOD(J7731 - $Q$6:$Q$13 + PI(), 2*PI()) - PI())),ABS(MOD(J7731 - $Q$6:$Q$13 + PI(), 2*PI()) - PI()),0))</f>
        <v>SE</v>
      </c>
      <c r="L7731">
        <v>1.86923036568392</v>
      </c>
      <c r="M7731">
        <v>7.36603493160671</v>
      </c>
      <c r="N7731">
        <v>2.1700263553195498</v>
      </c>
    </row>
    <row r="7732" spans="1:14" x14ac:dyDescent="0.3">
      <c r="A7732">
        <v>1731895</v>
      </c>
      <c r="B7732">
        <v>2024</v>
      </c>
      <c r="C7732">
        <v>11</v>
      </c>
      <c r="D7732">
        <v>18</v>
      </c>
      <c r="E7732">
        <v>500</v>
      </c>
      <c r="F7732">
        <v>-5.0718121337890603</v>
      </c>
      <c r="G7732">
        <v>8.0861767578125008</v>
      </c>
      <c r="H7732">
        <v>9.5451313704441496</v>
      </c>
      <c r="I7732">
        <v>2.58139849546941</v>
      </c>
      <c r="J7732">
        <f t="shared" si="121"/>
        <v>2.58139849546941</v>
      </c>
      <c r="K7732" t="str" cm="1">
        <f t="array" ref="K7732">INDEX($P$6:$P$13,MATCH(MIN(ABS(MOD(J7732 - $Q$6:$Q$13 + PI(), 2*PI()) - PI())),ABS(MOD(J7732 - $Q$6:$Q$13 + PI(), 2*PI()) - PI()),0))</f>
        <v>SE</v>
      </c>
      <c r="L7732">
        <v>1.9003707083102199</v>
      </c>
      <c r="M7732">
        <v>7.3285280863443996</v>
      </c>
      <c r="N7732">
        <v>2.1660518646240199</v>
      </c>
    </row>
    <row r="7733" spans="1:14" x14ac:dyDescent="0.3">
      <c r="A7733">
        <v>1731898</v>
      </c>
      <c r="B7733">
        <v>2024</v>
      </c>
      <c r="C7733">
        <v>11</v>
      </c>
      <c r="D7733">
        <v>18</v>
      </c>
      <c r="E7733">
        <v>600</v>
      </c>
      <c r="F7733">
        <v>-5.01125366210937</v>
      </c>
      <c r="G7733">
        <v>7.9772833251953097</v>
      </c>
      <c r="H7733">
        <v>9.4207065826531107</v>
      </c>
      <c r="I7733">
        <v>2.5807023297490899</v>
      </c>
      <c r="J7733">
        <f t="shared" si="121"/>
        <v>2.5807023297490899</v>
      </c>
      <c r="K7733" t="str" cm="1">
        <f t="array" ref="K7733">INDEX($P$6:$P$13,MATCH(MIN(ABS(MOD(J7733 - $Q$6:$Q$13 + PI(), 2*PI()) - PI())),ABS(MOD(J7733 - $Q$6:$Q$13 + PI(), 2*PI()) - PI()),0))</f>
        <v>SE</v>
      </c>
      <c r="L7733">
        <v>1.92059478321896</v>
      </c>
      <c r="M7733">
        <v>7.3133857515123104</v>
      </c>
      <c r="N7733">
        <v>2.15278731452094</v>
      </c>
    </row>
    <row r="7734" spans="1:14" x14ac:dyDescent="0.3">
      <c r="A7734">
        <v>1731902</v>
      </c>
      <c r="B7734">
        <v>2024</v>
      </c>
      <c r="C7734">
        <v>11</v>
      </c>
      <c r="D7734">
        <v>18</v>
      </c>
      <c r="E7734">
        <v>700</v>
      </c>
      <c r="F7734">
        <v>-5.0621173095703096</v>
      </c>
      <c r="G7734">
        <v>7.70357543945312</v>
      </c>
      <c r="H7734">
        <v>9.21792309618586</v>
      </c>
      <c r="I7734">
        <v>2.5602335271392</v>
      </c>
      <c r="J7734">
        <f t="shared" si="121"/>
        <v>2.5602335271392</v>
      </c>
      <c r="K7734" t="str" cm="1">
        <f t="array" ref="K7734">INDEX($P$6:$P$13,MATCH(MIN(ABS(MOD(J7734 - $Q$6:$Q$13 + PI(), 2*PI()) - PI())),ABS(MOD(J7734 - $Q$6:$Q$13 + PI(), 2*PI()) - PI()),0))</f>
        <v>SE</v>
      </c>
      <c r="L7734">
        <v>1.92649907053702</v>
      </c>
      <c r="M7734">
        <v>7.3088334401448503</v>
      </c>
      <c r="N7734">
        <v>2.13569969601101</v>
      </c>
    </row>
    <row r="7735" spans="1:14" x14ac:dyDescent="0.3">
      <c r="A7735">
        <v>1731906</v>
      </c>
      <c r="B7735">
        <v>2024</v>
      </c>
      <c r="C7735">
        <v>11</v>
      </c>
      <c r="D7735">
        <v>18</v>
      </c>
      <c r="E7735">
        <v>800</v>
      </c>
      <c r="F7735">
        <v>-5.3790045166015599</v>
      </c>
      <c r="G7735">
        <v>7.73956604003906</v>
      </c>
      <c r="H7735">
        <v>9.4252093917188802</v>
      </c>
      <c r="I7735">
        <v>2.53422974921261</v>
      </c>
      <c r="J7735">
        <f t="shared" si="121"/>
        <v>2.53422974921261</v>
      </c>
      <c r="K7735" t="str" cm="1">
        <f t="array" ref="K7735">INDEX($P$6:$P$13,MATCH(MIN(ABS(MOD(J7735 - $Q$6:$Q$13 + PI(), 2*PI()) - PI())),ABS(MOD(J7735 - $Q$6:$Q$13 + PI(), 2*PI()) - PI()),0))</f>
        <v>SE</v>
      </c>
      <c r="L7735">
        <v>1.94637971602786</v>
      </c>
      <c r="M7735">
        <v>7.25616274939643</v>
      </c>
      <c r="N7735">
        <v>2.1384429931640598</v>
      </c>
    </row>
    <row r="7736" spans="1:14" x14ac:dyDescent="0.3">
      <c r="A7736">
        <v>1731909</v>
      </c>
      <c r="B7736">
        <v>2024</v>
      </c>
      <c r="C7736">
        <v>11</v>
      </c>
      <c r="D7736">
        <v>18</v>
      </c>
      <c r="E7736">
        <v>900</v>
      </c>
      <c r="F7736">
        <v>-6.0165875244140601</v>
      </c>
      <c r="G7736">
        <v>8.1387689208984302</v>
      </c>
      <c r="H7736">
        <v>10.121209660248899</v>
      </c>
      <c r="I7736">
        <v>2.5050069129410599</v>
      </c>
      <c r="J7736">
        <f t="shared" si="121"/>
        <v>2.5050069129410599</v>
      </c>
      <c r="K7736" t="str" cm="1">
        <f t="array" ref="K7736">INDEX($P$6:$P$13,MATCH(MIN(ABS(MOD(J7736 - $Q$6:$Q$13 + PI(), 2*PI()) - PI())),ABS(MOD(J7736 - $Q$6:$Q$13 + PI(), 2*PI()) - PI()),0))</f>
        <v>SE</v>
      </c>
      <c r="L7736">
        <v>1.98588194061682</v>
      </c>
      <c r="M7736">
        <v>7.1669344372219497</v>
      </c>
      <c r="N7736">
        <v>2.1602665583292602</v>
      </c>
    </row>
    <row r="7737" spans="1:14" x14ac:dyDescent="0.3">
      <c r="A7737">
        <v>1731913</v>
      </c>
      <c r="B7737">
        <v>2024</v>
      </c>
      <c r="C7737">
        <v>11</v>
      </c>
      <c r="D7737">
        <v>18</v>
      </c>
      <c r="E7737">
        <v>1000</v>
      </c>
      <c r="F7737">
        <v>-5.7338073730468704</v>
      </c>
      <c r="G7737">
        <v>8.7981964111328104</v>
      </c>
      <c r="H7737">
        <v>10.501657349203301</v>
      </c>
      <c r="I7737">
        <v>2.5640214654206002</v>
      </c>
      <c r="J7737">
        <f t="shared" si="121"/>
        <v>2.5640214654206002</v>
      </c>
      <c r="K7737" t="str" cm="1">
        <f t="array" ref="K7737">INDEX($P$6:$P$13,MATCH(MIN(ABS(MOD(J7737 - $Q$6:$Q$13 + PI(), 2*PI()) - PI())),ABS(MOD(J7737 - $Q$6:$Q$13 + PI(), 2*PI()) - PI()),0))</f>
        <v>SE</v>
      </c>
      <c r="L7737">
        <v>2.0340028646695698</v>
      </c>
      <c r="M7737">
        <v>7.0741178724500804</v>
      </c>
      <c r="N7737">
        <v>2.18744564056396</v>
      </c>
    </row>
    <row r="7738" spans="1:14" x14ac:dyDescent="0.3">
      <c r="A7738">
        <v>1731916</v>
      </c>
      <c r="B7738">
        <v>2024</v>
      </c>
      <c r="C7738">
        <v>11</v>
      </c>
      <c r="D7738">
        <v>18</v>
      </c>
      <c r="E7738">
        <v>1100</v>
      </c>
      <c r="F7738">
        <v>-5.0952185058593704</v>
      </c>
      <c r="G7738">
        <v>9.0901263427734307</v>
      </c>
      <c r="H7738">
        <v>10.420731670570699</v>
      </c>
      <c r="I7738">
        <v>2.63070681218153</v>
      </c>
      <c r="J7738">
        <f t="shared" si="121"/>
        <v>2.63070681218153</v>
      </c>
      <c r="K7738" t="str" cm="1">
        <f t="array" ref="K7738">INDEX($P$6:$P$13,MATCH(MIN(ABS(MOD(J7738 - $Q$6:$Q$13 + PI(), 2*PI()) - PI())),ABS(MOD(J7738 - $Q$6:$Q$13 + PI(), 2*PI()) - PI()),0))</f>
        <v>SE</v>
      </c>
      <c r="L7738">
        <v>2.0895777694787001</v>
      </c>
      <c r="M7738">
        <v>7.0024204254150302</v>
      </c>
      <c r="N7738">
        <v>2.2110378477308399</v>
      </c>
    </row>
    <row r="7739" spans="1:14" x14ac:dyDescent="0.3">
      <c r="A7739">
        <v>1731920</v>
      </c>
      <c r="B7739">
        <v>2024</v>
      </c>
      <c r="C7739">
        <v>11</v>
      </c>
      <c r="D7739">
        <v>18</v>
      </c>
      <c r="E7739">
        <v>1200</v>
      </c>
      <c r="F7739">
        <v>-4.5752233886718701</v>
      </c>
      <c r="G7739">
        <v>9.1216589355468702</v>
      </c>
      <c r="H7739">
        <v>10.204770001949599</v>
      </c>
      <c r="I7739">
        <v>2.6766834465667402</v>
      </c>
      <c r="J7739">
        <f t="shared" si="121"/>
        <v>2.6766834465667402</v>
      </c>
      <c r="K7739" t="str" cm="1">
        <f t="array" ref="K7739">INDEX($P$6:$P$13,MATCH(MIN(ABS(MOD(J7739 - $Q$6:$Q$13 + PI(), 2*PI()) - PI())),ABS(MOD(J7739 - $Q$6:$Q$13 + PI(), 2*PI()) - PI()),0))</f>
        <v>SE</v>
      </c>
      <c r="L7739">
        <v>2.1372546558057</v>
      </c>
      <c r="M7739">
        <v>6.9798020256890103</v>
      </c>
      <c r="N7739">
        <v>2.2151209513346299</v>
      </c>
    </row>
    <row r="7740" spans="1:14" x14ac:dyDescent="0.3">
      <c r="A7740">
        <v>1731924</v>
      </c>
      <c r="B7740">
        <v>2024</v>
      </c>
      <c r="C7740">
        <v>11</v>
      </c>
      <c r="D7740">
        <v>18</v>
      </c>
      <c r="E7740">
        <v>1300</v>
      </c>
      <c r="F7740">
        <v>-3.8658221435546798</v>
      </c>
      <c r="G7740">
        <v>9.1924731445312506</v>
      </c>
      <c r="H7740">
        <v>9.9722687167226898</v>
      </c>
      <c r="I7740">
        <v>2.7435039216898298</v>
      </c>
      <c r="J7740">
        <f t="shared" si="121"/>
        <v>2.7435039216898298</v>
      </c>
      <c r="K7740" t="str" cm="1">
        <f t="array" ref="K7740">INDEX($P$6:$P$13,MATCH(MIN(ABS(MOD(J7740 - $Q$6:$Q$13 + PI(), 2*PI()) - PI())),ABS(MOD(J7740 - $Q$6:$Q$13 + PI(), 2*PI()) - PI()),0))</f>
        <v>SE</v>
      </c>
      <c r="L7740">
        <v>2.1753827188628598</v>
      </c>
      <c r="M7740">
        <v>6.99208821190728</v>
      </c>
      <c r="N7740">
        <v>2.2010100682576499</v>
      </c>
    </row>
    <row r="7741" spans="1:14" x14ac:dyDescent="0.3">
      <c r="A7741">
        <v>1731927</v>
      </c>
      <c r="B7741">
        <v>2024</v>
      </c>
      <c r="C7741">
        <v>11</v>
      </c>
      <c r="D7741">
        <v>18</v>
      </c>
      <c r="E7741">
        <v>1400</v>
      </c>
      <c r="F7741">
        <v>-3.0389562988281198</v>
      </c>
      <c r="G7741">
        <v>9.4765643310546803</v>
      </c>
      <c r="H7741">
        <v>9.9519107163803007</v>
      </c>
      <c r="I7741">
        <v>2.83127188022925</v>
      </c>
      <c r="J7741">
        <f t="shared" si="121"/>
        <v>2.83127188022925</v>
      </c>
      <c r="K7741" t="str" cm="1">
        <f t="array" ref="K7741">INDEX($P$6:$P$13,MATCH(MIN(ABS(MOD(J7741 - $Q$6:$Q$13 + PI(), 2*PI()) - PI())),ABS(MOD(J7741 - $Q$6:$Q$13 + PI(), 2*PI()) - PI()),0))</f>
        <v>S</v>
      </c>
      <c r="L7741">
        <v>2.2170383459185898</v>
      </c>
      <c r="M7741">
        <v>7.0008372200859901</v>
      </c>
      <c r="N7741">
        <v>2.1887905332777202</v>
      </c>
    </row>
    <row r="7742" spans="1:14" x14ac:dyDescent="0.3">
      <c r="A7742">
        <v>1731931</v>
      </c>
      <c r="B7742">
        <v>2024</v>
      </c>
      <c r="C7742">
        <v>11</v>
      </c>
      <c r="D7742">
        <v>18</v>
      </c>
      <c r="E7742">
        <v>1500</v>
      </c>
      <c r="F7742">
        <v>-2.73912292480468</v>
      </c>
      <c r="G7742">
        <v>9.2682391357421796</v>
      </c>
      <c r="H7742">
        <v>9.6645253931320205</v>
      </c>
      <c r="I7742">
        <v>2.8542338455095102</v>
      </c>
      <c r="J7742">
        <f t="shared" si="121"/>
        <v>2.8542338455095102</v>
      </c>
      <c r="K7742" t="str" cm="1">
        <f t="array" ref="K7742">INDEX($P$6:$P$13,MATCH(MIN(ABS(MOD(J7742 - $Q$6:$Q$13 + PI(), 2*PI()) - PI())),ABS(MOD(J7742 - $Q$6:$Q$13 + PI(), 2*PI()) - PI()),0))</f>
        <v>S</v>
      </c>
      <c r="L7742">
        <v>2.2573956819429002</v>
      </c>
      <c r="M7742">
        <v>7.0115236706203801</v>
      </c>
      <c r="N7742">
        <v>2.1785459518432599</v>
      </c>
    </row>
    <row r="7743" spans="1:14" x14ac:dyDescent="0.3">
      <c r="A7743">
        <v>1731934</v>
      </c>
      <c r="B7743">
        <v>2024</v>
      </c>
      <c r="C7743">
        <v>11</v>
      </c>
      <c r="D7743">
        <v>18</v>
      </c>
      <c r="E7743">
        <v>1600</v>
      </c>
      <c r="F7743">
        <v>-3.4190167236328102</v>
      </c>
      <c r="G7743">
        <v>9.0061785888671793</v>
      </c>
      <c r="H7743">
        <v>9.6333238360936697</v>
      </c>
      <c r="I7743">
        <v>2.7787688856742601</v>
      </c>
      <c r="J7743">
        <f t="shared" si="121"/>
        <v>2.7787688856742601</v>
      </c>
      <c r="K7743" t="str" cm="1">
        <f t="array" ref="K7743">INDEX($P$6:$P$13,MATCH(MIN(ABS(MOD(J7743 - $Q$6:$Q$13 + PI(), 2*PI()) - PI())),ABS(MOD(J7743 - $Q$6:$Q$13 + PI(), 2*PI()) - PI()),0))</f>
        <v>S</v>
      </c>
      <c r="L7743">
        <v>2.2869395778584098</v>
      </c>
      <c r="M7743">
        <v>7.0218450758192201</v>
      </c>
      <c r="N7743">
        <v>2.17226971520317</v>
      </c>
    </row>
    <row r="7744" spans="1:14" x14ac:dyDescent="0.3">
      <c r="A7744">
        <v>1731938</v>
      </c>
      <c r="B7744">
        <v>2024</v>
      </c>
      <c r="C7744">
        <v>11</v>
      </c>
      <c r="D7744">
        <v>18</v>
      </c>
      <c r="E7744">
        <v>1700</v>
      </c>
      <c r="F7744">
        <v>-4.5541656494140597</v>
      </c>
      <c r="G7744">
        <v>9.17946960449218</v>
      </c>
      <c r="H7744">
        <v>10.2471013941552</v>
      </c>
      <c r="I7744">
        <v>2.6810497341338499</v>
      </c>
      <c r="J7744">
        <f t="shared" si="121"/>
        <v>2.6810497341338499</v>
      </c>
      <c r="K7744" t="str" cm="1">
        <f t="array" ref="K7744">INDEX($P$6:$P$13,MATCH(MIN(ABS(MOD(J7744 - $Q$6:$Q$13 + PI(), 2*PI()) - PI())),ABS(MOD(J7744 - $Q$6:$Q$13 + PI(), 2*PI()) - PI()),0))</f>
        <v>SE</v>
      </c>
      <c r="L7744">
        <v>2.3139962588598499</v>
      </c>
      <c r="M7744">
        <v>6.99369970957438</v>
      </c>
      <c r="N7744">
        <v>2.19159105088975</v>
      </c>
    </row>
    <row r="7745" spans="1:14" x14ac:dyDescent="0.3">
      <c r="A7745">
        <v>1731942</v>
      </c>
      <c r="B7745">
        <v>2024</v>
      </c>
      <c r="C7745">
        <v>11</v>
      </c>
      <c r="D7745">
        <v>18</v>
      </c>
      <c r="E7745">
        <v>1800</v>
      </c>
      <c r="F7745">
        <v>-5.0864361572265597</v>
      </c>
      <c r="G7745">
        <v>9.6922393798828104</v>
      </c>
      <c r="H7745">
        <v>10.945836513418801</v>
      </c>
      <c r="I7745">
        <v>2.6583065821052299</v>
      </c>
      <c r="J7745">
        <f t="shared" si="121"/>
        <v>2.6583065821052299</v>
      </c>
      <c r="K7745" t="str" cm="1">
        <f t="array" ref="K7745">INDEX($P$6:$P$13,MATCH(MIN(ABS(MOD(J7745 - $Q$6:$Q$13 + PI(), 2*PI()) - PI())),ABS(MOD(J7745 - $Q$6:$Q$13 + PI(), 2*PI()) - PI()),0))</f>
        <v>SE</v>
      </c>
      <c r="L7745">
        <v>2.3518962961463501</v>
      </c>
      <c r="M7745">
        <v>6.9246209462483703</v>
      </c>
      <c r="N7745">
        <v>2.2428221172756602</v>
      </c>
    </row>
    <row r="7746" spans="1:14" x14ac:dyDescent="0.3">
      <c r="A7746">
        <v>1731945</v>
      </c>
      <c r="B7746">
        <v>2024</v>
      </c>
      <c r="C7746">
        <v>11</v>
      </c>
      <c r="D7746">
        <v>18</v>
      </c>
      <c r="E7746">
        <v>1900</v>
      </c>
      <c r="F7746">
        <v>-3.821025390625</v>
      </c>
      <c r="G7746">
        <v>10.288603515625001</v>
      </c>
      <c r="H7746">
        <v>10.9752265278458</v>
      </c>
      <c r="I7746">
        <v>2.7859957102994302</v>
      </c>
      <c r="J7746">
        <f t="shared" si="121"/>
        <v>2.7859957102994302</v>
      </c>
      <c r="K7746" t="str" cm="1">
        <f t="array" ref="K7746">INDEX($P$6:$P$13,MATCH(MIN(ABS(MOD(J7746 - $Q$6:$Q$13 + PI(), 2*PI()) - PI())),ABS(MOD(J7746 - $Q$6:$Q$13 + PI(), 2*PI()) - PI()),0))</f>
        <v>S</v>
      </c>
      <c r="L7746">
        <v>2.4130276794351802</v>
      </c>
      <c r="M7746">
        <v>6.86720106336805</v>
      </c>
      <c r="N7746">
        <v>2.30209986368815</v>
      </c>
    </row>
    <row r="7747" spans="1:14" x14ac:dyDescent="0.3">
      <c r="A7747">
        <v>1731949</v>
      </c>
      <c r="B7747">
        <v>2024</v>
      </c>
      <c r="C7747">
        <v>11</v>
      </c>
      <c r="D7747">
        <v>18</v>
      </c>
      <c r="E7747">
        <v>2000</v>
      </c>
      <c r="F7747">
        <v>-2.8555834960937498</v>
      </c>
      <c r="G7747">
        <v>10.717324218750001</v>
      </c>
      <c r="H7747">
        <v>11.0912305680194</v>
      </c>
      <c r="I7747">
        <v>2.8811966968494001</v>
      </c>
      <c r="J7747">
        <f t="shared" ref="J7747:J7810" si="122">IF(I7747&lt;0,I7747+2*PI(),I7747)</f>
        <v>2.8811966968494001</v>
      </c>
      <c r="K7747" t="str" cm="1">
        <f t="array" ref="K7747">INDEX($P$6:$P$13,MATCH(MIN(ABS(MOD(J7747 - $Q$6:$Q$13 + PI(), 2*PI()) - PI())),ABS(MOD(J7747 - $Q$6:$Q$13 + PI(), 2*PI()) - PI()),0))</f>
        <v>S</v>
      </c>
      <c r="L7747">
        <v>2.4793920854939802</v>
      </c>
      <c r="M7747">
        <v>6.8589233822292703</v>
      </c>
      <c r="N7747">
        <v>2.3294795354207301</v>
      </c>
    </row>
    <row r="7748" spans="1:14" x14ac:dyDescent="0.3">
      <c r="A7748">
        <v>1731952</v>
      </c>
      <c r="B7748">
        <v>2024</v>
      </c>
      <c r="C7748">
        <v>11</v>
      </c>
      <c r="D7748">
        <v>18</v>
      </c>
      <c r="E7748">
        <v>2100</v>
      </c>
      <c r="F7748">
        <v>-2.6674890136718701</v>
      </c>
      <c r="G7748">
        <v>10.912791137695301</v>
      </c>
      <c r="H7748">
        <v>11.2340779796573</v>
      </c>
      <c r="I7748">
        <v>2.9018566484312598</v>
      </c>
      <c r="J7748">
        <f t="shared" si="122"/>
        <v>2.9018566484312598</v>
      </c>
      <c r="K7748" t="str" cm="1">
        <f t="array" ref="K7748">INDEX($P$6:$P$13,MATCH(MIN(ABS(MOD(J7748 - $Q$6:$Q$13 + PI(), 2*PI()) - PI())),ABS(MOD(J7748 - $Q$6:$Q$13 + PI(), 2*PI()) - PI()),0))</f>
        <v>S</v>
      </c>
      <c r="L7748">
        <v>2.5453039021208599</v>
      </c>
      <c r="M7748">
        <v>6.8737624486287396</v>
      </c>
      <c r="N7748">
        <v>2.3506329854329402</v>
      </c>
    </row>
    <row r="7749" spans="1:14" x14ac:dyDescent="0.3">
      <c r="A7749">
        <v>1731956</v>
      </c>
      <c r="B7749">
        <v>2024</v>
      </c>
      <c r="C7749">
        <v>11</v>
      </c>
      <c r="D7749">
        <v>18</v>
      </c>
      <c r="E7749">
        <v>2200</v>
      </c>
      <c r="F7749">
        <v>-3.08274169921875</v>
      </c>
      <c r="G7749">
        <v>11.178525390625</v>
      </c>
      <c r="H7749">
        <v>11.595806409773701</v>
      </c>
      <c r="I7749">
        <v>2.8725074160382098</v>
      </c>
      <c r="J7749">
        <f t="shared" si="122"/>
        <v>2.8725074160382098</v>
      </c>
      <c r="K7749" t="str" cm="1">
        <f t="array" ref="K7749">INDEX($P$6:$P$13,MATCH(MIN(ABS(MOD(J7749 - $Q$6:$Q$13 + PI(), 2*PI()) - PI())),ABS(MOD(J7749 - $Q$6:$Q$13 + PI(), 2*PI()) - PI()),0))</f>
        <v>S</v>
      </c>
      <c r="L7749">
        <v>2.6154362076712601</v>
      </c>
      <c r="M7749">
        <v>6.8504562377929599</v>
      </c>
      <c r="N7749">
        <v>2.4219565921359498</v>
      </c>
    </row>
    <row r="7750" spans="1:14" x14ac:dyDescent="0.3">
      <c r="A7750">
        <v>1731960</v>
      </c>
      <c r="B7750">
        <v>2024</v>
      </c>
      <c r="C7750">
        <v>11</v>
      </c>
      <c r="D7750">
        <v>18</v>
      </c>
      <c r="E7750">
        <v>2300</v>
      </c>
      <c r="F7750">
        <v>-2.5405346679687502</v>
      </c>
      <c r="G7750">
        <v>10.8519207763671</v>
      </c>
      <c r="H7750">
        <v>11.1453353891078</v>
      </c>
      <c r="I7750">
        <v>2.9116250252175999</v>
      </c>
      <c r="J7750">
        <f t="shared" si="122"/>
        <v>2.9116250252175999</v>
      </c>
      <c r="K7750" t="str" cm="1">
        <f t="array" ref="K7750">INDEX($P$6:$P$13,MATCH(MIN(ABS(MOD(J7750 - $Q$6:$Q$13 + PI(), 2*PI()) - PI())),ABS(MOD(J7750 - $Q$6:$Q$13 + PI(), 2*PI()) - PI()),0))</f>
        <v>S</v>
      </c>
      <c r="L7750">
        <v>2.6879193446972298</v>
      </c>
      <c r="M7750">
        <v>6.86477247873942</v>
      </c>
      <c r="N7750">
        <v>2.4779257244533901</v>
      </c>
    </row>
    <row r="7751" spans="1:14" x14ac:dyDescent="0.3">
      <c r="A7751">
        <v>1731963</v>
      </c>
      <c r="B7751">
        <v>2024</v>
      </c>
      <c r="C7751">
        <v>11</v>
      </c>
      <c r="D7751">
        <v>18</v>
      </c>
      <c r="E7751">
        <v>0</v>
      </c>
      <c r="F7751">
        <v>-5.6507141113281198</v>
      </c>
      <c r="G7751">
        <v>7.5226336669921796</v>
      </c>
      <c r="H7751">
        <v>9.4085379977830303</v>
      </c>
      <c r="I7751">
        <v>2.4973484867876898</v>
      </c>
      <c r="J7751">
        <f t="shared" si="122"/>
        <v>2.4973484867876898</v>
      </c>
      <c r="K7751" t="str" cm="1">
        <f t="array" ref="K7751">INDEX($P$6:$P$13,MATCH(MIN(ABS(MOD(J7751 - $Q$6:$Q$13 + PI(), 2*PI()) - PI())),ABS(MOD(J7751 - $Q$6:$Q$13 + PI(), 2*PI()) - PI()),0))</f>
        <v>SE</v>
      </c>
      <c r="L7751">
        <v>1.6874870501958199</v>
      </c>
      <c r="M7751">
        <v>7.6310717264811201</v>
      </c>
      <c r="N7751">
        <v>2.1417107052273199</v>
      </c>
    </row>
    <row r="7752" spans="1:14" x14ac:dyDescent="0.3">
      <c r="A7752">
        <v>1731967</v>
      </c>
      <c r="B7752">
        <v>2024</v>
      </c>
      <c r="C7752">
        <v>11</v>
      </c>
      <c r="D7752">
        <v>18</v>
      </c>
      <c r="E7752">
        <v>100</v>
      </c>
      <c r="F7752">
        <v>-6.0723468017578099</v>
      </c>
      <c r="G7752">
        <v>7.7749377441406198</v>
      </c>
      <c r="H7752">
        <v>9.8652446804973195</v>
      </c>
      <c r="I7752">
        <v>2.4785353048533998</v>
      </c>
      <c r="J7752">
        <f t="shared" si="122"/>
        <v>2.4785353048533998</v>
      </c>
      <c r="K7752" t="str" cm="1">
        <f t="array" ref="K7752">INDEX($P$6:$P$13,MATCH(MIN(ABS(MOD(J7752 - $Q$6:$Q$13 + PI(), 2*PI()) - PI())),ABS(MOD(J7752 - $Q$6:$Q$13 + PI(), 2*PI()) - PI()),0))</f>
        <v>SE</v>
      </c>
      <c r="L7752">
        <v>1.7481508711692599</v>
      </c>
      <c r="M7752">
        <v>7.5184754265679201</v>
      </c>
      <c r="N7752">
        <v>2.16453414493136</v>
      </c>
    </row>
    <row r="7753" spans="1:14" x14ac:dyDescent="0.3">
      <c r="A7753">
        <v>1731970</v>
      </c>
      <c r="B7753">
        <v>2024</v>
      </c>
      <c r="C7753">
        <v>11</v>
      </c>
      <c r="D7753">
        <v>18</v>
      </c>
      <c r="E7753">
        <v>200</v>
      </c>
      <c r="F7753">
        <v>-5.4037951660156196</v>
      </c>
      <c r="G7753">
        <v>7.8142669677734302</v>
      </c>
      <c r="H7753">
        <v>9.5007247323501005</v>
      </c>
      <c r="I7753">
        <v>2.5365743229680402</v>
      </c>
      <c r="J7753">
        <f t="shared" si="122"/>
        <v>2.5365743229680402</v>
      </c>
      <c r="K7753" t="str" cm="1">
        <f t="array" ref="K7753">INDEX($P$6:$P$13,MATCH(MIN(ABS(MOD(J7753 - $Q$6:$Q$13 + PI(), 2*PI()) - PI())),ABS(MOD(J7753 - $Q$6:$Q$13 + PI(), 2*PI()) - PI()),0))</f>
        <v>SE</v>
      </c>
      <c r="L7753">
        <v>1.8056343451689401</v>
      </c>
      <c r="M7753">
        <v>7.4296685324774803</v>
      </c>
      <c r="N7753">
        <v>2.1800995932684999</v>
      </c>
    </row>
    <row r="7754" spans="1:14" x14ac:dyDescent="0.3">
      <c r="A7754">
        <v>1731974</v>
      </c>
      <c r="B7754">
        <v>2024</v>
      </c>
      <c r="C7754">
        <v>11</v>
      </c>
      <c r="D7754">
        <v>19</v>
      </c>
      <c r="E7754">
        <v>300</v>
      </c>
      <c r="F7754">
        <v>-1.1147375488281199</v>
      </c>
      <c r="G7754">
        <v>10.945952758789</v>
      </c>
      <c r="H7754">
        <v>11.002568863697601</v>
      </c>
      <c r="I7754">
        <v>3.0401023972520802</v>
      </c>
      <c r="J7754">
        <f t="shared" si="122"/>
        <v>3.0401023972520802</v>
      </c>
      <c r="K7754" t="str" cm="1">
        <f t="array" ref="K7754">INDEX($P$6:$P$13,MATCH(MIN(ABS(MOD(J7754 - $Q$6:$Q$13 + PI(), 2*PI()) - PI())),ABS(MOD(J7754 - $Q$6:$Q$13 + PI(), 2*PI()) - PI()),0))</f>
        <v>S</v>
      </c>
      <c r="L7754">
        <v>2.8683620610809801</v>
      </c>
      <c r="M7754">
        <v>7.1245455212063202</v>
      </c>
      <c r="N7754">
        <v>2.51698048909505</v>
      </c>
    </row>
    <row r="7755" spans="1:14" x14ac:dyDescent="0.3">
      <c r="A7755">
        <v>1731978</v>
      </c>
      <c r="B7755">
        <v>2024</v>
      </c>
      <c r="C7755">
        <v>11</v>
      </c>
      <c r="D7755">
        <v>19</v>
      </c>
      <c r="E7755">
        <v>400</v>
      </c>
      <c r="F7755">
        <v>-0.49360534667968697</v>
      </c>
      <c r="G7755">
        <v>11.146961669921801</v>
      </c>
      <c r="H7755">
        <v>11.157885136036199</v>
      </c>
      <c r="I7755">
        <v>3.0973399585569199</v>
      </c>
      <c r="J7755">
        <f t="shared" si="122"/>
        <v>3.0973399585569199</v>
      </c>
      <c r="K7755" t="str" cm="1">
        <f t="array" ref="K7755">INDEX($P$6:$P$13,MATCH(MIN(ABS(MOD(J7755 - $Q$6:$Q$13 + PI(), 2*PI()) - PI())),ABS(MOD(J7755 - $Q$6:$Q$13 + PI(), 2*PI()) - PI()),0))</f>
        <v>S</v>
      </c>
      <c r="L7755">
        <v>2.9120729975033099</v>
      </c>
      <c r="M7755">
        <v>7.1670041614108602</v>
      </c>
      <c r="N7755">
        <v>2.5300549401177301</v>
      </c>
    </row>
    <row r="7756" spans="1:14" x14ac:dyDescent="0.3">
      <c r="A7756">
        <v>1731981</v>
      </c>
      <c r="B7756">
        <v>2024</v>
      </c>
      <c r="C7756">
        <v>11</v>
      </c>
      <c r="D7756">
        <v>19</v>
      </c>
      <c r="E7756">
        <v>500</v>
      </c>
      <c r="F7756">
        <v>0.23586181640625001</v>
      </c>
      <c r="G7756">
        <v>11.0910833740234</v>
      </c>
      <c r="H7756">
        <v>11.093590996876401</v>
      </c>
      <c r="I7756">
        <v>-3.12032996329622</v>
      </c>
      <c r="J7756">
        <f t="shared" si="122"/>
        <v>3.1628553438833662</v>
      </c>
      <c r="K7756" t="str" cm="1">
        <f t="array" ref="K7756">INDEX($P$6:$P$13,MATCH(MIN(ABS(MOD(J7756 - $Q$6:$Q$13 + PI(), 2*PI()) - PI())),ABS(MOD(J7756 - $Q$6:$Q$13 + PI(), 2*PI()) - PI()),0))</f>
        <v>S</v>
      </c>
      <c r="L7756">
        <v>2.9623777728312799</v>
      </c>
      <c r="M7756">
        <v>7.1922881868150501</v>
      </c>
      <c r="N7756">
        <v>2.5557120641072499</v>
      </c>
    </row>
    <row r="7757" spans="1:14" x14ac:dyDescent="0.3">
      <c r="A7757">
        <v>1731985</v>
      </c>
      <c r="B7757">
        <v>2024</v>
      </c>
      <c r="C7757">
        <v>11</v>
      </c>
      <c r="D7757">
        <v>19</v>
      </c>
      <c r="E7757">
        <v>600</v>
      </c>
      <c r="F7757">
        <v>0.52653625488281197</v>
      </c>
      <c r="G7757">
        <v>10.929867553710899</v>
      </c>
      <c r="H7757">
        <v>10.942542902331599</v>
      </c>
      <c r="I7757">
        <v>-3.0934557937098299</v>
      </c>
      <c r="J7757">
        <f t="shared" si="122"/>
        <v>3.1897295134697563</v>
      </c>
      <c r="K7757" t="str" cm="1">
        <f t="array" ref="K7757">INDEX($P$6:$P$13,MATCH(MIN(ABS(MOD(J7757 - $Q$6:$Q$13 + PI(), 2*PI()) - PI())),ABS(MOD(J7757 - $Q$6:$Q$13 + PI(), 2*PI()) - PI()),0))</f>
        <v>S</v>
      </c>
      <c r="L7757">
        <v>3.0159006528391501</v>
      </c>
      <c r="M7757">
        <v>7.2199357350667297</v>
      </c>
      <c r="N7757">
        <v>2.5825161404079799</v>
      </c>
    </row>
    <row r="7758" spans="1:14" x14ac:dyDescent="0.3">
      <c r="A7758">
        <v>1731988</v>
      </c>
      <c r="B7758">
        <v>2024</v>
      </c>
      <c r="C7758">
        <v>11</v>
      </c>
      <c r="D7758">
        <v>19</v>
      </c>
      <c r="E7758">
        <v>700</v>
      </c>
      <c r="F7758">
        <v>0.35927490234374998</v>
      </c>
      <c r="G7758">
        <v>10.697357788085901</v>
      </c>
      <c r="H7758">
        <v>10.703389281053701</v>
      </c>
      <c r="I7758">
        <v>-3.1080198858042798</v>
      </c>
      <c r="J7758">
        <f t="shared" si="122"/>
        <v>3.1751654213753064</v>
      </c>
      <c r="K7758" t="str" cm="1">
        <f t="array" ref="K7758">INDEX($P$6:$P$13,MATCH(MIN(ABS(MOD(J7758 - $Q$6:$Q$13 + PI(), 2*PI()) - PI())),ABS(MOD(J7758 - $Q$6:$Q$13 + PI(), 2*PI()) - PI()),0))</f>
        <v>S</v>
      </c>
      <c r="L7758">
        <v>3.0570414612654799</v>
      </c>
      <c r="M7758">
        <v>7.2736019558376697</v>
      </c>
      <c r="N7758">
        <v>2.5906735526190801</v>
      </c>
    </row>
    <row r="7759" spans="1:14" x14ac:dyDescent="0.3">
      <c r="A7759">
        <v>1731992</v>
      </c>
      <c r="B7759">
        <v>2024</v>
      </c>
      <c r="C7759">
        <v>11</v>
      </c>
      <c r="D7759">
        <v>19</v>
      </c>
      <c r="E7759">
        <v>800</v>
      </c>
      <c r="F7759">
        <v>4.5827636718750002E-2</v>
      </c>
      <c r="G7759">
        <v>10.2843701171875</v>
      </c>
      <c r="H7759">
        <v>10.2844722217324</v>
      </c>
      <c r="I7759">
        <v>-3.1371366360722401</v>
      </c>
      <c r="J7759">
        <f t="shared" si="122"/>
        <v>3.1460486711073461</v>
      </c>
      <c r="K7759" t="str" cm="1">
        <f t="array" ref="K7759">INDEX($P$6:$P$13,MATCH(MIN(ABS(MOD(J7759 - $Q$6:$Q$13 + PI(), 2*PI()) - PI())),ABS(MOD(J7759 - $Q$6:$Q$13 + PI(), 2*PI()) - PI()),0))</f>
        <v>S</v>
      </c>
      <c r="L7759">
        <v>3.0830667295674199</v>
      </c>
      <c r="M7759">
        <v>7.3455038070678702</v>
      </c>
      <c r="N7759">
        <v>2.5828256607055602</v>
      </c>
    </row>
    <row r="7760" spans="1:14" x14ac:dyDescent="0.3">
      <c r="A7760">
        <v>1731996</v>
      </c>
      <c r="B7760">
        <v>2024</v>
      </c>
      <c r="C7760">
        <v>11</v>
      </c>
      <c r="D7760">
        <v>19</v>
      </c>
      <c r="E7760">
        <v>900</v>
      </c>
      <c r="F7760">
        <v>-0.54566467285156195</v>
      </c>
      <c r="G7760">
        <v>10.804683227539</v>
      </c>
      <c r="H7760">
        <v>10.8184531973227</v>
      </c>
      <c r="I7760">
        <v>3.0911329166719401</v>
      </c>
      <c r="J7760">
        <f t="shared" si="122"/>
        <v>3.0911329166719401</v>
      </c>
      <c r="K7760" t="str" cm="1">
        <f t="array" ref="K7760">INDEX($P$6:$P$13,MATCH(MIN(ABS(MOD(J7760 - $Q$6:$Q$13 + PI(), 2*PI()) - PI())),ABS(MOD(J7760 - $Q$6:$Q$13 + PI(), 2*PI()) - PI()),0))</f>
        <v>S</v>
      </c>
      <c r="L7760">
        <v>3.0939624021725498</v>
      </c>
      <c r="M7760">
        <v>7.3841580284966302</v>
      </c>
      <c r="N7760">
        <v>2.5916062461005298</v>
      </c>
    </row>
    <row r="7761" spans="1:14" x14ac:dyDescent="0.3">
      <c r="A7761">
        <v>1731999</v>
      </c>
      <c r="B7761">
        <v>2024</v>
      </c>
      <c r="C7761">
        <v>11</v>
      </c>
      <c r="D7761">
        <v>19</v>
      </c>
      <c r="E7761">
        <v>1000</v>
      </c>
      <c r="F7761">
        <v>-1.2933251953125</v>
      </c>
      <c r="G7761">
        <v>9.7614593505859304</v>
      </c>
      <c r="H7761">
        <v>9.8467648856856407</v>
      </c>
      <c r="I7761">
        <v>3.0098668507646198</v>
      </c>
      <c r="J7761">
        <f t="shared" si="122"/>
        <v>3.0098668507646198</v>
      </c>
      <c r="K7761" t="str" cm="1">
        <f t="array" ref="K7761">INDEX($P$6:$P$13,MATCH(MIN(ABS(MOD(J7761 - $Q$6:$Q$13 + PI(), 2*PI()) - PI())),ABS(MOD(J7761 - $Q$6:$Q$13 + PI(), 2*PI()) - PI()),0))</f>
        <v>S</v>
      </c>
      <c r="L7761">
        <v>3.0958939337298199</v>
      </c>
      <c r="M7761">
        <v>7.5021009445190403</v>
      </c>
      <c r="N7761">
        <v>2.55568567911783</v>
      </c>
    </row>
    <row r="7762" spans="1:14" x14ac:dyDescent="0.3">
      <c r="A7762">
        <v>1732003</v>
      </c>
      <c r="B7762">
        <v>2024</v>
      </c>
      <c r="C7762">
        <v>11</v>
      </c>
      <c r="D7762">
        <v>19</v>
      </c>
      <c r="E7762">
        <v>1100</v>
      </c>
      <c r="F7762">
        <v>-1.7565356445312501</v>
      </c>
      <c r="G7762">
        <v>10.020764160156199</v>
      </c>
      <c r="H7762">
        <v>10.173550600649699</v>
      </c>
      <c r="I7762">
        <v>2.9680660157913001</v>
      </c>
      <c r="J7762">
        <f t="shared" si="122"/>
        <v>2.9680660157913001</v>
      </c>
      <c r="K7762" t="str" cm="1">
        <f t="array" ref="K7762">INDEX($P$6:$P$13,MATCH(MIN(ABS(MOD(J7762 - $Q$6:$Q$13 + PI(), 2*PI()) - PI())),ABS(MOD(J7762 - $Q$6:$Q$13 + PI(), 2*PI()) - PI()),0))</f>
        <v>S</v>
      </c>
      <c r="L7762">
        <v>3.09176878597333</v>
      </c>
      <c r="M7762">
        <v>7.58268250359429</v>
      </c>
      <c r="N7762">
        <v>2.5387526618109799</v>
      </c>
    </row>
    <row r="7763" spans="1:14" x14ac:dyDescent="0.3">
      <c r="A7763">
        <v>1732006</v>
      </c>
      <c r="B7763">
        <v>2024</v>
      </c>
      <c r="C7763">
        <v>11</v>
      </c>
      <c r="D7763">
        <v>19</v>
      </c>
      <c r="E7763">
        <v>1200</v>
      </c>
      <c r="F7763">
        <v>-2.1269873046874999</v>
      </c>
      <c r="G7763">
        <v>10.796286621093699</v>
      </c>
      <c r="H7763">
        <v>11.0038120576057</v>
      </c>
      <c r="I7763">
        <v>2.9470727700058599</v>
      </c>
      <c r="J7763">
        <f t="shared" si="122"/>
        <v>2.9470727700058599</v>
      </c>
      <c r="K7763" t="str" cm="1">
        <f t="array" ref="K7763">INDEX($P$6:$P$13,MATCH(MIN(ABS(MOD(J7763 - $Q$6:$Q$13 + PI(), 2*PI()) - PI())),ABS(MOD(J7763 - $Q$6:$Q$13 + PI(), 2*PI()) - PI()),0))</f>
        <v>S</v>
      </c>
      <c r="L7763">
        <v>3.0771334433841502</v>
      </c>
      <c r="M7763">
        <v>7.6126843558417399</v>
      </c>
      <c r="N7763">
        <v>2.54627333747016</v>
      </c>
    </row>
    <row r="7764" spans="1:14" x14ac:dyDescent="0.3">
      <c r="A7764">
        <v>1732010</v>
      </c>
      <c r="B7764">
        <v>2024</v>
      </c>
      <c r="C7764">
        <v>11</v>
      </c>
      <c r="D7764">
        <v>19</v>
      </c>
      <c r="E7764">
        <v>1300</v>
      </c>
      <c r="F7764">
        <v>-1.5635040283203101</v>
      </c>
      <c r="G7764">
        <v>10.992083129882801</v>
      </c>
      <c r="H7764">
        <v>11.102722025738901</v>
      </c>
      <c r="I7764">
        <v>3.0003013318252001</v>
      </c>
      <c r="J7764">
        <f t="shared" si="122"/>
        <v>3.0003013318252001</v>
      </c>
      <c r="K7764" t="str" cm="1">
        <f t="array" ref="K7764">INDEX($P$6:$P$13,MATCH(MIN(ABS(MOD(J7764 - $Q$6:$Q$13 + PI(), 2*PI()) - PI())),ABS(MOD(J7764 - $Q$6:$Q$13 + PI(), 2*PI()) - PI()),0))</f>
        <v>S</v>
      </c>
      <c r="L7764">
        <v>3.0691302892203201</v>
      </c>
      <c r="M7764">
        <v>7.6120229297213999</v>
      </c>
      <c r="N7764">
        <v>2.5716459486219598</v>
      </c>
    </row>
    <row r="7765" spans="1:14" x14ac:dyDescent="0.3">
      <c r="A7765">
        <v>1732014</v>
      </c>
      <c r="B7765">
        <v>2024</v>
      </c>
      <c r="C7765">
        <v>11</v>
      </c>
      <c r="D7765">
        <v>19</v>
      </c>
      <c r="E7765">
        <v>1400</v>
      </c>
      <c r="F7765">
        <v>-0.99460937500000002</v>
      </c>
      <c r="G7765">
        <v>10.782751464843701</v>
      </c>
      <c r="H7765">
        <v>10.828526075206501</v>
      </c>
      <c r="I7765">
        <v>3.0496121549366402</v>
      </c>
      <c r="J7765">
        <f t="shared" si="122"/>
        <v>3.0496121549366402</v>
      </c>
      <c r="K7765" t="str" cm="1">
        <f t="array" ref="K7765">INDEX($P$6:$P$13,MATCH(MIN(ABS(MOD(J7765 - $Q$6:$Q$13 + PI(), 2*PI()) - PI())),ABS(MOD(J7765 - $Q$6:$Q$13 + PI(), 2*PI()) - PI()),0))</f>
        <v>S</v>
      </c>
      <c r="L7765">
        <v>3.0760873537079698</v>
      </c>
      <c r="M7765">
        <v>7.6117605633205798</v>
      </c>
      <c r="N7765">
        <v>2.6014951070149701</v>
      </c>
    </row>
    <row r="7766" spans="1:14" x14ac:dyDescent="0.3">
      <c r="A7766">
        <v>1732017</v>
      </c>
      <c r="B7766">
        <v>2024</v>
      </c>
      <c r="C7766">
        <v>11</v>
      </c>
      <c r="D7766">
        <v>19</v>
      </c>
      <c r="E7766">
        <v>1500</v>
      </c>
      <c r="F7766">
        <v>-0.40166259765625001</v>
      </c>
      <c r="G7766">
        <v>10.6849560546875</v>
      </c>
      <c r="H7766">
        <v>10.692502921812</v>
      </c>
      <c r="I7766">
        <v>3.1040189324193501</v>
      </c>
      <c r="J7766">
        <f t="shared" si="122"/>
        <v>3.1040189324193501</v>
      </c>
      <c r="K7766" t="str" cm="1">
        <f t="array" ref="K7766">INDEX($P$6:$P$13,MATCH(MIN(ABS(MOD(J7766 - $Q$6:$Q$13 + PI(), 2*PI()) - PI())),ABS(MOD(J7766 - $Q$6:$Q$13 + PI(), 2*PI()) - PI()),0))</f>
        <v>S</v>
      </c>
      <c r="L7766">
        <v>3.0985562366902202</v>
      </c>
      <c r="M7766">
        <v>7.6317742665608703</v>
      </c>
      <c r="N7766">
        <v>2.6253058115641199</v>
      </c>
    </row>
    <row r="7767" spans="1:14" x14ac:dyDescent="0.3">
      <c r="A7767">
        <v>1732021</v>
      </c>
      <c r="B7767">
        <v>2024</v>
      </c>
      <c r="C7767">
        <v>11</v>
      </c>
      <c r="D7767">
        <v>19</v>
      </c>
      <c r="E7767">
        <v>1600</v>
      </c>
      <c r="F7767">
        <v>0.72102294921874999</v>
      </c>
      <c r="G7767">
        <v>10.886820068359301</v>
      </c>
      <c r="H7767">
        <v>10.910670249537</v>
      </c>
      <c r="I7767">
        <v>-3.0754602560441699</v>
      </c>
      <c r="J7767">
        <f t="shared" si="122"/>
        <v>3.2077250511354163</v>
      </c>
      <c r="K7767" t="str" cm="1">
        <f t="array" ref="K7767">INDEX($P$6:$P$13,MATCH(MIN(ABS(MOD(J7767 - $Q$6:$Q$13 + PI(), 2*PI()) - PI())),ABS(MOD(J7767 - $Q$6:$Q$13 + PI(), 2*PI()) - PI()),0))</f>
        <v>S</v>
      </c>
      <c r="L7767">
        <v>3.1396135402210401</v>
      </c>
      <c r="M7767">
        <v>7.6484610239664699</v>
      </c>
      <c r="N7767">
        <v>2.6549386978149401</v>
      </c>
    </row>
    <row r="7768" spans="1:14" x14ac:dyDescent="0.3">
      <c r="A7768">
        <v>1732024</v>
      </c>
      <c r="B7768">
        <v>2024</v>
      </c>
      <c r="C7768">
        <v>11</v>
      </c>
      <c r="D7768">
        <v>19</v>
      </c>
      <c r="E7768">
        <v>1700</v>
      </c>
      <c r="F7768">
        <v>2.31750854492187</v>
      </c>
      <c r="G7768">
        <v>11.115803833007799</v>
      </c>
      <c r="H7768">
        <v>11.3548201531198</v>
      </c>
      <c r="I7768">
        <v>-2.9360493088692299</v>
      </c>
      <c r="J7768">
        <f t="shared" si="122"/>
        <v>3.3471359983103564</v>
      </c>
      <c r="K7768" t="str" cm="1">
        <f t="array" ref="K7768">INDEX($P$6:$P$13,MATCH(MIN(ABS(MOD(J7768 - $Q$6:$Q$13 + PI(), 2*PI()) - PI())),ABS(MOD(J7768 - $Q$6:$Q$13 + PI(), 2*PI()) - PI()),0))</f>
        <v>S</v>
      </c>
      <c r="L7768">
        <v>3.21321632935063</v>
      </c>
      <c r="M7768">
        <v>7.6466261545816998</v>
      </c>
      <c r="N7768">
        <v>2.7001899083455401</v>
      </c>
    </row>
    <row r="7769" spans="1:14" x14ac:dyDescent="0.3">
      <c r="A7769">
        <v>1732028</v>
      </c>
      <c r="B7769">
        <v>2024</v>
      </c>
      <c r="C7769">
        <v>11</v>
      </c>
      <c r="D7769">
        <v>19</v>
      </c>
      <c r="E7769">
        <v>1800</v>
      </c>
      <c r="F7769">
        <v>3.5478338623046799</v>
      </c>
      <c r="G7769">
        <v>10.75421875</v>
      </c>
      <c r="H7769">
        <v>11.324325412022</v>
      </c>
      <c r="I7769">
        <v>-2.8229338415837599</v>
      </c>
      <c r="J7769">
        <f t="shared" si="122"/>
        <v>3.4602514655958263</v>
      </c>
      <c r="K7769" t="str" cm="1">
        <f t="array" ref="K7769">INDEX($P$6:$P$13,MATCH(MIN(ABS(MOD(J7769 - $Q$6:$Q$13 + PI(), 2*PI()) - PI())),ABS(MOD(J7769 - $Q$6:$Q$13 + PI(), 2*PI()) - PI()),0))</f>
        <v>S</v>
      </c>
      <c r="L7769">
        <v>3.3126877041380398</v>
      </c>
      <c r="M7769">
        <v>7.6469913058810697</v>
      </c>
      <c r="N7769">
        <v>2.74901379479302</v>
      </c>
    </row>
    <row r="7770" spans="1:14" x14ac:dyDescent="0.3">
      <c r="A7770">
        <v>1732032</v>
      </c>
      <c r="B7770">
        <v>2024</v>
      </c>
      <c r="C7770">
        <v>11</v>
      </c>
      <c r="D7770">
        <v>19</v>
      </c>
      <c r="E7770">
        <v>1900</v>
      </c>
      <c r="F7770">
        <v>3.9451190185546801</v>
      </c>
      <c r="G7770">
        <v>10.3449914550781</v>
      </c>
      <c r="H7770">
        <v>11.0717122558437</v>
      </c>
      <c r="I7770">
        <v>-2.7772617448546999</v>
      </c>
      <c r="J7770">
        <f t="shared" si="122"/>
        <v>3.5059235623248863</v>
      </c>
      <c r="K7770" t="str" cm="1">
        <f t="array" ref="K7770">INDEX($P$6:$P$13,MATCH(MIN(ABS(MOD(J7770 - $Q$6:$Q$13 + PI(), 2*PI()) - PI())),ABS(MOD(J7770 - $Q$6:$Q$13 + PI(), 2*PI()) - PI()),0))</f>
        <v>S</v>
      </c>
      <c r="L7770">
        <v>3.41782202466739</v>
      </c>
      <c r="M7770">
        <v>7.6805036332872101</v>
      </c>
      <c r="N7770">
        <v>2.7814478344387399</v>
      </c>
    </row>
    <row r="7771" spans="1:14" x14ac:dyDescent="0.3">
      <c r="A7771">
        <v>1732035</v>
      </c>
      <c r="B7771">
        <v>2024</v>
      </c>
      <c r="C7771">
        <v>11</v>
      </c>
      <c r="D7771">
        <v>19</v>
      </c>
      <c r="E7771">
        <v>2000</v>
      </c>
      <c r="F7771">
        <v>4.1766601562499996</v>
      </c>
      <c r="G7771">
        <v>10.061659545898401</v>
      </c>
      <c r="H7771">
        <v>10.8941031240931</v>
      </c>
      <c r="I7771">
        <v>-2.7481316529877899</v>
      </c>
      <c r="J7771">
        <f t="shared" si="122"/>
        <v>3.5350536541917963</v>
      </c>
      <c r="K7771" t="str" cm="1">
        <f t="array" ref="K7771">INDEX($P$6:$P$13,MATCH(MIN(ABS(MOD(J7771 - $Q$6:$Q$13 + PI(), 2*PI()) - PI())),ABS(MOD(J7771 - $Q$6:$Q$13 + PI(), 2*PI()) - PI()),0))</f>
        <v>SW</v>
      </c>
      <c r="L7771">
        <v>3.51232601220822</v>
      </c>
      <c r="M7771">
        <v>7.7512982686360603</v>
      </c>
      <c r="N7771">
        <v>2.7905879550509902</v>
      </c>
    </row>
    <row r="7772" spans="1:14" x14ac:dyDescent="0.3">
      <c r="A7772">
        <v>1732039</v>
      </c>
      <c r="B7772">
        <v>2024</v>
      </c>
      <c r="C7772">
        <v>11</v>
      </c>
      <c r="D7772">
        <v>19</v>
      </c>
      <c r="E7772">
        <v>2100</v>
      </c>
      <c r="F7772">
        <v>3.97085021972656</v>
      </c>
      <c r="G7772">
        <v>9.4389581298828098</v>
      </c>
      <c r="H7772">
        <v>10.240194433954001</v>
      </c>
      <c r="I7772">
        <v>-2.7433805285675099</v>
      </c>
      <c r="J7772">
        <f t="shared" si="122"/>
        <v>3.5398047786120763</v>
      </c>
      <c r="K7772" t="str" cm="1">
        <f t="array" ref="K7772">INDEX($P$6:$P$13,MATCH(MIN(ABS(MOD(J7772 - $Q$6:$Q$13 + PI(), 2*PI()) - PI())),ABS(MOD(J7772 - $Q$6:$Q$13 + PI(), 2*PI()) - PI()),0))</f>
        <v>SW</v>
      </c>
      <c r="L7772">
        <v>3.5953277478196402</v>
      </c>
      <c r="M7772">
        <v>7.8530134624904999</v>
      </c>
      <c r="N7772">
        <v>2.7778321372138102</v>
      </c>
    </row>
    <row r="7773" spans="1:14" x14ac:dyDescent="0.3">
      <c r="A7773">
        <v>1732042</v>
      </c>
      <c r="B7773">
        <v>2024</v>
      </c>
      <c r="C7773">
        <v>11</v>
      </c>
      <c r="D7773">
        <v>19</v>
      </c>
      <c r="E7773">
        <v>2200</v>
      </c>
      <c r="F7773">
        <v>3.8111541748046802</v>
      </c>
      <c r="G7773">
        <v>8.4270550537109301</v>
      </c>
      <c r="H7773">
        <v>9.2487919763829805</v>
      </c>
      <c r="I7773">
        <v>-2.7168673767182701</v>
      </c>
      <c r="J7773">
        <f t="shared" si="122"/>
        <v>3.5663179304613162</v>
      </c>
      <c r="K7773" t="str" cm="1">
        <f t="array" ref="K7773">INDEX($P$6:$P$13,MATCH(MIN(ABS(MOD(J7773 - $Q$6:$Q$13 + PI(), 2*PI()) - PI())),ABS(MOD(J7773 - $Q$6:$Q$13 + PI(), 2*PI()) - PI()),0))</f>
        <v>SW</v>
      </c>
      <c r="L7773">
        <v>3.6770947531776601</v>
      </c>
      <c r="M7773">
        <v>8.0196621153089698</v>
      </c>
      <c r="N7773">
        <v>2.7326808505588098</v>
      </c>
    </row>
    <row r="7774" spans="1:14" x14ac:dyDescent="0.3">
      <c r="A7774">
        <v>1732046</v>
      </c>
      <c r="B7774">
        <v>2024</v>
      </c>
      <c r="C7774">
        <v>11</v>
      </c>
      <c r="D7774">
        <v>19</v>
      </c>
      <c r="E7774">
        <v>2300</v>
      </c>
      <c r="F7774">
        <v>3.7116265869140599</v>
      </c>
      <c r="G7774">
        <v>8.1217877197265604</v>
      </c>
      <c r="H7774">
        <v>8.92970367285435</v>
      </c>
      <c r="I7774">
        <v>-2.7129358923848201</v>
      </c>
      <c r="J7774">
        <f t="shared" si="122"/>
        <v>3.5702494147947661</v>
      </c>
      <c r="K7774" t="str" cm="1">
        <f t="array" ref="K7774">INDEX($P$6:$P$13,MATCH(MIN(ABS(MOD(J7774 - $Q$6:$Q$13 + PI(), 2*PI()) - PI())),ABS(MOD(J7774 - $Q$6:$Q$13 + PI(), 2*PI()) - PI()),0))</f>
        <v>SW</v>
      </c>
      <c r="L7774">
        <v>3.7694573520673198</v>
      </c>
      <c r="M7774">
        <v>8.1943671968248104</v>
      </c>
      <c r="N7774">
        <v>2.6839691797892198</v>
      </c>
    </row>
    <row r="7775" spans="1:14" x14ac:dyDescent="0.3">
      <c r="A7775">
        <v>1732050</v>
      </c>
      <c r="B7775">
        <v>2024</v>
      </c>
      <c r="C7775">
        <v>11</v>
      </c>
      <c r="D7775">
        <v>19</v>
      </c>
      <c r="E7775">
        <v>0</v>
      </c>
      <c r="F7775">
        <v>-2.5346386718749998</v>
      </c>
      <c r="G7775">
        <v>10.588690795898399</v>
      </c>
      <c r="H7775">
        <v>10.8878265033985</v>
      </c>
      <c r="I7775">
        <v>2.9066413243773099</v>
      </c>
      <c r="J7775">
        <f t="shared" si="122"/>
        <v>2.9066413243773099</v>
      </c>
      <c r="K7775" t="str" cm="1">
        <f t="array" ref="K7775">INDEX($P$6:$P$13,MATCH(MIN(ABS(MOD(J7775 - $Q$6:$Q$13 + PI(), 2*PI()) - PI())),ABS(MOD(J7775 - $Q$6:$Q$13 + PI(), 2*PI()) - PI()),0))</f>
        <v>S</v>
      </c>
      <c r="L7775">
        <v>2.7399141620529699</v>
      </c>
      <c r="M7775">
        <v>6.9260679880777998</v>
      </c>
      <c r="N7775">
        <v>2.5000576443142299</v>
      </c>
    </row>
    <row r="7776" spans="1:14" x14ac:dyDescent="0.3">
      <c r="A7776">
        <v>1732053</v>
      </c>
      <c r="B7776">
        <v>2024</v>
      </c>
      <c r="C7776">
        <v>11</v>
      </c>
      <c r="D7776">
        <v>19</v>
      </c>
      <c r="E7776">
        <v>100</v>
      </c>
      <c r="F7776">
        <v>-2.1196252441406198</v>
      </c>
      <c r="G7776">
        <v>10.6154040527343</v>
      </c>
      <c r="H7776">
        <v>10.8249533199181</v>
      </c>
      <c r="I7776">
        <v>2.9445101169555001</v>
      </c>
      <c r="J7776">
        <f t="shared" si="122"/>
        <v>2.9445101169555001</v>
      </c>
      <c r="K7776" t="str" cm="1">
        <f t="array" ref="K7776">INDEX($P$6:$P$13,MATCH(MIN(ABS(MOD(J7776 - $Q$6:$Q$13 + PI(), 2*PI()) - PI())),ABS(MOD(J7776 - $Q$6:$Q$13 + PI(), 2*PI()) - PI()),0))</f>
        <v>S</v>
      </c>
      <c r="L7776">
        <v>2.7858881935882902</v>
      </c>
      <c r="M7776">
        <v>6.9936143027411504</v>
      </c>
      <c r="N7776">
        <v>2.5113964080810498</v>
      </c>
    </row>
    <row r="7777" spans="1:14" x14ac:dyDescent="0.3">
      <c r="A7777">
        <v>1732057</v>
      </c>
      <c r="B7777">
        <v>2024</v>
      </c>
      <c r="C7777">
        <v>11</v>
      </c>
      <c r="D7777">
        <v>19</v>
      </c>
      <c r="E7777">
        <v>200</v>
      </c>
      <c r="F7777">
        <v>-1.6505590820312499</v>
      </c>
      <c r="G7777">
        <v>10.687645874023399</v>
      </c>
      <c r="H7777">
        <v>10.8143478588311</v>
      </c>
      <c r="I7777">
        <v>2.9883670033951</v>
      </c>
      <c r="J7777">
        <f t="shared" si="122"/>
        <v>2.9883670033951</v>
      </c>
      <c r="K7777" t="str" cm="1">
        <f t="array" ref="K7777">INDEX($P$6:$P$13,MATCH(MIN(ABS(MOD(J7777 - $Q$6:$Q$13 + PI(), 2*PI()) - PI())),ABS(MOD(J7777 - $Q$6:$Q$13 + PI(), 2*PI()) - PI()),0))</f>
        <v>S</v>
      </c>
      <c r="L7777">
        <v>2.8296601459902599</v>
      </c>
      <c r="M7777">
        <v>7.0588442484537701</v>
      </c>
      <c r="N7777">
        <v>2.5179731580946099</v>
      </c>
    </row>
    <row r="7778" spans="1:14" x14ac:dyDescent="0.3">
      <c r="A7778">
        <v>1732060</v>
      </c>
      <c r="B7778">
        <v>2024</v>
      </c>
      <c r="C7778">
        <v>11</v>
      </c>
      <c r="D7778">
        <v>20</v>
      </c>
      <c r="E7778">
        <v>300</v>
      </c>
      <c r="F7778">
        <v>3.00564086914062</v>
      </c>
      <c r="G7778">
        <v>8.6460974121093699</v>
      </c>
      <c r="H7778">
        <v>9.1536264668126393</v>
      </c>
      <c r="I7778">
        <v>-2.8070309547485102</v>
      </c>
      <c r="J7778">
        <f t="shared" si="122"/>
        <v>3.4761543524310761</v>
      </c>
      <c r="K7778" t="str" cm="1">
        <f t="array" ref="K7778">INDEX($P$6:$P$13,MATCH(MIN(ABS(MOD(J7778 - $Q$6:$Q$13 + PI(), 2*PI()) - PI())),ABS(MOD(J7778 - $Q$6:$Q$13 + PI(), 2*PI()) - PI()),0))</f>
        <v>S</v>
      </c>
      <c r="L7778">
        <v>4.1548054877531699</v>
      </c>
      <c r="M7778">
        <v>8.6538857354058099</v>
      </c>
      <c r="N7778">
        <v>2.5815912882486902</v>
      </c>
    </row>
    <row r="7779" spans="1:14" x14ac:dyDescent="0.3">
      <c r="A7779">
        <v>1732064</v>
      </c>
      <c r="B7779">
        <v>2024</v>
      </c>
      <c r="C7779">
        <v>11</v>
      </c>
      <c r="D7779">
        <v>20</v>
      </c>
      <c r="E7779">
        <v>400</v>
      </c>
      <c r="F7779">
        <v>3.51287902832031</v>
      </c>
      <c r="G7779">
        <v>8.9602734374999997</v>
      </c>
      <c r="H7779">
        <v>9.6242827858693296</v>
      </c>
      <c r="I7779">
        <v>-2.7679580858950898</v>
      </c>
      <c r="J7779">
        <f t="shared" si="122"/>
        <v>3.5152272212844964</v>
      </c>
      <c r="K7779" t="str" cm="1">
        <f t="array" ref="K7779">INDEX($P$6:$P$13,MATCH(MIN(ABS(MOD(J7779 - $Q$6:$Q$13 + PI(), 2*PI()) - PI())),ABS(MOD(J7779 - $Q$6:$Q$13 + PI(), 2*PI()) - PI()),0))</f>
        <v>S</v>
      </c>
      <c r="L7779">
        <v>4.21859358136411</v>
      </c>
      <c r="M7779">
        <v>8.6734637154473102</v>
      </c>
      <c r="N7779">
        <v>2.58546278211805</v>
      </c>
    </row>
    <row r="7780" spans="1:14" x14ac:dyDescent="0.3">
      <c r="A7780">
        <v>1732068</v>
      </c>
      <c r="B7780">
        <v>2024</v>
      </c>
      <c r="C7780">
        <v>11</v>
      </c>
      <c r="D7780">
        <v>20</v>
      </c>
      <c r="E7780">
        <v>500</v>
      </c>
      <c r="F7780">
        <v>3.6407397460937498</v>
      </c>
      <c r="G7780">
        <v>8.6577349853515599</v>
      </c>
      <c r="H7780">
        <v>9.3920903410991095</v>
      </c>
      <c r="I7780">
        <v>-2.7435237942959501</v>
      </c>
      <c r="J7780">
        <f t="shared" si="122"/>
        <v>3.5396615128836362</v>
      </c>
      <c r="K7780" t="str" cm="1">
        <f t="array" ref="K7780">INDEX($P$6:$P$13,MATCH(MIN(ABS(MOD(J7780 - $Q$6:$Q$13 + PI(), 2*PI()) - PI())),ABS(MOD(J7780 - $Q$6:$Q$13 + PI(), 2*PI()) - PI()),0))</f>
        <v>SW</v>
      </c>
      <c r="L7780">
        <v>4.27300196243442</v>
      </c>
      <c r="M7780">
        <v>8.6841362847222197</v>
      </c>
      <c r="N7780">
        <v>2.5901958677503698</v>
      </c>
    </row>
    <row r="7781" spans="1:14" x14ac:dyDescent="0.3">
      <c r="A7781">
        <v>1732071</v>
      </c>
      <c r="B7781">
        <v>2024</v>
      </c>
      <c r="C7781">
        <v>11</v>
      </c>
      <c r="D7781">
        <v>20</v>
      </c>
      <c r="E7781">
        <v>600</v>
      </c>
      <c r="F7781">
        <v>3.6530725097656198</v>
      </c>
      <c r="G7781">
        <v>8.4727093505859301</v>
      </c>
      <c r="H7781">
        <v>9.2266864312770291</v>
      </c>
      <c r="I7781">
        <v>-2.7345180974293801</v>
      </c>
      <c r="J7781">
        <f t="shared" si="122"/>
        <v>3.5486672097502061</v>
      </c>
      <c r="K7781" t="str" cm="1">
        <f t="array" ref="K7781">INDEX($P$6:$P$13,MATCH(MIN(ABS(MOD(J7781 - $Q$6:$Q$13 + PI(), 2*PI()) - PI())),ABS(MOD(J7781 - $Q$6:$Q$13 + PI(), 2*PI()) - PI()),0))</f>
        <v>SW</v>
      </c>
      <c r="L7781">
        <v>4.3198669693077703</v>
      </c>
      <c r="M7781">
        <v>8.6923741234673297</v>
      </c>
      <c r="N7781">
        <v>2.5932678646511498</v>
      </c>
    </row>
    <row r="7782" spans="1:14" x14ac:dyDescent="0.3">
      <c r="A7782">
        <v>1732075</v>
      </c>
      <c r="B7782">
        <v>2024</v>
      </c>
      <c r="C7782">
        <v>11</v>
      </c>
      <c r="D7782">
        <v>20</v>
      </c>
      <c r="E7782">
        <v>700</v>
      </c>
      <c r="F7782">
        <v>3.3973120117187499</v>
      </c>
      <c r="G7782">
        <v>8.4106848144531199</v>
      </c>
      <c r="H7782">
        <v>9.0709066775621103</v>
      </c>
      <c r="I7782">
        <v>-2.7577045691948601</v>
      </c>
      <c r="J7782">
        <f t="shared" si="122"/>
        <v>3.5254807379847262</v>
      </c>
      <c r="K7782" t="str" cm="1">
        <f t="array" ref="K7782">INDEX($P$6:$P$13,MATCH(MIN(ABS(MOD(J7782 - $Q$6:$Q$13 + PI(), 2*PI()) - PI())),ABS(MOD(J7782 - $Q$6:$Q$13 + PI(), 2*PI()) - PI()),0))</f>
        <v>S</v>
      </c>
      <c r="L7782">
        <v>4.36900362300028</v>
      </c>
      <c r="M7782">
        <v>8.7219214969211105</v>
      </c>
      <c r="N7782">
        <v>2.5864651997884098</v>
      </c>
    </row>
    <row r="7783" spans="1:14" x14ac:dyDescent="0.3">
      <c r="A7783">
        <v>1732078</v>
      </c>
      <c r="B7783">
        <v>2024</v>
      </c>
      <c r="C7783">
        <v>11</v>
      </c>
      <c r="D7783">
        <v>20</v>
      </c>
      <c r="E7783">
        <v>800</v>
      </c>
      <c r="F7783">
        <v>2.6927099609375</v>
      </c>
      <c r="G7783">
        <v>8.58276672363281</v>
      </c>
      <c r="H7783">
        <v>8.9952527238555504</v>
      </c>
      <c r="I7783">
        <v>-2.8375835187564702</v>
      </c>
      <c r="J7783">
        <f t="shared" si="122"/>
        <v>3.445601788423116</v>
      </c>
      <c r="K7783" t="str" cm="1">
        <f t="array" ref="K7783">INDEX($P$6:$P$13,MATCH(MIN(ABS(MOD(J7783 - $Q$6:$Q$13 + PI(), 2*PI()) - PI())),ABS(MOD(J7783 - $Q$6:$Q$13 + PI(), 2*PI()) - PI()),0))</f>
        <v>S</v>
      </c>
      <c r="L7783">
        <v>4.4165141505311798</v>
      </c>
      <c r="M7783">
        <v>8.7636434766981299</v>
      </c>
      <c r="N7783">
        <v>2.5717622968885601</v>
      </c>
    </row>
    <row r="7784" spans="1:14" x14ac:dyDescent="0.3">
      <c r="A7784">
        <v>1732082</v>
      </c>
      <c r="B7784">
        <v>2024</v>
      </c>
      <c r="C7784">
        <v>11</v>
      </c>
      <c r="D7784">
        <v>20</v>
      </c>
      <c r="E7784">
        <v>900</v>
      </c>
      <c r="F7784">
        <v>1.9392742919921799</v>
      </c>
      <c r="G7784">
        <v>8.7569073486328097</v>
      </c>
      <c r="H7784">
        <v>8.9690696893335105</v>
      </c>
      <c r="I7784">
        <v>-2.9236534880645402</v>
      </c>
      <c r="J7784">
        <f t="shared" si="122"/>
        <v>3.3595318191150461</v>
      </c>
      <c r="K7784" t="str" cm="1">
        <f t="array" ref="K7784">INDEX($P$6:$P$13,MATCH(MIN(ABS(MOD(J7784 - $Q$6:$Q$13 + PI(), 2*PI()) - PI())),ABS(MOD(J7784 - $Q$6:$Q$13 + PI(), 2*PI()) - PI()),0))</f>
        <v>S</v>
      </c>
      <c r="L7784">
        <v>4.4359187115911496</v>
      </c>
      <c r="M7784">
        <v>8.7647252612643705</v>
      </c>
      <c r="N7784">
        <v>2.5643845664130298</v>
      </c>
    </row>
    <row r="7785" spans="1:14" x14ac:dyDescent="0.3">
      <c r="A7785">
        <v>1732086</v>
      </c>
      <c r="B7785">
        <v>2024</v>
      </c>
      <c r="C7785">
        <v>11</v>
      </c>
      <c r="D7785">
        <v>20</v>
      </c>
      <c r="E7785">
        <v>1000</v>
      </c>
      <c r="F7785">
        <v>0.62609985351562503</v>
      </c>
      <c r="G7785">
        <v>7.4493322753906197</v>
      </c>
      <c r="H7785">
        <v>7.4755971250294602</v>
      </c>
      <c r="I7785">
        <v>-3.0577419425500199</v>
      </c>
      <c r="J7785">
        <f t="shared" si="122"/>
        <v>3.2254433646295664</v>
      </c>
      <c r="K7785" t="str" cm="1">
        <f t="array" ref="K7785">INDEX($P$6:$P$13,MATCH(MIN(ABS(MOD(J7785 - $Q$6:$Q$13 + PI(), 2*PI()) - PI())),ABS(MOD(J7785 - $Q$6:$Q$13 + PI(), 2*PI()) - PI()),0))</f>
        <v>S</v>
      </c>
      <c r="L7785">
        <v>4.4993983223758196</v>
      </c>
      <c r="M7785">
        <v>8.8416663275824607</v>
      </c>
      <c r="N7785">
        <v>2.5306039386325399</v>
      </c>
    </row>
    <row r="7786" spans="1:14" x14ac:dyDescent="0.3">
      <c r="A7786">
        <v>1732089</v>
      </c>
      <c r="B7786">
        <v>2024</v>
      </c>
      <c r="C7786">
        <v>11</v>
      </c>
      <c r="D7786">
        <v>20</v>
      </c>
      <c r="E7786">
        <v>1100</v>
      </c>
      <c r="F7786">
        <v>-0.1909521484375</v>
      </c>
      <c r="G7786">
        <v>8.0611248779296805</v>
      </c>
      <c r="H7786">
        <v>8.0633862006336905</v>
      </c>
      <c r="I7786">
        <v>3.1179090551479098</v>
      </c>
      <c r="J7786">
        <f t="shared" si="122"/>
        <v>3.1179090551479098</v>
      </c>
      <c r="K7786" t="str" cm="1">
        <f t="array" ref="K7786">INDEX($P$6:$P$13,MATCH(MIN(ABS(MOD(J7786 - $Q$6:$Q$13 + PI(), 2*PI()) - PI())),ABS(MOD(J7786 - $Q$6:$Q$13 + PI(), 2*PI()) - PI()),0))</f>
        <v>S</v>
      </c>
      <c r="L7786">
        <v>4.5441999416272498</v>
      </c>
      <c r="M7786">
        <v>8.8857630623711401</v>
      </c>
      <c r="N7786">
        <v>2.5022527906629701</v>
      </c>
    </row>
    <row r="7787" spans="1:14" x14ac:dyDescent="0.3">
      <c r="A7787">
        <v>1732093</v>
      </c>
      <c r="B7787">
        <v>2024</v>
      </c>
      <c r="C7787">
        <v>11</v>
      </c>
      <c r="D7787">
        <v>20</v>
      </c>
      <c r="E7787">
        <v>1200</v>
      </c>
      <c r="F7787">
        <v>-0.25164184570312498</v>
      </c>
      <c r="G7787">
        <v>8.6736468505859303</v>
      </c>
      <c r="H7787">
        <v>8.6772964284498304</v>
      </c>
      <c r="I7787">
        <v>3.1125885584776398</v>
      </c>
      <c r="J7787">
        <f t="shared" si="122"/>
        <v>3.1125885584776398</v>
      </c>
      <c r="K7787" t="str" cm="1">
        <f t="array" ref="K7787">INDEX($P$6:$P$13,MATCH(MIN(ABS(MOD(J7787 - $Q$6:$Q$13 + PI(), 2*PI()) - PI())),ABS(MOD(J7787 - $Q$6:$Q$13 + PI(), 2*PI()) - PI()),0))</f>
        <v>S</v>
      </c>
      <c r="L7787">
        <v>4.5534374413656602</v>
      </c>
      <c r="M7787">
        <v>8.8635445700751401</v>
      </c>
      <c r="N7787">
        <v>2.4855819278293101</v>
      </c>
    </row>
    <row r="7788" spans="1:14" x14ac:dyDescent="0.3">
      <c r="A7788">
        <v>1732096</v>
      </c>
      <c r="B7788">
        <v>2024</v>
      </c>
      <c r="C7788">
        <v>11</v>
      </c>
      <c r="D7788">
        <v>20</v>
      </c>
      <c r="E7788">
        <v>1300</v>
      </c>
      <c r="F7788">
        <v>0.58535156249999998</v>
      </c>
      <c r="G7788">
        <v>9.0927062988281193</v>
      </c>
      <c r="H7788">
        <v>9.1115280984294706</v>
      </c>
      <c r="I7788">
        <v>-3.0773054181705501</v>
      </c>
      <c r="J7788">
        <f t="shared" si="122"/>
        <v>3.2058798890090361</v>
      </c>
      <c r="K7788" t="str" cm="1">
        <f t="array" ref="K7788">INDEX($P$6:$P$13,MATCH(MIN(ABS(MOD(J7788 - $Q$6:$Q$13 + PI(), 2*PI()) - PI())),ABS(MOD(J7788 - $Q$6:$Q$13 + PI(), 2*PI()) - PI()),0))</f>
        <v>S</v>
      </c>
      <c r="L7788">
        <v>4.5306372907344796</v>
      </c>
      <c r="M7788">
        <v>8.7893012364705392</v>
      </c>
      <c r="N7788">
        <v>2.4780829747517901</v>
      </c>
    </row>
    <row r="7789" spans="1:14" x14ac:dyDescent="0.3">
      <c r="A7789">
        <v>1732100</v>
      </c>
      <c r="B7789">
        <v>2024</v>
      </c>
      <c r="C7789">
        <v>11</v>
      </c>
      <c r="D7789">
        <v>20</v>
      </c>
      <c r="E7789">
        <v>1400</v>
      </c>
      <c r="F7789">
        <v>1.05715148925781</v>
      </c>
      <c r="G7789">
        <v>9.3489361572265608</v>
      </c>
      <c r="H7789">
        <v>9.40851617116844</v>
      </c>
      <c r="I7789">
        <v>-3.0289937452903999</v>
      </c>
      <c r="J7789">
        <f t="shared" si="122"/>
        <v>3.2541915618891863</v>
      </c>
      <c r="K7789" t="str" cm="1">
        <f t="array" ref="K7789">INDEX($P$6:$P$13,MATCH(MIN(ABS(MOD(J7789 - $Q$6:$Q$13 + PI(), 2*PI()) - PI())),ABS(MOD(J7789 - $Q$6:$Q$13 + PI(), 2*PI()) - PI()),0))</f>
        <v>S</v>
      </c>
      <c r="L7789">
        <v>4.4707116092431702</v>
      </c>
      <c r="M7789">
        <v>8.6653278138902401</v>
      </c>
      <c r="N7789">
        <v>2.4816267225477402</v>
      </c>
    </row>
    <row r="7790" spans="1:14" x14ac:dyDescent="0.3">
      <c r="A7790">
        <v>1732104</v>
      </c>
      <c r="B7790">
        <v>2024</v>
      </c>
      <c r="C7790">
        <v>11</v>
      </c>
      <c r="D7790">
        <v>20</v>
      </c>
      <c r="E7790">
        <v>1500</v>
      </c>
      <c r="F7790">
        <v>1.544384765625</v>
      </c>
      <c r="G7790">
        <v>9.8298278808593693</v>
      </c>
      <c r="H7790">
        <v>9.9504090605167992</v>
      </c>
      <c r="I7790">
        <v>-2.98575448170625</v>
      </c>
      <c r="J7790">
        <f t="shared" si="122"/>
        <v>3.2974308254733362</v>
      </c>
      <c r="K7790" t="str" cm="1">
        <f t="array" ref="K7790">INDEX($P$6:$P$13,MATCH(MIN(ABS(MOD(J7790 - $Q$6:$Q$13 + PI(), 2*PI()) - PI())),ABS(MOD(J7790 - $Q$6:$Q$13 + PI(), 2*PI()) - PI()),0))</f>
        <v>S</v>
      </c>
      <c r="L7790">
        <v>4.3959510848063497</v>
      </c>
      <c r="M7790">
        <v>8.5252837075127399</v>
      </c>
      <c r="N7790">
        <v>2.48954327901204</v>
      </c>
    </row>
    <row r="7791" spans="1:14" x14ac:dyDescent="0.3">
      <c r="A7791">
        <v>1732107</v>
      </c>
      <c r="B7791">
        <v>2024</v>
      </c>
      <c r="C7791">
        <v>11</v>
      </c>
      <c r="D7791">
        <v>20</v>
      </c>
      <c r="E7791">
        <v>1600</v>
      </c>
      <c r="F7791">
        <v>2.3003509521484302</v>
      </c>
      <c r="G7791">
        <v>9.9504827880859299</v>
      </c>
      <c r="H7791">
        <v>10.2129193778784</v>
      </c>
      <c r="I7791">
        <v>-2.91440399890068</v>
      </c>
      <c r="J7791">
        <f t="shared" si="122"/>
        <v>3.3687813082789062</v>
      </c>
      <c r="K7791" t="str" cm="1">
        <f t="array" ref="K7791">INDEX($P$6:$P$13,MATCH(MIN(ABS(MOD(J7791 - $Q$6:$Q$13 + PI(), 2*PI()) - PI())),ABS(MOD(J7791 - $Q$6:$Q$13 + PI(), 2*PI()) - PI()),0))</f>
        <v>S</v>
      </c>
      <c r="L7791">
        <v>4.3185813430868798</v>
      </c>
      <c r="M7791">
        <v>8.3831830554538307</v>
      </c>
      <c r="N7791">
        <v>2.4991325802273199</v>
      </c>
    </row>
    <row r="7792" spans="1:14" x14ac:dyDescent="0.3">
      <c r="A7792">
        <v>1732111</v>
      </c>
      <c r="B7792">
        <v>2024</v>
      </c>
      <c r="C7792">
        <v>11</v>
      </c>
      <c r="D7792">
        <v>20</v>
      </c>
      <c r="E7792">
        <v>1700</v>
      </c>
      <c r="F7792">
        <v>3.04358276367187</v>
      </c>
      <c r="G7792">
        <v>10.094338378906199</v>
      </c>
      <c r="H7792">
        <v>10.5431998628111</v>
      </c>
      <c r="I7792">
        <v>-2.8487475910516502</v>
      </c>
      <c r="J7792">
        <f t="shared" si="122"/>
        <v>3.434437716127936</v>
      </c>
      <c r="K7792" t="str" cm="1">
        <f t="array" ref="K7792">INDEX($P$6:$P$13,MATCH(MIN(ABS(MOD(J7792 - $Q$6:$Q$13 + PI(), 2*PI()) - PI())),ABS(MOD(J7792 - $Q$6:$Q$13 + PI(), 2*PI()) - PI()),0))</f>
        <v>S</v>
      </c>
      <c r="L7792">
        <v>4.24168002181246</v>
      </c>
      <c r="M7792">
        <v>8.2388232549031493</v>
      </c>
      <c r="N7792">
        <v>2.5135963228013698</v>
      </c>
    </row>
    <row r="7793" spans="1:14" x14ac:dyDescent="0.3">
      <c r="A7793">
        <v>1732114</v>
      </c>
      <c r="B7793">
        <v>2024</v>
      </c>
      <c r="C7793">
        <v>11</v>
      </c>
      <c r="D7793">
        <v>20</v>
      </c>
      <c r="E7793">
        <v>1800</v>
      </c>
      <c r="F7793">
        <v>3.4761407470703101</v>
      </c>
      <c r="G7793">
        <v>10.0001806640625</v>
      </c>
      <c r="H7793">
        <v>10.587122735065</v>
      </c>
      <c r="I7793">
        <v>-2.8070505623659798</v>
      </c>
      <c r="J7793">
        <f t="shared" si="122"/>
        <v>3.4761347448136064</v>
      </c>
      <c r="K7793" t="str" cm="1">
        <f t="array" ref="K7793">INDEX($P$6:$P$13,MATCH(MIN(ABS(MOD(J7793 - $Q$6:$Q$13 + PI(), 2*PI()) - PI())),ABS(MOD(J7793 - $Q$6:$Q$13 + PI(), 2*PI()) - PI()),0))</f>
        <v>S</v>
      </c>
      <c r="L7793">
        <v>4.1630823261050303</v>
      </c>
      <c r="M7793">
        <v>8.0820838080512107</v>
      </c>
      <c r="N7793">
        <v>2.5394030676947699</v>
      </c>
    </row>
    <row r="7794" spans="1:14" x14ac:dyDescent="0.3">
      <c r="A7794">
        <v>1732118</v>
      </c>
      <c r="B7794">
        <v>2024</v>
      </c>
      <c r="C7794">
        <v>11</v>
      </c>
      <c r="D7794">
        <v>20</v>
      </c>
      <c r="E7794">
        <v>1900</v>
      </c>
      <c r="F7794">
        <v>3.8958233642578102</v>
      </c>
      <c r="G7794">
        <v>10.0803680419921</v>
      </c>
      <c r="H7794">
        <v>10.8070004879945</v>
      </c>
      <c r="I7794">
        <v>-2.77279872283136</v>
      </c>
      <c r="J7794">
        <f t="shared" si="122"/>
        <v>3.5103865843482263</v>
      </c>
      <c r="K7794" t="str" cm="1">
        <f t="array" ref="K7794">INDEX($P$6:$P$13,MATCH(MIN(ABS(MOD(J7794 - $Q$6:$Q$13 + PI(), 2*PI()) - PI())),ABS(MOD(J7794 - $Q$6:$Q$13 + PI(), 2*PI()) - PI()),0))</f>
        <v>S</v>
      </c>
      <c r="L7794">
        <v>4.1044568886299304</v>
      </c>
      <c r="M7794">
        <v>7.9576740264892498</v>
      </c>
      <c r="N7794">
        <v>2.5602769851684499</v>
      </c>
    </row>
    <row r="7795" spans="1:14" x14ac:dyDescent="0.3">
      <c r="A7795">
        <v>1732122</v>
      </c>
      <c r="B7795">
        <v>2024</v>
      </c>
      <c r="C7795">
        <v>11</v>
      </c>
      <c r="D7795">
        <v>20</v>
      </c>
      <c r="E7795">
        <v>2000</v>
      </c>
      <c r="F7795">
        <v>3.9971002197265602</v>
      </c>
      <c r="G7795">
        <v>9.67975158691406</v>
      </c>
      <c r="H7795">
        <v>10.4725546525622</v>
      </c>
      <c r="I7795">
        <v>-2.74998609248185</v>
      </c>
      <c r="J7795">
        <f t="shared" si="122"/>
        <v>3.5331992146977362</v>
      </c>
      <c r="K7795" t="str" cm="1">
        <f t="array" ref="K7795">INDEX($P$6:$P$13,MATCH(MIN(ABS(MOD(J7795 - $Q$6:$Q$13 + PI(), 2*PI()) - PI())),ABS(MOD(J7795 - $Q$6:$Q$13 + PI(), 2*PI()) - PI()),0))</f>
        <v>S</v>
      </c>
      <c r="L7795">
        <v>4.0740345046428397</v>
      </c>
      <c r="M7795">
        <v>7.8797537485758404</v>
      </c>
      <c r="N7795">
        <v>2.5577402114868102</v>
      </c>
    </row>
    <row r="7796" spans="1:14" x14ac:dyDescent="0.3">
      <c r="A7796">
        <v>1732125</v>
      </c>
      <c r="B7796">
        <v>2024</v>
      </c>
      <c r="C7796">
        <v>11</v>
      </c>
      <c r="D7796">
        <v>20</v>
      </c>
      <c r="E7796">
        <v>2100</v>
      </c>
      <c r="F7796">
        <v>4.0148669433593698</v>
      </c>
      <c r="G7796">
        <v>9.3591735839843704</v>
      </c>
      <c r="H7796">
        <v>10.1839720516128</v>
      </c>
      <c r="I7796">
        <v>-2.7363585741661201</v>
      </c>
      <c r="J7796">
        <f t="shared" si="122"/>
        <v>3.5468267330134662</v>
      </c>
      <c r="K7796" t="str" cm="1">
        <f t="array" ref="K7796">INDEX($P$6:$P$13,MATCH(MIN(ABS(MOD(J7796 - $Q$6:$Q$13 + PI(), 2*PI()) - PI())),ABS(MOD(J7796 - $Q$6:$Q$13 + PI(), 2*PI()) - PI()),0))</f>
        <v>SW</v>
      </c>
      <c r="L7796">
        <v>4.0679464296188801</v>
      </c>
      <c r="M7796">
        <v>7.8279047012329102</v>
      </c>
      <c r="N7796">
        <v>2.52787558237711</v>
      </c>
    </row>
    <row r="7797" spans="1:14" x14ac:dyDescent="0.3">
      <c r="A7797">
        <v>1732129</v>
      </c>
      <c r="B7797">
        <v>2024</v>
      </c>
      <c r="C7797">
        <v>11</v>
      </c>
      <c r="D7797">
        <v>20</v>
      </c>
      <c r="E7797">
        <v>2200</v>
      </c>
      <c r="F7797">
        <v>2.2483221435546801</v>
      </c>
      <c r="G7797">
        <v>8.5272052001953096</v>
      </c>
      <c r="H7797">
        <v>8.8186269332269802</v>
      </c>
      <c r="I7797">
        <v>-2.8837951106916</v>
      </c>
      <c r="J7797">
        <f t="shared" si="122"/>
        <v>3.3993901964879862</v>
      </c>
      <c r="K7797" t="str" cm="1">
        <f t="array" ref="K7797">INDEX($P$6:$P$13,MATCH(MIN(ABS(MOD(J7797 - $Q$6:$Q$13 + PI(), 2*PI()) - PI())),ABS(MOD(J7797 - $Q$6:$Q$13 + PI(), 2*PI()) - PI()),0))</f>
        <v>S</v>
      </c>
      <c r="L7797">
        <v>4.09190674199293</v>
      </c>
      <c r="M7797">
        <v>7.8871215184529602</v>
      </c>
      <c r="N7797">
        <v>2.4874681896633501</v>
      </c>
    </row>
    <row r="7798" spans="1:14" x14ac:dyDescent="0.3">
      <c r="A7798">
        <v>1732132</v>
      </c>
      <c r="B7798">
        <v>2024</v>
      </c>
      <c r="C7798">
        <v>11</v>
      </c>
      <c r="D7798">
        <v>20</v>
      </c>
      <c r="E7798">
        <v>2300</v>
      </c>
      <c r="F7798">
        <v>2.3476385498046799</v>
      </c>
      <c r="G7798">
        <v>8.7895416259765593</v>
      </c>
      <c r="H7798">
        <v>9.0976617191069291</v>
      </c>
      <c r="I7798">
        <v>-2.8805908405377898</v>
      </c>
      <c r="J7798">
        <f t="shared" si="122"/>
        <v>3.4025944666417964</v>
      </c>
      <c r="K7798" t="str" cm="1">
        <f t="array" ref="K7798">INDEX($P$6:$P$13,MATCH(MIN(ABS(MOD(J7798 - $Q$6:$Q$13 + PI(), 2*PI()) - PI())),ABS(MOD(J7798 - $Q$6:$Q$13 + PI(), 2*PI()) - PI()),0))</f>
        <v>S</v>
      </c>
      <c r="L7798">
        <v>4.1122207725651503</v>
      </c>
      <c r="M7798">
        <v>7.92515076531304</v>
      </c>
      <c r="N7798">
        <v>2.4582685894436298</v>
      </c>
    </row>
    <row r="7799" spans="1:14" x14ac:dyDescent="0.3">
      <c r="A7799">
        <v>1732136</v>
      </c>
      <c r="B7799">
        <v>2024</v>
      </c>
      <c r="C7799">
        <v>11</v>
      </c>
      <c r="D7799">
        <v>20</v>
      </c>
      <c r="E7799">
        <v>0</v>
      </c>
      <c r="F7799">
        <v>3.28351440429687</v>
      </c>
      <c r="G7799">
        <v>7.9501989746093704</v>
      </c>
      <c r="H7799">
        <v>8.6015772146220293</v>
      </c>
      <c r="I7799">
        <v>-2.7499210207050999</v>
      </c>
      <c r="J7799">
        <f t="shared" si="122"/>
        <v>3.5332642864744863</v>
      </c>
      <c r="K7799" t="str" cm="1">
        <f t="array" ref="K7799">INDEX($P$6:$P$13,MATCH(MIN(ABS(MOD(J7799 - $Q$6:$Q$13 + PI(), 2*PI()) - PI())),ABS(MOD(J7799 - $Q$6:$Q$13 + PI(), 2*PI()) - PI()),0))</f>
        <v>S</v>
      </c>
      <c r="L7799">
        <v>3.87085945946367</v>
      </c>
      <c r="M7799">
        <v>8.3548646503024599</v>
      </c>
      <c r="N7799">
        <v>2.64227739969889</v>
      </c>
    </row>
    <row r="7800" spans="1:14" x14ac:dyDescent="0.3">
      <c r="A7800">
        <v>1732140</v>
      </c>
      <c r="B7800">
        <v>2024</v>
      </c>
      <c r="C7800">
        <v>11</v>
      </c>
      <c r="D7800">
        <v>20</v>
      </c>
      <c r="E7800">
        <v>100</v>
      </c>
      <c r="F7800">
        <v>2.9138293457031201</v>
      </c>
      <c r="G7800">
        <v>7.8881945800781201</v>
      </c>
      <c r="H7800">
        <v>8.4091625735892706</v>
      </c>
      <c r="I7800">
        <v>-2.7877483670394199</v>
      </c>
      <c r="J7800">
        <f t="shared" si="122"/>
        <v>3.4954369401401664</v>
      </c>
      <c r="K7800" t="str" cm="1">
        <f t="array" ref="K7800">INDEX($P$6:$P$13,MATCH(MIN(ABS(MOD(J7800 - $Q$6:$Q$13 + PI(), 2*PI()) - PI())),ABS(MOD(J7800 - $Q$6:$Q$13 + PI(), 2*PI()) - PI()),0))</f>
        <v>S</v>
      </c>
      <c r="L7800">
        <v>3.9742064734041098</v>
      </c>
      <c r="M7800">
        <v>8.4896629121568399</v>
      </c>
      <c r="N7800">
        <v>2.6107233895195798</v>
      </c>
    </row>
    <row r="7801" spans="1:14" x14ac:dyDescent="0.3">
      <c r="A7801">
        <v>1732143</v>
      </c>
      <c r="B7801">
        <v>2024</v>
      </c>
      <c r="C7801">
        <v>11</v>
      </c>
      <c r="D7801">
        <v>20</v>
      </c>
      <c r="E7801">
        <v>200</v>
      </c>
      <c r="F7801">
        <v>2.69828979492187</v>
      </c>
      <c r="G7801">
        <v>8.0256591796874996</v>
      </c>
      <c r="H7801">
        <v>8.4671112598029392</v>
      </c>
      <c r="I7801">
        <v>-2.81725724914951</v>
      </c>
      <c r="J7801">
        <f t="shared" si="122"/>
        <v>3.4659280580300762</v>
      </c>
      <c r="K7801" t="str" cm="1">
        <f t="array" ref="K7801">INDEX($P$6:$P$13,MATCH(MIN(ABS(MOD(J7801 - $Q$6:$Q$13 + PI(), 2*PI()) - PI())),ABS(MOD(J7801 - $Q$6:$Q$13 + PI(), 2*PI()) - PI()),0))</f>
        <v>S</v>
      </c>
      <c r="L7801">
        <v>4.0729017142778297</v>
      </c>
      <c r="M7801">
        <v>8.5963505638970208</v>
      </c>
      <c r="N7801">
        <v>2.5886223051282999</v>
      </c>
    </row>
    <row r="7802" spans="1:14" x14ac:dyDescent="0.3">
      <c r="A7802">
        <v>1732147</v>
      </c>
      <c r="B7802">
        <v>2024</v>
      </c>
      <c r="C7802">
        <v>11</v>
      </c>
      <c r="D7802">
        <v>21</v>
      </c>
      <c r="E7802">
        <v>300</v>
      </c>
      <c r="F7802">
        <v>5.5659478759765602</v>
      </c>
      <c r="G7802">
        <v>8.6539221191406206</v>
      </c>
      <c r="H7802">
        <v>10.2893218339324</v>
      </c>
      <c r="I7802">
        <v>-2.5700334421557902</v>
      </c>
      <c r="J7802">
        <f t="shared" si="122"/>
        <v>3.713151865023796</v>
      </c>
      <c r="K7802" t="str" cm="1">
        <f t="array" ref="K7802">INDEX($P$6:$P$13,MATCH(MIN(ABS(MOD(J7802 - $Q$6:$Q$13 + PI(), 2*PI()) - PI())),ABS(MOD(J7802 - $Q$6:$Q$13 + PI(), 2*PI()) - PI()),0))</f>
        <v>SW</v>
      </c>
      <c r="L7802">
        <v>4.1405991212342501</v>
      </c>
      <c r="M7802">
        <v>7.7980721791585204</v>
      </c>
      <c r="N7802">
        <v>2.4819640053643099</v>
      </c>
    </row>
    <row r="7803" spans="1:14" x14ac:dyDescent="0.3">
      <c r="A7803">
        <v>1732150</v>
      </c>
      <c r="B7803">
        <v>2024</v>
      </c>
      <c r="C7803">
        <v>11</v>
      </c>
      <c r="D7803">
        <v>21</v>
      </c>
      <c r="E7803">
        <v>400</v>
      </c>
      <c r="F7803">
        <v>6.2642449951171804</v>
      </c>
      <c r="G7803">
        <v>8.1518829345703097</v>
      </c>
      <c r="H7803">
        <v>10.280756817364599</v>
      </c>
      <c r="I7803">
        <v>-2.4863930890619899</v>
      </c>
      <c r="J7803">
        <f t="shared" si="122"/>
        <v>3.7967922181175964</v>
      </c>
      <c r="K7803" t="str" cm="1">
        <f t="array" ref="K7803">INDEX($P$6:$P$13,MATCH(MIN(ABS(MOD(J7803 - $Q$6:$Q$13 + PI(), 2*PI()) - PI())),ABS(MOD(J7803 - $Q$6:$Q$13 + PI(), 2*PI()) - PI()),0))</f>
        <v>SW</v>
      </c>
      <c r="L7803">
        <v>4.1582916248014401</v>
      </c>
      <c r="M7803">
        <v>7.7573170132107201</v>
      </c>
      <c r="N7803">
        <v>2.5021669599744998</v>
      </c>
    </row>
    <row r="7804" spans="1:14" x14ac:dyDescent="0.3">
      <c r="A7804">
        <v>1732154</v>
      </c>
      <c r="B7804">
        <v>2024</v>
      </c>
      <c r="C7804">
        <v>11</v>
      </c>
      <c r="D7804">
        <v>21</v>
      </c>
      <c r="E7804">
        <v>500</v>
      </c>
      <c r="F7804">
        <v>6.7424902343750004</v>
      </c>
      <c r="G7804">
        <v>7.78969787597656</v>
      </c>
      <c r="H7804">
        <v>10.302454443463199</v>
      </c>
      <c r="I7804">
        <v>-2.4281313936764701</v>
      </c>
      <c r="J7804">
        <f t="shared" si="122"/>
        <v>3.8550539135031161</v>
      </c>
      <c r="K7804" t="str" cm="1">
        <f t="array" ref="K7804">INDEX($P$6:$P$13,MATCH(MIN(ABS(MOD(J7804 - $Q$6:$Q$13 + PI(), 2*PI()) - PI())),ABS(MOD(J7804 - $Q$6:$Q$13 + PI(), 2*PI()) - PI()),0))</f>
        <v>SW</v>
      </c>
      <c r="L7804">
        <v>4.1790698739423497</v>
      </c>
      <c r="M7804">
        <v>7.7106144163343604</v>
      </c>
      <c r="N7804">
        <v>2.5315406587388698</v>
      </c>
    </row>
    <row r="7805" spans="1:14" x14ac:dyDescent="0.3">
      <c r="A7805">
        <v>1732158</v>
      </c>
      <c r="B7805">
        <v>2024</v>
      </c>
      <c r="C7805">
        <v>11</v>
      </c>
      <c r="D7805">
        <v>21</v>
      </c>
      <c r="E7805">
        <v>600</v>
      </c>
      <c r="F7805">
        <v>7.2130718994140599</v>
      </c>
      <c r="G7805">
        <v>7.4921813964843702</v>
      </c>
      <c r="H7805">
        <v>10.400057129840301</v>
      </c>
      <c r="I7805">
        <v>-2.3751724691690899</v>
      </c>
      <c r="J7805">
        <f t="shared" si="122"/>
        <v>3.9080128380104964</v>
      </c>
      <c r="K7805" t="str" cm="1">
        <f t="array" ref="K7805">INDEX($P$6:$P$13,MATCH(MIN(ABS(MOD(J7805 - $Q$6:$Q$13 + PI(), 2*PI()) - PI())),ABS(MOD(J7805 - $Q$6:$Q$13 + PI(), 2*PI()) - PI()),0))</f>
        <v>SW</v>
      </c>
      <c r="L7805">
        <v>4.2062314243093901</v>
      </c>
      <c r="M7805">
        <v>7.6764073901706196</v>
      </c>
      <c r="N7805">
        <v>2.5635711881849499</v>
      </c>
    </row>
    <row r="7806" spans="1:14" x14ac:dyDescent="0.3">
      <c r="A7806">
        <v>1732161</v>
      </c>
      <c r="B7806">
        <v>2024</v>
      </c>
      <c r="C7806">
        <v>11</v>
      </c>
      <c r="D7806">
        <v>21</v>
      </c>
      <c r="E7806">
        <v>700</v>
      </c>
      <c r="F7806">
        <v>7.5671563720703103</v>
      </c>
      <c r="G7806">
        <v>7.06095825195312</v>
      </c>
      <c r="H7806">
        <v>10.3498302882312</v>
      </c>
      <c r="I7806">
        <v>-2.3216038251645901</v>
      </c>
      <c r="J7806">
        <f t="shared" si="122"/>
        <v>3.9615814820149962</v>
      </c>
      <c r="K7806" t="str" cm="1">
        <f t="array" ref="K7806">INDEX($P$6:$P$13,MATCH(MIN(ABS(MOD(J7806 - $Q$6:$Q$13 + PI(), 2*PI()) - PI())),ABS(MOD(J7806 - $Q$6:$Q$13 + PI(), 2*PI()) - PI()),0))</f>
        <v>SW</v>
      </c>
      <c r="L7806">
        <v>4.2415496452817596</v>
      </c>
      <c r="M7806">
        <v>7.6631094614664699</v>
      </c>
      <c r="N7806">
        <v>2.5921352174546901</v>
      </c>
    </row>
    <row r="7807" spans="1:14" x14ac:dyDescent="0.3">
      <c r="A7807">
        <v>1732165</v>
      </c>
      <c r="B7807">
        <v>2024</v>
      </c>
      <c r="C7807">
        <v>11</v>
      </c>
      <c r="D7807">
        <v>21</v>
      </c>
      <c r="E7807">
        <v>800</v>
      </c>
      <c r="F7807">
        <v>7.74996520996093</v>
      </c>
      <c r="G7807">
        <v>6.5555865478515596</v>
      </c>
      <c r="H7807">
        <v>10.150747545968001</v>
      </c>
      <c r="I7807">
        <v>-2.2728971086384502</v>
      </c>
      <c r="J7807">
        <f t="shared" si="122"/>
        <v>4.0102881985411365</v>
      </c>
      <c r="K7807" t="str" cm="1">
        <f t="array" ref="K7807">INDEX($P$6:$P$13,MATCH(MIN(ABS(MOD(J7807 - $Q$6:$Q$13 + PI(), 2*PI()) - PI())),ABS(MOD(J7807 - $Q$6:$Q$13 + PI(), 2*PI()) - PI()),0))</f>
        <v>SW</v>
      </c>
      <c r="L7807">
        <v>4.2836539853904902</v>
      </c>
      <c r="M7807">
        <v>7.6848788791232598</v>
      </c>
      <c r="N7807">
        <v>2.6072599622938299</v>
      </c>
    </row>
    <row r="7808" spans="1:14" x14ac:dyDescent="0.3">
      <c r="A7808">
        <v>1732168</v>
      </c>
      <c r="B7808">
        <v>2024</v>
      </c>
      <c r="C7808">
        <v>11</v>
      </c>
      <c r="D7808">
        <v>21</v>
      </c>
      <c r="E7808">
        <v>900</v>
      </c>
      <c r="F7808">
        <v>7.5961706542968699</v>
      </c>
      <c r="G7808">
        <v>6.0867523193359299</v>
      </c>
      <c r="H7808">
        <v>9.7339797825012102</v>
      </c>
      <c r="I7808">
        <v>-2.2463247012733198</v>
      </c>
      <c r="J7808">
        <f t="shared" si="122"/>
        <v>4.0368606059062664</v>
      </c>
      <c r="K7808" t="str" cm="1">
        <f t="array" ref="K7808">INDEX($P$6:$P$13,MATCH(MIN(ABS(MOD(J7808 - $Q$6:$Q$13 + PI(), 2*PI()) - PI())),ABS(MOD(J7808 - $Q$6:$Q$13 + PI(), 2*PI()) - PI()),0))</f>
        <v>SW</v>
      </c>
      <c r="L7808">
        <v>4.3291286150400596</v>
      </c>
      <c r="M7808">
        <v>7.7503438525729704</v>
      </c>
      <c r="N7808">
        <v>2.6029431025187102</v>
      </c>
    </row>
    <row r="7809" spans="1:14" x14ac:dyDescent="0.3">
      <c r="A7809">
        <v>1732172</v>
      </c>
      <c r="B7809">
        <v>2024</v>
      </c>
      <c r="C7809">
        <v>11</v>
      </c>
      <c r="D7809">
        <v>21</v>
      </c>
      <c r="E7809">
        <v>1000</v>
      </c>
      <c r="F7809">
        <v>6.9195031738281196</v>
      </c>
      <c r="G7809">
        <v>5.6681451416015598</v>
      </c>
      <c r="H7809">
        <v>8.9446852107203192</v>
      </c>
      <c r="I7809">
        <v>-2.25710846369476</v>
      </c>
      <c r="J7809">
        <f t="shared" si="122"/>
        <v>4.0260768434848266</v>
      </c>
      <c r="K7809" t="str" cm="1">
        <f t="array" ref="K7809">INDEX($P$6:$P$13,MATCH(MIN(ABS(MOD(J7809 - $Q$6:$Q$13 + PI(), 2*PI()) - PI())),ABS(MOD(J7809 - $Q$6:$Q$13 + PI(), 2*PI()) - PI()),0))</f>
        <v>SW</v>
      </c>
      <c r="L7809">
        <v>4.3791115325549601</v>
      </c>
      <c r="M7809">
        <v>7.8709547254774304</v>
      </c>
      <c r="N7809">
        <v>2.5754599041408901</v>
      </c>
    </row>
    <row r="7810" spans="1:14" x14ac:dyDescent="0.3">
      <c r="A7810">
        <v>1732176</v>
      </c>
      <c r="B7810">
        <v>2024</v>
      </c>
      <c r="C7810">
        <v>11</v>
      </c>
      <c r="D7810">
        <v>21</v>
      </c>
      <c r="E7810">
        <v>1100</v>
      </c>
      <c r="F7810">
        <v>6.80967651367187</v>
      </c>
      <c r="G7810">
        <v>5.5891296386718698</v>
      </c>
      <c r="H7810">
        <v>8.8096574472980897</v>
      </c>
      <c r="I7810">
        <v>-2.25806995875769</v>
      </c>
      <c r="J7810">
        <f t="shared" si="122"/>
        <v>4.0251153484218962</v>
      </c>
      <c r="K7810" t="str" cm="1">
        <f t="array" ref="K7810">INDEX($P$6:$P$13,MATCH(MIN(ABS(MOD(J7810 - $Q$6:$Q$13 + PI(), 2*PI()) - PI())),ABS(MOD(J7810 - $Q$6:$Q$13 + PI(), 2*PI()) - PI()),0))</f>
        <v>SW</v>
      </c>
      <c r="L7810">
        <v>4.4266834607443304</v>
      </c>
      <c r="M7810">
        <v>7.9862776862250398</v>
      </c>
      <c r="N7810">
        <v>2.5511780844794298</v>
      </c>
    </row>
    <row r="7811" spans="1:14" x14ac:dyDescent="0.3">
      <c r="A7811">
        <v>1732179</v>
      </c>
      <c r="B7811">
        <v>2024</v>
      </c>
      <c r="C7811">
        <v>11</v>
      </c>
      <c r="D7811">
        <v>21</v>
      </c>
      <c r="E7811">
        <v>1200</v>
      </c>
      <c r="F7811">
        <v>7.1871197509765601</v>
      </c>
      <c r="G7811">
        <v>5.4084552001953101</v>
      </c>
      <c r="H7811">
        <v>8.9947805958454108</v>
      </c>
      <c r="I7811">
        <v>-2.21590862728831</v>
      </c>
      <c r="J7811">
        <f t="shared" ref="J7811:J7874" si="123">IF(I7811&lt;0,I7811+2*PI(),I7811)</f>
        <v>4.0672766798912763</v>
      </c>
      <c r="K7811" t="str" cm="1">
        <f t="array" ref="K7811">INDEX($P$6:$P$13,MATCH(MIN(ABS(MOD(J7811 - $Q$6:$Q$13 + PI(), 2*PI()) - PI())),ABS(MOD(J7811 - $Q$6:$Q$13 + PI(), 2*PI()) - PI()),0))</f>
        <v>SW</v>
      </c>
      <c r="L7811">
        <v>4.4698673279962602</v>
      </c>
      <c r="M7811">
        <v>8.0776193406846701</v>
      </c>
      <c r="N7811">
        <v>2.5377923117743499</v>
      </c>
    </row>
    <row r="7812" spans="1:14" x14ac:dyDescent="0.3">
      <c r="A7812">
        <v>1732183</v>
      </c>
      <c r="B7812">
        <v>2024</v>
      </c>
      <c r="C7812">
        <v>11</v>
      </c>
      <c r="D7812">
        <v>21</v>
      </c>
      <c r="E7812">
        <v>1300</v>
      </c>
      <c r="F7812">
        <v>7.4266308593749999</v>
      </c>
      <c r="G7812">
        <v>5.2178039550781197</v>
      </c>
      <c r="H7812">
        <v>9.0763607263621893</v>
      </c>
      <c r="I7812">
        <v>-2.18325188523314</v>
      </c>
      <c r="J7812">
        <f t="shared" si="123"/>
        <v>4.0999334219464458</v>
      </c>
      <c r="K7812" t="str" cm="1">
        <f t="array" ref="K7812">INDEX($P$6:$P$13,MATCH(MIN(ABS(MOD(J7812 - $Q$6:$Q$13 + PI(), 2*PI()) - PI())),ABS(MOD(J7812 - $Q$6:$Q$13 + PI(), 2*PI()) - PI()),0))</f>
        <v>SW</v>
      </c>
      <c r="L7812">
        <v>4.5122596445908503</v>
      </c>
      <c r="M7812">
        <v>8.1642523871527697</v>
      </c>
      <c r="N7812">
        <v>2.5286996629503</v>
      </c>
    </row>
    <row r="7813" spans="1:14" x14ac:dyDescent="0.3">
      <c r="A7813">
        <v>1732186</v>
      </c>
      <c r="B7813">
        <v>2024</v>
      </c>
      <c r="C7813">
        <v>11</v>
      </c>
      <c r="D7813">
        <v>21</v>
      </c>
      <c r="E7813">
        <v>1400</v>
      </c>
      <c r="F7813">
        <v>7.28829528808593</v>
      </c>
      <c r="G7813">
        <v>5.2500793457031198</v>
      </c>
      <c r="H7813">
        <v>8.9823483200393692</v>
      </c>
      <c r="I7813">
        <v>-2.1950458577643901</v>
      </c>
      <c r="J7813">
        <f t="shared" si="123"/>
        <v>4.0881394494151966</v>
      </c>
      <c r="K7813" t="str" cm="1">
        <f t="array" ref="K7813">INDEX($P$6:$P$13,MATCH(MIN(ABS(MOD(J7813 - $Q$6:$Q$13 + PI(), 2*PI()) - PI())),ABS(MOD(J7813 - $Q$6:$Q$13 + PI(), 2*PI()) - PI()),0))</f>
        <v>SW</v>
      </c>
      <c r="L7813">
        <v>4.5514975948276399</v>
      </c>
      <c r="M7813">
        <v>8.2419110404120506</v>
      </c>
      <c r="N7813">
        <v>2.52588558197021</v>
      </c>
    </row>
    <row r="7814" spans="1:14" x14ac:dyDescent="0.3">
      <c r="A7814">
        <v>1732190</v>
      </c>
      <c r="B7814">
        <v>2024</v>
      </c>
      <c r="C7814">
        <v>11</v>
      </c>
      <c r="D7814">
        <v>21</v>
      </c>
      <c r="E7814">
        <v>1500</v>
      </c>
      <c r="F7814">
        <v>7.5772851562500003</v>
      </c>
      <c r="G7814">
        <v>5.2562524414062501</v>
      </c>
      <c r="H7814">
        <v>9.2219000247734009</v>
      </c>
      <c r="I7814">
        <v>-2.1772717522242999</v>
      </c>
      <c r="J7814">
        <f t="shared" si="123"/>
        <v>4.1059135549552863</v>
      </c>
      <c r="K7814" t="str" cm="1">
        <f t="array" ref="K7814">INDEX($P$6:$P$13,MATCH(MIN(ABS(MOD(J7814 - $Q$6:$Q$13 + PI(), 2*PI()) - PI())),ABS(MOD(J7814 - $Q$6:$Q$13 + PI(), 2*PI()) - PI()),0))</f>
        <v>SW</v>
      </c>
      <c r="L7814">
        <v>4.5849106791282104</v>
      </c>
      <c r="M7814">
        <v>8.3001769383748307</v>
      </c>
      <c r="N7814">
        <v>2.53345436520046</v>
      </c>
    </row>
    <row r="7815" spans="1:14" x14ac:dyDescent="0.3">
      <c r="A7815">
        <v>1732194</v>
      </c>
      <c r="B7815">
        <v>2024</v>
      </c>
      <c r="C7815">
        <v>11</v>
      </c>
      <c r="D7815">
        <v>21</v>
      </c>
      <c r="E7815">
        <v>1600</v>
      </c>
      <c r="F7815">
        <v>7.5635284423828102</v>
      </c>
      <c r="G7815">
        <v>5.0982556152343701</v>
      </c>
      <c r="H7815">
        <v>9.1213580577128202</v>
      </c>
      <c r="I7815">
        <v>-2.1638984533991001</v>
      </c>
      <c r="J7815">
        <f t="shared" si="123"/>
        <v>4.1192868537804861</v>
      </c>
      <c r="K7815" t="str" cm="1">
        <f t="array" ref="K7815">INDEX($P$6:$P$13,MATCH(MIN(ABS(MOD(J7815 - $Q$6:$Q$13 + PI(), 2*PI()) - PI())),ABS(MOD(J7815 - $Q$6:$Q$13 + PI(), 2*PI()) - PI()),0))</f>
        <v>SW</v>
      </c>
      <c r="L7815">
        <v>4.6150706825665697</v>
      </c>
      <c r="M7815">
        <v>8.3359471427069707</v>
      </c>
      <c r="N7815">
        <v>2.5526853137546102</v>
      </c>
    </row>
    <row r="7816" spans="1:14" x14ac:dyDescent="0.3">
      <c r="A7816">
        <v>1732197</v>
      </c>
      <c r="B7816">
        <v>2024</v>
      </c>
      <c r="C7816">
        <v>11</v>
      </c>
      <c r="D7816">
        <v>21</v>
      </c>
      <c r="E7816">
        <v>1700</v>
      </c>
      <c r="F7816">
        <v>7.5487017822265603</v>
      </c>
      <c r="G7816">
        <v>4.7303491210937496</v>
      </c>
      <c r="H7816">
        <v>8.9083725452196294</v>
      </c>
      <c r="I7816">
        <v>-2.13057701297289</v>
      </c>
      <c r="J7816">
        <f t="shared" si="123"/>
        <v>4.1526082942066962</v>
      </c>
      <c r="K7816" t="str" cm="1">
        <f t="array" ref="K7816">INDEX($P$6:$P$13,MATCH(MIN(ABS(MOD(J7816 - $Q$6:$Q$13 + PI(), 2*PI()) - PI())),ABS(MOD(J7816 - $Q$6:$Q$13 + PI(), 2*PI()) - PI()),0))</f>
        <v>SW</v>
      </c>
      <c r="L7816">
        <v>4.6509570741621804</v>
      </c>
      <c r="M7816">
        <v>8.3868374294704804</v>
      </c>
      <c r="N7816">
        <v>2.5705442428588801</v>
      </c>
    </row>
    <row r="7817" spans="1:14" x14ac:dyDescent="0.3">
      <c r="A7817">
        <v>1732201</v>
      </c>
      <c r="B7817">
        <v>2024</v>
      </c>
      <c r="C7817">
        <v>11</v>
      </c>
      <c r="D7817">
        <v>21</v>
      </c>
      <c r="E7817">
        <v>1800</v>
      </c>
      <c r="F7817">
        <v>7.62121887207031</v>
      </c>
      <c r="G7817">
        <v>4.3673852539062503</v>
      </c>
      <c r="H7817">
        <v>8.7839075047519906</v>
      </c>
      <c r="I7817">
        <v>-2.0911684168656599</v>
      </c>
      <c r="J7817">
        <f t="shared" si="123"/>
        <v>4.1920168903139263</v>
      </c>
      <c r="K7817" t="str" cm="1">
        <f t="array" ref="K7817">INDEX($P$6:$P$13,MATCH(MIN(ABS(MOD(J7817 - $Q$6:$Q$13 + PI(), 2*PI()) - PI())),ABS(MOD(J7817 - $Q$6:$Q$13 + PI(), 2*PI()) - PI()),0))</f>
        <v>SW</v>
      </c>
      <c r="L7817">
        <v>4.6905534267003404</v>
      </c>
      <c r="M7817">
        <v>8.4391366110907597</v>
      </c>
      <c r="N7817">
        <v>2.5901535881890099</v>
      </c>
    </row>
    <row r="7818" spans="1:14" x14ac:dyDescent="0.3">
      <c r="A7818">
        <v>1732204</v>
      </c>
      <c r="B7818">
        <v>2024</v>
      </c>
      <c r="C7818">
        <v>11</v>
      </c>
      <c r="D7818">
        <v>21</v>
      </c>
      <c r="E7818">
        <v>1900</v>
      </c>
      <c r="F7818">
        <v>7.9004486083984302</v>
      </c>
      <c r="G7818">
        <v>3.97098876953125</v>
      </c>
      <c r="H7818">
        <v>8.8422757264003096</v>
      </c>
      <c r="I7818">
        <v>-2.0365443358092299</v>
      </c>
      <c r="J7818">
        <f t="shared" si="123"/>
        <v>4.2466409713703559</v>
      </c>
      <c r="K7818" t="str" cm="1">
        <f t="array" ref="K7818">INDEX($P$6:$P$13,MATCH(MIN(ABS(MOD(J7818 - $Q$6:$Q$13 + PI(), 2*PI()) - PI())),ABS(MOD(J7818 - $Q$6:$Q$13 + PI(), 2*PI()) - PI()),0))</f>
        <v>SW</v>
      </c>
      <c r="L7818">
        <v>4.7345081311344499</v>
      </c>
      <c r="M7818">
        <v>8.4988345040215307</v>
      </c>
      <c r="N7818">
        <v>2.60871940188937</v>
      </c>
    </row>
    <row r="7819" spans="1:14" x14ac:dyDescent="0.3">
      <c r="A7819">
        <v>1732208</v>
      </c>
      <c r="B7819">
        <v>2024</v>
      </c>
      <c r="C7819">
        <v>11</v>
      </c>
      <c r="D7819">
        <v>21</v>
      </c>
      <c r="E7819">
        <v>2000</v>
      </c>
      <c r="F7819">
        <v>8.3230029296874992</v>
      </c>
      <c r="G7819">
        <v>3.40139221191406</v>
      </c>
      <c r="H7819">
        <v>8.9912094151374493</v>
      </c>
      <c r="I7819">
        <v>-1.95875757629669</v>
      </c>
      <c r="J7819">
        <f t="shared" si="123"/>
        <v>4.3244277308828964</v>
      </c>
      <c r="K7819" t="str" cm="1">
        <f t="array" ref="K7819">INDEX($P$6:$P$13,MATCH(MIN(ABS(MOD(J7819 - $Q$6:$Q$13 + PI(), 2*PI()) - PI())),ABS(MOD(J7819 - $Q$6:$Q$13 + PI(), 2*PI()) - PI()),0))</f>
        <v>W</v>
      </c>
      <c r="L7819">
        <v>4.7815225117542699</v>
      </c>
      <c r="M7819">
        <v>8.5690992143419003</v>
      </c>
      <c r="N7819">
        <v>2.6245101292927999</v>
      </c>
    </row>
    <row r="7820" spans="1:14" x14ac:dyDescent="0.3">
      <c r="A7820">
        <v>1732212</v>
      </c>
      <c r="B7820">
        <v>2024</v>
      </c>
      <c r="C7820">
        <v>11</v>
      </c>
      <c r="D7820">
        <v>21</v>
      </c>
      <c r="E7820">
        <v>2100</v>
      </c>
      <c r="F7820">
        <v>8.3616265869140598</v>
      </c>
      <c r="G7820">
        <v>2.8531085205078099</v>
      </c>
      <c r="H7820">
        <v>8.8349888176942404</v>
      </c>
      <c r="I7820">
        <v>-1.89962311276594</v>
      </c>
      <c r="J7820">
        <f t="shared" si="123"/>
        <v>4.3835621944136465</v>
      </c>
      <c r="K7820" t="str" cm="1">
        <f t="array" ref="K7820">INDEX($P$6:$P$13,MATCH(MIN(ABS(MOD(J7820 - $Q$6:$Q$13 + PI(), 2*PI()) - PI())),ABS(MOD(J7820 - $Q$6:$Q$13 + PI(), 2*PI()) - PI()),0))</f>
        <v>W</v>
      </c>
      <c r="L7820">
        <v>4.8289992171393301</v>
      </c>
      <c r="M7820">
        <v>8.6418358484903894</v>
      </c>
      <c r="N7820">
        <v>2.6396290461222298</v>
      </c>
    </row>
    <row r="7821" spans="1:14" x14ac:dyDescent="0.3">
      <c r="A7821">
        <v>1732215</v>
      </c>
      <c r="B7821">
        <v>2024</v>
      </c>
      <c r="C7821">
        <v>11</v>
      </c>
      <c r="D7821">
        <v>21</v>
      </c>
      <c r="E7821">
        <v>2200</v>
      </c>
      <c r="F7821">
        <v>7.66966186523437</v>
      </c>
      <c r="G7821">
        <v>3.1095404052734299</v>
      </c>
      <c r="H7821">
        <v>8.2760470430670292</v>
      </c>
      <c r="I7821">
        <v>-1.9559782475463301</v>
      </c>
      <c r="J7821">
        <f t="shared" si="123"/>
        <v>4.3272070596332561</v>
      </c>
      <c r="K7821" t="str" cm="1">
        <f t="array" ref="K7821">INDEX($P$6:$P$13,MATCH(MIN(ABS(MOD(J7821 - $Q$6:$Q$13 + PI(), 2*PI()) - PI())),ABS(MOD(J7821 - $Q$6:$Q$13 + PI(), 2*PI()) - PI()),0))</f>
        <v>W</v>
      </c>
      <c r="L7821">
        <v>4.8782016509107597</v>
      </c>
      <c r="M7821">
        <v>8.7498650021023199</v>
      </c>
      <c r="N7821">
        <v>2.6421277787950301</v>
      </c>
    </row>
    <row r="7822" spans="1:14" x14ac:dyDescent="0.3">
      <c r="A7822">
        <v>1732219</v>
      </c>
      <c r="B7822">
        <v>2024</v>
      </c>
      <c r="C7822">
        <v>11</v>
      </c>
      <c r="D7822">
        <v>21</v>
      </c>
      <c r="E7822">
        <v>2300</v>
      </c>
      <c r="F7822">
        <v>7.4310272216796802</v>
      </c>
      <c r="G7822">
        <v>3.554912109375</v>
      </c>
      <c r="H7822">
        <v>8.2375703744930497</v>
      </c>
      <c r="I7822">
        <v>-2.0170051007582499</v>
      </c>
      <c r="J7822">
        <f t="shared" si="123"/>
        <v>4.2661802064213363</v>
      </c>
      <c r="K7822" t="str" cm="1">
        <f t="array" ref="K7822">INDEX($P$6:$P$13,MATCH(MIN(ABS(MOD(J7822 - $Q$6:$Q$13 + PI(), 2*PI()) - PI())),ABS(MOD(J7822 - $Q$6:$Q$13 + PI(), 2*PI()) - PI()),0))</f>
        <v>SW</v>
      </c>
      <c r="L7822">
        <v>4.9235206039992798</v>
      </c>
      <c r="M7822">
        <v>8.8502057393391897</v>
      </c>
      <c r="N7822">
        <v>2.6465190251668198</v>
      </c>
    </row>
    <row r="7823" spans="1:14" x14ac:dyDescent="0.3">
      <c r="A7823">
        <v>1732222</v>
      </c>
      <c r="B7823">
        <v>2024</v>
      </c>
      <c r="C7823">
        <v>11</v>
      </c>
      <c r="D7823">
        <v>21</v>
      </c>
      <c r="E7823">
        <v>0</v>
      </c>
      <c r="F7823">
        <v>3.05510131835937</v>
      </c>
      <c r="G7823">
        <v>9.2232580566406206</v>
      </c>
      <c r="H7823">
        <v>9.7160760209473107</v>
      </c>
      <c r="I7823">
        <v>-2.8217283243416902</v>
      </c>
      <c r="J7823">
        <f t="shared" si="123"/>
        <v>3.461456982837896</v>
      </c>
      <c r="K7823" t="str" cm="1">
        <f t="array" ref="K7823">INDEX($P$6:$P$13,MATCH(MIN(ABS(MOD(J7823 - $Q$6:$Q$13 + PI(), 2*PI()) - PI())),ABS(MOD(J7823 - $Q$6:$Q$13 + PI(), 2*PI()) - PI()),0))</f>
        <v>S</v>
      </c>
      <c r="L7823">
        <v>4.1198702293455502</v>
      </c>
      <c r="M7823">
        <v>7.9203236897786402</v>
      </c>
      <c r="N7823">
        <v>2.4481221304999399</v>
      </c>
    </row>
    <row r="7824" spans="1:14" x14ac:dyDescent="0.3">
      <c r="A7824">
        <v>1732226</v>
      </c>
      <c r="B7824">
        <v>2024</v>
      </c>
      <c r="C7824">
        <v>11</v>
      </c>
      <c r="D7824">
        <v>21</v>
      </c>
      <c r="E7824">
        <v>100</v>
      </c>
      <c r="F7824">
        <v>3.9054522705078099</v>
      </c>
      <c r="G7824">
        <v>9.2721667480468692</v>
      </c>
      <c r="H7824">
        <v>10.0610950517724</v>
      </c>
      <c r="I7824">
        <v>-2.7429436057866901</v>
      </c>
      <c r="J7824">
        <f t="shared" si="123"/>
        <v>3.5402417013928962</v>
      </c>
      <c r="K7824" t="str" cm="1">
        <f t="array" ref="K7824">INDEX($P$6:$P$13,MATCH(MIN(ABS(MOD(J7824 - $Q$6:$Q$13 + PI(), 2*PI()) - PI())),ABS(MOD(J7824 - $Q$6:$Q$13 + PI(), 2*PI()) - PI()),0))</f>
        <v>SW</v>
      </c>
      <c r="L7824">
        <v>4.1192217496201096</v>
      </c>
      <c r="M7824">
        <v>7.8769261042277003</v>
      </c>
      <c r="N7824">
        <v>2.4564439985487101</v>
      </c>
    </row>
    <row r="7825" spans="1:14" x14ac:dyDescent="0.3">
      <c r="A7825">
        <v>1732230</v>
      </c>
      <c r="B7825">
        <v>2024</v>
      </c>
      <c r="C7825">
        <v>11</v>
      </c>
      <c r="D7825">
        <v>21</v>
      </c>
      <c r="E7825">
        <v>200</v>
      </c>
      <c r="F7825">
        <v>4.7455426025390599</v>
      </c>
      <c r="G7825">
        <v>9.0464062500000004</v>
      </c>
      <c r="H7825">
        <v>10.2155587528315</v>
      </c>
      <c r="I7825">
        <v>-2.6584767960218301</v>
      </c>
      <c r="J7825">
        <f t="shared" si="123"/>
        <v>3.6247085111577562</v>
      </c>
      <c r="K7825" t="str" cm="1">
        <f t="array" ref="K7825">INDEX($P$6:$P$13,MATCH(MIN(ABS(MOD(J7825 - $Q$6:$Q$13 + PI(), 2*PI()) - PI())),ABS(MOD(J7825 - $Q$6:$Q$13 + PI(), 2*PI()) - PI()),0))</f>
        <v>SW</v>
      </c>
      <c r="L7825">
        <v>4.1277245128044404</v>
      </c>
      <c r="M7825">
        <v>7.8398323059081996</v>
      </c>
      <c r="N7825">
        <v>2.4665609995523998</v>
      </c>
    </row>
    <row r="7826" spans="1:14" x14ac:dyDescent="0.3">
      <c r="A7826">
        <v>1732233</v>
      </c>
      <c r="B7826">
        <v>2024</v>
      </c>
      <c r="C7826">
        <v>11</v>
      </c>
      <c r="D7826">
        <v>22</v>
      </c>
      <c r="E7826">
        <v>300</v>
      </c>
      <c r="F7826">
        <v>9.0072442626953109</v>
      </c>
      <c r="G7826">
        <v>3.83789672851562</v>
      </c>
      <c r="H7826">
        <v>9.7908069384810403</v>
      </c>
      <c r="I7826">
        <v>-1.9735898536047201</v>
      </c>
      <c r="J7826">
        <f t="shared" si="123"/>
        <v>4.3095954535748664</v>
      </c>
      <c r="K7826" t="str" cm="1">
        <f t="array" ref="K7826">INDEX($P$6:$P$13,MATCH(MIN(ABS(MOD(J7826 - $Q$6:$Q$13 + PI(), 2*PI()) - PI())),ABS(MOD(J7826 - $Q$6:$Q$13 + PI(), 2*PI()) - PI()),0))</f>
        <v>SW</v>
      </c>
      <c r="L7826">
        <v>5.0182846344252203</v>
      </c>
      <c r="M7826">
        <v>8.9445215861002598</v>
      </c>
      <c r="N7826">
        <v>2.7420696682400099</v>
      </c>
    </row>
    <row r="7827" spans="1:14" x14ac:dyDescent="0.3">
      <c r="A7827">
        <v>1732237</v>
      </c>
      <c r="B7827">
        <v>2024</v>
      </c>
      <c r="C7827">
        <v>11</v>
      </c>
      <c r="D7827">
        <v>22</v>
      </c>
      <c r="E7827">
        <v>400</v>
      </c>
      <c r="F7827">
        <v>9.1376611328125001</v>
      </c>
      <c r="G7827">
        <v>4.0879315185546803</v>
      </c>
      <c r="H7827">
        <v>10.0103963497208</v>
      </c>
      <c r="I7827">
        <v>-1.9914624558057801</v>
      </c>
      <c r="J7827">
        <f t="shared" si="123"/>
        <v>4.2917228513738062</v>
      </c>
      <c r="K7827" t="str" cm="1">
        <f t="array" ref="K7827">INDEX($P$6:$P$13,MATCH(MIN(ABS(MOD(J7827 - $Q$6:$Q$13 + PI(), 2*PI()) - PI())),ABS(MOD(J7827 - $Q$6:$Q$13 + PI(), 2*PI()) - PI()),0))</f>
        <v>SW</v>
      </c>
      <c r="L7827">
        <v>5.0204303137248196</v>
      </c>
      <c r="M7827">
        <v>8.9055442810058594</v>
      </c>
      <c r="N7827">
        <v>2.7847813500298302</v>
      </c>
    </row>
    <row r="7828" spans="1:14" x14ac:dyDescent="0.3">
      <c r="A7828">
        <v>1732240</v>
      </c>
      <c r="B7828">
        <v>2024</v>
      </c>
      <c r="C7828">
        <v>11</v>
      </c>
      <c r="D7828">
        <v>22</v>
      </c>
      <c r="E7828">
        <v>500</v>
      </c>
      <c r="F7828">
        <v>9.5620825195312502</v>
      </c>
      <c r="G7828">
        <v>4.0341003417968704</v>
      </c>
      <c r="H7828">
        <v>10.378216979713301</v>
      </c>
      <c r="I7828">
        <v>-1.9700256882681699</v>
      </c>
      <c r="J7828">
        <f t="shared" si="123"/>
        <v>4.3131596189114161</v>
      </c>
      <c r="K7828" t="str" cm="1">
        <f t="array" ref="K7828">INDEX($P$6:$P$13,MATCH(MIN(ABS(MOD(J7828 - $Q$6:$Q$13 + PI(), 2*PI()) - PI())),ABS(MOD(J7828 - $Q$6:$Q$13 + PI(), 2*PI()) - PI()),0))</f>
        <v>SW</v>
      </c>
      <c r="L7828">
        <v>5.0167307687012004</v>
      </c>
      <c r="M7828">
        <v>8.8526454501681808</v>
      </c>
      <c r="N7828">
        <v>2.8332237667507498</v>
      </c>
    </row>
    <row r="7829" spans="1:14" x14ac:dyDescent="0.3">
      <c r="A7829">
        <v>1732244</v>
      </c>
      <c r="B7829">
        <v>2024</v>
      </c>
      <c r="C7829">
        <v>11</v>
      </c>
      <c r="D7829">
        <v>22</v>
      </c>
      <c r="E7829">
        <v>600</v>
      </c>
      <c r="F7829">
        <v>9.9234790039062499</v>
      </c>
      <c r="G7829">
        <v>3.96352722167968</v>
      </c>
      <c r="H7829">
        <v>10.6857373904641</v>
      </c>
      <c r="I7829">
        <v>-1.9507931517758199</v>
      </c>
      <c r="J7829">
        <f t="shared" si="123"/>
        <v>4.3323921554037668</v>
      </c>
      <c r="K7829" t="str" cm="1">
        <f t="array" ref="K7829">INDEX($P$6:$P$13,MATCH(MIN(ABS(MOD(J7829 - $Q$6:$Q$13 + PI(), 2*PI()) - PI())),ABS(MOD(J7829 - $Q$6:$Q$13 + PI(), 2*PI()) - PI()),0))</f>
        <v>W</v>
      </c>
      <c r="L7829">
        <v>5.0083350645926901</v>
      </c>
      <c r="M7829">
        <v>8.7861320707533093</v>
      </c>
      <c r="N7829">
        <v>2.8887296252780401</v>
      </c>
    </row>
    <row r="7830" spans="1:14" x14ac:dyDescent="0.3">
      <c r="A7830">
        <v>1732248</v>
      </c>
      <c r="B7830">
        <v>2024</v>
      </c>
      <c r="C7830">
        <v>11</v>
      </c>
      <c r="D7830">
        <v>22</v>
      </c>
      <c r="E7830">
        <v>700</v>
      </c>
      <c r="F7830">
        <v>10.3068884277343</v>
      </c>
      <c r="G7830">
        <v>3.6589532470703099</v>
      </c>
      <c r="H7830">
        <v>10.9370877259904</v>
      </c>
      <c r="I7830">
        <v>-1.9119192030787</v>
      </c>
      <c r="J7830">
        <f t="shared" si="123"/>
        <v>4.3712661041008865</v>
      </c>
      <c r="K7830" t="str" cm="1">
        <f t="array" ref="K7830">INDEX($P$6:$P$13,MATCH(MIN(ABS(MOD(J7830 - $Q$6:$Q$13 + PI(), 2*PI()) - PI())),ABS(MOD(J7830 - $Q$6:$Q$13 + PI(), 2*PI()) - PI()),0))</f>
        <v>W</v>
      </c>
      <c r="L7830">
        <v>5.0004265414195901</v>
      </c>
      <c r="M7830">
        <v>8.7228361765543596</v>
      </c>
      <c r="N7830">
        <v>2.9466733932495099</v>
      </c>
    </row>
    <row r="7831" spans="1:14" x14ac:dyDescent="0.3">
      <c r="A7831">
        <v>1732251</v>
      </c>
      <c r="B7831">
        <v>2024</v>
      </c>
      <c r="C7831">
        <v>11</v>
      </c>
      <c r="D7831">
        <v>22</v>
      </c>
      <c r="E7831">
        <v>800</v>
      </c>
      <c r="F7831">
        <v>10.6204028320312</v>
      </c>
      <c r="G7831">
        <v>3.19448303222656</v>
      </c>
      <c r="H7831">
        <v>11.090431829185</v>
      </c>
      <c r="I7831">
        <v>-1.86297532209705</v>
      </c>
      <c r="J7831">
        <f t="shared" si="123"/>
        <v>4.4202099850825363</v>
      </c>
      <c r="K7831" t="str" cm="1">
        <f t="array" ref="K7831">INDEX($P$6:$P$13,MATCH(MIN(ABS(MOD(J7831 - $Q$6:$Q$13 + PI(), 2*PI()) - PI())),ABS(MOD(J7831 - $Q$6:$Q$13 + PI(), 2*PI()) - PI()),0))</f>
        <v>W</v>
      </c>
      <c r="L7831">
        <v>4.9963527334907702</v>
      </c>
      <c r="M7831">
        <v>8.6698907216389909</v>
      </c>
      <c r="N7831">
        <v>3.00498962402343</v>
      </c>
    </row>
    <row r="7832" spans="1:14" x14ac:dyDescent="0.3">
      <c r="A7832">
        <v>1732255</v>
      </c>
      <c r="B7832">
        <v>2024</v>
      </c>
      <c r="C7832">
        <v>11</v>
      </c>
      <c r="D7832">
        <v>22</v>
      </c>
      <c r="E7832">
        <v>900</v>
      </c>
      <c r="F7832">
        <v>10.7970593261718</v>
      </c>
      <c r="G7832">
        <v>2.5243280029296802</v>
      </c>
      <c r="H7832">
        <v>11.088224472802199</v>
      </c>
      <c r="I7832">
        <v>-1.8004686367942599</v>
      </c>
      <c r="J7832">
        <f t="shared" si="123"/>
        <v>4.4827166703853258</v>
      </c>
      <c r="K7832" t="str" cm="1">
        <f t="array" ref="K7832">INDEX($P$6:$P$13,MATCH(MIN(ABS(MOD(J7832 - $Q$6:$Q$13 + PI(), 2*PI()) - PI())),ABS(MOD(J7832 - $Q$6:$Q$13 + PI(), 2*PI()) - PI()),0))</f>
        <v>W</v>
      </c>
      <c r="L7832">
        <v>4.9995305356661701</v>
      </c>
      <c r="M7832">
        <v>8.6353042390611403</v>
      </c>
      <c r="N7832">
        <v>3.0602691438463001</v>
      </c>
    </row>
    <row r="7833" spans="1:14" x14ac:dyDescent="0.3">
      <c r="A7833">
        <v>1732258</v>
      </c>
      <c r="B7833">
        <v>2024</v>
      </c>
      <c r="C7833">
        <v>11</v>
      </c>
      <c r="D7833">
        <v>22</v>
      </c>
      <c r="E7833">
        <v>1000</v>
      </c>
      <c r="F7833">
        <v>10.6192791748046</v>
      </c>
      <c r="G7833">
        <v>1.95314086914062</v>
      </c>
      <c r="H7833">
        <v>10.797400124434899</v>
      </c>
      <c r="I7833">
        <v>-1.75268755212815</v>
      </c>
      <c r="J7833">
        <f t="shared" si="123"/>
        <v>4.530497755051436</v>
      </c>
      <c r="K7833" t="str" cm="1">
        <f t="array" ref="K7833">INDEX($P$6:$P$13,MATCH(MIN(ABS(MOD(J7833 - $Q$6:$Q$13 + PI(), 2*PI()) - PI())),ABS(MOD(J7833 - $Q$6:$Q$13 + PI(), 2*PI()) - PI()),0))</f>
        <v>W</v>
      </c>
      <c r="L7833">
        <v>5.0158989155393696</v>
      </c>
      <c r="M7833">
        <v>8.6453327602810308</v>
      </c>
      <c r="N7833">
        <v>3.0954025056627001</v>
      </c>
    </row>
    <row r="7834" spans="1:14" x14ac:dyDescent="0.3">
      <c r="A7834">
        <v>1732262</v>
      </c>
      <c r="B7834">
        <v>2024</v>
      </c>
      <c r="C7834">
        <v>11</v>
      </c>
      <c r="D7834">
        <v>22</v>
      </c>
      <c r="E7834">
        <v>1100</v>
      </c>
      <c r="F7834">
        <v>10.400849609374999</v>
      </c>
      <c r="G7834">
        <v>2.2637921142578099</v>
      </c>
      <c r="H7834">
        <v>10.6443612928823</v>
      </c>
      <c r="I7834">
        <v>-1.78510835128767</v>
      </c>
      <c r="J7834">
        <f t="shared" si="123"/>
        <v>4.498076955891916</v>
      </c>
      <c r="K7834" t="str" cm="1">
        <f t="array" ref="K7834">INDEX($P$6:$P$13,MATCH(MIN(ABS(MOD(J7834 - $Q$6:$Q$13 + PI(), 2*PI()) - PI())),ABS(MOD(J7834 - $Q$6:$Q$13 + PI(), 2*PI()) - PI()),0))</f>
        <v>W</v>
      </c>
      <c r="L7834">
        <v>5.03214254111084</v>
      </c>
      <c r="M7834">
        <v>8.6799000634087395</v>
      </c>
      <c r="N7834">
        <v>3.1167142656114302</v>
      </c>
    </row>
    <row r="7835" spans="1:14" x14ac:dyDescent="0.3">
      <c r="A7835">
        <v>1732266</v>
      </c>
      <c r="B7835">
        <v>2024</v>
      </c>
      <c r="C7835">
        <v>11</v>
      </c>
      <c r="D7835">
        <v>22</v>
      </c>
      <c r="E7835">
        <v>1200</v>
      </c>
      <c r="F7835">
        <v>10.251791381835901</v>
      </c>
      <c r="G7835">
        <v>2.67039367675781</v>
      </c>
      <c r="H7835">
        <v>10.5938769544276</v>
      </c>
      <c r="I7835">
        <v>-1.8256145840460301</v>
      </c>
      <c r="J7835">
        <f t="shared" si="123"/>
        <v>4.4575707231335562</v>
      </c>
      <c r="K7835" t="str" cm="1">
        <f t="array" ref="K7835">INDEX($P$6:$P$13,MATCH(MIN(ABS(MOD(J7835 - $Q$6:$Q$13 + PI(), 2*PI()) - PI())),ABS(MOD(J7835 - $Q$6:$Q$13 + PI(), 2*PI()) - PI()),0))</f>
        <v>W</v>
      </c>
      <c r="L7835">
        <v>5.0450114089489704</v>
      </c>
      <c r="M7835">
        <v>8.7176435258653395</v>
      </c>
      <c r="N7835">
        <v>3.1318171819051099</v>
      </c>
    </row>
    <row r="7836" spans="1:14" x14ac:dyDescent="0.3">
      <c r="A7836">
        <v>1732269</v>
      </c>
      <c r="B7836">
        <v>2024</v>
      </c>
      <c r="C7836">
        <v>11</v>
      </c>
      <c r="D7836">
        <v>22</v>
      </c>
      <c r="E7836">
        <v>1300</v>
      </c>
      <c r="F7836">
        <v>10.783213500976499</v>
      </c>
      <c r="G7836">
        <v>2.3876281738281202</v>
      </c>
      <c r="H7836">
        <v>11.0443859813074</v>
      </c>
      <c r="I7836">
        <v>-1.7887014715362</v>
      </c>
      <c r="J7836">
        <f t="shared" si="123"/>
        <v>4.4944838356433863</v>
      </c>
      <c r="K7836" t="str" cm="1">
        <f t="array" ref="K7836">INDEX($P$6:$P$13,MATCH(MIN(ABS(MOD(J7836 - $Q$6:$Q$13 + PI(), 2*PI()) - PI())),ABS(MOD(J7836 - $Q$6:$Q$13 + PI(), 2*PI()) - PI()),0))</f>
        <v>W</v>
      </c>
      <c r="L7836">
        <v>5.0524827002524297</v>
      </c>
      <c r="M7836">
        <v>8.7263945473564899</v>
      </c>
      <c r="N7836">
        <v>3.1563735538058801</v>
      </c>
    </row>
    <row r="7837" spans="1:14" x14ac:dyDescent="0.3">
      <c r="A7837">
        <v>1732273</v>
      </c>
      <c r="B7837">
        <v>2024</v>
      </c>
      <c r="C7837">
        <v>11</v>
      </c>
      <c r="D7837">
        <v>22</v>
      </c>
      <c r="E7837">
        <v>1400</v>
      </c>
      <c r="F7837">
        <v>11.3267901611328</v>
      </c>
      <c r="G7837">
        <v>1.3623699951171799</v>
      </c>
      <c r="H7837">
        <v>11.408427909135</v>
      </c>
      <c r="I7837">
        <v>-1.6904998481403799</v>
      </c>
      <c r="J7837">
        <f t="shared" si="123"/>
        <v>4.5926854590392061</v>
      </c>
      <c r="K7837" t="str" cm="1">
        <f t="array" ref="K7837">INDEX($P$6:$P$13,MATCH(MIN(ABS(MOD(J7837 - $Q$6:$Q$13 + PI(), 2*PI()) - PI())),ABS(MOD(J7837 - $Q$6:$Q$13 + PI(), 2*PI()) - PI()),0))</f>
        <v>W</v>
      </c>
      <c r="L7837">
        <v>5.05840935812365</v>
      </c>
      <c r="M7837">
        <v>8.7044470045301594</v>
      </c>
      <c r="N7837">
        <v>3.1936160193549199</v>
      </c>
    </row>
    <row r="7838" spans="1:14" x14ac:dyDescent="0.3">
      <c r="A7838">
        <v>1732276</v>
      </c>
      <c r="B7838">
        <v>2024</v>
      </c>
      <c r="C7838">
        <v>11</v>
      </c>
      <c r="D7838">
        <v>22</v>
      </c>
      <c r="E7838">
        <v>1500</v>
      </c>
      <c r="F7838">
        <v>11.2408764648437</v>
      </c>
      <c r="G7838">
        <v>0.387227172851562</v>
      </c>
      <c r="H7838">
        <v>11.2475441133285</v>
      </c>
      <c r="I7838">
        <v>-1.6052308401770601</v>
      </c>
      <c r="J7838">
        <f t="shared" si="123"/>
        <v>4.6779544670025262</v>
      </c>
      <c r="K7838" t="str" cm="1">
        <f t="array" ref="K7838">INDEX($P$6:$P$13,MATCH(MIN(ABS(MOD(J7838 - $Q$6:$Q$13 + PI(), 2*PI()) - PI())),ABS(MOD(J7838 - $Q$6:$Q$13 + PI(), 2*PI()) - PI()),0))</f>
        <v>W</v>
      </c>
      <c r="L7838">
        <v>5.0714342280203004</v>
      </c>
      <c r="M7838">
        <v>8.7021684646606392</v>
      </c>
      <c r="N7838">
        <v>3.2197820875379701</v>
      </c>
    </row>
    <row r="7839" spans="1:14" x14ac:dyDescent="0.3">
      <c r="A7839">
        <v>1732280</v>
      </c>
      <c r="B7839">
        <v>2024</v>
      </c>
      <c r="C7839">
        <v>11</v>
      </c>
      <c r="D7839">
        <v>22</v>
      </c>
      <c r="E7839">
        <v>1600</v>
      </c>
      <c r="F7839">
        <v>10.7695385742187</v>
      </c>
      <c r="G7839">
        <v>0.348215942382812</v>
      </c>
      <c r="H7839">
        <v>10.7751666086476</v>
      </c>
      <c r="I7839">
        <v>-1.60311847956277</v>
      </c>
      <c r="J7839">
        <f t="shared" si="123"/>
        <v>4.680066827616816</v>
      </c>
      <c r="K7839" t="str" cm="1">
        <f t="array" ref="K7839">INDEX($P$6:$P$13,MATCH(MIN(ABS(MOD(J7839 - $Q$6:$Q$13 + PI(), 2*PI()) - PI())),ABS(MOD(J7839 - $Q$6:$Q$13 + PI(), 2*PI()) - PI()),0))</f>
        <v>W</v>
      </c>
      <c r="L7839">
        <v>5.0882251627864603</v>
      </c>
      <c r="M7839">
        <v>8.7270992067125093</v>
      </c>
      <c r="N7839">
        <v>3.2268788019815999</v>
      </c>
    </row>
    <row r="7840" spans="1:14" x14ac:dyDescent="0.3">
      <c r="A7840">
        <v>1732284</v>
      </c>
      <c r="B7840">
        <v>2024</v>
      </c>
      <c r="C7840">
        <v>11</v>
      </c>
      <c r="D7840">
        <v>22</v>
      </c>
      <c r="E7840">
        <v>1700</v>
      </c>
      <c r="F7840">
        <v>10.648779907226499</v>
      </c>
      <c r="G7840">
        <v>0.57068969726562502</v>
      </c>
      <c r="H7840">
        <v>10.664061151508699</v>
      </c>
      <c r="I7840">
        <v>-1.62433713442934</v>
      </c>
      <c r="J7840">
        <f t="shared" si="123"/>
        <v>4.658848172750246</v>
      </c>
      <c r="K7840" t="str" cm="1">
        <f t="array" ref="K7840">INDEX($P$6:$P$13,MATCH(MIN(ABS(MOD(J7840 - $Q$6:$Q$13 + PI(), 2*PI()) - PI())),ABS(MOD(J7840 - $Q$6:$Q$13 + PI(), 2*PI()) - PI()),0))</f>
        <v>W</v>
      </c>
      <c r="L7840">
        <v>5.1043442707816302</v>
      </c>
      <c r="M7840">
        <v>8.7693466610378596</v>
      </c>
      <c r="N7840">
        <v>3.22026846143934</v>
      </c>
    </row>
    <row r="7841" spans="1:14" x14ac:dyDescent="0.3">
      <c r="A7841">
        <v>1732287</v>
      </c>
      <c r="B7841">
        <v>2024</v>
      </c>
      <c r="C7841">
        <v>11</v>
      </c>
      <c r="D7841">
        <v>22</v>
      </c>
      <c r="E7841">
        <v>1800</v>
      </c>
      <c r="F7841">
        <v>10.9591516113281</v>
      </c>
      <c r="G7841">
        <v>0.47421691894531198</v>
      </c>
      <c r="H7841">
        <v>10.969406808314099</v>
      </c>
      <c r="I7841">
        <v>-1.61404066651696</v>
      </c>
      <c r="J7841">
        <f t="shared" si="123"/>
        <v>4.6691446406626262</v>
      </c>
      <c r="K7841" t="str" cm="1">
        <f t="array" ref="K7841">INDEX($P$6:$P$13,MATCH(MIN(ABS(MOD(J7841 - $Q$6:$Q$13 + PI(), 2*PI()) - PI())),ABS(MOD(J7841 - $Q$6:$Q$13 + PI(), 2*PI()) - PI()),0))</f>
        <v>W</v>
      </c>
      <c r="L7841">
        <v>5.1151481826918603</v>
      </c>
      <c r="M7841">
        <v>8.7892592748006102</v>
      </c>
      <c r="N7841">
        <v>3.2217026816473999</v>
      </c>
    </row>
    <row r="7842" spans="1:14" x14ac:dyDescent="0.3">
      <c r="A7842">
        <v>1732291</v>
      </c>
      <c r="B7842">
        <v>2024</v>
      </c>
      <c r="C7842">
        <v>11</v>
      </c>
      <c r="D7842">
        <v>22</v>
      </c>
      <c r="E7842">
        <v>1900</v>
      </c>
      <c r="F7842">
        <v>10.6518798828125</v>
      </c>
      <c r="G7842">
        <v>0.97990478515625001</v>
      </c>
      <c r="H7842">
        <v>10.6968574088765</v>
      </c>
      <c r="I7842">
        <v>-1.6625317288272199</v>
      </c>
      <c r="J7842">
        <f t="shared" si="123"/>
        <v>4.6206535783523659</v>
      </c>
      <c r="K7842" t="str" cm="1">
        <f t="array" ref="K7842">INDEX($P$6:$P$13,MATCH(MIN(ABS(MOD(J7842 - $Q$6:$Q$13 + PI(), 2*PI()) - PI())),ABS(MOD(J7842 - $Q$6:$Q$13 + PI(), 2*PI()) - PI()),0))</f>
        <v>W</v>
      </c>
      <c r="L7842">
        <v>5.1213785592900702</v>
      </c>
      <c r="M7842">
        <v>8.7980673048231299</v>
      </c>
      <c r="N7842">
        <v>3.2273031870523998</v>
      </c>
    </row>
    <row r="7843" spans="1:14" x14ac:dyDescent="0.3">
      <c r="A7843">
        <v>1732294</v>
      </c>
      <c r="B7843">
        <v>2024</v>
      </c>
      <c r="C7843">
        <v>11</v>
      </c>
      <c r="D7843">
        <v>22</v>
      </c>
      <c r="E7843">
        <v>2000</v>
      </c>
      <c r="F7843">
        <v>10.9996447753906</v>
      </c>
      <c r="G7843">
        <v>1.18392517089843</v>
      </c>
      <c r="H7843">
        <v>11.0631760356176</v>
      </c>
      <c r="I7843">
        <v>-1.67801659070275</v>
      </c>
      <c r="J7843">
        <f t="shared" si="123"/>
        <v>4.605168716476836</v>
      </c>
      <c r="K7843" t="str" cm="1">
        <f t="array" ref="K7843">INDEX($P$6:$P$13,MATCH(MIN(ABS(MOD(J7843 - $Q$6:$Q$13 + PI(), 2*PI()) - PI())),ABS(MOD(J7843 - $Q$6:$Q$13 + PI(), 2*PI()) - PI()),0))</f>
        <v>W</v>
      </c>
      <c r="L7843">
        <v>5.1235777385369001</v>
      </c>
      <c r="M7843">
        <v>8.6872746149698798</v>
      </c>
      <c r="N7843">
        <v>3.1580649481879299</v>
      </c>
    </row>
    <row r="7844" spans="1:14" x14ac:dyDescent="0.3">
      <c r="A7844">
        <v>1732298</v>
      </c>
      <c r="B7844">
        <v>2024</v>
      </c>
      <c r="C7844">
        <v>11</v>
      </c>
      <c r="D7844">
        <v>22</v>
      </c>
      <c r="E7844">
        <v>2100</v>
      </c>
      <c r="F7844">
        <v>11.564956054687499</v>
      </c>
      <c r="G7844">
        <v>0.75988098144531202</v>
      </c>
      <c r="H7844">
        <v>11.5898933408731</v>
      </c>
      <c r="I7844">
        <v>-1.63640749555343</v>
      </c>
      <c r="J7844">
        <f t="shared" si="123"/>
        <v>4.6467778116261567</v>
      </c>
      <c r="K7844" t="str" cm="1">
        <f t="array" ref="K7844">INDEX($P$6:$P$13,MATCH(MIN(ABS(MOD(J7844 - $Q$6:$Q$13 + PI(), 2*PI()) - PI())),ABS(MOD(J7844 - $Q$6:$Q$13 + PI(), 2*PI()) - PI()),0))</f>
        <v>W</v>
      </c>
      <c r="L7844">
        <v>5.1176622067609001</v>
      </c>
      <c r="M7844">
        <v>8.6438738505045496</v>
      </c>
      <c r="N7844">
        <v>3.1961829927232501</v>
      </c>
    </row>
    <row r="7845" spans="1:14" x14ac:dyDescent="0.3">
      <c r="A7845">
        <v>1732302</v>
      </c>
      <c r="B7845">
        <v>2024</v>
      </c>
      <c r="C7845">
        <v>11</v>
      </c>
      <c r="D7845">
        <v>22</v>
      </c>
      <c r="E7845">
        <v>2200</v>
      </c>
      <c r="F7845">
        <v>11.338202514648399</v>
      </c>
      <c r="G7845">
        <v>0.20302429199218699</v>
      </c>
      <c r="H7845">
        <v>11.3400200672802</v>
      </c>
      <c r="I7845">
        <v>-1.5887006283958001</v>
      </c>
      <c r="J7845">
        <f t="shared" si="123"/>
        <v>4.6944846787837857</v>
      </c>
      <c r="K7845" t="str" cm="1">
        <f t="array" ref="K7845">INDEX($P$6:$P$13,MATCH(MIN(ABS(MOD(J7845 - $Q$6:$Q$13 + PI(), 2*PI()) - PI())),ABS(MOD(J7845 - $Q$6:$Q$13 + PI(), 2*PI()) - PI()),0))</f>
        <v>W</v>
      </c>
      <c r="L7845">
        <v>5.1204157969653199</v>
      </c>
      <c r="M7845">
        <v>8.6163638432820608</v>
      </c>
      <c r="N7845">
        <v>3.2261688444349499</v>
      </c>
    </row>
    <row r="7846" spans="1:14" x14ac:dyDescent="0.3">
      <c r="A7846">
        <v>1732305</v>
      </c>
      <c r="B7846">
        <v>2024</v>
      </c>
      <c r="C7846">
        <v>11</v>
      </c>
      <c r="D7846">
        <v>22</v>
      </c>
      <c r="E7846">
        <v>2300</v>
      </c>
      <c r="F7846">
        <v>11.866082153320299</v>
      </c>
      <c r="G7846">
        <v>-0.544825439453125</v>
      </c>
      <c r="H7846">
        <v>11.8785832669061</v>
      </c>
      <c r="I7846">
        <v>-1.52491403310048</v>
      </c>
      <c r="J7846">
        <f t="shared" si="123"/>
        <v>4.7582712740791067</v>
      </c>
      <c r="K7846" t="str" cm="1">
        <f t="array" ref="K7846">INDEX($P$6:$P$13,MATCH(MIN(ABS(MOD(J7846 - $Q$6:$Q$13 + PI(), 2*PI()) - PI())),ABS(MOD(J7846 - $Q$6:$Q$13 + PI(), 2*PI()) - PI()),0))</f>
        <v>W</v>
      </c>
      <c r="L7846">
        <v>5.1233807829789502</v>
      </c>
      <c r="M7846">
        <v>8.5762919320000499</v>
      </c>
      <c r="N7846">
        <v>3.2657354142930699</v>
      </c>
    </row>
    <row r="7847" spans="1:14" x14ac:dyDescent="0.3">
      <c r="A7847">
        <v>1732309</v>
      </c>
      <c r="B7847">
        <v>2024</v>
      </c>
      <c r="C7847">
        <v>11</v>
      </c>
      <c r="D7847">
        <v>22</v>
      </c>
      <c r="E7847">
        <v>0</v>
      </c>
      <c r="F7847">
        <v>7.45357849121093</v>
      </c>
      <c r="G7847">
        <v>3.8857720947265602</v>
      </c>
      <c r="H7847">
        <v>8.40565625616453</v>
      </c>
      <c r="I7847">
        <v>-2.0513617542526901</v>
      </c>
      <c r="J7847">
        <f t="shared" si="123"/>
        <v>4.2318235529268957</v>
      </c>
      <c r="K7847" t="str" cm="1">
        <f t="array" ref="K7847">INDEX($P$6:$P$13,MATCH(MIN(ABS(MOD(J7847 - $Q$6:$Q$13 + PI(), 2*PI()) - PI())),ABS(MOD(J7847 - $Q$6:$Q$13 + PI(), 2*PI()) - PI()),0))</f>
        <v>SW</v>
      </c>
      <c r="L7847">
        <v>4.9605075321200296</v>
      </c>
      <c r="M7847">
        <v>8.9223214255438901</v>
      </c>
      <c r="N7847">
        <v>2.65786774953206</v>
      </c>
    </row>
    <row r="7848" spans="1:14" x14ac:dyDescent="0.3">
      <c r="A7848">
        <v>1732312</v>
      </c>
      <c r="B7848">
        <v>2024</v>
      </c>
      <c r="C7848">
        <v>11</v>
      </c>
      <c r="D7848">
        <v>22</v>
      </c>
      <c r="E7848">
        <v>100</v>
      </c>
      <c r="F7848">
        <v>7.89740295410156</v>
      </c>
      <c r="G7848">
        <v>3.93703491210937</v>
      </c>
      <c r="H7848">
        <v>8.8243536487733802</v>
      </c>
      <c r="I7848">
        <v>-2.0332614247862399</v>
      </c>
      <c r="J7848">
        <f t="shared" si="123"/>
        <v>4.2499238823933467</v>
      </c>
      <c r="K7848" t="str" cm="1">
        <f t="array" ref="K7848">INDEX($P$6:$P$13,MATCH(MIN(ABS(MOD(J7848 - $Q$6:$Q$13 + PI(), 2*PI()) - PI())),ABS(MOD(J7848 - $Q$6:$Q$13 + PI(), 2*PI()) - PI()),0))</f>
        <v>SW</v>
      </c>
      <c r="L7848">
        <v>4.9898191116164403</v>
      </c>
      <c r="M7848">
        <v>8.9654051462809203</v>
      </c>
      <c r="N7848">
        <v>2.6760582394069998</v>
      </c>
    </row>
    <row r="7849" spans="1:14" x14ac:dyDescent="0.3">
      <c r="A7849">
        <v>1732316</v>
      </c>
      <c r="B7849">
        <v>2024</v>
      </c>
      <c r="C7849">
        <v>11</v>
      </c>
      <c r="D7849">
        <v>22</v>
      </c>
      <c r="E7849">
        <v>200</v>
      </c>
      <c r="F7849">
        <v>8.5346429443359302</v>
      </c>
      <c r="G7849">
        <v>3.8397558593749999</v>
      </c>
      <c r="H7849">
        <v>9.3586246450484296</v>
      </c>
      <c r="I7849">
        <v>-1.9935690385173399</v>
      </c>
      <c r="J7849">
        <f t="shared" si="123"/>
        <v>4.2896162686622468</v>
      </c>
      <c r="K7849" t="str" cm="1">
        <f t="array" ref="K7849">INDEX($P$6:$P$13,MATCH(MIN(ABS(MOD(J7849 - $Q$6:$Q$13 + PI(), 2*PI()) - PI())),ABS(MOD(J7849 - $Q$6:$Q$13 + PI(), 2*PI()) - PI()),0))</f>
        <v>SW</v>
      </c>
      <c r="L7849">
        <v>5.0088776392787704</v>
      </c>
      <c r="M7849">
        <v>8.9714633093939895</v>
      </c>
      <c r="N7849">
        <v>2.7040892706976898</v>
      </c>
    </row>
    <row r="7850" spans="1:14" x14ac:dyDescent="0.3">
      <c r="A7850">
        <v>1732320</v>
      </c>
      <c r="B7850">
        <v>2024</v>
      </c>
      <c r="C7850">
        <v>11</v>
      </c>
      <c r="D7850">
        <v>23</v>
      </c>
      <c r="E7850">
        <v>300</v>
      </c>
      <c r="F7850">
        <v>12.321604614257801</v>
      </c>
      <c r="G7850">
        <v>-2.34353454589843</v>
      </c>
      <c r="H7850">
        <v>12.5424915562227</v>
      </c>
      <c r="I7850">
        <v>-1.3828440698932101</v>
      </c>
      <c r="J7850">
        <f t="shared" si="123"/>
        <v>4.9003412372863764</v>
      </c>
      <c r="K7850" t="str" cm="1">
        <f t="array" ref="K7850">INDEX($P$6:$P$13,MATCH(MIN(ABS(MOD(J7850 - $Q$6:$Q$13 + PI(), 2*PI()) - PI())),ABS(MOD(J7850 - $Q$6:$Q$13 + PI(), 2*PI()) - PI()),0))</f>
        <v>W</v>
      </c>
      <c r="L7850">
        <v>5.1470653989988104</v>
      </c>
      <c r="M7850">
        <v>8.4240794711642799</v>
      </c>
      <c r="N7850">
        <v>3.42550330691867</v>
      </c>
    </row>
    <row r="7851" spans="1:14" x14ac:dyDescent="0.3">
      <c r="A7851">
        <v>1732323</v>
      </c>
      <c r="B7851">
        <v>2024</v>
      </c>
      <c r="C7851">
        <v>11</v>
      </c>
      <c r="D7851">
        <v>23</v>
      </c>
      <c r="E7851">
        <v>400</v>
      </c>
      <c r="F7851">
        <v>12.3134271240234</v>
      </c>
      <c r="G7851">
        <v>-3.1278479003906199</v>
      </c>
      <c r="H7851">
        <v>12.7044842487451</v>
      </c>
      <c r="I7851">
        <v>-1.3220384033966499</v>
      </c>
      <c r="J7851">
        <f t="shared" si="123"/>
        <v>4.9611469037829359</v>
      </c>
      <c r="K7851" t="str" cm="1">
        <f t="array" ref="K7851">INDEX($P$6:$P$13,MATCH(MIN(ABS(MOD(J7851 - $Q$6:$Q$13 + PI(), 2*PI()) - PI())),ABS(MOD(J7851 - $Q$6:$Q$13 + PI(), 2*PI()) - PI()),0))</f>
        <v>W</v>
      </c>
      <c r="L7851">
        <v>5.1610142082496404</v>
      </c>
      <c r="M7851">
        <v>8.4073479970296194</v>
      </c>
      <c r="N7851">
        <v>3.4495044284396701</v>
      </c>
    </row>
    <row r="7852" spans="1:14" x14ac:dyDescent="0.3">
      <c r="A7852">
        <v>1732327</v>
      </c>
      <c r="B7852">
        <v>2024</v>
      </c>
      <c r="C7852">
        <v>11</v>
      </c>
      <c r="D7852">
        <v>23</v>
      </c>
      <c r="E7852">
        <v>500</v>
      </c>
      <c r="F7852">
        <v>11.7275024414062</v>
      </c>
      <c r="G7852">
        <v>-3.89881286621093</v>
      </c>
      <c r="H7852">
        <v>12.3586024808196</v>
      </c>
      <c r="I7852">
        <v>-1.2498406236489299</v>
      </c>
      <c r="J7852">
        <f t="shared" si="123"/>
        <v>5.0333446835306566</v>
      </c>
      <c r="K7852" t="str" cm="1">
        <f t="array" ref="K7852">INDEX($P$6:$P$13,MATCH(MIN(ABS(MOD(J7852 - $Q$6:$Q$13 + PI(), 2*PI()) - PI())),ABS(MOD(J7852 - $Q$6:$Q$13 + PI(), 2*PI()) - PI()),0))</f>
        <v>W</v>
      </c>
      <c r="L7852">
        <v>5.1794619843019802</v>
      </c>
      <c r="M7852">
        <v>8.3917299906412701</v>
      </c>
      <c r="N7852">
        <v>3.4646383921305302</v>
      </c>
    </row>
    <row r="7853" spans="1:14" x14ac:dyDescent="0.3">
      <c r="A7853">
        <v>1732330</v>
      </c>
      <c r="B7853">
        <v>2024</v>
      </c>
      <c r="C7853">
        <v>11</v>
      </c>
      <c r="D7853">
        <v>23</v>
      </c>
      <c r="E7853">
        <v>600</v>
      </c>
      <c r="F7853">
        <v>11.279821777343701</v>
      </c>
      <c r="G7853">
        <v>-4.9332910156249996</v>
      </c>
      <c r="H7853">
        <v>12.3114475011464</v>
      </c>
      <c r="I7853">
        <v>-1.1585072570814099</v>
      </c>
      <c r="J7853">
        <f t="shared" si="123"/>
        <v>5.1246780500981766</v>
      </c>
      <c r="K7853" t="str" cm="1">
        <f t="array" ref="K7853">INDEX($P$6:$P$13,MATCH(MIN(ABS(MOD(J7853 - $Q$6:$Q$13 + PI(), 2*PI()) - PI())),ABS(MOD(J7853 - $Q$6:$Q$13 + PI(), 2*PI()) - PI()),0))</f>
        <v>NW</v>
      </c>
      <c r="L7853">
        <v>5.2018296967534798</v>
      </c>
      <c r="M7853">
        <v>8.3901448779635892</v>
      </c>
      <c r="N7853">
        <v>3.45441065894232</v>
      </c>
    </row>
    <row r="7854" spans="1:14" x14ac:dyDescent="0.3">
      <c r="A7854">
        <v>1732334</v>
      </c>
      <c r="B7854">
        <v>2024</v>
      </c>
      <c r="C7854">
        <v>11</v>
      </c>
      <c r="D7854">
        <v>23</v>
      </c>
      <c r="E7854">
        <v>700</v>
      </c>
      <c r="F7854">
        <v>10.7113891601562</v>
      </c>
      <c r="G7854">
        <v>-5.5221734619140603</v>
      </c>
      <c r="H7854">
        <v>12.0510687278672</v>
      </c>
      <c r="I7854">
        <v>-1.0947923840001901</v>
      </c>
      <c r="J7854">
        <f t="shared" si="123"/>
        <v>5.1883929231793964</v>
      </c>
      <c r="K7854" t="str" cm="1">
        <f t="array" ref="K7854">INDEX($P$6:$P$13,MATCH(MIN(ABS(MOD(J7854 - $Q$6:$Q$13 + PI(), 2*PI()) - PI())),ABS(MOD(J7854 - $Q$6:$Q$13 + PI(), 2*PI()) - PI()),0))</f>
        <v>NW</v>
      </c>
      <c r="L7854">
        <v>5.2246990303916396</v>
      </c>
      <c r="M7854">
        <v>8.3870962990654796</v>
      </c>
      <c r="N7854">
        <v>3.4273892508612702</v>
      </c>
    </row>
    <row r="7855" spans="1:14" x14ac:dyDescent="0.3">
      <c r="A7855">
        <v>1732338</v>
      </c>
      <c r="B7855">
        <v>2024</v>
      </c>
      <c r="C7855">
        <v>11</v>
      </c>
      <c r="D7855">
        <v>23</v>
      </c>
      <c r="E7855">
        <v>800</v>
      </c>
      <c r="F7855">
        <v>10.0886340332031</v>
      </c>
      <c r="G7855">
        <v>-5.6198931884765599</v>
      </c>
      <c r="H7855">
        <v>11.5483217874195</v>
      </c>
      <c r="I7855">
        <v>-1.06255508310463</v>
      </c>
      <c r="J7855">
        <f t="shared" si="123"/>
        <v>5.2206302240749558</v>
      </c>
      <c r="K7855" t="str" cm="1">
        <f t="array" ref="K7855">INDEX($P$6:$P$13,MATCH(MIN(ABS(MOD(J7855 - $Q$6:$Q$13 + PI(), 2*PI()) - PI())),ABS(MOD(J7855 - $Q$6:$Q$13 + PI(), 2*PI()) - PI()),0))</f>
        <v>NW</v>
      </c>
      <c r="L7855">
        <v>5.2465251150587804</v>
      </c>
      <c r="M7855">
        <v>8.3868389129638601</v>
      </c>
      <c r="N7855">
        <v>3.3793614705403598</v>
      </c>
    </row>
    <row r="7856" spans="1:14" x14ac:dyDescent="0.3">
      <c r="A7856">
        <v>1732341</v>
      </c>
      <c r="B7856">
        <v>2024</v>
      </c>
      <c r="C7856">
        <v>11</v>
      </c>
      <c r="D7856">
        <v>23</v>
      </c>
      <c r="E7856">
        <v>900</v>
      </c>
      <c r="F7856">
        <v>9.5028698730468708</v>
      </c>
      <c r="G7856">
        <v>-5.5833776855468704</v>
      </c>
      <c r="H7856">
        <v>11.021734990623001</v>
      </c>
      <c r="I7856">
        <v>-1.0395841592213599</v>
      </c>
      <c r="J7856">
        <f t="shared" si="123"/>
        <v>5.2436011479582261</v>
      </c>
      <c r="K7856" t="str" cm="1">
        <f t="array" ref="K7856">INDEX($P$6:$P$13,MATCH(MIN(ABS(MOD(J7856 - $Q$6:$Q$13 + PI(), 2*PI()) - PI())),ABS(MOD(J7856 - $Q$6:$Q$13 + PI(), 2*PI()) - PI()),0))</f>
        <v>NW</v>
      </c>
      <c r="L7856">
        <v>5.2666844159716701</v>
      </c>
      <c r="M7856">
        <v>8.3964228100246796</v>
      </c>
      <c r="N7856">
        <v>3.3067309061686099</v>
      </c>
    </row>
    <row r="7857" spans="1:14" x14ac:dyDescent="0.3">
      <c r="A7857">
        <v>1732345</v>
      </c>
      <c r="B7857">
        <v>2024</v>
      </c>
      <c r="C7857">
        <v>11</v>
      </c>
      <c r="D7857">
        <v>23</v>
      </c>
      <c r="E7857">
        <v>1000</v>
      </c>
      <c r="F7857">
        <v>8.3043353271484293</v>
      </c>
      <c r="G7857">
        <v>-5.8433862304687496</v>
      </c>
      <c r="H7857">
        <v>10.154168989344001</v>
      </c>
      <c r="I7857">
        <v>-0.95762162005054896</v>
      </c>
      <c r="J7857">
        <f t="shared" si="123"/>
        <v>5.325563687129037</v>
      </c>
      <c r="K7857" t="str" cm="1">
        <f t="array" ref="K7857">INDEX($P$6:$P$13,MATCH(MIN(ABS(MOD(J7857 - $Q$6:$Q$13 + PI(), 2*PI()) - PI())),ABS(MOD(J7857 - $Q$6:$Q$13 + PI(), 2*PI()) - PI()),0))</f>
        <v>NW</v>
      </c>
      <c r="L7857">
        <v>5.2863828124719099</v>
      </c>
      <c r="M7857">
        <v>8.4351554446750203</v>
      </c>
      <c r="N7857">
        <v>3.2008029090033601</v>
      </c>
    </row>
    <row r="7858" spans="1:14" x14ac:dyDescent="0.3">
      <c r="A7858">
        <v>1732348</v>
      </c>
      <c r="B7858">
        <v>2024</v>
      </c>
      <c r="C7858">
        <v>11</v>
      </c>
      <c r="D7858">
        <v>23</v>
      </c>
      <c r="E7858">
        <v>1100</v>
      </c>
      <c r="F7858">
        <v>7.3697906494140604</v>
      </c>
      <c r="G7858">
        <v>-5.7589495849609298</v>
      </c>
      <c r="H7858">
        <v>9.3530377171436996</v>
      </c>
      <c r="I7858">
        <v>-0.90748375085625599</v>
      </c>
      <c r="J7858">
        <f t="shared" si="123"/>
        <v>5.3757015563233299</v>
      </c>
      <c r="K7858" t="str" cm="1">
        <f t="array" ref="K7858">INDEX($P$6:$P$13,MATCH(MIN(ABS(MOD(J7858 - $Q$6:$Q$13 + PI(), 2*PI()) - PI())),ABS(MOD(J7858 - $Q$6:$Q$13 + PI(), 2*PI()) - PI()),0))</f>
        <v>NW</v>
      </c>
      <c r="L7858">
        <v>5.3051184466474099</v>
      </c>
      <c r="M7858">
        <v>8.4709662331475108</v>
      </c>
      <c r="N7858">
        <v>3.09155845642089</v>
      </c>
    </row>
    <row r="7859" spans="1:14" x14ac:dyDescent="0.3">
      <c r="A7859">
        <v>1732352</v>
      </c>
      <c r="B7859">
        <v>2024</v>
      </c>
      <c r="C7859">
        <v>11</v>
      </c>
      <c r="D7859">
        <v>23</v>
      </c>
      <c r="E7859">
        <v>1200</v>
      </c>
      <c r="F7859">
        <v>6.5217932128906204</v>
      </c>
      <c r="G7859">
        <v>-5.7427349853515599</v>
      </c>
      <c r="H7859">
        <v>8.6898096540538194</v>
      </c>
      <c r="I7859">
        <v>-0.848834189970612</v>
      </c>
      <c r="J7859">
        <f t="shared" si="123"/>
        <v>5.4343511172089745</v>
      </c>
      <c r="K7859" t="str" cm="1">
        <f t="array" ref="K7859">INDEX($P$6:$P$13,MATCH(MIN(ABS(MOD(J7859 - $Q$6:$Q$13 + PI(), 2*PI()) - PI())),ABS(MOD(J7859 - $Q$6:$Q$13 + PI(), 2*PI()) - PI()),0))</f>
        <v>NW</v>
      </c>
      <c r="L7859">
        <v>5.3226134028430696</v>
      </c>
      <c r="M7859">
        <v>8.5098234812418596</v>
      </c>
      <c r="N7859">
        <v>2.98088942633734</v>
      </c>
    </row>
    <row r="7860" spans="1:14" x14ac:dyDescent="0.3">
      <c r="A7860">
        <v>1732356</v>
      </c>
      <c r="B7860">
        <v>2024</v>
      </c>
      <c r="C7860">
        <v>11</v>
      </c>
      <c r="D7860">
        <v>23</v>
      </c>
      <c r="E7860">
        <v>1300</v>
      </c>
      <c r="F7860">
        <v>5.7552166748046796</v>
      </c>
      <c r="G7860">
        <v>-5.73867065429687</v>
      </c>
      <c r="H7860">
        <v>8.1274140938208603</v>
      </c>
      <c r="I7860">
        <v>-0.78683771196831997</v>
      </c>
      <c r="J7860">
        <f t="shared" si="123"/>
        <v>5.4963475952112661</v>
      </c>
      <c r="K7860" t="str" cm="1">
        <f t="array" ref="K7860">INDEX($P$6:$P$13,MATCH(MIN(ABS(MOD(J7860 - $Q$6:$Q$13 + PI(), 2*PI()) - PI())),ABS(MOD(J7860 - $Q$6:$Q$13 + PI(), 2*PI()) - PI()),0))</f>
        <v>NW</v>
      </c>
      <c r="L7860">
        <v>5.3397248638417603</v>
      </c>
      <c r="M7860">
        <v>8.5427511003282302</v>
      </c>
      <c r="N7860">
        <v>2.8757543563842698</v>
      </c>
    </row>
    <row r="7861" spans="1:14" x14ac:dyDescent="0.3">
      <c r="A7861">
        <v>1732359</v>
      </c>
      <c r="B7861">
        <v>2024</v>
      </c>
      <c r="C7861">
        <v>11</v>
      </c>
      <c r="D7861">
        <v>23</v>
      </c>
      <c r="E7861">
        <v>1400</v>
      </c>
      <c r="F7861">
        <v>5.1161547851562501</v>
      </c>
      <c r="G7861">
        <v>-5.6103875732421802</v>
      </c>
      <c r="H7861">
        <v>7.5928577299767399</v>
      </c>
      <c r="I7861">
        <v>-0.73935504255870299</v>
      </c>
      <c r="J7861">
        <f t="shared" si="123"/>
        <v>5.5438302646208832</v>
      </c>
      <c r="K7861" t="str" cm="1">
        <f t="array" ref="K7861">INDEX($P$6:$P$13,MATCH(MIN(ABS(MOD(J7861 - $Q$6:$Q$13 + PI(), 2*PI()) - PI())),ABS(MOD(J7861 - $Q$6:$Q$13 + PI(), 2*PI()) - PI()),0))</f>
        <v>NW</v>
      </c>
      <c r="L7861">
        <v>5.35635293151193</v>
      </c>
      <c r="M7861">
        <v>8.5734164979722696</v>
      </c>
      <c r="N7861">
        <v>2.7762073940700902</v>
      </c>
    </row>
    <row r="7862" spans="1:14" x14ac:dyDescent="0.3">
      <c r="A7862">
        <v>1732363</v>
      </c>
      <c r="B7862">
        <v>2024</v>
      </c>
      <c r="C7862">
        <v>11</v>
      </c>
      <c r="D7862">
        <v>23</v>
      </c>
      <c r="E7862">
        <v>1500</v>
      </c>
      <c r="F7862">
        <v>4.7478881835937496</v>
      </c>
      <c r="G7862">
        <v>-5.3410638427734298</v>
      </c>
      <c r="H7862">
        <v>7.1462861107354803</v>
      </c>
      <c r="I7862">
        <v>-0.72667119405565805</v>
      </c>
      <c r="J7862">
        <f t="shared" si="123"/>
        <v>5.556514113123928</v>
      </c>
      <c r="K7862" t="str" cm="1">
        <f t="array" ref="K7862">INDEX($P$6:$P$13,MATCH(MIN(ABS(MOD(J7862 - $Q$6:$Q$13 + PI(), 2*PI()) - PI())),ABS(MOD(J7862 - $Q$6:$Q$13 + PI(), 2*PI()) - PI()),0))</f>
        <v>NW</v>
      </c>
      <c r="L7862">
        <v>5.3721702145835497</v>
      </c>
      <c r="M7862">
        <v>8.6010532379150302</v>
      </c>
      <c r="N7862">
        <v>2.68331019083658</v>
      </c>
    </row>
    <row r="7863" spans="1:14" x14ac:dyDescent="0.3">
      <c r="A7863">
        <v>1732366</v>
      </c>
      <c r="B7863">
        <v>2024</v>
      </c>
      <c r="C7863">
        <v>11</v>
      </c>
      <c r="D7863">
        <v>23</v>
      </c>
      <c r="E7863">
        <v>1600</v>
      </c>
      <c r="F7863">
        <v>4.3126300048828101</v>
      </c>
      <c r="G7863">
        <v>-5.1437707519531202</v>
      </c>
      <c r="H7863">
        <v>6.7124626708581303</v>
      </c>
      <c r="I7863">
        <v>-0.69773157104532901</v>
      </c>
      <c r="J7863">
        <f t="shared" si="123"/>
        <v>5.5854537361342569</v>
      </c>
      <c r="K7863" t="str" cm="1">
        <f t="array" ref="K7863">INDEX($P$6:$P$13,MATCH(MIN(ABS(MOD(J7863 - $Q$6:$Q$13 + PI(), 2*PI()) - PI())),ABS(MOD(J7863 - $Q$6:$Q$13 + PI(), 2*PI()) - PI()),0))</f>
        <v>NW</v>
      </c>
      <c r="L7863">
        <v>5.3879003826968601</v>
      </c>
      <c r="M7863">
        <v>8.6225184334648901</v>
      </c>
      <c r="N7863">
        <v>2.5981287426418702</v>
      </c>
    </row>
    <row r="7864" spans="1:14" x14ac:dyDescent="0.3">
      <c r="A7864">
        <v>1732370</v>
      </c>
      <c r="B7864">
        <v>2024</v>
      </c>
      <c r="C7864">
        <v>11</v>
      </c>
      <c r="D7864">
        <v>23</v>
      </c>
      <c r="E7864">
        <v>1700</v>
      </c>
      <c r="F7864">
        <v>3.9216864013671802</v>
      </c>
      <c r="G7864">
        <v>-4.9380706787109299</v>
      </c>
      <c r="H7864">
        <v>6.3058834637672296</v>
      </c>
      <c r="I7864">
        <v>-0.67117827667895003</v>
      </c>
      <c r="J7864">
        <f t="shared" si="123"/>
        <v>5.612007030500636</v>
      </c>
      <c r="K7864" t="str" cm="1">
        <f t="array" ref="K7864">INDEX($P$6:$P$13,MATCH(MIN(ABS(MOD(J7864 - $Q$6:$Q$13 + PI(), 2*PI()) - PI())),ABS(MOD(J7864 - $Q$6:$Q$13 + PI(), 2*PI()) - PI()),0))</f>
        <v>NW</v>
      </c>
      <c r="L7864">
        <v>5.4039276412251001</v>
      </c>
      <c r="M7864">
        <v>8.6416230731540207</v>
      </c>
      <c r="N7864">
        <v>2.5196518368191101</v>
      </c>
    </row>
    <row r="7865" spans="1:14" x14ac:dyDescent="0.3">
      <c r="A7865">
        <v>1732374</v>
      </c>
      <c r="B7865">
        <v>2024</v>
      </c>
      <c r="C7865">
        <v>11</v>
      </c>
      <c r="D7865">
        <v>23</v>
      </c>
      <c r="E7865">
        <v>1800</v>
      </c>
      <c r="F7865">
        <v>3.68921264648437</v>
      </c>
      <c r="G7865">
        <v>-4.7496051025390598</v>
      </c>
      <c r="H7865">
        <v>6.0140700512253202</v>
      </c>
      <c r="I7865">
        <v>-0.66039680324989203</v>
      </c>
      <c r="J7865">
        <f t="shared" si="123"/>
        <v>5.6227885039296943</v>
      </c>
      <c r="K7865" t="str" cm="1">
        <f t="array" ref="K7865">INDEX($P$6:$P$13,MATCH(MIN(ABS(MOD(J7865 - $Q$6:$Q$13 + PI(), 2*PI()) - PI())),ABS(MOD(J7865 - $Q$6:$Q$13 + PI(), 2*PI()) - PI()),0))</f>
        <v>NW</v>
      </c>
      <c r="L7865">
        <v>5.4202342357610096</v>
      </c>
      <c r="M7865">
        <v>8.6585924360487194</v>
      </c>
      <c r="N7865">
        <v>2.4477630191379101</v>
      </c>
    </row>
    <row r="7866" spans="1:14" x14ac:dyDescent="0.3">
      <c r="A7866">
        <v>1732377</v>
      </c>
      <c r="B7866">
        <v>2024</v>
      </c>
      <c r="C7866">
        <v>11</v>
      </c>
      <c r="D7866">
        <v>23</v>
      </c>
      <c r="E7866">
        <v>1900</v>
      </c>
      <c r="F7866">
        <v>3.2012866210937498</v>
      </c>
      <c r="G7866">
        <v>-4.4518939208984296</v>
      </c>
      <c r="H7866">
        <v>5.4833927009950898</v>
      </c>
      <c r="I7866">
        <v>-0.62341966243438396</v>
      </c>
      <c r="J7866">
        <f t="shared" si="123"/>
        <v>5.6597656447452023</v>
      </c>
      <c r="K7866" t="str" cm="1">
        <f t="array" ref="K7866">INDEX($P$6:$P$13,MATCH(MIN(ABS(MOD(J7866 - $Q$6:$Q$13 + PI(), 2*PI()) - PI())),ABS(MOD(J7866 - $Q$6:$Q$13 + PI(), 2*PI()) - PI()),0))</f>
        <v>NW</v>
      </c>
      <c r="L7866">
        <v>5.4368909472082398</v>
      </c>
      <c r="M7866">
        <v>8.6792970233493296</v>
      </c>
      <c r="N7866">
        <v>2.3810349570380298</v>
      </c>
    </row>
    <row r="7867" spans="1:14" x14ac:dyDescent="0.3">
      <c r="A7867">
        <v>1732381</v>
      </c>
      <c r="B7867">
        <v>2024</v>
      </c>
      <c r="C7867">
        <v>11</v>
      </c>
      <c r="D7867">
        <v>23</v>
      </c>
      <c r="E7867">
        <v>2000</v>
      </c>
      <c r="F7867">
        <v>2.58784912109375</v>
      </c>
      <c r="G7867">
        <v>-3.9406506347656198</v>
      </c>
      <c r="H7867">
        <v>4.7144130598436496</v>
      </c>
      <c r="I7867">
        <v>-0.58107505641466795</v>
      </c>
      <c r="J7867">
        <f t="shared" si="123"/>
        <v>5.7021102507649184</v>
      </c>
      <c r="K7867" t="str" cm="1">
        <f t="array" ref="K7867">INDEX($P$6:$P$13,MATCH(MIN(ABS(MOD(J7867 - $Q$6:$Q$13 + PI(), 2*PI()) - PI())),ABS(MOD(J7867 - $Q$6:$Q$13 + PI(), 2*PI()) - PI()),0))</f>
        <v>NW</v>
      </c>
      <c r="L7867">
        <v>5.4538885432749904</v>
      </c>
      <c r="M7867">
        <v>8.7067581812540595</v>
      </c>
      <c r="N7867">
        <v>2.3187202877468498</v>
      </c>
    </row>
    <row r="7868" spans="1:14" x14ac:dyDescent="0.3">
      <c r="A7868">
        <v>1732384</v>
      </c>
      <c r="B7868">
        <v>2024</v>
      </c>
      <c r="C7868">
        <v>11</v>
      </c>
      <c r="D7868">
        <v>23</v>
      </c>
      <c r="E7868">
        <v>2100</v>
      </c>
      <c r="F7868">
        <v>2.4904736328124999</v>
      </c>
      <c r="G7868">
        <v>-3.5856512451171798</v>
      </c>
      <c r="H7868">
        <v>4.3657019787595104</v>
      </c>
      <c r="I7868">
        <v>-0.60707007868877205</v>
      </c>
      <c r="J7868">
        <f t="shared" si="123"/>
        <v>5.6761152284908141</v>
      </c>
      <c r="K7868" t="str" cm="1">
        <f t="array" ref="K7868">INDEX($P$6:$P$13,MATCH(MIN(ABS(MOD(J7868 - $Q$6:$Q$13 + PI(), 2*PI()) - PI())),ABS(MOD(J7868 - $Q$6:$Q$13 + PI(), 2*PI()) - PI()),0))</f>
        <v>NW</v>
      </c>
      <c r="L7868">
        <v>5.4714581863438898</v>
      </c>
      <c r="M7868">
        <v>8.7300867504543707</v>
      </c>
      <c r="N7868">
        <v>2.2628619935777401</v>
      </c>
    </row>
    <row r="7869" spans="1:14" x14ac:dyDescent="0.3">
      <c r="A7869">
        <v>1732388</v>
      </c>
      <c r="B7869">
        <v>2024</v>
      </c>
      <c r="C7869">
        <v>11</v>
      </c>
      <c r="D7869">
        <v>23</v>
      </c>
      <c r="E7869">
        <v>2200</v>
      </c>
      <c r="F7869">
        <v>2.48014709472656</v>
      </c>
      <c r="G7869">
        <v>-2.8051190185546799</v>
      </c>
      <c r="H7869">
        <v>3.7443053187123798</v>
      </c>
      <c r="I7869">
        <v>-0.72398908459079403</v>
      </c>
      <c r="J7869">
        <f t="shared" si="123"/>
        <v>5.5591962225887919</v>
      </c>
      <c r="K7869" t="str" cm="1">
        <f t="array" ref="K7869">INDEX($P$6:$P$13,MATCH(MIN(ABS(MOD(J7869 - $Q$6:$Q$13 + PI(), 2*PI()) - PI())),ABS(MOD(J7869 - $Q$6:$Q$13 + PI(), 2*PI()) - PI()),0))</f>
        <v>NW</v>
      </c>
      <c r="L7869">
        <v>5.4897091252009904</v>
      </c>
      <c r="M7869">
        <v>8.7515128453572597</v>
      </c>
      <c r="N7869">
        <v>2.2128899892171199</v>
      </c>
    </row>
    <row r="7870" spans="1:14" x14ac:dyDescent="0.3">
      <c r="A7870">
        <v>1732392</v>
      </c>
      <c r="B7870">
        <v>2024</v>
      </c>
      <c r="C7870">
        <v>11</v>
      </c>
      <c r="D7870">
        <v>23</v>
      </c>
      <c r="E7870">
        <v>2300</v>
      </c>
      <c r="F7870">
        <v>2.2210858154296802</v>
      </c>
      <c r="G7870">
        <v>-2.4531616210937499</v>
      </c>
      <c r="H7870">
        <v>3.3092633830975502</v>
      </c>
      <c r="I7870">
        <v>-0.73578902462293105</v>
      </c>
      <c r="J7870">
        <f t="shared" si="123"/>
        <v>5.5473962825566554</v>
      </c>
      <c r="K7870" t="str" cm="1">
        <f t="array" ref="K7870">INDEX($P$6:$P$13,MATCH(MIN(ABS(MOD(J7870 - $Q$6:$Q$13 + PI(), 2*PI()) - PI())),ABS(MOD(J7870 - $Q$6:$Q$13 + PI(), 2*PI()) - PI()),0))</f>
        <v>NW</v>
      </c>
      <c r="L7870">
        <v>5.50899609290349</v>
      </c>
      <c r="M7870">
        <v>8.7664239671495192</v>
      </c>
      <c r="N7870">
        <v>2.1683654785156201</v>
      </c>
    </row>
    <row r="7871" spans="1:14" x14ac:dyDescent="0.3">
      <c r="A7871">
        <v>1732395</v>
      </c>
      <c r="B7871">
        <v>2024</v>
      </c>
      <c r="C7871">
        <v>11</v>
      </c>
      <c r="D7871">
        <v>23</v>
      </c>
      <c r="E7871">
        <v>0</v>
      </c>
      <c r="F7871">
        <v>11.8287255859375</v>
      </c>
      <c r="G7871">
        <v>-0.73832336425781198</v>
      </c>
      <c r="H7871">
        <v>11.851745457004199</v>
      </c>
      <c r="I7871">
        <v>-1.50845936904624</v>
      </c>
      <c r="J7871">
        <f t="shared" si="123"/>
        <v>4.7747259381333462</v>
      </c>
      <c r="K7871" t="str" cm="1">
        <f t="array" ref="K7871">INDEX($P$6:$P$13,MATCH(MIN(ABS(MOD(J7871 - $Q$6:$Q$13 + PI(), 2*PI()) - PI())),ABS(MOD(J7871 - $Q$6:$Q$13 + PI(), 2*PI()) - PI()),0))</f>
        <v>W</v>
      </c>
      <c r="L7871">
        <v>5.1266378881734704</v>
      </c>
      <c r="M7871">
        <v>8.5330719417995802</v>
      </c>
      <c r="N7871">
        <v>3.3071864446004202</v>
      </c>
    </row>
    <row r="7872" spans="1:14" x14ac:dyDescent="0.3">
      <c r="A7872">
        <v>1732399</v>
      </c>
      <c r="B7872">
        <v>2024</v>
      </c>
      <c r="C7872">
        <v>11</v>
      </c>
      <c r="D7872">
        <v>23</v>
      </c>
      <c r="E7872">
        <v>100</v>
      </c>
      <c r="F7872">
        <v>12.0128686523437</v>
      </c>
      <c r="G7872">
        <v>-0.95831970214843698</v>
      </c>
      <c r="H7872">
        <v>12.0510327320935</v>
      </c>
      <c r="I7872">
        <v>-1.4911904845395001</v>
      </c>
      <c r="J7872">
        <f t="shared" si="123"/>
        <v>4.7919948226400866</v>
      </c>
      <c r="K7872" t="str" cm="1">
        <f t="array" ref="K7872">INDEX($P$6:$P$13,MATCH(MIN(ABS(MOD(J7872 - $Q$6:$Q$13 + PI(), 2*PI()) - PI())),ABS(MOD(J7872 - $Q$6:$Q$13 + PI(), 2*PI()) - PI()),0))</f>
        <v>W</v>
      </c>
      <c r="L7872">
        <v>5.1314950205509096</v>
      </c>
      <c r="M7872">
        <v>8.5017672644721092</v>
      </c>
      <c r="N7872">
        <v>3.3416189617580798</v>
      </c>
    </row>
    <row r="7873" spans="1:14" x14ac:dyDescent="0.3">
      <c r="A7873">
        <v>1732402</v>
      </c>
      <c r="B7873">
        <v>2024</v>
      </c>
      <c r="C7873">
        <v>11</v>
      </c>
      <c r="D7873">
        <v>23</v>
      </c>
      <c r="E7873">
        <v>200</v>
      </c>
      <c r="F7873">
        <v>12.3210864257812</v>
      </c>
      <c r="G7873">
        <v>-1.5988848876953099</v>
      </c>
      <c r="H7873">
        <v>12.424395502223399</v>
      </c>
      <c r="I7873">
        <v>-1.4417493027094299</v>
      </c>
      <c r="J7873">
        <f t="shared" si="123"/>
        <v>4.8414360044701565</v>
      </c>
      <c r="K7873" t="str" cm="1">
        <f t="array" ref="K7873">INDEX($P$6:$P$13,MATCH(MIN(ABS(MOD(J7873 - $Q$6:$Q$13 + PI(), 2*PI()) - PI())),ABS(MOD(J7873 - $Q$6:$Q$13 + PI(), 2*PI()) - PI()),0))</f>
        <v>W</v>
      </c>
      <c r="L7873">
        <v>5.1368466723521102</v>
      </c>
      <c r="M7873">
        <v>8.4570236206054599</v>
      </c>
      <c r="N7873">
        <v>3.3870087729559999</v>
      </c>
    </row>
    <row r="7874" spans="1:14" x14ac:dyDescent="0.3">
      <c r="A7874">
        <v>1732406</v>
      </c>
      <c r="B7874">
        <v>2024</v>
      </c>
      <c r="C7874">
        <v>11</v>
      </c>
      <c r="D7874">
        <v>24</v>
      </c>
      <c r="E7874">
        <v>300</v>
      </c>
      <c r="F7874">
        <v>2.3170751953124999</v>
      </c>
      <c r="G7874">
        <v>7.0354003906250004E-2</v>
      </c>
      <c r="H7874">
        <v>2.31814303842495</v>
      </c>
      <c r="I7874">
        <v>-1.6011502814440299</v>
      </c>
      <c r="J7874">
        <f t="shared" si="123"/>
        <v>4.6820350257355567</v>
      </c>
      <c r="K7874" t="str" cm="1">
        <f t="array" ref="K7874">INDEX($P$6:$P$13,MATCH(MIN(ABS(MOD(J7874 - $Q$6:$Q$13 + PI(), 2*PI()) - PI())),ABS(MOD(J7874 - $Q$6:$Q$13 + PI(), 2*PI()) - PI()),0))</f>
        <v>W</v>
      </c>
      <c r="L7874">
        <v>5.5979655582482799</v>
      </c>
      <c r="M7874">
        <v>8.8167491488986496</v>
      </c>
      <c r="N7874">
        <v>2.0342440075344501</v>
      </c>
    </row>
    <row r="7875" spans="1:14" x14ac:dyDescent="0.3">
      <c r="A7875">
        <v>1732410</v>
      </c>
      <c r="B7875">
        <v>2024</v>
      </c>
      <c r="C7875">
        <v>11</v>
      </c>
      <c r="D7875">
        <v>24</v>
      </c>
      <c r="E7875">
        <v>400</v>
      </c>
      <c r="F7875">
        <v>2.3154693603515599</v>
      </c>
      <c r="G7875">
        <v>0.71771606445312497</v>
      </c>
      <c r="H7875">
        <v>2.4241523689530999</v>
      </c>
      <c r="I7875">
        <v>-1.8713706972053501</v>
      </c>
      <c r="J7875">
        <f t="shared" ref="J7875:J7938" si="124">IF(I7875&lt;0,I7875+2*PI(),I7875)</f>
        <v>4.4118146099742361</v>
      </c>
      <c r="K7875" t="str" cm="1">
        <f t="array" ref="K7875">INDEX($P$6:$P$13,MATCH(MIN(ABS(MOD(J7875 - $Q$6:$Q$13 + PI(), 2*PI()) - PI())),ABS(MOD(J7875 - $Q$6:$Q$13 + PI(), 2*PI()) - PI()),0))</f>
        <v>W</v>
      </c>
      <c r="L7875">
        <v>5.6238574021796</v>
      </c>
      <c r="M7875">
        <v>8.83251031239827</v>
      </c>
      <c r="N7875">
        <v>2.0104587343003999</v>
      </c>
    </row>
    <row r="7876" spans="1:14" x14ac:dyDescent="0.3">
      <c r="A7876">
        <v>1732413</v>
      </c>
      <c r="B7876">
        <v>2024</v>
      </c>
      <c r="C7876">
        <v>11</v>
      </c>
      <c r="D7876">
        <v>24</v>
      </c>
      <c r="E7876">
        <v>500</v>
      </c>
      <c r="F7876">
        <v>2.2342248535156202</v>
      </c>
      <c r="G7876">
        <v>1.3644464111328101</v>
      </c>
      <c r="H7876">
        <v>2.6179141897549099</v>
      </c>
      <c r="I7876">
        <v>-2.1190480741918898</v>
      </c>
      <c r="J7876">
        <f t="shared" si="124"/>
        <v>4.1641372329876969</v>
      </c>
      <c r="K7876" t="str" cm="1">
        <f t="array" ref="K7876">INDEX($P$6:$P$13,MATCH(MIN(ABS(MOD(J7876 - $Q$6:$Q$13 + PI(), 2*PI()) - PI())),ABS(MOD(J7876 - $Q$6:$Q$13 + PI(), 2*PI()) - PI()),0))</f>
        <v>SW</v>
      </c>
      <c r="L7876">
        <v>5.6520092637933299</v>
      </c>
      <c r="M7876">
        <v>8.8523200352986606</v>
      </c>
      <c r="N7876">
        <v>1.9905147552490201</v>
      </c>
    </row>
    <row r="7877" spans="1:14" x14ac:dyDescent="0.3">
      <c r="A7877">
        <v>1732417</v>
      </c>
      <c r="B7877">
        <v>2024</v>
      </c>
      <c r="C7877">
        <v>11</v>
      </c>
      <c r="D7877">
        <v>24</v>
      </c>
      <c r="E7877">
        <v>600</v>
      </c>
      <c r="F7877">
        <v>2.12368225097656</v>
      </c>
      <c r="G7877">
        <v>2.1423773193359299</v>
      </c>
      <c r="H7877">
        <v>3.0165886165531202</v>
      </c>
      <c r="I7877">
        <v>-2.3605767423331998</v>
      </c>
      <c r="J7877">
        <f t="shared" si="124"/>
        <v>3.9226085648463864</v>
      </c>
      <c r="K7877" t="str" cm="1">
        <f t="array" ref="K7877">INDEX($P$6:$P$13,MATCH(MIN(ABS(MOD(J7877 - $Q$6:$Q$13 + PI(), 2*PI()) - PI())),ABS(MOD(J7877 - $Q$6:$Q$13 + PI(), 2*PI()) - PI()),0))</f>
        <v>SW</v>
      </c>
      <c r="L7877">
        <v>5.6821543535295804</v>
      </c>
      <c r="M7877">
        <v>8.8751745223999006</v>
      </c>
      <c r="N7877">
        <v>1.9748349719577301</v>
      </c>
    </row>
    <row r="7878" spans="1:14" x14ac:dyDescent="0.3">
      <c r="A7878">
        <v>1732420</v>
      </c>
      <c r="B7878">
        <v>2024</v>
      </c>
      <c r="C7878">
        <v>11</v>
      </c>
      <c r="D7878">
        <v>24</v>
      </c>
      <c r="E7878">
        <v>700</v>
      </c>
      <c r="F7878">
        <v>2.4106958007812498</v>
      </c>
      <c r="G7878">
        <v>2.7804577636718699</v>
      </c>
      <c r="H7878">
        <v>3.6799999482972199</v>
      </c>
      <c r="I7878">
        <v>-2.4273036401996402</v>
      </c>
      <c r="J7878">
        <f t="shared" si="124"/>
        <v>3.8558816669799461</v>
      </c>
      <c r="K7878" t="str" cm="1">
        <f t="array" ref="K7878">INDEX($P$6:$P$13,MATCH(MIN(ABS(MOD(J7878 - $Q$6:$Q$13 + PI(), 2*PI()) - PI())),ABS(MOD(J7878 - $Q$6:$Q$13 + PI(), 2*PI()) - PI()),0))</f>
        <v>SW</v>
      </c>
      <c r="L7878">
        <v>5.7138284528196897</v>
      </c>
      <c r="M7878">
        <v>8.90078491634792</v>
      </c>
      <c r="N7878">
        <v>1.9638139936659</v>
      </c>
    </row>
    <row r="7879" spans="1:14" x14ac:dyDescent="0.3">
      <c r="A7879">
        <v>1732424</v>
      </c>
      <c r="B7879">
        <v>2024</v>
      </c>
      <c r="C7879">
        <v>11</v>
      </c>
      <c r="D7879">
        <v>24</v>
      </c>
      <c r="E7879">
        <v>800</v>
      </c>
      <c r="F7879">
        <v>3.1400891113281202</v>
      </c>
      <c r="G7879">
        <v>3.5424664306640601</v>
      </c>
      <c r="H7879">
        <v>4.7338386156969099</v>
      </c>
      <c r="I7879">
        <v>-2.4163349683906499</v>
      </c>
      <c r="J7879">
        <f t="shared" si="124"/>
        <v>3.8668503387889364</v>
      </c>
      <c r="K7879" t="str" cm="1">
        <f t="array" ref="K7879">INDEX($P$6:$P$13,MATCH(MIN(ABS(MOD(J7879 - $Q$6:$Q$13 + PI(), 2*PI()) - PI())),ABS(MOD(J7879 - $Q$6:$Q$13 + PI(), 2*PI()) - PI()),0))</f>
        <v>SW</v>
      </c>
      <c r="L7879">
        <v>5.74515361882563</v>
      </c>
      <c r="M7879">
        <v>8.9183900621202206</v>
      </c>
      <c r="N7879">
        <v>1.9592613644070001</v>
      </c>
    </row>
    <row r="7880" spans="1:14" x14ac:dyDescent="0.3">
      <c r="A7880">
        <v>1732428</v>
      </c>
      <c r="B7880">
        <v>2024</v>
      </c>
      <c r="C7880">
        <v>11</v>
      </c>
      <c r="D7880">
        <v>24</v>
      </c>
      <c r="E7880">
        <v>900</v>
      </c>
      <c r="F7880">
        <v>3.8034741210937502</v>
      </c>
      <c r="G7880">
        <v>4.0941998291015604</v>
      </c>
      <c r="H7880">
        <v>5.58828127696209</v>
      </c>
      <c r="I7880">
        <v>-2.3929894372328899</v>
      </c>
      <c r="J7880">
        <f t="shared" si="124"/>
        <v>3.8901958699466963</v>
      </c>
      <c r="K7880" t="str" cm="1">
        <f t="array" ref="K7880">INDEX($P$6:$P$13,MATCH(MIN(ABS(MOD(J7880 - $Q$6:$Q$13 + PI(), 2*PI()) - PI())),ABS(MOD(J7880 - $Q$6:$Q$13 + PI(), 2*PI()) - PI()),0))</f>
        <v>SW</v>
      </c>
      <c r="L7880">
        <v>5.77434068074575</v>
      </c>
      <c r="M7880">
        <v>8.9224088456895601</v>
      </c>
      <c r="N7880">
        <v>1.96212344699435</v>
      </c>
    </row>
    <row r="7881" spans="1:14" x14ac:dyDescent="0.3">
      <c r="A7881">
        <v>1732431</v>
      </c>
      <c r="B7881">
        <v>2024</v>
      </c>
      <c r="C7881">
        <v>11</v>
      </c>
      <c r="D7881">
        <v>24</v>
      </c>
      <c r="E7881">
        <v>1000</v>
      </c>
      <c r="F7881">
        <v>3.6724987792968702</v>
      </c>
      <c r="G7881">
        <v>4.3941583251953098</v>
      </c>
      <c r="H7881">
        <v>5.7267682571255003</v>
      </c>
      <c r="I7881">
        <v>-2.44541899454555</v>
      </c>
      <c r="J7881">
        <f t="shared" si="124"/>
        <v>3.8377663126340362</v>
      </c>
      <c r="K7881" t="str" cm="1">
        <f t="array" ref="K7881">INDEX($P$6:$P$13,MATCH(MIN(ABS(MOD(J7881 - $Q$6:$Q$13 + PI(), 2*PI()) - PI())),ABS(MOD(J7881 - $Q$6:$Q$13 + PI(), 2*PI()) - PI()),0))</f>
        <v>SW</v>
      </c>
      <c r="L7881">
        <v>5.8034484396467398</v>
      </c>
      <c r="M7881">
        <v>8.9306844075520804</v>
      </c>
      <c r="N7881">
        <v>1.9697510401407801</v>
      </c>
    </row>
    <row r="7882" spans="1:14" x14ac:dyDescent="0.3">
      <c r="A7882">
        <v>1732435</v>
      </c>
      <c r="B7882">
        <v>2024</v>
      </c>
      <c r="C7882">
        <v>11</v>
      </c>
      <c r="D7882">
        <v>24</v>
      </c>
      <c r="E7882">
        <v>1100</v>
      </c>
      <c r="F7882">
        <v>3.2801013183593701</v>
      </c>
      <c r="G7882">
        <v>5.28367553710937</v>
      </c>
      <c r="H7882">
        <v>6.2190265990869404</v>
      </c>
      <c r="I7882">
        <v>-2.5860198742306002</v>
      </c>
      <c r="J7882">
        <f t="shared" si="124"/>
        <v>3.697165432948986</v>
      </c>
      <c r="K7882" t="str" cm="1">
        <f t="array" ref="K7882">INDEX($P$6:$P$13,MATCH(MIN(ABS(MOD(J7882 - $Q$6:$Q$13 + PI(), 2*PI()) - PI())),ABS(MOD(J7882 - $Q$6:$Q$13 + PI(), 2*PI()) - PI()),0))</f>
        <v>SW</v>
      </c>
      <c r="L7882">
        <v>5.8298928007322202</v>
      </c>
      <c r="M7882">
        <v>8.9205272462632905</v>
      </c>
      <c r="N7882">
        <v>1.9860153198242101</v>
      </c>
    </row>
    <row r="7883" spans="1:14" x14ac:dyDescent="0.3">
      <c r="A7883">
        <v>1732438</v>
      </c>
      <c r="B7883">
        <v>2024</v>
      </c>
      <c r="C7883">
        <v>11</v>
      </c>
      <c r="D7883">
        <v>24</v>
      </c>
      <c r="E7883">
        <v>1200</v>
      </c>
      <c r="F7883">
        <v>3.5062115478515601</v>
      </c>
      <c r="G7883">
        <v>6.3594104003906198</v>
      </c>
      <c r="H7883">
        <v>7.2619294997186499</v>
      </c>
      <c r="I7883">
        <v>-2.6377195195138801</v>
      </c>
      <c r="J7883">
        <f t="shared" si="124"/>
        <v>3.6454657876657062</v>
      </c>
      <c r="K7883" t="str" cm="1">
        <f t="array" ref="K7883">INDEX($P$6:$P$13,MATCH(MIN(ABS(MOD(J7883 - $Q$6:$Q$13 + PI(), 2*PI()) - PI())),ABS(MOD(J7883 - $Q$6:$Q$13 + PI(), 2*PI()) - PI()),0))</f>
        <v>SW</v>
      </c>
      <c r="L7883">
        <v>5.8421909235580696</v>
      </c>
      <c r="M7883">
        <v>8.8546987109713999</v>
      </c>
      <c r="N7883">
        <v>2.0172508027818399</v>
      </c>
    </row>
    <row r="7884" spans="1:14" x14ac:dyDescent="0.3">
      <c r="A7884">
        <v>1732442</v>
      </c>
      <c r="B7884">
        <v>2024</v>
      </c>
      <c r="C7884">
        <v>11</v>
      </c>
      <c r="D7884">
        <v>24</v>
      </c>
      <c r="E7884">
        <v>1300</v>
      </c>
      <c r="F7884">
        <v>4.1478442382812499</v>
      </c>
      <c r="G7884">
        <v>7.1040075683593704</v>
      </c>
      <c r="H7884">
        <v>8.2262710480721601</v>
      </c>
      <c r="I7884">
        <v>-2.6131150141536899</v>
      </c>
      <c r="J7884">
        <f t="shared" si="124"/>
        <v>3.6700702930258964</v>
      </c>
      <c r="K7884" t="str" cm="1">
        <f t="array" ref="K7884">INDEX($P$6:$P$13,MATCH(MIN(ABS(MOD(J7884 - $Q$6:$Q$13 + PI(), 2*PI()) - PI())),ABS(MOD(J7884 - $Q$6:$Q$13 + PI(), 2*PI()) - PI()),0))</f>
        <v>SW</v>
      </c>
      <c r="L7884">
        <v>5.8314435890256604</v>
      </c>
      <c r="M7884">
        <v>8.7222045262654593</v>
      </c>
      <c r="N7884">
        <v>2.0668458938598602</v>
      </c>
    </row>
    <row r="7885" spans="1:14" x14ac:dyDescent="0.3">
      <c r="A7885">
        <v>1732446</v>
      </c>
      <c r="B7885">
        <v>2024</v>
      </c>
      <c r="C7885">
        <v>11</v>
      </c>
      <c r="D7885">
        <v>24</v>
      </c>
      <c r="E7885">
        <v>1400</v>
      </c>
      <c r="F7885">
        <v>4.4136505126953098</v>
      </c>
      <c r="G7885">
        <v>7.6875469970703101</v>
      </c>
      <c r="H7885">
        <v>8.8644621766004708</v>
      </c>
      <c r="I7885">
        <v>-2.6204125303125498</v>
      </c>
      <c r="J7885">
        <f t="shared" si="124"/>
        <v>3.6627727768670364</v>
      </c>
      <c r="K7885" t="str" cm="1">
        <f t="array" ref="K7885">INDEX($P$6:$P$13,MATCH(MIN(ABS(MOD(J7885 - $Q$6:$Q$13 + PI(), 2*PI()) - PI())),ABS(MOD(J7885 - $Q$6:$Q$13 + PI(), 2*PI()) - PI()),0))</f>
        <v>SW</v>
      </c>
      <c r="L7885">
        <v>5.7924473354531303</v>
      </c>
      <c r="M7885">
        <v>8.53508959876166</v>
      </c>
      <c r="N7885">
        <v>2.1345764795939099</v>
      </c>
    </row>
    <row r="7886" spans="1:14" x14ac:dyDescent="0.3">
      <c r="A7886">
        <v>1732449</v>
      </c>
      <c r="B7886">
        <v>2024</v>
      </c>
      <c r="C7886">
        <v>11</v>
      </c>
      <c r="D7886">
        <v>24</v>
      </c>
      <c r="E7886">
        <v>1500</v>
      </c>
      <c r="F7886">
        <v>4.5239721679687497</v>
      </c>
      <c r="G7886">
        <v>8.2475976562500009</v>
      </c>
      <c r="H7886">
        <v>9.40686936636925</v>
      </c>
      <c r="I7886">
        <v>-2.6398864383006502</v>
      </c>
      <c r="J7886">
        <f t="shared" si="124"/>
        <v>3.6432988688789361</v>
      </c>
      <c r="K7886" t="str" cm="1">
        <f t="array" ref="K7886">INDEX($P$6:$P$13,MATCH(MIN(ABS(MOD(J7886 - $Q$6:$Q$13 + PI(), 2*PI()) - PI())),ABS(MOD(J7886 - $Q$6:$Q$13 + PI(), 2*PI()) - PI()),0))</f>
        <v>SW</v>
      </c>
      <c r="L7886">
        <v>5.7273767226425703</v>
      </c>
      <c r="M7886">
        <v>8.3364788691202794</v>
      </c>
      <c r="N7886">
        <v>2.2135636011759399</v>
      </c>
    </row>
    <row r="7887" spans="1:14" x14ac:dyDescent="0.3">
      <c r="A7887">
        <v>1732453</v>
      </c>
      <c r="B7887">
        <v>2024</v>
      </c>
      <c r="C7887">
        <v>11</v>
      </c>
      <c r="D7887">
        <v>24</v>
      </c>
      <c r="E7887">
        <v>1600</v>
      </c>
      <c r="F7887">
        <v>4.6358947753906197</v>
      </c>
      <c r="G7887">
        <v>8.3758721923828094</v>
      </c>
      <c r="H7887">
        <v>9.5732311865757094</v>
      </c>
      <c r="I7887">
        <v>-2.6360800275192799</v>
      </c>
      <c r="J7887">
        <f t="shared" si="124"/>
        <v>3.6471052796603063</v>
      </c>
      <c r="K7887" t="str" cm="1">
        <f t="array" ref="K7887">INDEX($P$6:$P$13,MATCH(MIN(ABS(MOD(J7887 - $Q$6:$Q$13 + PI(), 2*PI()) - PI())),ABS(MOD(J7887 - $Q$6:$Q$13 + PI(), 2*PI()) - PI()),0))</f>
        <v>SW</v>
      </c>
      <c r="L7887">
        <v>5.6585691621904104</v>
      </c>
      <c r="M7887">
        <v>8.1866495344373895</v>
      </c>
      <c r="N7887">
        <v>2.2879830466376401</v>
      </c>
    </row>
    <row r="7888" spans="1:14" x14ac:dyDescent="0.3">
      <c r="A7888">
        <v>1732456</v>
      </c>
      <c r="B7888">
        <v>2024</v>
      </c>
      <c r="C7888">
        <v>11</v>
      </c>
      <c r="D7888">
        <v>24</v>
      </c>
      <c r="E7888">
        <v>1700</v>
      </c>
      <c r="F7888">
        <v>4.30915222167968</v>
      </c>
      <c r="G7888">
        <v>8.3245379638671793</v>
      </c>
      <c r="H7888">
        <v>9.3737252563467504</v>
      </c>
      <c r="I7888">
        <v>-2.6639292012200402</v>
      </c>
      <c r="J7888">
        <f t="shared" si="124"/>
        <v>3.6192561059595461</v>
      </c>
      <c r="K7888" t="str" cm="1">
        <f t="array" ref="K7888">INDEX($P$6:$P$13,MATCH(MIN(ABS(MOD(J7888 - $Q$6:$Q$13 + PI(), 2*PI()) - PI())),ABS(MOD(J7888 - $Q$6:$Q$13 + PI(), 2*PI()) - PI()),0))</f>
        <v>SW</v>
      </c>
      <c r="L7888">
        <v>5.6221143928368198</v>
      </c>
      <c r="M7888">
        <v>8.1347290674845301</v>
      </c>
      <c r="N7888">
        <v>2.3403639263576901</v>
      </c>
    </row>
    <row r="7889" spans="1:14" x14ac:dyDescent="0.3">
      <c r="A7889">
        <v>1732460</v>
      </c>
      <c r="B7889">
        <v>2024</v>
      </c>
      <c r="C7889">
        <v>11</v>
      </c>
      <c r="D7889">
        <v>24</v>
      </c>
      <c r="E7889">
        <v>1800</v>
      </c>
      <c r="F7889">
        <v>3.8923010253906201</v>
      </c>
      <c r="G7889">
        <v>8.8837963867187497</v>
      </c>
      <c r="H7889">
        <v>9.6990641565531401</v>
      </c>
      <c r="I7889">
        <v>-2.7286494569938902</v>
      </c>
      <c r="J7889">
        <f t="shared" si="124"/>
        <v>3.5545358501856961</v>
      </c>
      <c r="K7889" t="str" cm="1">
        <f t="array" ref="K7889">INDEX($P$6:$P$13,MATCH(MIN(ABS(MOD(J7889 - $Q$6:$Q$13 + PI(), 2*PI()) - PI())),ABS(MOD(J7889 - $Q$6:$Q$13 + PI(), 2*PI()) - PI()),0))</f>
        <v>SW</v>
      </c>
      <c r="L7889">
        <v>5.5985654204884803</v>
      </c>
      <c r="M7889">
        <v>8.1290998458862305</v>
      </c>
      <c r="N7889">
        <v>2.38194878896077</v>
      </c>
    </row>
    <row r="7890" spans="1:14" x14ac:dyDescent="0.3">
      <c r="A7890">
        <v>1732464</v>
      </c>
      <c r="B7890">
        <v>2024</v>
      </c>
      <c r="C7890">
        <v>11</v>
      </c>
      <c r="D7890">
        <v>24</v>
      </c>
      <c r="E7890">
        <v>1900</v>
      </c>
      <c r="F7890">
        <v>3.9473876953125</v>
      </c>
      <c r="G7890">
        <v>9.1498565673828107</v>
      </c>
      <c r="H7890">
        <v>9.96502608229315</v>
      </c>
      <c r="I7890">
        <v>-2.7343008009786098</v>
      </c>
      <c r="J7890">
        <f t="shared" si="124"/>
        <v>3.5488845062009764</v>
      </c>
      <c r="K7890" t="str" cm="1">
        <f t="array" ref="K7890">INDEX($P$6:$P$13,MATCH(MIN(ABS(MOD(J7890 - $Q$6:$Q$13 + PI(), 2*PI()) - PI())),ABS(MOD(J7890 - $Q$6:$Q$13 + PI(), 2*PI()) - PI()),0))</f>
        <v>SW</v>
      </c>
      <c r="L7890">
        <v>5.53539050492319</v>
      </c>
      <c r="M7890">
        <v>8.0905832714504609</v>
      </c>
      <c r="N7890">
        <v>2.4367313385009699</v>
      </c>
    </row>
    <row r="7891" spans="1:14" x14ac:dyDescent="0.3">
      <c r="A7891">
        <v>1732467</v>
      </c>
      <c r="B7891">
        <v>2024</v>
      </c>
      <c r="C7891">
        <v>11</v>
      </c>
      <c r="D7891">
        <v>24</v>
      </c>
      <c r="E7891">
        <v>2000</v>
      </c>
      <c r="F7891">
        <v>5.1765960693359299</v>
      </c>
      <c r="G7891">
        <v>8.8163238525390604</v>
      </c>
      <c r="H7891">
        <v>10.223732837761</v>
      </c>
      <c r="I7891">
        <v>-2.6106675475641299</v>
      </c>
      <c r="J7891">
        <f t="shared" si="124"/>
        <v>3.6725177596154563</v>
      </c>
      <c r="K7891" t="str" cm="1">
        <f t="array" ref="K7891">INDEX($P$6:$P$13,MATCH(MIN(ABS(MOD(J7891 - $Q$6:$Q$13 + PI(), 2*PI()) - PI())),ABS(MOD(J7891 - $Q$6:$Q$13 + PI(), 2*PI()) - PI()),0))</f>
        <v>SW</v>
      </c>
      <c r="L7891">
        <v>5.4133036253401903</v>
      </c>
      <c r="M7891">
        <v>7.47200467851426</v>
      </c>
      <c r="N7891">
        <v>2.1914134555392701</v>
      </c>
    </row>
    <row r="7892" spans="1:14" x14ac:dyDescent="0.3">
      <c r="A7892">
        <v>1732471</v>
      </c>
      <c r="B7892">
        <v>2024</v>
      </c>
      <c r="C7892">
        <v>11</v>
      </c>
      <c r="D7892">
        <v>24</v>
      </c>
      <c r="E7892">
        <v>2100</v>
      </c>
      <c r="F7892">
        <v>7.2553546142578096</v>
      </c>
      <c r="G7892">
        <v>8.0425463867187492</v>
      </c>
      <c r="H7892">
        <v>10.831561427659199</v>
      </c>
      <c r="I7892">
        <v>-2.4076066466151902</v>
      </c>
      <c r="J7892">
        <f t="shared" si="124"/>
        <v>3.875578660564396</v>
      </c>
      <c r="K7892" t="str" cm="1">
        <f t="array" ref="K7892">INDEX($P$6:$P$13,MATCH(MIN(ABS(MOD(J7892 - $Q$6:$Q$13 + PI(), 2*PI()) - PI())),ABS(MOD(J7892 - $Q$6:$Q$13 + PI(), 2*PI()) - PI()),0))</f>
        <v>SW</v>
      </c>
      <c r="L7892">
        <v>5.1801622181246003</v>
      </c>
      <c r="M7892">
        <v>7.3122470643785196</v>
      </c>
      <c r="N7892">
        <v>2.30190753936767</v>
      </c>
    </row>
    <row r="7893" spans="1:14" x14ac:dyDescent="0.3">
      <c r="A7893">
        <v>1732474</v>
      </c>
      <c r="B7893">
        <v>2024</v>
      </c>
      <c r="C7893">
        <v>11</v>
      </c>
      <c r="D7893">
        <v>24</v>
      </c>
      <c r="E7893">
        <v>2200</v>
      </c>
      <c r="F7893">
        <v>7.8257159423828098</v>
      </c>
      <c r="G7893">
        <v>7.130859375</v>
      </c>
      <c r="H7893">
        <v>10.587303029425801</v>
      </c>
      <c r="I7893">
        <v>-2.3097696048332801</v>
      </c>
      <c r="J7893">
        <f t="shared" si="124"/>
        <v>3.9734157023463061</v>
      </c>
      <c r="K7893" t="str" cm="1">
        <f t="array" ref="K7893">INDEX($P$6:$P$13,MATCH(MIN(ABS(MOD(J7893 - $Q$6:$Q$13 + PI(), 2*PI()) - PI())),ABS(MOD(J7893 - $Q$6:$Q$13 + PI(), 2*PI()) - PI()),0))</f>
        <v>SW</v>
      </c>
      <c r="L7893">
        <v>5.0266334668985504</v>
      </c>
      <c r="M7893">
        <v>7.2502352396647103</v>
      </c>
      <c r="N7893">
        <v>2.3852274152967601</v>
      </c>
    </row>
    <row r="7894" spans="1:14" x14ac:dyDescent="0.3">
      <c r="A7894">
        <v>1732478</v>
      </c>
      <c r="B7894">
        <v>2024</v>
      </c>
      <c r="C7894">
        <v>11</v>
      </c>
      <c r="D7894">
        <v>24</v>
      </c>
      <c r="E7894">
        <v>2300</v>
      </c>
      <c r="F7894">
        <v>8.7998846435546803</v>
      </c>
      <c r="G7894">
        <v>5.4102416992187496</v>
      </c>
      <c r="H7894">
        <v>10.3299895926295</v>
      </c>
      <c r="I7894">
        <v>-2.1220331531001499</v>
      </c>
      <c r="J7894">
        <f t="shared" si="124"/>
        <v>4.1611521540794367</v>
      </c>
      <c r="K7894" t="str" cm="1">
        <f t="array" ref="K7894">INDEX($P$6:$P$13,MATCH(MIN(ABS(MOD(J7894 - $Q$6:$Q$13 + PI(), 2*PI()) - PI())),ABS(MOD(J7894 - $Q$6:$Q$13 + PI(), 2*PI()) - PI()),0))</f>
        <v>SW</v>
      </c>
      <c r="L7894">
        <v>4.9948289318963797</v>
      </c>
      <c r="M7894">
        <v>7.2967785729302301</v>
      </c>
      <c r="N7894">
        <v>2.4222495820787202</v>
      </c>
    </row>
    <row r="7895" spans="1:14" x14ac:dyDescent="0.3">
      <c r="A7895">
        <v>1732482</v>
      </c>
      <c r="B7895">
        <v>2024</v>
      </c>
      <c r="C7895">
        <v>11</v>
      </c>
      <c r="D7895">
        <v>24</v>
      </c>
      <c r="E7895">
        <v>0</v>
      </c>
      <c r="F7895">
        <v>1.9546209716796801</v>
      </c>
      <c r="G7895">
        <v>-2.10813537597656</v>
      </c>
      <c r="H7895">
        <v>2.8748526755946702</v>
      </c>
      <c r="I7895">
        <v>-0.74763035433781799</v>
      </c>
      <c r="J7895">
        <f t="shared" si="124"/>
        <v>5.5355549528417685</v>
      </c>
      <c r="K7895" t="str" cm="1">
        <f t="array" ref="K7895">INDEX($P$6:$P$13,MATCH(MIN(ABS(MOD(J7895 - $Q$6:$Q$13 + PI(), 2*PI()) - PI())),ABS(MOD(J7895 - $Q$6:$Q$13 + PI(), 2*PI()) - PI()),0))</f>
        <v>NW</v>
      </c>
      <c r="L7895">
        <v>5.52950338019882</v>
      </c>
      <c r="M7895">
        <v>8.7794069714016292</v>
      </c>
      <c r="N7895">
        <v>2.1286372078789602</v>
      </c>
    </row>
    <row r="7896" spans="1:14" x14ac:dyDescent="0.3">
      <c r="A7896">
        <v>1732485</v>
      </c>
      <c r="B7896">
        <v>2024</v>
      </c>
      <c r="C7896">
        <v>11</v>
      </c>
      <c r="D7896">
        <v>24</v>
      </c>
      <c r="E7896">
        <v>100</v>
      </c>
      <c r="F7896">
        <v>1.6805114746093699</v>
      </c>
      <c r="G7896">
        <v>-1.4478198242187501</v>
      </c>
      <c r="H7896">
        <v>2.2181751643399501</v>
      </c>
      <c r="I7896">
        <v>-0.85964347518121298</v>
      </c>
      <c r="J7896">
        <f t="shared" si="124"/>
        <v>5.4235418319983735</v>
      </c>
      <c r="K7896" t="str" cm="1">
        <f t="array" ref="K7896">INDEX($P$6:$P$13,MATCH(MIN(ABS(MOD(J7896 - $Q$6:$Q$13 + PI(), 2*PI()) - PI())),ABS(MOD(J7896 - $Q$6:$Q$13 + PI(), 2*PI()) - PI()),0))</f>
        <v>NW</v>
      </c>
      <c r="L7896">
        <v>5.5510959352290401</v>
      </c>
      <c r="M7896">
        <v>8.792238023546</v>
      </c>
      <c r="N7896">
        <v>2.09302202860514</v>
      </c>
    </row>
    <row r="7897" spans="1:14" x14ac:dyDescent="0.3">
      <c r="A7897">
        <v>1732489</v>
      </c>
      <c r="B7897">
        <v>2024</v>
      </c>
      <c r="C7897">
        <v>11</v>
      </c>
      <c r="D7897">
        <v>24</v>
      </c>
      <c r="E7897">
        <v>200</v>
      </c>
      <c r="F7897">
        <v>1.95720458984375</v>
      </c>
      <c r="G7897">
        <v>-0.60372375488281205</v>
      </c>
      <c r="H7897">
        <v>2.04820218208926</v>
      </c>
      <c r="I7897">
        <v>-1.27159418389384</v>
      </c>
      <c r="J7897">
        <f t="shared" si="124"/>
        <v>5.0115911232857462</v>
      </c>
      <c r="K7897" t="str" cm="1">
        <f t="array" ref="K7897">INDEX($P$6:$P$13,MATCH(MIN(ABS(MOD(J7897 - $Q$6:$Q$13 + PI(), 2*PI()) - PI())),ABS(MOD(J7897 - $Q$6:$Q$13 + PI(), 2*PI()) - PI()),0))</f>
        <v>W</v>
      </c>
      <c r="L7897">
        <v>5.5738979204822998</v>
      </c>
      <c r="M7897">
        <v>8.8046386506822305</v>
      </c>
      <c r="N7897">
        <v>2.0616278118557401</v>
      </c>
    </row>
    <row r="7898" spans="1:14" x14ac:dyDescent="0.3">
      <c r="A7898">
        <v>1732492</v>
      </c>
      <c r="B7898">
        <v>2024</v>
      </c>
      <c r="C7898">
        <v>11</v>
      </c>
      <c r="D7898">
        <v>25</v>
      </c>
      <c r="E7898">
        <v>300</v>
      </c>
      <c r="F7898">
        <v>8.3631475830078106</v>
      </c>
      <c r="G7898">
        <v>1.5036248779296799</v>
      </c>
      <c r="H7898">
        <v>8.4972422154895906</v>
      </c>
      <c r="I7898">
        <v>-1.74868753612621</v>
      </c>
      <c r="J7898">
        <f t="shared" si="124"/>
        <v>4.5344977710533758</v>
      </c>
      <c r="K7898" t="str" cm="1">
        <f t="array" ref="K7898">INDEX($P$6:$P$13,MATCH(MIN(ABS(MOD(J7898 - $Q$6:$Q$13 + PI(), 2*PI()) - PI())),ABS(MOD(J7898 - $Q$6:$Q$13 + PI(), 2*PI()) - PI()),0))</f>
        <v>W</v>
      </c>
      <c r="L7898">
        <v>5.2315808753738402</v>
      </c>
      <c r="M7898">
        <v>7.8848814434475303</v>
      </c>
      <c r="N7898">
        <v>2.3520473904079799</v>
      </c>
    </row>
    <row r="7899" spans="1:14" x14ac:dyDescent="0.3">
      <c r="A7899">
        <v>1732496</v>
      </c>
      <c r="B7899">
        <v>2024</v>
      </c>
      <c r="C7899">
        <v>11</v>
      </c>
      <c r="D7899">
        <v>25</v>
      </c>
      <c r="E7899">
        <v>400</v>
      </c>
      <c r="F7899">
        <v>8.3432562255859306</v>
      </c>
      <c r="G7899">
        <v>0.91867675781250002</v>
      </c>
      <c r="H7899">
        <v>8.3936816374653702</v>
      </c>
      <c r="I7899">
        <v>-1.68046463367303</v>
      </c>
      <c r="J7899">
        <f t="shared" si="124"/>
        <v>4.602720673506556</v>
      </c>
      <c r="K7899" t="str" cm="1">
        <f t="array" ref="K7899">INDEX($P$6:$P$13,MATCH(MIN(ABS(MOD(J7899 - $Q$6:$Q$13 + PI(), 2*PI()) - PI())),ABS(MOD(J7899 - $Q$6:$Q$13 + PI(), 2*PI()) - PI()),0))</f>
        <v>W</v>
      </c>
      <c r="L7899">
        <v>5.2776410157843996</v>
      </c>
      <c r="M7899">
        <v>8.0161203808254609</v>
      </c>
      <c r="N7899">
        <v>2.3573640187581302</v>
      </c>
    </row>
    <row r="7900" spans="1:14" x14ac:dyDescent="0.3">
      <c r="A7900">
        <v>1732500</v>
      </c>
      <c r="B7900">
        <v>2024</v>
      </c>
      <c r="C7900">
        <v>11</v>
      </c>
      <c r="D7900">
        <v>25</v>
      </c>
      <c r="E7900">
        <v>500</v>
      </c>
      <c r="F7900">
        <v>8.2768115234374999</v>
      </c>
      <c r="G7900">
        <v>0.68947937011718696</v>
      </c>
      <c r="H7900">
        <v>8.3054795644998691</v>
      </c>
      <c r="I7900">
        <v>-1.65390697129422</v>
      </c>
      <c r="J7900">
        <f t="shared" si="124"/>
        <v>4.629278335885366</v>
      </c>
      <c r="K7900" t="str" cm="1">
        <f t="array" ref="K7900">INDEX($P$6:$P$13,MATCH(MIN(ABS(MOD(J7900 - $Q$6:$Q$13 + PI(), 2*PI()) - PI())),ABS(MOD(J7900 - $Q$6:$Q$13 + PI(), 2*PI()) - PI()),0))</f>
        <v>W</v>
      </c>
      <c r="L7900">
        <v>5.3168020302563699</v>
      </c>
      <c r="M7900">
        <v>8.1589341693454305</v>
      </c>
      <c r="N7900">
        <v>2.3720421261257498</v>
      </c>
    </row>
    <row r="7901" spans="1:14" x14ac:dyDescent="0.3">
      <c r="A7901">
        <v>1732503</v>
      </c>
      <c r="B7901">
        <v>2024</v>
      </c>
      <c r="C7901">
        <v>11</v>
      </c>
      <c r="D7901">
        <v>25</v>
      </c>
      <c r="E7901">
        <v>600</v>
      </c>
      <c r="F7901">
        <v>8.1597241210937508</v>
      </c>
      <c r="G7901">
        <v>0.58876037597656194</v>
      </c>
      <c r="H7901">
        <v>8.1809373859405099</v>
      </c>
      <c r="I7901">
        <v>-1.64282594443689</v>
      </c>
      <c r="J7901">
        <f t="shared" si="124"/>
        <v>4.6403593627426964</v>
      </c>
      <c r="K7901" t="str" cm="1">
        <f t="array" ref="K7901">INDEX($P$6:$P$13,MATCH(MIN(ABS(MOD(J7901 - $Q$6:$Q$13 + PI(), 2*PI()) - PI())),ABS(MOD(J7901 - $Q$6:$Q$13 + PI(), 2*PI()) - PI()),0))</f>
        <v>W</v>
      </c>
      <c r="L7901">
        <v>5.3494175865824998</v>
      </c>
      <c r="M7901">
        <v>8.3212756050957495</v>
      </c>
      <c r="N7901">
        <v>2.3954278098212298</v>
      </c>
    </row>
    <row r="7902" spans="1:14" x14ac:dyDescent="0.3">
      <c r="A7902">
        <v>1732507</v>
      </c>
      <c r="B7902">
        <v>2024</v>
      </c>
      <c r="C7902">
        <v>11</v>
      </c>
      <c r="D7902">
        <v>25</v>
      </c>
      <c r="E7902">
        <v>700</v>
      </c>
      <c r="F7902">
        <v>8.1839654541015605</v>
      </c>
      <c r="G7902">
        <v>0.42197265625000002</v>
      </c>
      <c r="H7902">
        <v>8.1948368791910902</v>
      </c>
      <c r="I7902">
        <v>-1.6223116114196301</v>
      </c>
      <c r="J7902">
        <f t="shared" si="124"/>
        <v>4.6608736957599559</v>
      </c>
      <c r="K7902" t="str" cm="1">
        <f t="array" ref="K7902">INDEX($P$6:$P$13,MATCH(MIN(ABS(MOD(J7902 - $Q$6:$Q$13 + PI(), 2*PI()) - PI())),ABS(MOD(J7902 - $Q$6:$Q$13 + PI(), 2*PI()) - PI()),0))</f>
        <v>W</v>
      </c>
      <c r="L7902">
        <v>5.3738476509821602</v>
      </c>
      <c r="M7902">
        <v>8.4985069698757592</v>
      </c>
      <c r="N7902">
        <v>2.4307555092705599</v>
      </c>
    </row>
    <row r="7903" spans="1:14" x14ac:dyDescent="0.3">
      <c r="A7903">
        <v>1732510</v>
      </c>
      <c r="B7903">
        <v>2024</v>
      </c>
      <c r="C7903">
        <v>11</v>
      </c>
      <c r="D7903">
        <v>25</v>
      </c>
      <c r="E7903">
        <v>800</v>
      </c>
      <c r="F7903">
        <v>8.1042193603515607</v>
      </c>
      <c r="G7903">
        <v>0.272994995117187</v>
      </c>
      <c r="H7903">
        <v>8.1088160484781007</v>
      </c>
      <c r="I7903">
        <v>-1.6044691330218099</v>
      </c>
      <c r="J7903">
        <f t="shared" si="124"/>
        <v>4.6787161741577759</v>
      </c>
      <c r="K7903" t="str" cm="1">
        <f t="array" ref="K7903">INDEX($P$6:$P$13,MATCH(MIN(ABS(MOD(J7903 - $Q$6:$Q$13 + PI(), 2*PI()) - PI())),ABS(MOD(J7903 - $Q$6:$Q$13 + PI(), 2*PI()) - PI()),0))</f>
        <v>W</v>
      </c>
      <c r="L7903">
        <v>5.3896822150101897</v>
      </c>
      <c r="M7903">
        <v>8.6904835171169701</v>
      </c>
      <c r="N7903">
        <v>2.4790538152058899</v>
      </c>
    </row>
    <row r="7904" spans="1:14" x14ac:dyDescent="0.3">
      <c r="A7904">
        <v>1732514</v>
      </c>
      <c r="B7904">
        <v>2024</v>
      </c>
      <c r="C7904">
        <v>11</v>
      </c>
      <c r="D7904">
        <v>25</v>
      </c>
      <c r="E7904">
        <v>900</v>
      </c>
      <c r="F7904">
        <v>7.91040649414062</v>
      </c>
      <c r="G7904">
        <v>0.31567626953125</v>
      </c>
      <c r="H7904">
        <v>7.9167027485997803</v>
      </c>
      <c r="I7904">
        <v>-1.61068161658141</v>
      </c>
      <c r="J7904">
        <f t="shared" si="124"/>
        <v>4.6725036905981767</v>
      </c>
      <c r="K7904" t="str" cm="1">
        <f t="array" ref="K7904">INDEX($P$6:$P$13,MATCH(MIN(ABS(MOD(J7904 - $Q$6:$Q$13 + PI(), 2*PI()) - PI())),ABS(MOD(J7904 - $Q$6:$Q$13 + PI(), 2*PI()) - PI()),0))</f>
        <v>W</v>
      </c>
      <c r="L7904">
        <v>5.3998793996427503</v>
      </c>
      <c r="M7904">
        <v>8.9081241819593604</v>
      </c>
      <c r="N7904">
        <v>2.5372067557440801</v>
      </c>
    </row>
    <row r="7905" spans="1:14" x14ac:dyDescent="0.3">
      <c r="A7905">
        <v>1732518</v>
      </c>
      <c r="B7905">
        <v>2024</v>
      </c>
      <c r="C7905">
        <v>11</v>
      </c>
      <c r="D7905">
        <v>25</v>
      </c>
      <c r="E7905">
        <v>1000</v>
      </c>
      <c r="F7905">
        <v>7.6876989746093702</v>
      </c>
      <c r="G7905">
        <v>0.49170104980468698</v>
      </c>
      <c r="H7905">
        <v>7.7034073919655199</v>
      </c>
      <c r="I7905">
        <v>-1.6346687815822001</v>
      </c>
      <c r="J7905">
        <f t="shared" si="124"/>
        <v>4.6485165255973859</v>
      </c>
      <c r="K7905" t="str" cm="1">
        <f t="array" ref="K7905">INDEX($P$6:$P$13,MATCH(MIN(ABS(MOD(J7905 - $Q$6:$Q$13 + PI(), 2*PI()) - PI())),ABS(MOD(J7905 - $Q$6:$Q$13 + PI(), 2*PI()) - PI()),0))</f>
        <v>W</v>
      </c>
      <c r="L7905">
        <v>5.4014432078348502</v>
      </c>
      <c r="M7905">
        <v>9.1398192511664504</v>
      </c>
      <c r="N7905">
        <v>2.6065504286024299</v>
      </c>
    </row>
    <row r="7906" spans="1:14" x14ac:dyDescent="0.3">
      <c r="A7906">
        <v>1732521</v>
      </c>
      <c r="B7906">
        <v>2024</v>
      </c>
      <c r="C7906">
        <v>11</v>
      </c>
      <c r="D7906">
        <v>25</v>
      </c>
      <c r="E7906">
        <v>1100</v>
      </c>
      <c r="F7906">
        <v>7.4810729980468702</v>
      </c>
      <c r="G7906">
        <v>1.07961486816406</v>
      </c>
      <c r="H7906">
        <v>7.5585727135264698</v>
      </c>
      <c r="I7906">
        <v>-1.7141196700196399</v>
      </c>
      <c r="J7906">
        <f t="shared" si="124"/>
        <v>4.5690656371599463</v>
      </c>
      <c r="K7906" t="str" cm="1">
        <f t="array" ref="K7906">INDEX($P$6:$P$13,MATCH(MIN(ABS(MOD(J7906 - $Q$6:$Q$13 + PI(), 2*PI()) - PI())),ABS(MOD(J7906 - $Q$6:$Q$13 + PI(), 2*PI()) - PI()),0))</f>
        <v>W</v>
      </c>
      <c r="L7906">
        <v>5.3977010522337796</v>
      </c>
      <c r="M7906">
        <v>9.3840406205919003</v>
      </c>
      <c r="N7906">
        <v>2.6845974392361098</v>
      </c>
    </row>
    <row r="7907" spans="1:14" x14ac:dyDescent="0.3">
      <c r="A7907">
        <v>1732525</v>
      </c>
      <c r="B7907">
        <v>2024</v>
      </c>
      <c r="C7907">
        <v>11</v>
      </c>
      <c r="D7907">
        <v>25</v>
      </c>
      <c r="E7907">
        <v>1200</v>
      </c>
      <c r="F7907">
        <v>7.3007617187499996</v>
      </c>
      <c r="G7907">
        <v>1.44761596679687</v>
      </c>
      <c r="H7907">
        <v>7.4428968595091103</v>
      </c>
      <c r="I7907">
        <v>-1.76654025357711</v>
      </c>
      <c r="J7907">
        <f t="shared" si="124"/>
        <v>4.5166450536024758</v>
      </c>
      <c r="K7907" t="str" cm="1">
        <f t="array" ref="K7907">INDEX($P$6:$P$13,MATCH(MIN(ABS(MOD(J7907 - $Q$6:$Q$13 + PI(), 2*PI()) - PI())),ABS(MOD(J7907 - $Q$6:$Q$13 + PI(), 2*PI()) - PI()),0))</f>
        <v>W</v>
      </c>
      <c r="L7907">
        <v>5.3890132289443704</v>
      </c>
      <c r="M7907">
        <v>9.6285100513034401</v>
      </c>
      <c r="N7907">
        <v>2.7702789306640598</v>
      </c>
    </row>
    <row r="7908" spans="1:14" x14ac:dyDescent="0.3">
      <c r="A7908">
        <v>1732528</v>
      </c>
      <c r="B7908">
        <v>2024</v>
      </c>
      <c r="C7908">
        <v>11</v>
      </c>
      <c r="D7908">
        <v>25</v>
      </c>
      <c r="E7908">
        <v>1300</v>
      </c>
      <c r="F7908">
        <v>7.56569702148437</v>
      </c>
      <c r="G7908">
        <v>1.5600799560546801</v>
      </c>
      <c r="H7908">
        <v>7.7248702830650204</v>
      </c>
      <c r="I7908">
        <v>-1.7741504682971101</v>
      </c>
      <c r="J7908">
        <f t="shared" si="124"/>
        <v>4.5090348388824761</v>
      </c>
      <c r="K7908" t="str" cm="1">
        <f t="array" ref="K7908">INDEX($P$6:$P$13,MATCH(MIN(ABS(MOD(J7908 - $Q$6:$Q$13 + PI(), 2*PI()) - PI())),ABS(MOD(J7908 - $Q$6:$Q$13 + PI(), 2*PI()) - PI()),0))</f>
        <v>W</v>
      </c>
      <c r="L7908">
        <v>5.3751614771199296</v>
      </c>
      <c r="M7908">
        <v>9.8509627448187906</v>
      </c>
      <c r="N7908">
        <v>2.8640871047973602</v>
      </c>
    </row>
    <row r="7909" spans="1:14" x14ac:dyDescent="0.3">
      <c r="A7909">
        <v>1732532</v>
      </c>
      <c r="B7909">
        <v>2024</v>
      </c>
      <c r="C7909">
        <v>11</v>
      </c>
      <c r="D7909">
        <v>25</v>
      </c>
      <c r="E7909">
        <v>1400</v>
      </c>
      <c r="F7909">
        <v>7.7358734130859297</v>
      </c>
      <c r="G7909">
        <v>1.87858459472656</v>
      </c>
      <c r="H7909">
        <v>7.9607045883410201</v>
      </c>
      <c r="I7909">
        <v>-1.80902551877414</v>
      </c>
      <c r="J7909">
        <f t="shared" si="124"/>
        <v>4.474159788405446</v>
      </c>
      <c r="K7909" t="str" cm="1">
        <f t="array" ref="K7909">INDEX($P$6:$P$13,MATCH(MIN(ABS(MOD(J7909 - $Q$6:$Q$13 + PI(), 2*PI()) - PI())),ABS(MOD(J7909 - $Q$6:$Q$13 + PI(), 2*PI()) - PI()),0))</f>
        <v>W</v>
      </c>
      <c r="L7909">
        <v>5.3569506632232597</v>
      </c>
      <c r="M7909">
        <v>10.0438276926676</v>
      </c>
      <c r="N7909">
        <v>2.96266227298312</v>
      </c>
    </row>
    <row r="7910" spans="1:14" x14ac:dyDescent="0.3">
      <c r="A7910">
        <v>1732536</v>
      </c>
      <c r="B7910">
        <v>2024</v>
      </c>
      <c r="C7910">
        <v>11</v>
      </c>
      <c r="D7910">
        <v>25</v>
      </c>
      <c r="E7910">
        <v>1500</v>
      </c>
      <c r="F7910">
        <v>7.91573669433593</v>
      </c>
      <c r="G7910">
        <v>2.3999151611328098</v>
      </c>
      <c r="H7910">
        <v>8.2715464209959801</v>
      </c>
      <c r="I7910">
        <v>-1.86517055107615</v>
      </c>
      <c r="J7910">
        <f t="shared" si="124"/>
        <v>4.4180147561034362</v>
      </c>
      <c r="K7910" t="str" cm="1">
        <f t="array" ref="K7910">INDEX($P$6:$P$13,MATCH(MIN(ABS(MOD(J7910 - $Q$6:$Q$13 + PI(), 2*PI()) - PI())),ABS(MOD(J7910 - $Q$6:$Q$13 + PI(), 2*PI()) - PI()),0))</f>
        <v>W</v>
      </c>
      <c r="L7910">
        <v>5.3353115916459997</v>
      </c>
      <c r="M7910">
        <v>10.2026110755072</v>
      </c>
      <c r="N7910">
        <v>3.0635450151231498</v>
      </c>
    </row>
    <row r="7911" spans="1:14" x14ac:dyDescent="0.3">
      <c r="A7911">
        <v>1732539</v>
      </c>
      <c r="B7911">
        <v>2024</v>
      </c>
      <c r="C7911">
        <v>11</v>
      </c>
      <c r="D7911">
        <v>25</v>
      </c>
      <c r="E7911">
        <v>1600</v>
      </c>
      <c r="F7911">
        <v>8.3964825439453108</v>
      </c>
      <c r="G7911">
        <v>2.642333984375</v>
      </c>
      <c r="H7911">
        <v>8.8024342085448897</v>
      </c>
      <c r="I7911">
        <v>-1.87567997431485</v>
      </c>
      <c r="J7911">
        <f t="shared" si="124"/>
        <v>4.4075053328647362</v>
      </c>
      <c r="K7911" t="str" cm="1">
        <f t="array" ref="K7911">INDEX($P$6:$P$13,MATCH(MIN(ABS(MOD(J7911 - $Q$6:$Q$13 + PI(), 2*PI()) - PI())),ABS(MOD(J7911 - $Q$6:$Q$13 + PI(), 2*PI()) - PI()),0))</f>
        <v>W</v>
      </c>
      <c r="L7911">
        <v>5.30987165656098</v>
      </c>
      <c r="M7911">
        <v>10.3154009713066</v>
      </c>
      <c r="N7911">
        <v>3.1666260825263102</v>
      </c>
    </row>
    <row r="7912" spans="1:14" x14ac:dyDescent="0.3">
      <c r="A7912">
        <v>1732543</v>
      </c>
      <c r="B7912">
        <v>2024</v>
      </c>
      <c r="C7912">
        <v>11</v>
      </c>
      <c r="D7912">
        <v>25</v>
      </c>
      <c r="E7912">
        <v>1700</v>
      </c>
      <c r="F7912">
        <v>8.7483966064453096</v>
      </c>
      <c r="G7912">
        <v>2.80180297851562</v>
      </c>
      <c r="H7912">
        <v>9.1861059820841806</v>
      </c>
      <c r="I7912">
        <v>-1.8807394030903599</v>
      </c>
      <c r="J7912">
        <f t="shared" si="124"/>
        <v>4.4024459040892268</v>
      </c>
      <c r="K7912" t="str" cm="1">
        <f t="array" ref="K7912">INDEX($P$6:$P$13,MATCH(MIN(ABS(MOD(J7912 - $Q$6:$Q$13 + PI(), 2*PI()) - PI())),ABS(MOD(J7912 - $Q$6:$Q$13 + PI(), 2*PI()) - PI()),0))</f>
        <v>W</v>
      </c>
      <c r="L7912">
        <v>5.2819489451637196</v>
      </c>
      <c r="M7912">
        <v>10.3829675250583</v>
      </c>
      <c r="N7912">
        <v>3.2701155344645101</v>
      </c>
    </row>
    <row r="7913" spans="1:14" x14ac:dyDescent="0.3">
      <c r="A7913">
        <v>1732546</v>
      </c>
      <c r="B7913">
        <v>2024</v>
      </c>
      <c r="C7913">
        <v>11</v>
      </c>
      <c r="D7913">
        <v>25</v>
      </c>
      <c r="E7913">
        <v>1800</v>
      </c>
      <c r="F7913">
        <v>8.9616857910156202</v>
      </c>
      <c r="G7913">
        <v>2.7893560791015601</v>
      </c>
      <c r="H7913">
        <v>9.3857508784812804</v>
      </c>
      <c r="I7913">
        <v>-1.8725451921882901</v>
      </c>
      <c r="J7913">
        <f t="shared" si="124"/>
        <v>4.4106401149912964</v>
      </c>
      <c r="K7913" t="str" cm="1">
        <f t="array" ref="K7913">INDEX($P$6:$P$13,MATCH(MIN(ABS(MOD(J7913 - $Q$6:$Q$13 + PI(), 2*PI()) - PI())),ABS(MOD(J7913 - $Q$6:$Q$13 + PI(), 2*PI()) - PI()),0))</f>
        <v>W</v>
      </c>
      <c r="L7913">
        <v>5.2544679634192599</v>
      </c>
      <c r="M7913">
        <v>10.4189286761813</v>
      </c>
      <c r="N7913">
        <v>3.3698698679606101</v>
      </c>
    </row>
    <row r="7914" spans="1:14" x14ac:dyDescent="0.3">
      <c r="A7914">
        <v>1732550</v>
      </c>
      <c r="B7914">
        <v>2024</v>
      </c>
      <c r="C7914">
        <v>11</v>
      </c>
      <c r="D7914">
        <v>25</v>
      </c>
      <c r="E7914">
        <v>1900</v>
      </c>
      <c r="F7914">
        <v>9.5164849853515605</v>
      </c>
      <c r="G7914">
        <v>2.44236999511718</v>
      </c>
      <c r="H7914">
        <v>9.8248998808878696</v>
      </c>
      <c r="I7914">
        <v>-1.82202041724563</v>
      </c>
      <c r="J7914">
        <f t="shared" si="124"/>
        <v>4.461164889933956</v>
      </c>
      <c r="K7914" t="str" cm="1">
        <f t="array" ref="K7914">INDEX($P$6:$P$13,MATCH(MIN(ABS(MOD(J7914 - $Q$6:$Q$13 + PI(), 2*PI()) - PI())),ABS(MOD(J7914 - $Q$6:$Q$13 + PI(), 2*PI()) - PI()),0))</f>
        <v>W</v>
      </c>
      <c r="L7914">
        <v>5.22845941385083</v>
      </c>
      <c r="M7914">
        <v>10.4250203238593</v>
      </c>
      <c r="N7914">
        <v>3.4665273030598902</v>
      </c>
    </row>
    <row r="7915" spans="1:14" x14ac:dyDescent="0.3">
      <c r="A7915">
        <v>1732554</v>
      </c>
      <c r="B7915">
        <v>2024</v>
      </c>
      <c r="C7915">
        <v>11</v>
      </c>
      <c r="D7915">
        <v>25</v>
      </c>
      <c r="E7915">
        <v>2000</v>
      </c>
      <c r="F7915">
        <v>10.0689337158203</v>
      </c>
      <c r="G7915">
        <v>1.9631201171874999</v>
      </c>
      <c r="H7915">
        <v>10.258521665819501</v>
      </c>
      <c r="I7915">
        <v>-1.76334880006991</v>
      </c>
      <c r="J7915">
        <f t="shared" si="124"/>
        <v>4.5198365071096767</v>
      </c>
      <c r="K7915" t="str" cm="1">
        <f t="array" ref="K7915">INDEX($P$6:$P$13,MATCH(MIN(ABS(MOD(J7915 - $Q$6:$Q$13 + PI(), 2*PI()) - PI())),ABS(MOD(J7915 - $Q$6:$Q$13 + PI(), 2*PI()) - PI()),0))</f>
        <v>W</v>
      </c>
      <c r="L7915">
        <v>5.2036837303230401</v>
      </c>
      <c r="M7915">
        <v>10.397091865539499</v>
      </c>
      <c r="N7915">
        <v>3.5639013714260499</v>
      </c>
    </row>
    <row r="7916" spans="1:14" x14ac:dyDescent="0.3">
      <c r="A7916">
        <v>1732557</v>
      </c>
      <c r="B7916">
        <v>2024</v>
      </c>
      <c r="C7916">
        <v>11</v>
      </c>
      <c r="D7916">
        <v>25</v>
      </c>
      <c r="E7916">
        <v>2100</v>
      </c>
      <c r="F7916">
        <v>10.399923706054601</v>
      </c>
      <c r="G7916">
        <v>1.72258544921875</v>
      </c>
      <c r="H7916">
        <v>10.5416181737728</v>
      </c>
      <c r="I7916">
        <v>-1.73494049934664</v>
      </c>
      <c r="J7916">
        <f t="shared" si="124"/>
        <v>4.5482448078329458</v>
      </c>
      <c r="K7916" t="str" cm="1">
        <f t="array" ref="K7916">INDEX($P$6:$P$13,MATCH(MIN(ABS(MOD(J7916 - $Q$6:$Q$13 + PI(), 2*PI()) - PI())),ABS(MOD(J7916 - $Q$6:$Q$13 + PI(), 2*PI()) - PI()),0))</f>
        <v>W</v>
      </c>
      <c r="L7916">
        <v>5.1822326187373804</v>
      </c>
      <c r="M7916">
        <v>10.359791649712401</v>
      </c>
      <c r="N7916">
        <v>3.6572242312961101</v>
      </c>
    </row>
    <row r="7917" spans="1:14" x14ac:dyDescent="0.3">
      <c r="A7917">
        <v>1732561</v>
      </c>
      <c r="B7917">
        <v>2024</v>
      </c>
      <c r="C7917">
        <v>11</v>
      </c>
      <c r="D7917">
        <v>25</v>
      </c>
      <c r="E7917">
        <v>2200</v>
      </c>
      <c r="F7917">
        <v>10.3233544921875</v>
      </c>
      <c r="G7917">
        <v>2.3046954345703101</v>
      </c>
      <c r="H7917">
        <v>10.5774887859783</v>
      </c>
      <c r="I7917">
        <v>-1.7904450748266001</v>
      </c>
      <c r="J7917">
        <f t="shared" si="124"/>
        <v>4.4927402323529861</v>
      </c>
      <c r="K7917" t="str" cm="1">
        <f t="array" ref="K7917">INDEX($P$6:$P$13,MATCH(MIN(ABS(MOD(J7917 - $Q$6:$Q$13 + PI(), 2*PI()) - PI())),ABS(MOD(J7917 - $Q$6:$Q$13 + PI(), 2*PI()) - PI()),0))</f>
        <v>W</v>
      </c>
      <c r="L7917">
        <v>5.1640251189967303</v>
      </c>
      <c r="M7917">
        <v>10.3454802831014</v>
      </c>
      <c r="N7917">
        <v>3.7353338665432401</v>
      </c>
    </row>
    <row r="7918" spans="1:14" x14ac:dyDescent="0.3">
      <c r="A7918">
        <v>1732564</v>
      </c>
      <c r="B7918">
        <v>2024</v>
      </c>
      <c r="C7918">
        <v>11</v>
      </c>
      <c r="D7918">
        <v>25</v>
      </c>
      <c r="E7918">
        <v>2300</v>
      </c>
      <c r="F7918">
        <v>10.3132629394531</v>
      </c>
      <c r="G7918">
        <v>2.56492492675781</v>
      </c>
      <c r="H7918">
        <v>10.6274283031315</v>
      </c>
      <c r="I7918">
        <v>-1.8145525873875601</v>
      </c>
      <c r="J7918">
        <f t="shared" si="124"/>
        <v>4.4686327197920264</v>
      </c>
      <c r="K7918" t="str" cm="1">
        <f t="array" ref="K7918">INDEX($P$6:$P$13,MATCH(MIN(ABS(MOD(J7918 - $Q$6:$Q$13 + PI(), 2*PI()) - PI())),ABS(MOD(J7918 - $Q$6:$Q$13 + PI(), 2*PI()) - PI()),0))</f>
        <v>W</v>
      </c>
      <c r="L7918">
        <v>5.1498021816976998</v>
      </c>
      <c r="M7918">
        <v>10.3466960059271</v>
      </c>
      <c r="N7918">
        <v>3.8034960428873599</v>
      </c>
    </row>
    <row r="7919" spans="1:14" x14ac:dyDescent="0.3">
      <c r="A7919">
        <v>1732568</v>
      </c>
      <c r="B7919">
        <v>2024</v>
      </c>
      <c r="C7919">
        <v>11</v>
      </c>
      <c r="D7919">
        <v>25</v>
      </c>
      <c r="E7919">
        <v>0</v>
      </c>
      <c r="F7919">
        <v>8.2839105224609302</v>
      </c>
      <c r="G7919">
        <v>4.1032647705078098</v>
      </c>
      <c r="H7919">
        <v>9.2444553826079705</v>
      </c>
      <c r="I7919">
        <v>-2.0307005127029898</v>
      </c>
      <c r="J7919">
        <f t="shared" si="124"/>
        <v>4.2524847944765964</v>
      </c>
      <c r="K7919" t="str" cm="1">
        <f t="array" ref="K7919">INDEX($P$6:$P$13,MATCH(MIN(ABS(MOD(J7919 - $Q$6:$Q$13 + PI(), 2*PI()) - PI())),ABS(MOD(J7919 - $Q$6:$Q$13 + PI(), 2*PI()) - PI()),0))</f>
        <v>SW</v>
      </c>
      <c r="L7919">
        <v>5.0440465160953503</v>
      </c>
      <c r="M7919">
        <v>7.4352619383070202</v>
      </c>
      <c r="N7919">
        <v>2.4080784055921698</v>
      </c>
    </row>
    <row r="7920" spans="1:14" x14ac:dyDescent="0.3">
      <c r="A7920">
        <v>1732572</v>
      </c>
      <c r="B7920">
        <v>2024</v>
      </c>
      <c r="C7920">
        <v>11</v>
      </c>
      <c r="D7920">
        <v>25</v>
      </c>
      <c r="E7920">
        <v>100</v>
      </c>
      <c r="F7920">
        <v>8.0800213623046808</v>
      </c>
      <c r="G7920">
        <v>3.0791528320312498</v>
      </c>
      <c r="H7920">
        <v>8.6468449377970291</v>
      </c>
      <c r="I7920">
        <v>-1.93488870082159</v>
      </c>
      <c r="J7920">
        <f t="shared" si="124"/>
        <v>4.3482966063579962</v>
      </c>
      <c r="K7920" t="str" cm="1">
        <f t="array" ref="K7920">INDEX($P$6:$P$13,MATCH(MIN(ABS(MOD(J7920 - $Q$6:$Q$13 + PI(), 2*PI()) - PI())),ABS(MOD(J7920 - $Q$6:$Q$13 + PI(), 2*PI()) - PI()),0))</f>
        <v>W</v>
      </c>
      <c r="L7920">
        <v>5.1133507265001299</v>
      </c>
      <c r="M7920">
        <v>7.6010921266343798</v>
      </c>
      <c r="N7920">
        <v>2.3783238728841098</v>
      </c>
    </row>
    <row r="7921" spans="1:14" x14ac:dyDescent="0.3">
      <c r="A7921">
        <v>1732575</v>
      </c>
      <c r="B7921">
        <v>2024</v>
      </c>
      <c r="C7921">
        <v>11</v>
      </c>
      <c r="D7921">
        <v>25</v>
      </c>
      <c r="E7921">
        <v>200</v>
      </c>
      <c r="F7921">
        <v>8.2317968750000006</v>
      </c>
      <c r="G7921">
        <v>2.2504925537109299</v>
      </c>
      <c r="H7921">
        <v>8.5338851952418509</v>
      </c>
      <c r="I7921">
        <v>-1.8376652998018499</v>
      </c>
      <c r="J7921">
        <f t="shared" si="124"/>
        <v>4.4455200073777359</v>
      </c>
      <c r="K7921" t="str" cm="1">
        <f t="array" ref="K7921">INDEX($P$6:$P$13,MATCH(MIN(ABS(MOD(J7921 - $Q$6:$Q$13 + PI(), 2*PI()) - PI())),ABS(MOD(J7921 - $Q$6:$Q$13 + PI(), 2*PI()) - PI()),0))</f>
        <v>W</v>
      </c>
      <c r="L7921">
        <v>5.1795760859593498</v>
      </c>
      <c r="M7921">
        <v>7.7561765246921102</v>
      </c>
      <c r="N7921">
        <v>2.3566216362847201</v>
      </c>
    </row>
    <row r="7922" spans="1:14" x14ac:dyDescent="0.3">
      <c r="A7922">
        <v>1732579</v>
      </c>
      <c r="B7922">
        <v>2024</v>
      </c>
      <c r="C7922">
        <v>11</v>
      </c>
      <c r="D7922">
        <v>26</v>
      </c>
      <c r="E7922">
        <v>300</v>
      </c>
      <c r="F7922">
        <v>10.759766235351499</v>
      </c>
      <c r="G7922">
        <v>3.5901885986328099</v>
      </c>
      <c r="H7922">
        <v>11.3429283526417</v>
      </c>
      <c r="I7922">
        <v>-1.89284796049408</v>
      </c>
      <c r="J7922">
        <f t="shared" si="124"/>
        <v>4.3903373466855058</v>
      </c>
      <c r="K7922" t="str" cm="1">
        <f t="array" ref="K7922">INDEX($P$6:$P$13,MATCH(MIN(ABS(MOD(J7922 - $Q$6:$Q$13 + PI(), 2*PI()) - PI())),ABS(MOD(J7922 - $Q$6:$Q$13 + PI(), 2*PI()) - PI()),0))</f>
        <v>W</v>
      </c>
      <c r="L7922">
        <v>5.1217568465275702</v>
      </c>
      <c r="M7922">
        <v>10.4557556576199</v>
      </c>
      <c r="N7922">
        <v>4.0547281901041599</v>
      </c>
    </row>
    <row r="7923" spans="1:14" x14ac:dyDescent="0.3">
      <c r="A7923">
        <v>1732582</v>
      </c>
      <c r="B7923">
        <v>2024</v>
      </c>
      <c r="C7923">
        <v>11</v>
      </c>
      <c r="D7923">
        <v>26</v>
      </c>
      <c r="E7923">
        <v>400</v>
      </c>
      <c r="F7923">
        <v>10.5221899414062</v>
      </c>
      <c r="G7923">
        <v>4.0014526367187502</v>
      </c>
      <c r="H7923">
        <v>11.257357787995099</v>
      </c>
      <c r="I7923">
        <v>-1.93419414830336</v>
      </c>
      <c r="J7923">
        <f t="shared" si="124"/>
        <v>4.3489911588762258</v>
      </c>
      <c r="K7923" t="str" cm="1">
        <f t="array" ref="K7923">INDEX($P$6:$P$13,MATCH(MIN(ABS(MOD(J7923 - $Q$6:$Q$13 + PI(), 2*PI()) - PI())),ABS(MOD(J7923 - $Q$6:$Q$13 + PI(), 2*PI()) - PI()),0))</f>
        <v>W</v>
      </c>
      <c r="L7923">
        <v>5.1234480130011297</v>
      </c>
      <c r="M7923">
        <v>10.5265931023491</v>
      </c>
      <c r="N7923">
        <v>4.1160221099853498</v>
      </c>
    </row>
    <row r="7924" spans="1:14" x14ac:dyDescent="0.3">
      <c r="A7924">
        <v>1732586</v>
      </c>
      <c r="B7924">
        <v>2024</v>
      </c>
      <c r="C7924">
        <v>11</v>
      </c>
      <c r="D7924">
        <v>26</v>
      </c>
      <c r="E7924">
        <v>500</v>
      </c>
      <c r="F7924">
        <v>10.622830200195301</v>
      </c>
      <c r="G7924">
        <v>4.47406921386718</v>
      </c>
      <c r="H7924">
        <v>11.526570035906399</v>
      </c>
      <c r="I7924">
        <v>-1.9694226054922901</v>
      </c>
      <c r="J7924">
        <f t="shared" si="124"/>
        <v>4.3137627016872964</v>
      </c>
      <c r="K7924" t="str" cm="1">
        <f t="array" ref="K7924">INDEX($P$6:$P$13,MATCH(MIN(ABS(MOD(J7924 - $Q$6:$Q$13 + PI(), 2*PI()) - PI())),ABS(MOD(J7924 - $Q$6:$Q$13 + PI(), 2*PI()) - PI()),0))</f>
        <v>SW</v>
      </c>
      <c r="L7924">
        <v>5.1258824973256099</v>
      </c>
      <c r="M7924">
        <v>10.601663165622201</v>
      </c>
      <c r="N7924">
        <v>4.1843823326958498</v>
      </c>
    </row>
    <row r="7925" spans="1:14" x14ac:dyDescent="0.3">
      <c r="A7925">
        <v>1732590</v>
      </c>
      <c r="B7925">
        <v>2024</v>
      </c>
      <c r="C7925">
        <v>11</v>
      </c>
      <c r="D7925">
        <v>26</v>
      </c>
      <c r="E7925">
        <v>600</v>
      </c>
      <c r="F7925">
        <v>11.2615087890625</v>
      </c>
      <c r="G7925">
        <v>4.9277050781250002</v>
      </c>
      <c r="H7925">
        <v>12.292430904548899</v>
      </c>
      <c r="I7925">
        <v>-1.98326601862768</v>
      </c>
      <c r="J7925">
        <f t="shared" si="124"/>
        <v>4.299919288551906</v>
      </c>
      <c r="K7925" t="str" cm="1">
        <f t="array" ref="K7925">INDEX($P$6:$P$13,MATCH(MIN(ABS(MOD(J7925 - $Q$6:$Q$13 + PI(), 2*PI()) - PI())),ABS(MOD(J7925 - $Q$6:$Q$13 + PI(), 2*PI()) - PI()),0))</f>
        <v>SW</v>
      </c>
      <c r="L7925">
        <v>5.1229575179097004</v>
      </c>
      <c r="M7925">
        <v>10.6420231925116</v>
      </c>
      <c r="N7925">
        <v>4.2777836057874801</v>
      </c>
    </row>
    <row r="7926" spans="1:14" x14ac:dyDescent="0.3">
      <c r="A7926">
        <v>1732593</v>
      </c>
      <c r="B7926">
        <v>2024</v>
      </c>
      <c r="C7926">
        <v>11</v>
      </c>
      <c r="D7926">
        <v>26</v>
      </c>
      <c r="E7926">
        <v>700</v>
      </c>
      <c r="F7926">
        <v>11.7732696533203</v>
      </c>
      <c r="G7926">
        <v>5.0412145996093702</v>
      </c>
      <c r="H7926">
        <v>12.8071746677051</v>
      </c>
      <c r="I7926">
        <v>-1.9753671383520499</v>
      </c>
      <c r="J7926">
        <f t="shared" si="124"/>
        <v>4.3078181688275361</v>
      </c>
      <c r="K7926" t="str" cm="1">
        <f t="array" ref="K7926">INDEX($P$6:$P$13,MATCH(MIN(ABS(MOD(J7926 - $Q$6:$Q$13 + PI(), 2*PI()) - PI())),ABS(MOD(J7926 - $Q$6:$Q$13 + PI(), 2*PI()) - PI()),0))</f>
        <v>SW</v>
      </c>
      <c r="L7926">
        <v>5.1136674651257801</v>
      </c>
      <c r="M7926">
        <v>10.6415759192572</v>
      </c>
      <c r="N7926">
        <v>4.4006202485826202</v>
      </c>
    </row>
    <row r="7927" spans="1:14" x14ac:dyDescent="0.3">
      <c r="A7927">
        <v>1732597</v>
      </c>
      <c r="B7927">
        <v>2024</v>
      </c>
      <c r="C7927">
        <v>11</v>
      </c>
      <c r="D7927">
        <v>26</v>
      </c>
      <c r="E7927">
        <v>800</v>
      </c>
      <c r="F7927">
        <v>12.0361877441406</v>
      </c>
      <c r="G7927">
        <v>5.0516552734375004</v>
      </c>
      <c r="H7927">
        <v>13.0533151503305</v>
      </c>
      <c r="I7927">
        <v>-1.9681740281403199</v>
      </c>
      <c r="J7927">
        <f t="shared" si="124"/>
        <v>4.3150112790392665</v>
      </c>
      <c r="K7927" t="str" cm="1">
        <f t="array" ref="K7927">INDEX($P$6:$P$13,MATCH(MIN(ABS(MOD(J7927 - $Q$6:$Q$13 + PI(), 2*PI()) - PI())),ABS(MOD(J7927 - $Q$6:$Q$13 + PI(), 2*PI()) - PI()),0))</f>
        <v>SW</v>
      </c>
      <c r="L7927">
        <v>5.10483334552048</v>
      </c>
      <c r="M7927">
        <v>10.6404032177395</v>
      </c>
      <c r="N7927">
        <v>4.5359571244981503</v>
      </c>
    </row>
    <row r="7928" spans="1:14" x14ac:dyDescent="0.3">
      <c r="A7928">
        <v>1732600</v>
      </c>
      <c r="B7928">
        <v>2024</v>
      </c>
      <c r="C7928">
        <v>11</v>
      </c>
      <c r="D7928">
        <v>26</v>
      </c>
      <c r="E7928">
        <v>900</v>
      </c>
      <c r="F7928">
        <v>12.331470947265601</v>
      </c>
      <c r="G7928">
        <v>5.1770190429687499</v>
      </c>
      <c r="H7928">
        <v>13.374105648398199</v>
      </c>
      <c r="I7928">
        <v>-1.9682727408794201</v>
      </c>
      <c r="J7928">
        <f t="shared" si="124"/>
        <v>4.3149125663001664</v>
      </c>
      <c r="K7928" t="str" cm="1">
        <f t="array" ref="K7928">INDEX($P$6:$P$13,MATCH(MIN(ABS(MOD(J7928 - $Q$6:$Q$13 + PI(), 2*PI()) - PI())),ABS(MOD(J7928 - $Q$6:$Q$13 + PI(), 2*PI()) - PI()),0))</f>
        <v>SW</v>
      </c>
      <c r="L7928">
        <v>5.0960929691855599</v>
      </c>
      <c r="M7928">
        <v>10.6384620666503</v>
      </c>
      <c r="N7928">
        <v>4.6817323896619998</v>
      </c>
    </row>
    <row r="7929" spans="1:14" x14ac:dyDescent="0.3">
      <c r="A7929">
        <v>1732604</v>
      </c>
      <c r="B7929">
        <v>2024</v>
      </c>
      <c r="C7929">
        <v>11</v>
      </c>
      <c r="D7929">
        <v>26</v>
      </c>
      <c r="E7929">
        <v>1000</v>
      </c>
      <c r="F7929">
        <v>12.6626416015625</v>
      </c>
      <c r="G7929">
        <v>5.5863323974609296</v>
      </c>
      <c r="H7929">
        <v>13.8401445796112</v>
      </c>
      <c r="I7929">
        <v>-1.98628001849441</v>
      </c>
      <c r="J7929">
        <f t="shared" si="124"/>
        <v>4.296905288685176</v>
      </c>
      <c r="K7929" t="str" cm="1">
        <f t="array" ref="K7929">INDEX($P$6:$P$13,MATCH(MIN(ABS(MOD(J7929 - $Q$6:$Q$13 + PI(), 2*PI()) - PI())),ABS(MOD(J7929 - $Q$6:$Q$13 + PI(), 2*PI()) - PI()),0))</f>
        <v>SW</v>
      </c>
      <c r="L7929">
        <v>5.0857362316130299</v>
      </c>
      <c r="M7929">
        <v>10.6341760423448</v>
      </c>
      <c r="N7929">
        <v>4.8322210311889604</v>
      </c>
    </row>
    <row r="7930" spans="1:14" x14ac:dyDescent="0.3">
      <c r="A7930">
        <v>1732608</v>
      </c>
      <c r="B7930">
        <v>2024</v>
      </c>
      <c r="C7930">
        <v>11</v>
      </c>
      <c r="D7930">
        <v>26</v>
      </c>
      <c r="E7930">
        <v>1100</v>
      </c>
      <c r="F7930">
        <v>13.035317993164</v>
      </c>
      <c r="G7930">
        <v>5.3232836914062496</v>
      </c>
      <c r="H7930">
        <v>14.080371601704901</v>
      </c>
      <c r="I7930">
        <v>-1.95850067697964</v>
      </c>
      <c r="J7930">
        <f t="shared" si="124"/>
        <v>4.324684630199946</v>
      </c>
      <c r="K7930" t="str" cm="1">
        <f t="array" ref="K7930">INDEX($P$6:$P$13,MATCH(MIN(ABS(MOD(J7930 - $Q$6:$Q$13 + PI(), 2*PI()) - PI())),ABS(MOD(J7930 - $Q$6:$Q$13 + PI(), 2*PI()) - PI()),0))</f>
        <v>W</v>
      </c>
      <c r="L7930">
        <v>5.0820201158092901</v>
      </c>
      <c r="M7930">
        <v>10.6561008029513</v>
      </c>
      <c r="N7930">
        <v>4.9666781955295098</v>
      </c>
    </row>
    <row r="7931" spans="1:14" x14ac:dyDescent="0.3">
      <c r="A7931">
        <v>1732611</v>
      </c>
      <c r="B7931">
        <v>2024</v>
      </c>
      <c r="C7931">
        <v>11</v>
      </c>
      <c r="D7931">
        <v>26</v>
      </c>
      <c r="E7931">
        <v>1200</v>
      </c>
      <c r="F7931">
        <v>13.417052001953101</v>
      </c>
      <c r="G7931">
        <v>5.0938732910156199</v>
      </c>
      <c r="H7931">
        <v>14.351474820659901</v>
      </c>
      <c r="I7931">
        <v>-1.93364329424486</v>
      </c>
      <c r="J7931">
        <f t="shared" si="124"/>
        <v>4.3495420129347266</v>
      </c>
      <c r="K7931" t="str" cm="1">
        <f t="array" ref="K7931">INDEX($P$6:$P$13,MATCH(MIN(ABS(MOD(J7931 - $Q$6:$Q$13 + PI(), 2*PI()) - PI())),ABS(MOD(J7931 - $Q$6:$Q$13 + PI(), 2*PI()) - PI()),0))</f>
        <v>W</v>
      </c>
      <c r="L7931">
        <v>5.0792691295845902</v>
      </c>
      <c r="M7931">
        <v>10.6798870298597</v>
      </c>
      <c r="N7931">
        <v>5.0960427390204499</v>
      </c>
    </row>
    <row r="7932" spans="1:14" x14ac:dyDescent="0.3">
      <c r="A7932">
        <v>1732615</v>
      </c>
      <c r="B7932">
        <v>2024</v>
      </c>
      <c r="C7932">
        <v>11</v>
      </c>
      <c r="D7932">
        <v>26</v>
      </c>
      <c r="E7932">
        <v>1300</v>
      </c>
      <c r="F7932">
        <v>14.299082641601499</v>
      </c>
      <c r="G7932">
        <v>4.5241766357421804</v>
      </c>
      <c r="H7932">
        <v>14.9977311158303</v>
      </c>
      <c r="I7932">
        <v>-1.8772268881916101</v>
      </c>
      <c r="J7932">
        <f t="shared" si="124"/>
        <v>4.4059584189879759</v>
      </c>
      <c r="K7932" t="str" cm="1">
        <f t="array" ref="K7932">INDEX($P$6:$P$13,MATCH(MIN(ABS(MOD(J7932 - $Q$6:$Q$13 + PI(), 2*PI()) - PI())),ABS(MOD(J7932 - $Q$6:$Q$13 + PI(), 2*PI()) - PI()),0))</f>
        <v>W</v>
      </c>
      <c r="L7932">
        <v>5.0760981924466702</v>
      </c>
      <c r="M7932">
        <v>10.6905393600463</v>
      </c>
      <c r="N7932">
        <v>5.2352592680189298</v>
      </c>
    </row>
    <row r="7933" spans="1:14" x14ac:dyDescent="0.3">
      <c r="A7933">
        <v>1732618</v>
      </c>
      <c r="B7933">
        <v>2024</v>
      </c>
      <c r="C7933">
        <v>11</v>
      </c>
      <c r="D7933">
        <v>26</v>
      </c>
      <c r="E7933">
        <v>1400</v>
      </c>
      <c r="F7933">
        <v>14.8611505126953</v>
      </c>
      <c r="G7933">
        <v>3.4990374755859301</v>
      </c>
      <c r="H7933">
        <v>15.2675164259462</v>
      </c>
      <c r="I7933">
        <v>-1.8020333923637</v>
      </c>
      <c r="J7933">
        <f t="shared" si="124"/>
        <v>4.4811519148158858</v>
      </c>
      <c r="K7933" t="str" cm="1">
        <f t="array" ref="K7933">INDEX($P$6:$P$13,MATCH(MIN(ABS(MOD(J7933 - $Q$6:$Q$13 + PI(), 2*PI()) - PI())),ABS(MOD(J7933 - $Q$6:$Q$13 + PI(), 2*PI()) - PI()),0))</f>
        <v>W</v>
      </c>
      <c r="L7933">
        <v>5.0746678973972301</v>
      </c>
      <c r="M7933">
        <v>10.6877943674723</v>
      </c>
      <c r="N7933">
        <v>5.3885009553697296</v>
      </c>
    </row>
    <row r="7934" spans="1:14" x14ac:dyDescent="0.3">
      <c r="A7934">
        <v>1732622</v>
      </c>
      <c r="B7934">
        <v>2024</v>
      </c>
      <c r="C7934">
        <v>11</v>
      </c>
      <c r="D7934">
        <v>26</v>
      </c>
      <c r="E7934">
        <v>1500</v>
      </c>
      <c r="F7934">
        <v>14.8363360595703</v>
      </c>
      <c r="G7934">
        <v>2.3116693115234299</v>
      </c>
      <c r="H7934">
        <v>15.015348236998801</v>
      </c>
      <c r="I7934">
        <v>-1.7253648283727501</v>
      </c>
      <c r="J7934">
        <f t="shared" si="124"/>
        <v>4.5578204788068364</v>
      </c>
      <c r="K7934" t="str" cm="1">
        <f t="array" ref="K7934">INDEX($P$6:$P$13,MATCH(MIN(ABS(MOD(J7934 - $Q$6:$Q$13 + PI(), 2*PI()) - PI())),ABS(MOD(J7934 - $Q$6:$Q$13 + PI(), 2*PI()) - PI()),0))</f>
        <v>W</v>
      </c>
      <c r="L7934">
        <v>5.0822557759750797</v>
      </c>
      <c r="M7934">
        <v>10.7123142878214</v>
      </c>
      <c r="N7934">
        <v>5.51761627197265</v>
      </c>
    </row>
    <row r="7935" spans="1:14" x14ac:dyDescent="0.3">
      <c r="A7935">
        <v>1732626</v>
      </c>
      <c r="B7935">
        <v>2024</v>
      </c>
      <c r="C7935">
        <v>11</v>
      </c>
      <c r="D7935">
        <v>26</v>
      </c>
      <c r="E7935">
        <v>1600</v>
      </c>
      <c r="F7935">
        <v>14.320924072265599</v>
      </c>
      <c r="G7935">
        <v>1.4497125244140601</v>
      </c>
      <c r="H7935">
        <v>14.3941145155594</v>
      </c>
      <c r="I7935">
        <v>-1.67168302407886</v>
      </c>
      <c r="J7935">
        <f t="shared" si="124"/>
        <v>4.6115022831007266</v>
      </c>
      <c r="K7935" t="str" cm="1">
        <f t="array" ref="K7935">INDEX($P$6:$P$13,MATCH(MIN(ABS(MOD(J7935 - $Q$6:$Q$13 + PI(), 2*PI()) - PI())),ABS(MOD(J7935 - $Q$6:$Q$13 + PI(), 2*PI()) - PI()),0))</f>
        <v>W</v>
      </c>
      <c r="L7935">
        <v>5.1016138796693697</v>
      </c>
      <c r="M7935">
        <v>10.799644894069999</v>
      </c>
      <c r="N7935">
        <v>5.5753831863403303</v>
      </c>
    </row>
    <row r="7936" spans="1:14" x14ac:dyDescent="0.3">
      <c r="A7936">
        <v>1732629</v>
      </c>
      <c r="B7936">
        <v>2024</v>
      </c>
      <c r="C7936">
        <v>11</v>
      </c>
      <c r="D7936">
        <v>26</v>
      </c>
      <c r="E7936">
        <v>1700</v>
      </c>
      <c r="F7936">
        <v>13.9986737060546</v>
      </c>
      <c r="G7936">
        <v>0.84767333984375004</v>
      </c>
      <c r="H7936">
        <v>14.0243151568862</v>
      </c>
      <c r="I7936">
        <v>-1.6312763092318501</v>
      </c>
      <c r="J7936">
        <f t="shared" si="124"/>
        <v>4.6519089979477357</v>
      </c>
      <c r="K7936" t="str" cm="1">
        <f t="array" ref="K7936">INDEX($P$6:$P$13,MATCH(MIN(ABS(MOD(J7936 - $Q$6:$Q$13 + PI(), 2*PI()) - PI())),ABS(MOD(J7936 - $Q$6:$Q$13 + PI(), 2*PI()) - PI()),0))</f>
        <v>W</v>
      </c>
      <c r="L7936">
        <v>5.1245194322983503</v>
      </c>
      <c r="M7936">
        <v>10.9105964236789</v>
      </c>
      <c r="N7936">
        <v>5.5868782467312199</v>
      </c>
    </row>
    <row r="7937" spans="1:14" x14ac:dyDescent="0.3">
      <c r="A7937">
        <v>1732633</v>
      </c>
      <c r="B7937">
        <v>2024</v>
      </c>
      <c r="C7937">
        <v>11</v>
      </c>
      <c r="D7937">
        <v>26</v>
      </c>
      <c r="E7937">
        <v>1800</v>
      </c>
      <c r="F7937">
        <v>13.805432128906199</v>
      </c>
      <c r="G7937">
        <v>0.14128417968750001</v>
      </c>
      <c r="H7937">
        <v>13.8061550579901</v>
      </c>
      <c r="I7937">
        <v>-1.5810299251543201</v>
      </c>
      <c r="J7937">
        <f t="shared" si="124"/>
        <v>4.702155382025266</v>
      </c>
      <c r="K7937" t="str" cm="1">
        <f t="array" ref="K7937">INDEX($P$6:$P$13,MATCH(MIN(ABS(MOD(J7937 - $Q$6:$Q$13 + PI(), 2*PI()) - PI())),ABS(MOD(J7937 - $Q$6:$Q$13 + PI(), 2*PI()) - PI()),0))</f>
        <v>W</v>
      </c>
      <c r="L7937">
        <v>5.1468121027884699</v>
      </c>
      <c r="M7937">
        <v>11.0107958051893</v>
      </c>
      <c r="N7937">
        <v>5.5817289352416903</v>
      </c>
    </row>
    <row r="7938" spans="1:14" x14ac:dyDescent="0.3">
      <c r="A7938">
        <v>1732636</v>
      </c>
      <c r="B7938">
        <v>2024</v>
      </c>
      <c r="C7938">
        <v>11</v>
      </c>
      <c r="D7938">
        <v>26</v>
      </c>
      <c r="E7938">
        <v>1900</v>
      </c>
      <c r="F7938">
        <v>13.3986431884765</v>
      </c>
      <c r="G7938">
        <v>-0.68789001464843702</v>
      </c>
      <c r="H7938">
        <v>13.416289798761801</v>
      </c>
      <c r="I7938">
        <v>-1.5195010894037499</v>
      </c>
      <c r="J7938">
        <f t="shared" si="124"/>
        <v>4.7636842177758361</v>
      </c>
      <c r="K7938" t="str" cm="1">
        <f t="array" ref="K7938">INDEX($P$6:$P$13,MATCH(MIN(ABS(MOD(J7938 - $Q$6:$Q$13 + PI(), 2*PI()) - PI())),ABS(MOD(J7938 - $Q$6:$Q$13 + PI(), 2*PI()) - PI()),0))</f>
        <v>W</v>
      </c>
      <c r="L7938">
        <v>5.1686848223653596</v>
      </c>
      <c r="M7938">
        <v>11.1013960308498</v>
      </c>
      <c r="N7938">
        <v>5.5674742592705604</v>
      </c>
    </row>
    <row r="7939" spans="1:14" x14ac:dyDescent="0.3">
      <c r="A7939">
        <v>1732640</v>
      </c>
      <c r="B7939">
        <v>2024</v>
      </c>
      <c r="C7939">
        <v>11</v>
      </c>
      <c r="D7939">
        <v>26</v>
      </c>
      <c r="E7939">
        <v>2000</v>
      </c>
      <c r="F7939">
        <v>13.3562860107421</v>
      </c>
      <c r="G7939">
        <v>-1.38670654296875</v>
      </c>
      <c r="H7939">
        <v>13.428079946033201</v>
      </c>
      <c r="I7939">
        <v>-1.4673427271378401</v>
      </c>
      <c r="J7939">
        <f t="shared" ref="J7939:J8002" si="125">IF(I7939&lt;0,I7939+2*PI(),I7939)</f>
        <v>4.8158425800417461</v>
      </c>
      <c r="K7939" t="str" cm="1">
        <f t="array" ref="K7939">INDEX($P$6:$P$13,MATCH(MIN(ABS(MOD(J7939 - $Q$6:$Q$13 + PI(), 2*PI()) - PI())),ABS(MOD(J7939 - $Q$6:$Q$13 + PI(), 2*PI()) - PI()),0))</f>
        <v>W</v>
      </c>
      <c r="L7939">
        <v>5.1884175440529798</v>
      </c>
      <c r="M7939">
        <v>11.264072524176701</v>
      </c>
      <c r="N7939">
        <v>5.6762765248616498</v>
      </c>
    </row>
    <row r="7940" spans="1:14" x14ac:dyDescent="0.3">
      <c r="A7940">
        <v>1732644</v>
      </c>
      <c r="B7940">
        <v>2024</v>
      </c>
      <c r="C7940">
        <v>11</v>
      </c>
      <c r="D7940">
        <v>26</v>
      </c>
      <c r="E7940">
        <v>2100</v>
      </c>
      <c r="F7940">
        <v>13.4950927734375</v>
      </c>
      <c r="G7940">
        <v>-1.9901147460937501</v>
      </c>
      <c r="H7940">
        <v>13.641044156013299</v>
      </c>
      <c r="I7940">
        <v>-1.4243820980283399</v>
      </c>
      <c r="J7940">
        <f t="shared" si="125"/>
        <v>4.8588032091512465</v>
      </c>
      <c r="K7940" t="str" cm="1">
        <f t="array" ref="K7940">INDEX($P$6:$P$13,MATCH(MIN(ABS(MOD(J7940 - $Q$6:$Q$13 + PI(), 2*PI()) - PI())),ABS(MOD(J7940 - $Q$6:$Q$13 + PI(), 2*PI()) - PI()),0))</f>
        <v>W</v>
      </c>
      <c r="L7940">
        <v>5.1992953142974496</v>
      </c>
      <c r="M7940">
        <v>11.281232410007</v>
      </c>
      <c r="N7940">
        <v>5.6743456522623701</v>
      </c>
    </row>
    <row r="7941" spans="1:14" x14ac:dyDescent="0.3">
      <c r="A7941">
        <v>1732647</v>
      </c>
      <c r="B7941">
        <v>2024</v>
      </c>
      <c r="C7941">
        <v>11</v>
      </c>
      <c r="D7941">
        <v>26</v>
      </c>
      <c r="E7941">
        <v>2200</v>
      </c>
      <c r="F7941">
        <v>13.367335205078099</v>
      </c>
      <c r="G7941">
        <v>-2.4196081542968702</v>
      </c>
      <c r="H7941">
        <v>13.5845557198334</v>
      </c>
      <c r="I7941">
        <v>-1.39172621365041</v>
      </c>
      <c r="J7941">
        <f t="shared" si="125"/>
        <v>4.8914590935291766</v>
      </c>
      <c r="K7941" t="str" cm="1">
        <f t="array" ref="K7941">INDEX($P$6:$P$13,MATCH(MIN(ABS(MOD(J7941 - $Q$6:$Q$13 + PI(), 2*PI()) - PI())),ABS(MOD(J7941 - $Q$6:$Q$13 + PI(), 2*PI()) - PI()),0))</f>
        <v>W</v>
      </c>
      <c r="L7941">
        <v>5.2101281067101697</v>
      </c>
      <c r="M7941">
        <v>11.283944977654301</v>
      </c>
      <c r="N7941">
        <v>5.66169929504394</v>
      </c>
    </row>
    <row r="7942" spans="1:14" x14ac:dyDescent="0.3">
      <c r="A7942">
        <v>1732651</v>
      </c>
      <c r="B7942">
        <v>2024</v>
      </c>
      <c r="C7942">
        <v>11</v>
      </c>
      <c r="D7942">
        <v>26</v>
      </c>
      <c r="E7942">
        <v>2300</v>
      </c>
      <c r="F7942">
        <v>13.4739929199218</v>
      </c>
      <c r="G7942">
        <v>-2.7154248046874998</v>
      </c>
      <c r="H7942">
        <v>13.744890580721799</v>
      </c>
      <c r="I7942">
        <v>-1.37192926154346</v>
      </c>
      <c r="J7942">
        <f t="shared" si="125"/>
        <v>4.9112560456361258</v>
      </c>
      <c r="K7942" t="str" cm="1">
        <f t="array" ref="K7942">INDEX($P$6:$P$13,MATCH(MIN(ABS(MOD(J7942 - $Q$6:$Q$13 + PI(), 2*PI()) - PI())),ABS(MOD(J7942 - $Q$6:$Q$13 + PI(), 2*PI()) - PI()),0))</f>
        <v>W</v>
      </c>
      <c r="L7942">
        <v>5.2178813380010398</v>
      </c>
      <c r="M7942">
        <v>11.261344273884999</v>
      </c>
      <c r="N7942">
        <v>5.65638658735487</v>
      </c>
    </row>
    <row r="7943" spans="1:14" x14ac:dyDescent="0.3">
      <c r="A7943">
        <v>1732654</v>
      </c>
      <c r="B7943">
        <v>2024</v>
      </c>
      <c r="C7943">
        <v>11</v>
      </c>
      <c r="D7943">
        <v>26</v>
      </c>
      <c r="E7943">
        <v>0</v>
      </c>
      <c r="F7943">
        <v>10.4201446533203</v>
      </c>
      <c r="G7943">
        <v>2.9669293212890602</v>
      </c>
      <c r="H7943">
        <v>10.8343012785155</v>
      </c>
      <c r="I7943">
        <v>-1.8481858855780799</v>
      </c>
      <c r="J7943">
        <f t="shared" si="125"/>
        <v>4.4349994216015061</v>
      </c>
      <c r="K7943" t="str" cm="1">
        <f t="array" ref="K7943">INDEX($P$6:$P$13,MATCH(MIN(ABS(MOD(J7943 - $Q$6:$Q$13 + PI(), 2*PI()) - PI())),ABS(MOD(J7943 - $Q$6:$Q$13 + PI(), 2*PI()) - PI()),0))</f>
        <v>W</v>
      </c>
      <c r="L7943">
        <v>5.1386135909633399</v>
      </c>
      <c r="M7943">
        <v>10.3621679941813</v>
      </c>
      <c r="N7943">
        <v>3.8649181789822</v>
      </c>
    </row>
    <row r="7944" spans="1:14" x14ac:dyDescent="0.3">
      <c r="A7944">
        <v>1732658</v>
      </c>
      <c r="B7944">
        <v>2024</v>
      </c>
      <c r="C7944">
        <v>11</v>
      </c>
      <c r="D7944">
        <v>26</v>
      </c>
      <c r="E7944">
        <v>100</v>
      </c>
      <c r="F7944">
        <v>10.584321289062499</v>
      </c>
      <c r="G7944">
        <v>3.0262695312500001</v>
      </c>
      <c r="H7944">
        <v>11.008458767051501</v>
      </c>
      <c r="I7944">
        <v>-1.84928619805497</v>
      </c>
      <c r="J7944">
        <f t="shared" si="125"/>
        <v>4.4338991091246163</v>
      </c>
      <c r="K7944" t="str" cm="1">
        <f t="array" ref="K7944">INDEX($P$6:$P$13,MATCH(MIN(ABS(MOD(J7944 - $Q$6:$Q$13 + PI(), 2*PI()) - PI())),ABS(MOD(J7944 - $Q$6:$Q$13 + PI(), 2*PI()) - PI()),0))</f>
        <v>W</v>
      </c>
      <c r="L7944">
        <v>5.1304721299668898</v>
      </c>
      <c r="M7944">
        <v>10.385515001085</v>
      </c>
      <c r="N7944">
        <v>3.9257827334933801</v>
      </c>
    </row>
    <row r="7945" spans="1:14" x14ac:dyDescent="0.3">
      <c r="A7945">
        <v>1732662</v>
      </c>
      <c r="B7945">
        <v>2024</v>
      </c>
      <c r="C7945">
        <v>11</v>
      </c>
      <c r="D7945">
        <v>26</v>
      </c>
      <c r="E7945">
        <v>200</v>
      </c>
      <c r="F7945">
        <v>10.686184692382801</v>
      </c>
      <c r="G7945">
        <v>3.2538525390625002</v>
      </c>
      <c r="H7945">
        <v>11.170590836015799</v>
      </c>
      <c r="I7945">
        <v>-1.8663686639933099</v>
      </c>
      <c r="J7945">
        <f t="shared" si="125"/>
        <v>4.4168166431862765</v>
      </c>
      <c r="K7945" t="str" cm="1">
        <f t="array" ref="K7945">INDEX($P$6:$P$13,MATCH(MIN(ABS(MOD(J7945 - $Q$6:$Q$13 + PI(), 2*PI()) - PI())),ABS(MOD(J7945 - $Q$6:$Q$13 + PI(), 2*PI()) - PI()),0))</f>
        <v>W</v>
      </c>
      <c r="L7945">
        <v>5.1244820296803697</v>
      </c>
      <c r="M7945">
        <v>10.4126411014133</v>
      </c>
      <c r="N7945">
        <v>3.9900588989257799</v>
      </c>
    </row>
    <row r="7946" spans="1:14" x14ac:dyDescent="0.3">
      <c r="A7946">
        <v>1732665</v>
      </c>
      <c r="B7946">
        <v>2024</v>
      </c>
      <c r="C7946">
        <v>11</v>
      </c>
      <c r="D7946">
        <v>27</v>
      </c>
      <c r="E7946">
        <v>300</v>
      </c>
      <c r="F7946">
        <v>11.9007196044921</v>
      </c>
      <c r="G7946">
        <v>-5.44082092285156</v>
      </c>
      <c r="H7946">
        <v>13.0854751315832</v>
      </c>
      <c r="I7946">
        <v>-1.1419841067968799</v>
      </c>
      <c r="J7946">
        <f t="shared" si="125"/>
        <v>5.1412012003827066</v>
      </c>
      <c r="K7946" t="str" cm="1">
        <f t="array" ref="K7946">INDEX($P$6:$P$13,MATCH(MIN(ABS(MOD(J7946 - $Q$6:$Q$13 + PI(), 2*PI()) - PI())),ABS(MOD(J7946 - $Q$6:$Q$13 + PI(), 2*PI()) - PI()),0))</f>
        <v>NW</v>
      </c>
      <c r="L7946">
        <v>5.2596898896846902</v>
      </c>
      <c r="M7946">
        <v>11.188140657212999</v>
      </c>
      <c r="N7946">
        <v>5.5867943233913797</v>
      </c>
    </row>
    <row r="7947" spans="1:14" x14ac:dyDescent="0.3">
      <c r="A7947">
        <v>1732669</v>
      </c>
      <c r="B7947">
        <v>2024</v>
      </c>
      <c r="C7947">
        <v>11</v>
      </c>
      <c r="D7947">
        <v>27</v>
      </c>
      <c r="E7947">
        <v>400</v>
      </c>
      <c r="F7947">
        <v>11.029877319335901</v>
      </c>
      <c r="G7947">
        <v>-5.8852368164062501</v>
      </c>
      <c r="H7947">
        <v>12.501768117541801</v>
      </c>
      <c r="I7947">
        <v>-1.0806529859510099</v>
      </c>
      <c r="J7947">
        <f t="shared" si="125"/>
        <v>5.2025323212285759</v>
      </c>
      <c r="K7947" t="str" cm="1">
        <f t="array" ref="K7947">INDEX($P$6:$P$13,MATCH(MIN(ABS(MOD(J7947 - $Q$6:$Q$13 + PI(), 2*PI()) - PI())),ABS(MOD(J7947 - $Q$6:$Q$13 + PI(), 2*PI()) - PI()),0))</f>
        <v>NW</v>
      </c>
      <c r="L7947">
        <v>5.2726910870383099</v>
      </c>
      <c r="M7947">
        <v>11.207756784227101</v>
      </c>
      <c r="N7947">
        <v>5.52024258507622</v>
      </c>
    </row>
    <row r="7948" spans="1:14" x14ac:dyDescent="0.3">
      <c r="A7948">
        <v>1732672</v>
      </c>
      <c r="B7948">
        <v>2024</v>
      </c>
      <c r="C7948">
        <v>11</v>
      </c>
      <c r="D7948">
        <v>27</v>
      </c>
      <c r="E7948">
        <v>500</v>
      </c>
      <c r="F7948">
        <v>10.1812493896484</v>
      </c>
      <c r="G7948">
        <v>-5.8966625976562499</v>
      </c>
      <c r="H7948">
        <v>11.7655628392701</v>
      </c>
      <c r="I7948">
        <v>-1.04583468250305</v>
      </c>
      <c r="J7948">
        <f t="shared" si="125"/>
        <v>5.2373506246765364</v>
      </c>
      <c r="K7948" t="str" cm="1">
        <f t="array" ref="K7948">INDEX($P$6:$P$13,MATCH(MIN(ABS(MOD(J7948 - $Q$6:$Q$13 + PI(), 2*PI()) - PI())),ABS(MOD(J7948 - $Q$6:$Q$13 + PI(), 2*PI()) - PI()),0))</f>
        <v>NW</v>
      </c>
      <c r="L7948">
        <v>5.2842866087872302</v>
      </c>
      <c r="M7948">
        <v>11.236107826232899</v>
      </c>
      <c r="N7948">
        <v>5.43489445580376</v>
      </c>
    </row>
    <row r="7949" spans="1:14" x14ac:dyDescent="0.3">
      <c r="A7949">
        <v>1732676</v>
      </c>
      <c r="B7949">
        <v>2024</v>
      </c>
      <c r="C7949">
        <v>11</v>
      </c>
      <c r="D7949">
        <v>27</v>
      </c>
      <c r="E7949">
        <v>600</v>
      </c>
      <c r="F7949">
        <v>9.49609375</v>
      </c>
      <c r="G7949">
        <v>-5.7101354980468697</v>
      </c>
      <c r="H7949">
        <v>11.0806788562273</v>
      </c>
      <c r="I7949">
        <v>-1.0294111033298601</v>
      </c>
      <c r="J7949">
        <f t="shared" si="125"/>
        <v>5.2537742038497264</v>
      </c>
      <c r="K7949" t="str" cm="1">
        <f t="array" ref="K7949">INDEX($P$6:$P$13,MATCH(MIN(ABS(MOD(J7949 - $Q$6:$Q$13 + PI(), 2*PI()) - PI())),ABS(MOD(J7949 - $Q$6:$Q$13 + PI(), 2*PI()) - PI()),0))</f>
        <v>NW</v>
      </c>
      <c r="L7949">
        <v>5.2948646846370302</v>
      </c>
      <c r="M7949">
        <v>11.2737341986762</v>
      </c>
      <c r="N7949">
        <v>5.3338252173529703</v>
      </c>
    </row>
    <row r="7950" spans="1:14" x14ac:dyDescent="0.3">
      <c r="A7950">
        <v>1732680</v>
      </c>
      <c r="B7950">
        <v>2024</v>
      </c>
      <c r="C7950">
        <v>11</v>
      </c>
      <c r="D7950">
        <v>27</v>
      </c>
      <c r="E7950">
        <v>700</v>
      </c>
      <c r="F7950">
        <v>8.9285711669921799</v>
      </c>
      <c r="G7950">
        <v>-5.5033184814453104</v>
      </c>
      <c r="H7950">
        <v>10.4883696250781</v>
      </c>
      <c r="I7950">
        <v>-1.0184257143234401</v>
      </c>
      <c r="J7950">
        <f t="shared" si="125"/>
        <v>5.2647595928561461</v>
      </c>
      <c r="K7950" t="str" cm="1">
        <f t="array" ref="K7950">INDEX($P$6:$P$13,MATCH(MIN(ABS(MOD(J7950 - $Q$6:$Q$13 + PI(), 2*PI()) - PI())),ABS(MOD(J7950 - $Q$6:$Q$13 + PI(), 2*PI()) - PI()),0))</f>
        <v>NW</v>
      </c>
      <c r="L7950">
        <v>5.3045536197708802</v>
      </c>
      <c r="M7950">
        <v>11.313387023078</v>
      </c>
      <c r="N7950">
        <v>5.2242619196573896</v>
      </c>
    </row>
    <row r="7951" spans="1:14" x14ac:dyDescent="0.3">
      <c r="A7951">
        <v>1732683</v>
      </c>
      <c r="B7951">
        <v>2024</v>
      </c>
      <c r="C7951">
        <v>11</v>
      </c>
      <c r="D7951">
        <v>27</v>
      </c>
      <c r="E7951">
        <v>800</v>
      </c>
      <c r="F7951">
        <v>8.4956683349609303</v>
      </c>
      <c r="G7951">
        <v>-5.2556829833984304</v>
      </c>
      <c r="H7951">
        <v>9.9899241278220803</v>
      </c>
      <c r="I7951">
        <v>-1.0167901511578501</v>
      </c>
      <c r="J7951">
        <f t="shared" si="125"/>
        <v>5.2663951560217361</v>
      </c>
      <c r="K7951" t="str" cm="1">
        <f t="array" ref="K7951">INDEX($P$6:$P$13,MATCH(MIN(ABS(MOD(J7951 - $Q$6:$Q$13 + PI(), 2*PI()) - PI())),ABS(MOD(J7951 - $Q$6:$Q$13 + PI(), 2*PI()) - PI()),0))</f>
        <v>NW</v>
      </c>
      <c r="L7951">
        <v>5.3134987636029498</v>
      </c>
      <c r="M7951">
        <v>11.3483137554592</v>
      </c>
      <c r="N7951">
        <v>5.1129652659098301</v>
      </c>
    </row>
    <row r="7952" spans="1:14" x14ac:dyDescent="0.3">
      <c r="A7952">
        <v>1732687</v>
      </c>
      <c r="B7952">
        <v>2024</v>
      </c>
      <c r="C7952">
        <v>11</v>
      </c>
      <c r="D7952">
        <v>27</v>
      </c>
      <c r="E7952">
        <v>900</v>
      </c>
      <c r="F7952">
        <v>8.0894122314453103</v>
      </c>
      <c r="G7952">
        <v>-5.0317016601562496</v>
      </c>
      <c r="H7952">
        <v>9.5266264672798098</v>
      </c>
      <c r="I7952">
        <v>-1.0143494470219501</v>
      </c>
      <c r="J7952">
        <f t="shared" si="125"/>
        <v>5.2688358601576359</v>
      </c>
      <c r="K7952" t="str" cm="1">
        <f t="array" ref="K7952">INDEX($P$6:$P$13,MATCH(MIN(ABS(MOD(J7952 - $Q$6:$Q$13 + PI(), 2*PI()) - PI())),ABS(MOD(J7952 - $Q$6:$Q$13 + PI(), 2*PI()) - PI()),0))</f>
        <v>NW</v>
      </c>
      <c r="L7952">
        <v>5.3221352174740097</v>
      </c>
      <c r="M7952">
        <v>11.378174463907801</v>
      </c>
      <c r="N7952">
        <v>5.0017584694756403</v>
      </c>
    </row>
    <row r="7953" spans="1:14" x14ac:dyDescent="0.3">
      <c r="A7953">
        <v>1732690</v>
      </c>
      <c r="B7953">
        <v>2024</v>
      </c>
      <c r="C7953">
        <v>11</v>
      </c>
      <c r="D7953">
        <v>27</v>
      </c>
      <c r="E7953">
        <v>1000</v>
      </c>
      <c r="F7953">
        <v>7.9314062500000002</v>
      </c>
      <c r="G7953">
        <v>-5.2432562255859301</v>
      </c>
      <c r="H7953">
        <v>9.5078357658136206</v>
      </c>
      <c r="I7953">
        <v>-0.98667471267222095</v>
      </c>
      <c r="J7953">
        <f t="shared" si="125"/>
        <v>5.2965105945073656</v>
      </c>
      <c r="K7953" t="str" cm="1">
        <f t="array" ref="K7953">INDEX($P$6:$P$13,MATCH(MIN(ABS(MOD(J7953 - $Q$6:$Q$13 + PI(), 2*PI()) - PI())),ABS(MOD(J7953 - $Q$6:$Q$13 + PI(), 2*PI()) - PI()),0))</f>
        <v>NW</v>
      </c>
      <c r="L7953">
        <v>5.33093524861735</v>
      </c>
      <c r="M7953">
        <v>11.3893693288167</v>
      </c>
      <c r="N7953">
        <v>4.8984843360053096</v>
      </c>
    </row>
    <row r="7954" spans="1:14" x14ac:dyDescent="0.3">
      <c r="A7954">
        <v>1732694</v>
      </c>
      <c r="B7954">
        <v>2024</v>
      </c>
      <c r="C7954">
        <v>11</v>
      </c>
      <c r="D7954">
        <v>27</v>
      </c>
      <c r="E7954">
        <v>1100</v>
      </c>
      <c r="F7954">
        <v>7.3776361083984296</v>
      </c>
      <c r="G7954">
        <v>-5.3918560791015597</v>
      </c>
      <c r="H7954">
        <v>9.1379224403410699</v>
      </c>
      <c r="I7954">
        <v>-0.93967217677762005</v>
      </c>
      <c r="J7954">
        <f t="shared" si="125"/>
        <v>5.3435131304019663</v>
      </c>
      <c r="K7954" t="str" cm="1">
        <f t="array" ref="K7954">INDEX($P$6:$P$13,MATCH(MIN(ABS(MOD(J7954 - $Q$6:$Q$13 + PI(), 2*PI()) - PI())),ABS(MOD(J7954 - $Q$6:$Q$13 + PI(), 2*PI()) - PI()),0))</f>
        <v>NW</v>
      </c>
      <c r="L7954">
        <v>5.3407892997387902</v>
      </c>
      <c r="M7954">
        <v>11.395449426439001</v>
      </c>
      <c r="N7954">
        <v>4.7974307801988303</v>
      </c>
    </row>
    <row r="7955" spans="1:14" x14ac:dyDescent="0.3">
      <c r="A7955">
        <v>1732698</v>
      </c>
      <c r="B7955">
        <v>2024</v>
      </c>
      <c r="C7955">
        <v>11</v>
      </c>
      <c r="D7955">
        <v>27</v>
      </c>
      <c r="E7955">
        <v>1200</v>
      </c>
      <c r="F7955">
        <v>6.843056640625</v>
      </c>
      <c r="G7955">
        <v>-5.2851446533203097</v>
      </c>
      <c r="H7955">
        <v>8.6463968329774303</v>
      </c>
      <c r="I7955">
        <v>-0.91315223829768399</v>
      </c>
      <c r="J7955">
        <f t="shared" si="125"/>
        <v>5.3700330688819022</v>
      </c>
      <c r="K7955" t="str" cm="1">
        <f t="array" ref="K7955">INDEX($P$6:$P$13,MATCH(MIN(ABS(MOD(J7955 - $Q$6:$Q$13 + PI(), 2*PI()) - PI())),ABS(MOD(J7955 - $Q$6:$Q$13 + PI(), 2*PI()) - PI()),0))</f>
        <v>NW</v>
      </c>
      <c r="L7955">
        <v>5.3513373114589404</v>
      </c>
      <c r="M7955">
        <v>11.4036387337578</v>
      </c>
      <c r="N7955">
        <v>4.6971583896213103</v>
      </c>
    </row>
    <row r="7956" spans="1:14" x14ac:dyDescent="0.3">
      <c r="A7956">
        <v>1732701</v>
      </c>
      <c r="B7956">
        <v>2024</v>
      </c>
      <c r="C7956">
        <v>11</v>
      </c>
      <c r="D7956">
        <v>27</v>
      </c>
      <c r="E7956">
        <v>1300</v>
      </c>
      <c r="F7956">
        <v>6.6349005126953102</v>
      </c>
      <c r="G7956">
        <v>-5.09306579589843</v>
      </c>
      <c r="H7956">
        <v>8.3642826359894702</v>
      </c>
      <c r="I7956">
        <v>-0.91611502702513403</v>
      </c>
      <c r="J7956">
        <f t="shared" si="125"/>
        <v>5.3670702801544525</v>
      </c>
      <c r="K7956" t="str" cm="1">
        <f t="array" ref="K7956">INDEX($P$6:$P$13,MATCH(MIN(ABS(MOD(J7956 - $Q$6:$Q$13 + PI(), 2*PI()) - PI())),ABS(MOD(J7956 - $Q$6:$Q$13 + PI(), 2*PI()) - PI()),0))</f>
        <v>NW</v>
      </c>
      <c r="L7956">
        <v>5.3625844917372802</v>
      </c>
      <c r="M7956">
        <v>11.4070303175184</v>
      </c>
      <c r="N7956">
        <v>4.6008284886678004</v>
      </c>
    </row>
    <row r="7957" spans="1:14" x14ac:dyDescent="0.3">
      <c r="A7957">
        <v>1732705</v>
      </c>
      <c r="B7957">
        <v>2024</v>
      </c>
      <c r="C7957">
        <v>11</v>
      </c>
      <c r="D7957">
        <v>27</v>
      </c>
      <c r="E7957">
        <v>1400</v>
      </c>
      <c r="F7957">
        <v>6.4147186279296804</v>
      </c>
      <c r="G7957">
        <v>-4.8343457031249999</v>
      </c>
      <c r="H7957">
        <v>8.0324039647437608</v>
      </c>
      <c r="I7957">
        <v>-0.92497394499684904</v>
      </c>
      <c r="J7957">
        <f t="shared" si="125"/>
        <v>5.358211362182737</v>
      </c>
      <c r="K7957" t="str" cm="1">
        <f t="array" ref="K7957">INDEX($P$6:$P$13,MATCH(MIN(ABS(MOD(J7957 - $Q$6:$Q$13 + PI(), 2*PI()) - PI())),ABS(MOD(J7957 - $Q$6:$Q$13 + PI(), 2*PI()) - PI()),0))</f>
        <v>NW</v>
      </c>
      <c r="L7957">
        <v>5.3744824302233196</v>
      </c>
      <c r="M7957">
        <v>11.409064186943899</v>
      </c>
      <c r="N7957">
        <v>4.5073156356811497</v>
      </c>
    </row>
    <row r="7958" spans="1:14" x14ac:dyDescent="0.3">
      <c r="A7958">
        <v>1732708</v>
      </c>
      <c r="B7958">
        <v>2024</v>
      </c>
      <c r="C7958">
        <v>11</v>
      </c>
      <c r="D7958">
        <v>27</v>
      </c>
      <c r="E7958">
        <v>1500</v>
      </c>
      <c r="F7958">
        <v>6.4378820800781202</v>
      </c>
      <c r="G7958">
        <v>-4.4610424804687501</v>
      </c>
      <c r="H7958">
        <v>7.8324469796825102</v>
      </c>
      <c r="I7958">
        <v>-0.96482681874118104</v>
      </c>
      <c r="J7958">
        <f t="shared" si="125"/>
        <v>5.3183584884384052</v>
      </c>
      <c r="K7958" t="str" cm="1">
        <f t="array" ref="K7958">INDEX($P$6:$P$13,MATCH(MIN(ABS(MOD(J7958 - $Q$6:$Q$13 + PI(), 2*PI()) - PI())),ABS(MOD(J7958 - $Q$6:$Q$13 + PI(), 2*PI()) - PI()),0))</f>
        <v>NW</v>
      </c>
      <c r="L7958">
        <v>5.3869288615312003</v>
      </c>
      <c r="M7958">
        <v>11.4066735373602</v>
      </c>
      <c r="N7958">
        <v>4.4178095923529703</v>
      </c>
    </row>
    <row r="7959" spans="1:14" x14ac:dyDescent="0.3">
      <c r="A7959">
        <v>1732712</v>
      </c>
      <c r="B7959">
        <v>2024</v>
      </c>
      <c r="C7959">
        <v>11</v>
      </c>
      <c r="D7959">
        <v>27</v>
      </c>
      <c r="E7959">
        <v>1600</v>
      </c>
      <c r="F7959">
        <v>6.39338073730468</v>
      </c>
      <c r="G7959">
        <v>-4.1441503906249997</v>
      </c>
      <c r="H7959">
        <v>7.6190091030432496</v>
      </c>
      <c r="I7959">
        <v>-0.99569182070443196</v>
      </c>
      <c r="J7959">
        <f t="shared" si="125"/>
        <v>5.2874934864751539</v>
      </c>
      <c r="K7959" t="str" cm="1">
        <f t="array" ref="K7959">INDEX($P$6:$P$13,MATCH(MIN(ABS(MOD(J7959 - $Q$6:$Q$13 + PI(), 2*PI()) - PI())),ABS(MOD(J7959 - $Q$6:$Q$13 + PI(), 2*PI()) - PI()),0))</f>
        <v>NW</v>
      </c>
      <c r="L7959">
        <v>5.3999959869171397</v>
      </c>
      <c r="M7959">
        <v>11.397949854532801</v>
      </c>
      <c r="N7959">
        <v>4.33263598548041</v>
      </c>
    </row>
    <row r="7960" spans="1:14" x14ac:dyDescent="0.3">
      <c r="A7960">
        <v>1732716</v>
      </c>
      <c r="B7960">
        <v>2024</v>
      </c>
      <c r="C7960">
        <v>11</v>
      </c>
      <c r="D7960">
        <v>27</v>
      </c>
      <c r="E7960">
        <v>1700</v>
      </c>
      <c r="F7960">
        <v>6.39958129882812</v>
      </c>
      <c r="G7960">
        <v>-3.8541760253906201</v>
      </c>
      <c r="H7960">
        <v>7.4705631404202997</v>
      </c>
      <c r="I7960">
        <v>-1.02872082457576</v>
      </c>
      <c r="J7960">
        <f t="shared" si="125"/>
        <v>5.2544644826038258</v>
      </c>
      <c r="K7960" t="str" cm="1">
        <f t="array" ref="K7960">INDEX($P$6:$P$13,MATCH(MIN(ABS(MOD(J7960 - $Q$6:$Q$13 + PI(), 2*PI()) - PI())),ABS(MOD(J7960 - $Q$6:$Q$13 + PI(), 2*PI()) - PI()),0))</f>
        <v>NW</v>
      </c>
      <c r="L7960">
        <v>5.4138891656918604</v>
      </c>
      <c r="M7960">
        <v>11.3867441813151</v>
      </c>
      <c r="N7960">
        <v>4.2504968643188397</v>
      </c>
    </row>
    <row r="7961" spans="1:14" x14ac:dyDescent="0.3">
      <c r="A7961">
        <v>1732719</v>
      </c>
      <c r="B7961">
        <v>2024</v>
      </c>
      <c r="C7961">
        <v>11</v>
      </c>
      <c r="D7961">
        <v>27</v>
      </c>
      <c r="E7961">
        <v>1800</v>
      </c>
      <c r="F7961">
        <v>6.4319665527343703</v>
      </c>
      <c r="G7961">
        <v>-3.72023803710937</v>
      </c>
      <c r="H7961">
        <v>7.4303677424639698</v>
      </c>
      <c r="I7961">
        <v>-1.0464119410225801</v>
      </c>
      <c r="J7961">
        <f t="shared" si="125"/>
        <v>5.2367733661570064</v>
      </c>
      <c r="K7961" t="str" cm="1">
        <f t="array" ref="K7961">INDEX($P$6:$P$13,MATCH(MIN(ABS(MOD(J7961 - $Q$6:$Q$13 + PI(), 2*PI()) - PI())),ABS(MOD(J7961 - $Q$6:$Q$13 + PI(), 2*PI()) - PI()),0))</f>
        <v>NW</v>
      </c>
      <c r="L7961">
        <v>5.4285718237763998</v>
      </c>
      <c r="M7961">
        <v>11.3708425097995</v>
      </c>
      <c r="N7961">
        <v>4.1718565622965498</v>
      </c>
    </row>
    <row r="7962" spans="1:14" x14ac:dyDescent="0.3">
      <c r="A7962">
        <v>1732723</v>
      </c>
      <c r="B7962">
        <v>2024</v>
      </c>
      <c r="C7962">
        <v>11</v>
      </c>
      <c r="D7962">
        <v>27</v>
      </c>
      <c r="E7962">
        <v>1900</v>
      </c>
      <c r="F7962">
        <v>6.2666253662109304</v>
      </c>
      <c r="G7962">
        <v>-3.5072601318359302</v>
      </c>
      <c r="H7962">
        <v>7.18132767061942</v>
      </c>
      <c r="I7962">
        <v>-1.0605570815582901</v>
      </c>
      <c r="J7962">
        <f t="shared" si="125"/>
        <v>5.2226282256212961</v>
      </c>
      <c r="K7962" t="str" cm="1">
        <f t="array" ref="K7962">INDEX($P$6:$P$13,MATCH(MIN(ABS(MOD(J7962 - $Q$6:$Q$13 + PI(), 2*PI()) - PI())),ABS(MOD(J7962 - $Q$6:$Q$13 + PI(), 2*PI()) - PI()),0))</f>
        <v>NW</v>
      </c>
      <c r="L7962">
        <v>5.4439532953309797</v>
      </c>
      <c r="M7962">
        <v>11.351135783725301</v>
      </c>
      <c r="N7962">
        <v>4.0962217119004896</v>
      </c>
    </row>
    <row r="7963" spans="1:14" x14ac:dyDescent="0.3">
      <c r="A7963">
        <v>1732726</v>
      </c>
      <c r="B7963">
        <v>2024</v>
      </c>
      <c r="C7963">
        <v>11</v>
      </c>
      <c r="D7963">
        <v>27</v>
      </c>
      <c r="E7963">
        <v>2000</v>
      </c>
      <c r="F7963">
        <v>6.2672894287109298</v>
      </c>
      <c r="G7963">
        <v>-3.1596282958984299</v>
      </c>
      <c r="H7963">
        <v>7.0187012866679197</v>
      </c>
      <c r="I7963">
        <v>-1.1038374977590499</v>
      </c>
      <c r="J7963">
        <f t="shared" si="125"/>
        <v>5.1793478094205359</v>
      </c>
      <c r="K7963" t="str" cm="1">
        <f t="array" ref="K7963">INDEX($P$6:$P$13,MATCH(MIN(ABS(MOD(J7963 - $Q$6:$Q$13 + PI(), 2*PI()) - PI())),ABS(MOD(J7963 - $Q$6:$Q$13 + PI(), 2*PI()) - PI()),0))</f>
        <v>NW</v>
      </c>
      <c r="L7963">
        <v>5.4598526037641797</v>
      </c>
      <c r="M7963">
        <v>11.3311251534356</v>
      </c>
      <c r="N7963">
        <v>4.0222862031724702</v>
      </c>
    </row>
    <row r="7964" spans="1:14" x14ac:dyDescent="0.3">
      <c r="A7964">
        <v>1732730</v>
      </c>
      <c r="B7964">
        <v>2024</v>
      </c>
      <c r="C7964">
        <v>11</v>
      </c>
      <c r="D7964">
        <v>27</v>
      </c>
      <c r="E7964">
        <v>2100</v>
      </c>
      <c r="F7964">
        <v>6.4432342529296802</v>
      </c>
      <c r="G7964">
        <v>-2.7922027587890601</v>
      </c>
      <c r="H7964">
        <v>7.02222641932853</v>
      </c>
      <c r="I7964">
        <v>-1.1618709126878499</v>
      </c>
      <c r="J7964">
        <f t="shared" si="125"/>
        <v>5.1213143944917361</v>
      </c>
      <c r="K7964" t="str" cm="1">
        <f t="array" ref="K7964">INDEX($P$6:$P$13,MATCH(MIN(ABS(MOD(J7964 - $Q$6:$Q$13 + PI(), 2*PI()) - PI())),ABS(MOD(J7964 - $Q$6:$Q$13 + PI(), 2*PI()) - PI()),0))</f>
        <v>NW</v>
      </c>
      <c r="L7964">
        <v>5.4759308766226402</v>
      </c>
      <c r="M7964">
        <v>11.304965760972699</v>
      </c>
      <c r="N7964">
        <v>3.9514726003010998</v>
      </c>
    </row>
    <row r="7965" spans="1:14" x14ac:dyDescent="0.3">
      <c r="A7965">
        <v>1732734</v>
      </c>
      <c r="B7965">
        <v>2024</v>
      </c>
      <c r="C7965">
        <v>11</v>
      </c>
      <c r="D7965">
        <v>27</v>
      </c>
      <c r="E7965">
        <v>2200</v>
      </c>
      <c r="F7965">
        <v>6.3350878906250001</v>
      </c>
      <c r="G7965">
        <v>-2.4258203125</v>
      </c>
      <c r="H7965">
        <v>6.7836526127508199</v>
      </c>
      <c r="I7965">
        <v>-1.2051018275535501</v>
      </c>
      <c r="J7965">
        <f t="shared" si="125"/>
        <v>5.0780834796260361</v>
      </c>
      <c r="K7965" t="str" cm="1">
        <f t="array" ref="K7965">INDEX($P$6:$P$13,MATCH(MIN(ABS(MOD(J7965 - $Q$6:$Q$13 + PI(), 2*PI()) - PI())),ABS(MOD(J7965 - $Q$6:$Q$13 + PI(), 2*PI()) - PI()),0))</f>
        <v>W</v>
      </c>
      <c r="L7965">
        <v>5.4921714247635203</v>
      </c>
      <c r="M7965">
        <v>11.2775090535481</v>
      </c>
      <c r="N7965">
        <v>3.8834651311238599</v>
      </c>
    </row>
    <row r="7966" spans="1:14" x14ac:dyDescent="0.3">
      <c r="A7966">
        <v>1732737</v>
      </c>
      <c r="B7966">
        <v>2024</v>
      </c>
      <c r="C7966">
        <v>11</v>
      </c>
      <c r="D7966">
        <v>27</v>
      </c>
      <c r="E7966">
        <v>2300</v>
      </c>
      <c r="F7966">
        <v>6.4592901611328104</v>
      </c>
      <c r="G7966">
        <v>-2.4893322753906202</v>
      </c>
      <c r="H7966">
        <v>6.9223698660941704</v>
      </c>
      <c r="I7966">
        <v>-1.2029497021515001</v>
      </c>
      <c r="J7966">
        <f t="shared" si="125"/>
        <v>5.0802356050280864</v>
      </c>
      <c r="K7966" t="str" cm="1">
        <f t="array" ref="K7966">INDEX($P$6:$P$13,MATCH(MIN(ABS(MOD(J7966 - $Q$6:$Q$13 + PI(), 2*PI()) - PI())),ABS(MOD(J7966 - $Q$6:$Q$13 + PI(), 2*PI()) - PI()),0))</f>
        <v>W</v>
      </c>
      <c r="L7966">
        <v>5.5087351031166598</v>
      </c>
      <c r="M7966">
        <v>11.237516085306799</v>
      </c>
      <c r="N7966">
        <v>3.8186701668633298</v>
      </c>
    </row>
    <row r="7967" spans="1:14" x14ac:dyDescent="0.3">
      <c r="A7967">
        <v>1732741</v>
      </c>
      <c r="B7967">
        <v>2024</v>
      </c>
      <c r="C7967">
        <v>11</v>
      </c>
      <c r="D7967">
        <v>27</v>
      </c>
      <c r="E7967">
        <v>0</v>
      </c>
      <c r="F7967">
        <v>13.3229638671875</v>
      </c>
      <c r="G7967">
        <v>-3.3271185302734301</v>
      </c>
      <c r="H7967">
        <v>13.7321186974506</v>
      </c>
      <c r="I7967">
        <v>-1.3260735804527</v>
      </c>
      <c r="J7967">
        <f t="shared" si="125"/>
        <v>4.957111726726886</v>
      </c>
      <c r="K7967" t="str" cm="1">
        <f t="array" ref="K7967">INDEX($P$6:$P$13,MATCH(MIN(ABS(MOD(J7967 - $Q$6:$Q$13 + PI(), 2*PI()) - PI())),ABS(MOD(J7967 - $Q$6:$Q$13 + PI(), 2*PI()) - PI()),0))</f>
        <v>W</v>
      </c>
      <c r="L7967">
        <v>5.2256331489393304</v>
      </c>
      <c r="M7967">
        <v>11.226369327969</v>
      </c>
      <c r="N7967">
        <v>5.6575747595893002</v>
      </c>
    </row>
    <row r="7968" spans="1:14" x14ac:dyDescent="0.3">
      <c r="A7968">
        <v>1732744</v>
      </c>
      <c r="B7968">
        <v>2024</v>
      </c>
      <c r="C7968">
        <v>11</v>
      </c>
      <c r="D7968">
        <v>27</v>
      </c>
      <c r="E7968">
        <v>100</v>
      </c>
      <c r="F7968">
        <v>13.0585223388671</v>
      </c>
      <c r="G7968">
        <v>-3.9542669677734299</v>
      </c>
      <c r="H7968">
        <v>13.6440915024459</v>
      </c>
      <c r="I7968">
        <v>-1.27676243902097</v>
      </c>
      <c r="J7968">
        <f t="shared" si="125"/>
        <v>5.0064228681586158</v>
      </c>
      <c r="K7968" t="str" cm="1">
        <f t="array" ref="K7968">INDEX($P$6:$P$13,MATCH(MIN(ABS(MOD(J7968 - $Q$6:$Q$13 + PI(), 2*PI()) - PI())),ABS(MOD(J7968 - $Q$6:$Q$13 + PI(), 2*PI()) - PI()),0))</f>
        <v>W</v>
      </c>
      <c r="L7968">
        <v>5.2358033468728404</v>
      </c>
      <c r="M7968">
        <v>11.2040093739827</v>
      </c>
      <c r="N7968">
        <v>5.6463377210828902</v>
      </c>
    </row>
    <row r="7969" spans="1:14" x14ac:dyDescent="0.3">
      <c r="A7969">
        <v>1732748</v>
      </c>
      <c r="B7969">
        <v>2024</v>
      </c>
      <c r="C7969">
        <v>11</v>
      </c>
      <c r="D7969">
        <v>27</v>
      </c>
      <c r="E7969">
        <v>200</v>
      </c>
      <c r="F7969">
        <v>12.6373461914062</v>
      </c>
      <c r="G7969">
        <v>-4.5713079833984303</v>
      </c>
      <c r="H7969">
        <v>13.4387267045852</v>
      </c>
      <c r="I7969">
        <v>-1.22371002358532</v>
      </c>
      <c r="J7969">
        <f t="shared" si="125"/>
        <v>5.0594752835942662</v>
      </c>
      <c r="K7969" t="str" cm="1">
        <f t="array" ref="K7969">INDEX($P$6:$P$13,MATCH(MIN(ABS(MOD(J7969 - $Q$6:$Q$13 + PI(), 2*PI()) - PI())),ABS(MOD(J7969 - $Q$6:$Q$13 + PI(), 2*PI()) - PI()),0))</f>
        <v>W</v>
      </c>
      <c r="L7969">
        <v>5.2467417188274403</v>
      </c>
      <c r="M7969">
        <v>11.187377399868399</v>
      </c>
      <c r="N7969">
        <v>5.6277539994981503</v>
      </c>
    </row>
    <row r="7970" spans="1:14" x14ac:dyDescent="0.3">
      <c r="A7970">
        <v>1732752</v>
      </c>
      <c r="B7970">
        <v>2024</v>
      </c>
      <c r="C7970">
        <v>11</v>
      </c>
      <c r="D7970">
        <v>28</v>
      </c>
      <c r="E7970">
        <v>300</v>
      </c>
      <c r="F7970">
        <v>6.4245977783203099</v>
      </c>
      <c r="G7970">
        <v>-2.9166278076171799</v>
      </c>
      <c r="H7970">
        <v>7.0556484026178703</v>
      </c>
      <c r="I7970">
        <v>-1.1446389950568501</v>
      </c>
      <c r="J7970">
        <f t="shared" si="125"/>
        <v>5.1385463121227364</v>
      </c>
      <c r="K7970" t="str" cm="1">
        <f t="array" ref="K7970">INDEX($P$6:$P$13,MATCH(MIN(ABS(MOD(J7970 - $Q$6:$Q$13 + PI(), 2*PI()) - PI())),ABS(MOD(J7970 - $Q$6:$Q$13 + PI(), 2*PI()) - PI()),0))</f>
        <v>NW</v>
      </c>
      <c r="L7970">
        <v>5.5762892024157598</v>
      </c>
      <c r="M7970">
        <v>11.0265951156616</v>
      </c>
      <c r="N7970">
        <v>3.5846383836534201</v>
      </c>
    </row>
    <row r="7971" spans="1:14" x14ac:dyDescent="0.3">
      <c r="A7971">
        <v>1732755</v>
      </c>
      <c r="B7971">
        <v>2024</v>
      </c>
      <c r="C7971">
        <v>11</v>
      </c>
      <c r="D7971">
        <v>28</v>
      </c>
      <c r="E7971">
        <v>400</v>
      </c>
      <c r="F7971">
        <v>6.2778210449218701</v>
      </c>
      <c r="G7971">
        <v>-2.6842639160156199</v>
      </c>
      <c r="H7971">
        <v>6.8276137737050897</v>
      </c>
      <c r="I7971">
        <v>-1.1667433439073001</v>
      </c>
      <c r="J7971">
        <f t="shared" si="125"/>
        <v>5.116441963272286</v>
      </c>
      <c r="K7971" t="str" cm="1">
        <f t="array" ref="K7971">INDEX($P$6:$P$13,MATCH(MIN(ABS(MOD(J7971 - $Q$6:$Q$13 + PI(), 2*PI()) - PI())),ABS(MOD(J7971 - $Q$6:$Q$13 + PI(), 2*PI()) - PI()),0))</f>
        <v>NW</v>
      </c>
      <c r="L7971">
        <v>5.5931577831230301</v>
      </c>
      <c r="M7971">
        <v>10.968852255079399</v>
      </c>
      <c r="N7971">
        <v>3.5307122336493499</v>
      </c>
    </row>
    <row r="7972" spans="1:14" x14ac:dyDescent="0.3">
      <c r="A7972">
        <v>1732759</v>
      </c>
      <c r="B7972">
        <v>2024</v>
      </c>
      <c r="C7972">
        <v>11</v>
      </c>
      <c r="D7972">
        <v>28</v>
      </c>
      <c r="E7972">
        <v>500</v>
      </c>
      <c r="F7972">
        <v>6.3106555175781196</v>
      </c>
      <c r="G7972">
        <v>-2.5325463867187499</v>
      </c>
      <c r="H7972">
        <v>6.7998650179559696</v>
      </c>
      <c r="I7972">
        <v>-1.1891587993783801</v>
      </c>
      <c r="J7972">
        <f t="shared" si="125"/>
        <v>5.0940265078012059</v>
      </c>
      <c r="K7972" t="str" cm="1">
        <f t="array" ref="K7972">INDEX($P$6:$P$13,MATCH(MIN(ABS(MOD(J7972 - $Q$6:$Q$13 + PI(), 2*PI()) - PI())),ABS(MOD(J7972 - $Q$6:$Q$13 + PI(), 2*PI()) - PI()),0))</f>
        <v>W</v>
      </c>
      <c r="L7972">
        <v>5.6094990579344799</v>
      </c>
      <c r="M7972">
        <v>10.908961613972901</v>
      </c>
      <c r="N7972">
        <v>3.4787332746717601</v>
      </c>
    </row>
    <row r="7973" spans="1:14" x14ac:dyDescent="0.3">
      <c r="A7973">
        <v>1732762</v>
      </c>
      <c r="B7973">
        <v>2024</v>
      </c>
      <c r="C7973">
        <v>11</v>
      </c>
      <c r="D7973">
        <v>28</v>
      </c>
      <c r="E7973">
        <v>600</v>
      </c>
      <c r="F7973">
        <v>6.3361822509765604</v>
      </c>
      <c r="G7973">
        <v>-2.7294030761718702</v>
      </c>
      <c r="H7973">
        <v>6.8990467942902702</v>
      </c>
      <c r="I7973">
        <v>-1.16405315261775</v>
      </c>
      <c r="J7973">
        <f t="shared" si="125"/>
        <v>5.1191321545618358</v>
      </c>
      <c r="K7973" t="str" cm="1">
        <f t="array" ref="K7973">INDEX($P$6:$P$13,MATCH(MIN(ABS(MOD(J7973 - $Q$6:$Q$13 + PI(), 2*PI()) - PI())),ABS(MOD(J7973 - $Q$6:$Q$13 + PI(), 2*PI()) - PI()),0))</f>
        <v>NW</v>
      </c>
      <c r="L7973">
        <v>5.6251943090468197</v>
      </c>
      <c r="M7973">
        <v>10.841568946838301</v>
      </c>
      <c r="N7973">
        <v>3.42986498938666</v>
      </c>
    </row>
    <row r="7974" spans="1:14" x14ac:dyDescent="0.3">
      <c r="A7974">
        <v>1732766</v>
      </c>
      <c r="B7974">
        <v>2024</v>
      </c>
      <c r="C7974">
        <v>11</v>
      </c>
      <c r="D7974">
        <v>28</v>
      </c>
      <c r="E7974">
        <v>700</v>
      </c>
      <c r="F7974">
        <v>6.4159039306640597</v>
      </c>
      <c r="G7974">
        <v>-2.97103454589843</v>
      </c>
      <c r="H7974">
        <v>7.0704221599867996</v>
      </c>
      <c r="I7974">
        <v>-1.13712388953217</v>
      </c>
      <c r="J7974">
        <f t="shared" si="125"/>
        <v>5.1460614176474166</v>
      </c>
      <c r="K7974" t="str" cm="1">
        <f t="array" ref="K7974">INDEX($P$6:$P$13,MATCH(MIN(ABS(MOD(J7974 - $Q$6:$Q$13 + PI(), 2*PI()) - PI())),ABS(MOD(J7974 - $Q$6:$Q$13 + PI(), 2*PI()) - PI()),0))</f>
        <v>NW</v>
      </c>
      <c r="L7974">
        <v>5.6401097865919896</v>
      </c>
      <c r="M7974">
        <v>10.763085259331501</v>
      </c>
      <c r="N7974">
        <v>3.38505935668945</v>
      </c>
    </row>
    <row r="7975" spans="1:14" x14ac:dyDescent="0.3">
      <c r="A7975">
        <v>1732770</v>
      </c>
      <c r="B7975">
        <v>2024</v>
      </c>
      <c r="C7975">
        <v>11</v>
      </c>
      <c r="D7975">
        <v>28</v>
      </c>
      <c r="E7975">
        <v>800</v>
      </c>
      <c r="F7975">
        <v>6.5339990234374996</v>
      </c>
      <c r="G7975">
        <v>-3.5177185058593698</v>
      </c>
      <c r="H7975">
        <v>7.4207470462715301</v>
      </c>
      <c r="I7975">
        <v>-1.0769248024137801</v>
      </c>
      <c r="J7975">
        <f t="shared" si="125"/>
        <v>5.2062605047658064</v>
      </c>
      <c r="K7975" t="str" cm="1">
        <f t="array" ref="K7975">INDEX($P$6:$P$13,MATCH(MIN(ABS(MOD(J7975 - $Q$6:$Q$13 + PI(), 2*PI()) - PI())),ABS(MOD(J7975 - $Q$6:$Q$13 + PI(), 2*PI()) - PI()),0))</f>
        <v>NW</v>
      </c>
      <c r="L7975">
        <v>5.6546318264721203</v>
      </c>
      <c r="M7975">
        <v>10.726403978135799</v>
      </c>
      <c r="N7975">
        <v>3.37766138712565</v>
      </c>
    </row>
    <row r="7976" spans="1:14" x14ac:dyDescent="0.3">
      <c r="A7976">
        <v>1732773</v>
      </c>
      <c r="B7976">
        <v>2024</v>
      </c>
      <c r="C7976">
        <v>11</v>
      </c>
      <c r="D7976">
        <v>28</v>
      </c>
      <c r="E7976">
        <v>900</v>
      </c>
      <c r="F7976">
        <v>6.3096649169921797</v>
      </c>
      <c r="G7976">
        <v>-4.0250170898437503</v>
      </c>
      <c r="H7976">
        <v>7.4841588664495999</v>
      </c>
      <c r="I7976">
        <v>-1.00296512171379</v>
      </c>
      <c r="J7976">
        <f t="shared" si="125"/>
        <v>5.2802201854657964</v>
      </c>
      <c r="K7976" t="str" cm="1">
        <f t="array" ref="K7976">INDEX($P$6:$P$13,MATCH(MIN(ABS(MOD(J7976 - $Q$6:$Q$13 + PI(), 2*PI()) - PI())),ABS(MOD(J7976 - $Q$6:$Q$13 + PI(), 2*PI()) - PI()),0))</f>
        <v>NW</v>
      </c>
      <c r="L7976">
        <v>5.6685215727281104</v>
      </c>
      <c r="M7976">
        <v>10.640332963731501</v>
      </c>
      <c r="N7976">
        <v>3.33813338809543</v>
      </c>
    </row>
    <row r="7977" spans="1:14" x14ac:dyDescent="0.3">
      <c r="A7977">
        <v>1732777</v>
      </c>
      <c r="B7977">
        <v>2024</v>
      </c>
      <c r="C7977">
        <v>11</v>
      </c>
      <c r="D7977">
        <v>28</v>
      </c>
      <c r="E7977">
        <v>1000</v>
      </c>
      <c r="F7977">
        <v>5.9665472412109297</v>
      </c>
      <c r="G7977">
        <v>-3.1696887207031201</v>
      </c>
      <c r="H7977">
        <v>6.7562276876785603</v>
      </c>
      <c r="I7977">
        <v>-1.08246753899284</v>
      </c>
      <c r="J7977">
        <f t="shared" si="125"/>
        <v>5.2007177681867462</v>
      </c>
      <c r="K7977" t="str" cm="1">
        <f t="array" ref="K7977">INDEX($P$6:$P$13,MATCH(MIN(ABS(MOD(J7977 - $Q$6:$Q$13 + PI(), 2*PI()) - PI())),ABS(MOD(J7977 - $Q$6:$Q$13 + PI(), 2*PI()) - PI()),0))</f>
        <v>NW</v>
      </c>
      <c r="L7977">
        <v>5.6839903959664397</v>
      </c>
      <c r="M7977">
        <v>10.589688936869299</v>
      </c>
      <c r="N7977">
        <v>3.2903912862141902</v>
      </c>
    </row>
    <row r="7978" spans="1:14" x14ac:dyDescent="0.3">
      <c r="A7978">
        <v>1732780</v>
      </c>
      <c r="B7978">
        <v>2024</v>
      </c>
      <c r="C7978">
        <v>11</v>
      </c>
      <c r="D7978">
        <v>28</v>
      </c>
      <c r="E7978">
        <v>1100</v>
      </c>
      <c r="F7978">
        <v>5.9348675537109301</v>
      </c>
      <c r="G7978">
        <v>-3.2377600097656201</v>
      </c>
      <c r="H7978">
        <v>6.7606022483894304</v>
      </c>
      <c r="I7978">
        <v>-1.07137694807721</v>
      </c>
      <c r="J7978">
        <f t="shared" si="125"/>
        <v>5.2118083591023758</v>
      </c>
      <c r="K7978" t="str" cm="1">
        <f t="array" ref="K7978">INDEX($P$6:$P$13,MATCH(MIN(ABS(MOD(J7978 - $Q$6:$Q$13 + PI(), 2*PI()) - PI())),ABS(MOD(J7978 - $Q$6:$Q$13 + PI(), 2*PI()) - PI()),0))</f>
        <v>NW</v>
      </c>
      <c r="L7978">
        <v>5.6996222046634797</v>
      </c>
      <c r="M7978">
        <v>10.5451476838853</v>
      </c>
      <c r="N7978">
        <v>3.2446218066745298</v>
      </c>
    </row>
    <row r="7979" spans="1:14" x14ac:dyDescent="0.3">
      <c r="A7979">
        <v>1732784</v>
      </c>
      <c r="B7979">
        <v>2024</v>
      </c>
      <c r="C7979">
        <v>11</v>
      </c>
      <c r="D7979">
        <v>28</v>
      </c>
      <c r="E7979">
        <v>1200</v>
      </c>
      <c r="F7979">
        <v>5.73993530273437</v>
      </c>
      <c r="G7979">
        <v>-3.3059576416015601</v>
      </c>
      <c r="H7979">
        <v>6.6239122282560503</v>
      </c>
      <c r="I7979">
        <v>-1.04824290791743</v>
      </c>
      <c r="J7979">
        <f t="shared" si="125"/>
        <v>5.234942399262156</v>
      </c>
      <c r="K7979" t="str" cm="1">
        <f t="array" ref="K7979">INDEX($P$6:$P$13,MATCH(MIN(ABS(MOD(J7979 - $Q$6:$Q$13 + PI(), 2*PI()) - PI())),ABS(MOD(J7979 - $Q$6:$Q$13 + PI(), 2*PI()) - PI()),0))</f>
        <v>NW</v>
      </c>
      <c r="L7979">
        <v>5.7152992279176997</v>
      </c>
      <c r="M7979">
        <v>10.501774364047501</v>
      </c>
      <c r="N7979">
        <v>3.20027616288926</v>
      </c>
    </row>
    <row r="7980" spans="1:14" x14ac:dyDescent="0.3">
      <c r="A7980">
        <v>1732788</v>
      </c>
      <c r="B7980">
        <v>2024</v>
      </c>
      <c r="C7980">
        <v>11</v>
      </c>
      <c r="D7980">
        <v>28</v>
      </c>
      <c r="E7980">
        <v>1300</v>
      </c>
      <c r="F7980">
        <v>5.7904498291015596</v>
      </c>
      <c r="G7980">
        <v>-3.3872857666015599</v>
      </c>
      <c r="H7980">
        <v>6.7084285855901999</v>
      </c>
      <c r="I7980">
        <v>-1.0414956470946399</v>
      </c>
      <c r="J7980">
        <f t="shared" si="125"/>
        <v>5.2416896600849459</v>
      </c>
      <c r="K7980" t="str" cm="1">
        <f t="array" ref="K7980">INDEX($P$6:$P$13,MATCH(MIN(ABS(MOD(J7980 - $Q$6:$Q$13 + PI(), 2*PI()) - PI())),ABS(MOD(J7980 - $Q$6:$Q$13 + PI(), 2*PI()) - PI()),0))</f>
        <v>NW</v>
      </c>
      <c r="L7980">
        <v>5.73068697269618</v>
      </c>
      <c r="M7980">
        <v>10.4558655420939</v>
      </c>
      <c r="N7980">
        <v>3.15824402703179</v>
      </c>
    </row>
    <row r="7981" spans="1:14" x14ac:dyDescent="0.3">
      <c r="A7981">
        <v>1732791</v>
      </c>
      <c r="B7981">
        <v>2024</v>
      </c>
      <c r="C7981">
        <v>11</v>
      </c>
      <c r="D7981">
        <v>28</v>
      </c>
      <c r="E7981">
        <v>1400</v>
      </c>
      <c r="F7981">
        <v>5.9760589599609304</v>
      </c>
      <c r="G7981">
        <v>-3.6233068847656198</v>
      </c>
      <c r="H7981">
        <v>6.9886789505685103</v>
      </c>
      <c r="I7981">
        <v>-1.025754612864</v>
      </c>
      <c r="J7981">
        <f t="shared" si="125"/>
        <v>5.2574306943155857</v>
      </c>
      <c r="K7981" t="str" cm="1">
        <f t="array" ref="K7981">INDEX($P$6:$P$13,MATCH(MIN(ABS(MOD(J7981 - $Q$6:$Q$13 + PI(), 2*PI()) - PI())),ABS(MOD(J7981 - $Q$6:$Q$13 + PI(), 2*PI()) - PI()),0))</f>
        <v>NW</v>
      </c>
      <c r="L7981">
        <v>5.7451614307648304</v>
      </c>
      <c r="M7981">
        <v>10.3985270394219</v>
      </c>
      <c r="N7981">
        <v>3.12084823184543</v>
      </c>
    </row>
    <row r="7982" spans="1:14" x14ac:dyDescent="0.3">
      <c r="A7982">
        <v>1732795</v>
      </c>
      <c r="B7982">
        <v>2024</v>
      </c>
      <c r="C7982">
        <v>11</v>
      </c>
      <c r="D7982">
        <v>28</v>
      </c>
      <c r="E7982">
        <v>1500</v>
      </c>
      <c r="F7982">
        <v>6.0500335693359304</v>
      </c>
      <c r="G7982">
        <v>-4.01503784179687</v>
      </c>
      <c r="H7982">
        <v>7.2610904870516899</v>
      </c>
      <c r="I7982">
        <v>-0.98489277451995505</v>
      </c>
      <c r="J7982">
        <f t="shared" si="125"/>
        <v>5.2982925326596311</v>
      </c>
      <c r="K7982" t="str" cm="1">
        <f t="array" ref="K7982">INDEX($P$6:$P$13,MATCH(MIN(ABS(MOD(J7982 - $Q$6:$Q$13 + PI(), 2*PI()) - PI())),ABS(MOD(J7982 - $Q$6:$Q$13 + PI(), 2*PI()) - PI()),0))</f>
        <v>NW</v>
      </c>
      <c r="L7982">
        <v>5.7588178841093303</v>
      </c>
      <c r="M7982">
        <v>10.331816143459699</v>
      </c>
      <c r="N7982">
        <v>3.08767011430528</v>
      </c>
    </row>
    <row r="7983" spans="1:14" x14ac:dyDescent="0.3">
      <c r="A7983">
        <v>1732798</v>
      </c>
      <c r="B7983">
        <v>2024</v>
      </c>
      <c r="C7983">
        <v>11</v>
      </c>
      <c r="D7983">
        <v>28</v>
      </c>
      <c r="E7983">
        <v>1600</v>
      </c>
      <c r="F7983">
        <v>5.9597991943359299</v>
      </c>
      <c r="G7983">
        <v>-4.2001446533203097</v>
      </c>
      <c r="H7983">
        <v>7.29111936163594</v>
      </c>
      <c r="I7983">
        <v>-0.95689222325610201</v>
      </c>
      <c r="J7983">
        <f t="shared" si="125"/>
        <v>5.3262930839234839</v>
      </c>
      <c r="K7983" t="str" cm="1">
        <f t="array" ref="K7983">INDEX($P$6:$P$13,MATCH(MIN(ABS(MOD(J7983 - $Q$6:$Q$13 + PI(), 2*PI()) - PI())),ABS(MOD(J7983 - $Q$6:$Q$13 + PI(), 2*PI()) - PI()),0))</f>
        <v>NW</v>
      </c>
      <c r="L7983">
        <v>5.7724986018104198</v>
      </c>
      <c r="M7983">
        <v>10.26793384552</v>
      </c>
      <c r="N7983">
        <v>3.0557119581434402</v>
      </c>
    </row>
    <row r="7984" spans="1:14" x14ac:dyDescent="0.3">
      <c r="A7984">
        <v>1732802</v>
      </c>
      <c r="B7984">
        <v>2024</v>
      </c>
      <c r="C7984">
        <v>11</v>
      </c>
      <c r="D7984">
        <v>28</v>
      </c>
      <c r="E7984">
        <v>1700</v>
      </c>
      <c r="F7984">
        <v>5.7238964843750004</v>
      </c>
      <c r="G7984">
        <v>-4.0745861816406199</v>
      </c>
      <c r="H7984">
        <v>7.0260403866941399</v>
      </c>
      <c r="I7984">
        <v>-0.95215800450745702</v>
      </c>
      <c r="J7984">
        <f t="shared" si="125"/>
        <v>5.3310273026721289</v>
      </c>
      <c r="K7984" t="str" cm="1">
        <f t="array" ref="K7984">INDEX($P$6:$P$13,MATCH(MIN(ABS(MOD(J7984 - $Q$6:$Q$13 + PI(), 2*PI()) - PI())),ABS(MOD(J7984 - $Q$6:$Q$13 + PI(), 2*PI()) - PI()),0))</f>
        <v>NW</v>
      </c>
      <c r="L7984">
        <v>5.7868707944932201</v>
      </c>
      <c r="M7984">
        <v>10.2206878662109</v>
      </c>
      <c r="N7984">
        <v>3.02149412367078</v>
      </c>
    </row>
    <row r="7985" spans="1:14" x14ac:dyDescent="0.3">
      <c r="A7985">
        <v>1732806</v>
      </c>
      <c r="B7985">
        <v>2024</v>
      </c>
      <c r="C7985">
        <v>11</v>
      </c>
      <c r="D7985">
        <v>28</v>
      </c>
      <c r="E7985">
        <v>1800</v>
      </c>
      <c r="F7985">
        <v>5.6613470458984301</v>
      </c>
      <c r="G7985">
        <v>-4.0297180175781202</v>
      </c>
      <c r="H7985">
        <v>6.9490630789550796</v>
      </c>
      <c r="I7985">
        <v>-0.95219810021654405</v>
      </c>
      <c r="J7985">
        <f t="shared" si="125"/>
        <v>5.3309872069630426</v>
      </c>
      <c r="K7985" t="str" cm="1">
        <f t="array" ref="K7985">INDEX($P$6:$P$13,MATCH(MIN(ABS(MOD(J7985 - $Q$6:$Q$13 + PI(), 2*PI()) - PI())),ABS(MOD(J7985 - $Q$6:$Q$13 + PI(), 2*PI()) - PI()),0))</f>
        <v>NW</v>
      </c>
      <c r="L7985">
        <v>5.80148787963358</v>
      </c>
      <c r="M7985">
        <v>10.189441045125299</v>
      </c>
      <c r="N7985">
        <v>2.9849483701917801</v>
      </c>
    </row>
    <row r="7986" spans="1:14" x14ac:dyDescent="0.3">
      <c r="A7986">
        <v>1732809</v>
      </c>
      <c r="B7986">
        <v>2024</v>
      </c>
      <c r="C7986">
        <v>11</v>
      </c>
      <c r="D7986">
        <v>28</v>
      </c>
      <c r="E7986">
        <v>1900</v>
      </c>
      <c r="F7986">
        <v>5.8123437500000001</v>
      </c>
      <c r="G7986">
        <v>-4.3814251708984298</v>
      </c>
      <c r="H7986">
        <v>7.2787517059140301</v>
      </c>
      <c r="I7986">
        <v>-0.92485882437533695</v>
      </c>
      <c r="J7986">
        <f t="shared" si="125"/>
        <v>5.3583264828042489</v>
      </c>
      <c r="K7986" t="str" cm="1">
        <f t="array" ref="K7986">INDEX($P$6:$P$13,MATCH(MIN(ABS(MOD(J7986 - $Q$6:$Q$13 + PI(), 2*PI()) - PI())),ABS(MOD(J7986 - $Q$6:$Q$13 + PI(), 2*PI()) - PI()),0))</f>
        <v>NW</v>
      </c>
      <c r="L7986">
        <v>5.8144984276417002</v>
      </c>
      <c r="M7986">
        <v>10.1475256813897</v>
      </c>
      <c r="N7986">
        <v>2.9513787163628402</v>
      </c>
    </row>
    <row r="7987" spans="1:14" x14ac:dyDescent="0.3">
      <c r="A7987">
        <v>1732813</v>
      </c>
      <c r="B7987">
        <v>2024</v>
      </c>
      <c r="C7987">
        <v>11</v>
      </c>
      <c r="D7987">
        <v>28</v>
      </c>
      <c r="E7987">
        <v>2000</v>
      </c>
      <c r="F7987">
        <v>5.6586053466796802</v>
      </c>
      <c r="G7987">
        <v>-4.40256896972656</v>
      </c>
      <c r="H7987">
        <v>7.1695486610156403</v>
      </c>
      <c r="I7987">
        <v>-0.90959555524358804</v>
      </c>
      <c r="J7987">
        <f t="shared" si="125"/>
        <v>5.3735897519359979</v>
      </c>
      <c r="K7987" t="str" cm="1">
        <f t="array" ref="K7987">INDEX($P$6:$P$13,MATCH(MIN(ABS(MOD(J7987 - $Q$6:$Q$13 + PI(), 2*PI()) - PI())),ABS(MOD(J7987 - $Q$6:$Q$13 + PI(), 2*PI()) - PI()),0))</f>
        <v>NW</v>
      </c>
      <c r="L7987">
        <v>5.8264588616413198</v>
      </c>
      <c r="M7987">
        <v>10.0376742680867</v>
      </c>
      <c r="N7987">
        <v>2.88540681203206</v>
      </c>
    </row>
    <row r="7988" spans="1:14" x14ac:dyDescent="0.3">
      <c r="A7988">
        <v>1732816</v>
      </c>
      <c r="B7988">
        <v>2024</v>
      </c>
      <c r="C7988">
        <v>11</v>
      </c>
      <c r="D7988">
        <v>28</v>
      </c>
      <c r="E7988">
        <v>2100</v>
      </c>
      <c r="F7988">
        <v>5.3806488037109297</v>
      </c>
      <c r="G7988">
        <v>-4.17731018066406</v>
      </c>
      <c r="H7988">
        <v>6.8118501080364</v>
      </c>
      <c r="I7988">
        <v>-0.91063834692731205</v>
      </c>
      <c r="J7988">
        <f t="shared" si="125"/>
        <v>5.372546960252274</v>
      </c>
      <c r="K7988" t="str" cm="1">
        <f t="array" ref="K7988">INDEX($P$6:$P$13,MATCH(MIN(ABS(MOD(J7988 - $Q$6:$Q$13 + PI(), 2*PI()) - PI())),ABS(MOD(J7988 - $Q$6:$Q$13 + PI(), 2*PI()) - PI()),0))</f>
        <v>NW</v>
      </c>
      <c r="L7988">
        <v>5.8348873522219202</v>
      </c>
      <c r="M7988">
        <v>9.9755001068115199</v>
      </c>
      <c r="N7988">
        <v>2.8408942752414199</v>
      </c>
    </row>
    <row r="7989" spans="1:14" x14ac:dyDescent="0.3">
      <c r="A7989">
        <v>1732820</v>
      </c>
      <c r="B7989">
        <v>2024</v>
      </c>
      <c r="C7989">
        <v>11</v>
      </c>
      <c r="D7989">
        <v>28</v>
      </c>
      <c r="E7989">
        <v>2200</v>
      </c>
      <c r="F7989">
        <v>5.0168310546874997</v>
      </c>
      <c r="G7989">
        <v>-3.4080548095703098</v>
      </c>
      <c r="H7989">
        <v>6.0649345764247302</v>
      </c>
      <c r="I7989">
        <v>-0.97408192188621201</v>
      </c>
      <c r="J7989">
        <f t="shared" si="125"/>
        <v>5.3091033852933744</v>
      </c>
      <c r="K7989" t="str" cm="1">
        <f t="array" ref="K7989">INDEX($P$6:$P$13,MATCH(MIN(ABS(MOD(J7989 - $Q$6:$Q$13 + PI(), 2*PI()) - PI())),ABS(MOD(J7989 - $Q$6:$Q$13 + PI(), 2*PI()) - PI()),0))</f>
        <v>NW</v>
      </c>
      <c r="L7989">
        <v>5.8452781782564003</v>
      </c>
      <c r="M7989">
        <v>9.9461056391398106</v>
      </c>
      <c r="N7989">
        <v>2.7886235978868199</v>
      </c>
    </row>
    <row r="7990" spans="1:14" x14ac:dyDescent="0.3">
      <c r="A7990">
        <v>1732824</v>
      </c>
      <c r="B7990">
        <v>2024</v>
      </c>
      <c r="C7990">
        <v>11</v>
      </c>
      <c r="D7990">
        <v>28</v>
      </c>
      <c r="E7990">
        <v>2300</v>
      </c>
      <c r="F7990">
        <v>5.24306701660156</v>
      </c>
      <c r="G7990">
        <v>-3.0490881347656198</v>
      </c>
      <c r="H7990">
        <v>6.0652032277693397</v>
      </c>
      <c r="I7990">
        <v>-1.04405597367459</v>
      </c>
      <c r="J7990">
        <f t="shared" si="125"/>
        <v>5.2391293335049962</v>
      </c>
      <c r="K7990" t="str" cm="1">
        <f t="array" ref="K7990">INDEX($P$6:$P$13,MATCH(MIN(ABS(MOD(J7990 - $Q$6:$Q$13 + PI(), 2*PI()) - PI())),ABS(MOD(J7990 - $Q$6:$Q$13 + PI(), 2*PI()) - PI()),0))</f>
        <v>NW</v>
      </c>
      <c r="L7990">
        <v>5.8540641242366398</v>
      </c>
      <c r="M7990">
        <v>9.9120685789320202</v>
      </c>
      <c r="N7990">
        <v>2.7357124752468498</v>
      </c>
    </row>
    <row r="7991" spans="1:14" x14ac:dyDescent="0.3">
      <c r="A7991">
        <v>1732827</v>
      </c>
      <c r="B7991">
        <v>2024</v>
      </c>
      <c r="C7991">
        <v>11</v>
      </c>
      <c r="D7991">
        <v>28</v>
      </c>
      <c r="E7991">
        <v>0</v>
      </c>
      <c r="F7991">
        <v>6.5587731933593698</v>
      </c>
      <c r="G7991">
        <v>-2.4887860107421802</v>
      </c>
      <c r="H7991">
        <v>7.0150952672929199</v>
      </c>
      <c r="I7991">
        <v>-1.20812207277582</v>
      </c>
      <c r="J7991">
        <f t="shared" si="125"/>
        <v>5.0750632344037658</v>
      </c>
      <c r="K7991" t="str" cm="1">
        <f t="array" ref="K7991">INDEX($P$6:$P$13,MATCH(MIN(ABS(MOD(J7991 - $Q$6:$Q$13 + PI(), 2*PI()) - PI())),ABS(MOD(J7991 - $Q$6:$Q$13 + PI(), 2*PI()) - PI()),0))</f>
        <v>W</v>
      </c>
      <c r="L7991">
        <v>5.5254202216155104</v>
      </c>
      <c r="M7991">
        <v>11.190255588955299</v>
      </c>
      <c r="N7991">
        <v>3.75674777560763</v>
      </c>
    </row>
    <row r="7992" spans="1:14" x14ac:dyDescent="0.3">
      <c r="A7992">
        <v>1732831</v>
      </c>
      <c r="B7992">
        <v>2024</v>
      </c>
      <c r="C7992">
        <v>11</v>
      </c>
      <c r="D7992">
        <v>28</v>
      </c>
      <c r="E7992">
        <v>100</v>
      </c>
      <c r="F7992">
        <v>6.5303631591796796</v>
      </c>
      <c r="G7992">
        <v>-2.4813739013671801</v>
      </c>
      <c r="H7992">
        <v>6.9859043386778099</v>
      </c>
      <c r="I7992">
        <v>-1.20767127494556</v>
      </c>
      <c r="J7992">
        <f t="shared" si="125"/>
        <v>5.0755140322340262</v>
      </c>
      <c r="K7992" t="str" cm="1">
        <f t="array" ref="K7992">INDEX($P$6:$P$13,MATCH(MIN(ABS(MOD(J7992 - $Q$6:$Q$13 + PI(), 2*PI()) - PI())),ABS(MOD(J7992 - $Q$6:$Q$13 + PI(), 2*PI()) - PI()),0))</f>
        <v>W</v>
      </c>
      <c r="L7992">
        <v>5.54237011750807</v>
      </c>
      <c r="M7992">
        <v>11.1410776774088</v>
      </c>
      <c r="N7992">
        <v>3.69673993852403</v>
      </c>
    </row>
    <row r="7993" spans="1:14" x14ac:dyDescent="0.3">
      <c r="A7993">
        <v>1732834</v>
      </c>
      <c r="B7993">
        <v>2024</v>
      </c>
      <c r="C7993">
        <v>11</v>
      </c>
      <c r="D7993">
        <v>28</v>
      </c>
      <c r="E7993">
        <v>200</v>
      </c>
      <c r="F7993">
        <v>6.4609478759765597</v>
      </c>
      <c r="G7993">
        <v>-2.7116851806640598</v>
      </c>
      <c r="H7993">
        <v>7.0069311381744797</v>
      </c>
      <c r="I7993">
        <v>-1.17342004100157</v>
      </c>
      <c r="J7993">
        <f t="shared" si="125"/>
        <v>5.109765266178016</v>
      </c>
      <c r="K7993" t="str" cm="1">
        <f t="array" ref="K7993">INDEX($P$6:$P$13,MATCH(MIN(ABS(MOD(J7993 - $Q$6:$Q$13 + PI(), 2*PI()) - PI())),ABS(MOD(J7993 - $Q$6:$Q$13 + PI(), 2*PI()) - PI()),0))</f>
        <v>NW</v>
      </c>
      <c r="L7993">
        <v>5.5593213153905001</v>
      </c>
      <c r="M7993">
        <v>11.086407343546499</v>
      </c>
      <c r="N7993">
        <v>3.63936222924126</v>
      </c>
    </row>
    <row r="7994" spans="1:14" x14ac:dyDescent="0.3">
      <c r="A7994">
        <v>1732838</v>
      </c>
      <c r="B7994">
        <v>2024</v>
      </c>
      <c r="C7994">
        <v>11</v>
      </c>
      <c r="D7994">
        <v>29</v>
      </c>
      <c r="E7994">
        <v>300</v>
      </c>
      <c r="F7994">
        <v>6.8786248779296804</v>
      </c>
      <c r="G7994">
        <v>-1.62809936523437</v>
      </c>
      <c r="H7994">
        <v>7.06867652070384</v>
      </c>
      <c r="I7994">
        <v>-1.33838374062629</v>
      </c>
      <c r="J7994">
        <f t="shared" si="125"/>
        <v>4.9448015665532967</v>
      </c>
      <c r="K7994" t="str" cm="1">
        <f t="array" ref="K7994">INDEX($P$6:$P$13,MATCH(MIN(ABS(MOD(J7994 - $Q$6:$Q$13 + PI(), 2*PI()) - PI())),ABS(MOD(J7994 - $Q$6:$Q$13 + PI(), 2*PI()) - PI()),0))</f>
        <v>W</v>
      </c>
      <c r="L7994">
        <v>5.8596960589472298</v>
      </c>
      <c r="M7994">
        <v>9.5980684492323096</v>
      </c>
      <c r="N7994">
        <v>2.5516121122572102</v>
      </c>
    </row>
    <row r="7995" spans="1:14" x14ac:dyDescent="0.3">
      <c r="A7995">
        <v>1732842</v>
      </c>
      <c r="B7995">
        <v>2024</v>
      </c>
      <c r="C7995">
        <v>11</v>
      </c>
      <c r="D7995">
        <v>29</v>
      </c>
      <c r="E7995">
        <v>400</v>
      </c>
      <c r="F7995">
        <v>7.1844873046875</v>
      </c>
      <c r="G7995">
        <v>-1.5297161865234301</v>
      </c>
      <c r="H7995">
        <v>7.3455353407718098</v>
      </c>
      <c r="I7995">
        <v>-1.3610097602270399</v>
      </c>
      <c r="J7995">
        <f t="shared" si="125"/>
        <v>4.9221755469525466</v>
      </c>
      <c r="K7995" t="str" cm="1">
        <f t="array" ref="K7995">INDEX($P$6:$P$13,MATCH(MIN(ABS(MOD(J7995 - $Q$6:$Q$13 + PI(), 2*PI()) - PI())),ABS(MOD(J7995 - $Q$6:$Q$13 + PI(), 2*PI()) - PI()),0))</f>
        <v>W</v>
      </c>
      <c r="L7995">
        <v>5.8515297417806096</v>
      </c>
      <c r="M7995">
        <v>9.4735084109836105</v>
      </c>
      <c r="N7995">
        <v>2.51459609137641</v>
      </c>
    </row>
    <row r="7996" spans="1:14" x14ac:dyDescent="0.3">
      <c r="A7996">
        <v>1732845</v>
      </c>
      <c r="B7996">
        <v>2024</v>
      </c>
      <c r="C7996">
        <v>11</v>
      </c>
      <c r="D7996">
        <v>29</v>
      </c>
      <c r="E7996">
        <v>500</v>
      </c>
      <c r="F7996">
        <v>7.3598046874999996</v>
      </c>
      <c r="G7996">
        <v>-1.8518988037109301</v>
      </c>
      <c r="H7996">
        <v>7.5892196052909702</v>
      </c>
      <c r="I7996">
        <v>-1.3242903775267501</v>
      </c>
      <c r="J7996">
        <f t="shared" si="125"/>
        <v>4.9588949296528364</v>
      </c>
      <c r="K7996" t="str" cm="1">
        <f t="array" ref="K7996">INDEX($P$6:$P$13,MATCH(MIN(ABS(MOD(J7996 - $Q$6:$Q$13 + PI(), 2*PI()) - PI())),ABS(MOD(J7996 - $Q$6:$Q$13 + PI(), 2*PI()) - PI()),0))</f>
        <v>W</v>
      </c>
      <c r="L7996">
        <v>5.8412897098451797</v>
      </c>
      <c r="M7996">
        <v>9.3398937649196991</v>
      </c>
      <c r="N7996">
        <v>2.4805377324422202</v>
      </c>
    </row>
    <row r="7997" spans="1:14" x14ac:dyDescent="0.3">
      <c r="A7997">
        <v>1732849</v>
      </c>
      <c r="B7997">
        <v>2024</v>
      </c>
      <c r="C7997">
        <v>11</v>
      </c>
      <c r="D7997">
        <v>29</v>
      </c>
      <c r="E7997">
        <v>600</v>
      </c>
      <c r="F7997">
        <v>7.2104431152343702</v>
      </c>
      <c r="G7997">
        <v>-2.9129455566406199</v>
      </c>
      <c r="H7997">
        <v>7.7766150563071497</v>
      </c>
      <c r="I7997">
        <v>-1.1868551958589599</v>
      </c>
      <c r="J7997">
        <f t="shared" si="125"/>
        <v>5.0963301113206265</v>
      </c>
      <c r="K7997" t="str" cm="1">
        <f t="array" ref="K7997">INDEX($P$6:$P$13,MATCH(MIN(ABS(MOD(J7997 - $Q$6:$Q$13 + PI(), 2*PI()) - PI())),ABS(MOD(J7997 - $Q$6:$Q$13 + PI(), 2*PI()) - PI()),0))</f>
        <v>W</v>
      </c>
      <c r="L7997">
        <v>5.8303993931529101</v>
      </c>
      <c r="M7997">
        <v>9.1919072469075491</v>
      </c>
      <c r="N7997">
        <v>2.45134576161702</v>
      </c>
    </row>
    <row r="7998" spans="1:14" x14ac:dyDescent="0.3">
      <c r="A7998">
        <v>1732852</v>
      </c>
      <c r="B7998">
        <v>2024</v>
      </c>
      <c r="C7998">
        <v>11</v>
      </c>
      <c r="D7998">
        <v>29</v>
      </c>
      <c r="E7998">
        <v>700</v>
      </c>
      <c r="F7998">
        <v>6.4622656249999997</v>
      </c>
      <c r="G7998">
        <v>-4.2745056152343697</v>
      </c>
      <c r="H7998">
        <v>7.7480497715700496</v>
      </c>
      <c r="I7998">
        <v>-0.98640965458756602</v>
      </c>
      <c r="J7998">
        <f t="shared" si="125"/>
        <v>5.2967756525920198</v>
      </c>
      <c r="K7998" t="str" cm="1">
        <f t="array" ref="K7998">INDEX($P$6:$P$13,MATCH(MIN(ABS(MOD(J7998 - $Q$6:$Q$13 + PI(), 2*PI()) - PI())),ABS(MOD(J7998 - $Q$6:$Q$13 + PI(), 2*PI()) - PI()),0))</f>
        <v>NW</v>
      </c>
      <c r="L7998">
        <v>5.8244535605218504</v>
      </c>
      <c r="M7998">
        <v>9.0510304768880196</v>
      </c>
      <c r="N7998">
        <v>2.42674679226345</v>
      </c>
    </row>
    <row r="7999" spans="1:14" x14ac:dyDescent="0.3">
      <c r="A7999">
        <v>1732856</v>
      </c>
      <c r="B7999">
        <v>2024</v>
      </c>
      <c r="C7999">
        <v>11</v>
      </c>
      <c r="D7999">
        <v>29</v>
      </c>
      <c r="E7999">
        <v>800</v>
      </c>
      <c r="F7999">
        <v>5.3493701171875001</v>
      </c>
      <c r="G7999">
        <v>-5.5753692626953102</v>
      </c>
      <c r="H7999">
        <v>7.72661006302675</v>
      </c>
      <c r="I7999">
        <v>-0.76471419948152497</v>
      </c>
      <c r="J7999">
        <f t="shared" si="125"/>
        <v>5.518471107698061</v>
      </c>
      <c r="K7999" t="str" cm="1">
        <f t="array" ref="K7999">INDEX($P$6:$P$13,MATCH(MIN(ABS(MOD(J7999 - $Q$6:$Q$13 + PI(), 2*PI()) - PI())),ABS(MOD(J7999 - $Q$6:$Q$13 + PI(), 2*PI()) - PI()),0))</f>
        <v>NW</v>
      </c>
      <c r="L7999">
        <v>5.8247982327482601</v>
      </c>
      <c r="M7999">
        <v>8.9114884270562005</v>
      </c>
      <c r="N7999">
        <v>2.3991758558485201</v>
      </c>
    </row>
    <row r="8000" spans="1:14" x14ac:dyDescent="0.3">
      <c r="A8000">
        <v>1732860</v>
      </c>
      <c r="B8000">
        <v>2024</v>
      </c>
      <c r="C8000">
        <v>11</v>
      </c>
      <c r="D8000">
        <v>29</v>
      </c>
      <c r="E8000">
        <v>900</v>
      </c>
      <c r="F8000">
        <v>4.1426507568359296</v>
      </c>
      <c r="G8000">
        <v>-6.52390991210937</v>
      </c>
      <c r="H8000">
        <v>7.7280628772307702</v>
      </c>
      <c r="I8000">
        <v>-0.56575453011048604</v>
      </c>
      <c r="J8000">
        <f t="shared" si="125"/>
        <v>5.7174307770691</v>
      </c>
      <c r="K8000" t="str" cm="1">
        <f t="array" ref="K8000">INDEX($P$6:$P$13,MATCH(MIN(ABS(MOD(J8000 - $Q$6:$Q$13 + PI(), 2*PI()) - PI())),ABS(MOD(J8000 - $Q$6:$Q$13 + PI(), 2*PI()) - PI()),0))</f>
        <v>NW</v>
      </c>
      <c r="L8000">
        <v>5.8310636447101398</v>
      </c>
      <c r="M8000">
        <v>8.78412225511339</v>
      </c>
      <c r="N8000">
        <v>2.3711420694986902</v>
      </c>
    </row>
    <row r="8001" spans="1:14" x14ac:dyDescent="0.3">
      <c r="A8001">
        <v>1732863</v>
      </c>
      <c r="B8001">
        <v>2024</v>
      </c>
      <c r="C8001">
        <v>11</v>
      </c>
      <c r="D8001">
        <v>29</v>
      </c>
      <c r="E8001">
        <v>1000</v>
      </c>
      <c r="F8001">
        <v>3.2003552246093698</v>
      </c>
      <c r="G8001">
        <v>-6.01888488769531</v>
      </c>
      <c r="H8001">
        <v>6.8168356922410496</v>
      </c>
      <c r="I8001">
        <v>-0.48869962031173497</v>
      </c>
      <c r="J8001">
        <f t="shared" si="125"/>
        <v>5.7944856868678514</v>
      </c>
      <c r="K8001" t="str" cm="1">
        <f t="array" ref="K8001">INDEX($P$6:$P$13,MATCH(MIN(ABS(MOD(J8001 - $Q$6:$Q$13 + PI(), 2*PI()) - PI())),ABS(MOD(J8001 - $Q$6:$Q$13 + PI(), 2*PI()) - PI()),0))</f>
        <v>NW</v>
      </c>
      <c r="L8001">
        <v>5.8388888405317996</v>
      </c>
      <c r="M8001">
        <v>8.7294606102837395</v>
      </c>
      <c r="N8001">
        <v>2.32868840959337</v>
      </c>
    </row>
    <row r="8002" spans="1:14" x14ac:dyDescent="0.3">
      <c r="A8002">
        <v>1732867</v>
      </c>
      <c r="B8002">
        <v>2024</v>
      </c>
      <c r="C8002">
        <v>11</v>
      </c>
      <c r="D8002">
        <v>29</v>
      </c>
      <c r="E8002">
        <v>1100</v>
      </c>
      <c r="F8002">
        <v>2.74351745605468</v>
      </c>
      <c r="G8002">
        <v>-5.6388073730468697</v>
      </c>
      <c r="H8002">
        <v>6.27080829096254</v>
      </c>
      <c r="I8002">
        <v>-0.45282348072115403</v>
      </c>
      <c r="J8002">
        <f t="shared" si="125"/>
        <v>5.8303618264584323</v>
      </c>
      <c r="K8002" t="str" cm="1">
        <f t="array" ref="K8002">INDEX($P$6:$P$13,MATCH(MIN(ABS(MOD(J8002 - $Q$6:$Q$13 + PI(), 2*PI()) - PI())),ABS(MOD(J8002 - $Q$6:$Q$13 + PI(), 2*PI()) - PI()),0))</f>
        <v>NW</v>
      </c>
      <c r="L8002">
        <v>5.8450571950672803</v>
      </c>
      <c r="M8002">
        <v>8.7041421466403506</v>
      </c>
      <c r="N8002">
        <v>2.2823286586337601</v>
      </c>
    </row>
    <row r="8003" spans="1:14" x14ac:dyDescent="0.3">
      <c r="A8003">
        <v>1732870</v>
      </c>
      <c r="B8003">
        <v>2024</v>
      </c>
      <c r="C8003">
        <v>11</v>
      </c>
      <c r="D8003">
        <v>29</v>
      </c>
      <c r="E8003">
        <v>1200</v>
      </c>
      <c r="F8003">
        <v>2.3709039306640598</v>
      </c>
      <c r="G8003">
        <v>-5.6884582519531204</v>
      </c>
      <c r="H8003">
        <v>6.1627707025859602</v>
      </c>
      <c r="I8003">
        <v>-0.39489791367569599</v>
      </c>
      <c r="J8003">
        <f t="shared" ref="J8003:J8066" si="126">IF(I8003&lt;0,I8003+2*PI(),I8003)</f>
        <v>5.88828739350389</v>
      </c>
      <c r="K8003" t="str" cm="1">
        <f t="array" ref="K8003">INDEX($P$6:$P$13,MATCH(MIN(ABS(MOD(J8003 - $Q$6:$Q$13 + PI(), 2*PI()) - PI())),ABS(MOD(J8003 - $Q$6:$Q$13 + PI(), 2*PI()) - PI()),0))</f>
        <v>NW</v>
      </c>
      <c r="L8003">
        <v>5.8497569050336198</v>
      </c>
      <c r="M8003">
        <v>8.6817238065931495</v>
      </c>
      <c r="N8003">
        <v>2.2388022740681901</v>
      </c>
    </row>
    <row r="8004" spans="1:14" x14ac:dyDescent="0.3">
      <c r="A8004">
        <v>1732874</v>
      </c>
      <c r="B8004">
        <v>2024</v>
      </c>
      <c r="C8004">
        <v>11</v>
      </c>
      <c r="D8004">
        <v>29</v>
      </c>
      <c r="E8004">
        <v>1300</v>
      </c>
      <c r="F8004">
        <v>2.0061083984375001</v>
      </c>
      <c r="G8004">
        <v>-5.8241265869140602</v>
      </c>
      <c r="H8004">
        <v>6.1599449191271702</v>
      </c>
      <c r="I8004">
        <v>-0.33172012558804298</v>
      </c>
      <c r="J8004">
        <f t="shared" si="126"/>
        <v>5.9514651815915434</v>
      </c>
      <c r="K8004" t="str" cm="1">
        <f t="array" ref="K8004">INDEX($P$6:$P$13,MATCH(MIN(ABS(MOD(J8004 - $Q$6:$Q$13 + PI(), 2*PI()) - PI())),ABS(MOD(J8004 - $Q$6:$Q$13 + PI(), 2*PI()) - PI()),0))</f>
        <v>N</v>
      </c>
      <c r="L8004">
        <v>5.8539947636855896</v>
      </c>
      <c r="M8004">
        <v>8.6520420710245691</v>
      </c>
      <c r="N8004">
        <v>2.2006227705213699</v>
      </c>
    </row>
    <row r="8005" spans="1:14" x14ac:dyDescent="0.3">
      <c r="A8005">
        <v>1732878</v>
      </c>
      <c r="B8005">
        <v>2024</v>
      </c>
      <c r="C8005">
        <v>11</v>
      </c>
      <c r="D8005">
        <v>29</v>
      </c>
      <c r="E8005">
        <v>1400</v>
      </c>
      <c r="F8005">
        <v>1.7176025390625</v>
      </c>
      <c r="G8005">
        <v>-5.7169104003906197</v>
      </c>
      <c r="H8005">
        <v>5.96935700124296</v>
      </c>
      <c r="I8005">
        <v>-0.29186265796000799</v>
      </c>
      <c r="J8005">
        <f t="shared" si="126"/>
        <v>5.9913226492195779</v>
      </c>
      <c r="K8005" t="str" cm="1">
        <f t="array" ref="K8005">INDEX($P$6:$P$13,MATCH(MIN(ABS(MOD(J8005 - $Q$6:$Q$13 + PI(), 2*PI()) - PI())),ABS(MOD(J8005 - $Q$6:$Q$13 + PI(), 2*PI()) - PI()),0))</f>
        <v>N</v>
      </c>
      <c r="L8005">
        <v>5.8575948840285097</v>
      </c>
      <c r="M8005">
        <v>8.6234704123602892</v>
      </c>
      <c r="N8005">
        <v>2.1665585835774701</v>
      </c>
    </row>
    <row r="8006" spans="1:14" x14ac:dyDescent="0.3">
      <c r="A8006">
        <v>1732881</v>
      </c>
      <c r="B8006">
        <v>2024</v>
      </c>
      <c r="C8006">
        <v>11</v>
      </c>
      <c r="D8006">
        <v>29</v>
      </c>
      <c r="E8006">
        <v>1500</v>
      </c>
      <c r="F8006">
        <v>1.5210998535156199</v>
      </c>
      <c r="G8006">
        <v>-5.67322082519531</v>
      </c>
      <c r="H8006">
        <v>5.8736001988384396</v>
      </c>
      <c r="I8006">
        <v>-0.26195807007489702</v>
      </c>
      <c r="J8006">
        <f t="shared" si="126"/>
        <v>6.0212272371046893</v>
      </c>
      <c r="K8006" t="str" cm="1">
        <f t="array" ref="K8006">INDEX($P$6:$P$13,MATCH(MIN(ABS(MOD(J8006 - $Q$6:$Q$13 + PI(), 2*PI()) - PI())),ABS(MOD(J8006 - $Q$6:$Q$13 + PI(), 2*PI()) - PI()),0))</f>
        <v>N</v>
      </c>
      <c r="L8006">
        <v>5.8605437727128802</v>
      </c>
      <c r="M8006">
        <v>8.6007180743747291</v>
      </c>
      <c r="N8006">
        <v>2.1360662248399498</v>
      </c>
    </row>
    <row r="8007" spans="1:14" x14ac:dyDescent="0.3">
      <c r="A8007">
        <v>1732885</v>
      </c>
      <c r="B8007">
        <v>2024</v>
      </c>
      <c r="C8007">
        <v>11</v>
      </c>
      <c r="D8007">
        <v>29</v>
      </c>
      <c r="E8007">
        <v>1600</v>
      </c>
      <c r="F8007">
        <v>1.0691680908203101</v>
      </c>
      <c r="G8007">
        <v>-5.3297564697265596</v>
      </c>
      <c r="H8007">
        <v>5.4359382293234804</v>
      </c>
      <c r="I8007">
        <v>-0.19797583300553401</v>
      </c>
      <c r="J8007">
        <f t="shared" si="126"/>
        <v>6.0852094741740519</v>
      </c>
      <c r="K8007" t="str" cm="1">
        <f t="array" ref="K8007">INDEX($P$6:$P$13,MATCH(MIN(ABS(MOD(J8007 - $Q$6:$Q$13 + PI(), 2*PI()) - PI())),ABS(MOD(J8007 - $Q$6:$Q$13 + PI(), 2*PI()) - PI()),0))</f>
        <v>N</v>
      </c>
      <c r="L8007">
        <v>5.8629297283241604</v>
      </c>
      <c r="M8007">
        <v>8.5914422141181106</v>
      </c>
      <c r="N8007">
        <v>2.1080555386013402</v>
      </c>
    </row>
    <row r="8008" spans="1:14" x14ac:dyDescent="0.3">
      <c r="A8008">
        <v>1732888</v>
      </c>
      <c r="B8008">
        <v>2024</v>
      </c>
      <c r="C8008">
        <v>11</v>
      </c>
      <c r="D8008">
        <v>29</v>
      </c>
      <c r="E8008">
        <v>1700</v>
      </c>
      <c r="F8008">
        <v>0.78805603027343696</v>
      </c>
      <c r="G8008">
        <v>-4.98870849609375</v>
      </c>
      <c r="H8008">
        <v>5.0505687566697102</v>
      </c>
      <c r="I8008">
        <v>-0.15667330377938701</v>
      </c>
      <c r="J8008">
        <f t="shared" si="126"/>
        <v>6.1265120034001992</v>
      </c>
      <c r="K8008" t="str" cm="1">
        <f t="array" ref="K8008">INDEX($P$6:$P$13,MATCH(MIN(ABS(MOD(J8008 - $Q$6:$Q$13 + PI(), 2*PI()) - PI())),ABS(MOD(J8008 - $Q$6:$Q$13 + PI(), 2*PI()) - PI()),0))</f>
        <v>N</v>
      </c>
      <c r="L8008">
        <v>5.8648311069797598</v>
      </c>
      <c r="M8008">
        <v>8.6001666386922206</v>
      </c>
      <c r="N8008">
        <v>2.0817553202311099</v>
      </c>
    </row>
    <row r="8009" spans="1:14" x14ac:dyDescent="0.3">
      <c r="A8009">
        <v>1732892</v>
      </c>
      <c r="B8009">
        <v>2024</v>
      </c>
      <c r="C8009">
        <v>11</v>
      </c>
      <c r="D8009">
        <v>29</v>
      </c>
      <c r="E8009">
        <v>1800</v>
      </c>
      <c r="F8009">
        <v>0.478182373046875</v>
      </c>
      <c r="G8009">
        <v>-4.8575982666015598</v>
      </c>
      <c r="H8009">
        <v>4.8810776782984302</v>
      </c>
      <c r="I8009">
        <v>-9.8123942153045707E-2</v>
      </c>
      <c r="J8009">
        <f t="shared" si="126"/>
        <v>6.1850613650265407</v>
      </c>
      <c r="K8009" t="str" cm="1">
        <f t="array" ref="K8009">INDEX($P$6:$P$13,MATCH(MIN(ABS(MOD(J8009 - $Q$6:$Q$13 + PI(), 2*PI()) - PI())),ABS(MOD(J8009 - $Q$6:$Q$13 + PI(), 2*PI()) - PI()),0))</f>
        <v>N</v>
      </c>
      <c r="L8009">
        <v>5.8667661006464504</v>
      </c>
      <c r="M8009">
        <v>8.6153907775878906</v>
      </c>
      <c r="N8009">
        <v>2.0594335132174999</v>
      </c>
    </row>
    <row r="8010" spans="1:14" x14ac:dyDescent="0.3">
      <c r="A8010">
        <v>1732896</v>
      </c>
      <c r="B8010">
        <v>2024</v>
      </c>
      <c r="C8010">
        <v>11</v>
      </c>
      <c r="D8010">
        <v>29</v>
      </c>
      <c r="E8010">
        <v>1900</v>
      </c>
      <c r="F8010">
        <v>-0.14244812011718699</v>
      </c>
      <c r="G8010">
        <v>-4.47446838378906</v>
      </c>
      <c r="H8010">
        <v>4.4767352819273096</v>
      </c>
      <c r="I8010">
        <v>3.18250153246563E-2</v>
      </c>
      <c r="J8010">
        <f t="shared" si="126"/>
        <v>3.18250153246563E-2</v>
      </c>
      <c r="K8010" t="str" cm="1">
        <f t="array" ref="K8010">INDEX($P$6:$P$13,MATCH(MIN(ABS(MOD(J8010 - $Q$6:$Q$13 + PI(), 2*PI()) - PI())),ABS(MOD(J8010 - $Q$6:$Q$13 + PI(), 2*PI()) - PI()),0))</f>
        <v>N</v>
      </c>
      <c r="L8010">
        <v>5.8692782309120499</v>
      </c>
      <c r="M8010">
        <v>8.6350203620062906</v>
      </c>
      <c r="N8010">
        <v>2.04097917344835</v>
      </c>
    </row>
    <row r="8011" spans="1:14" x14ac:dyDescent="0.3">
      <c r="A8011">
        <v>1732899</v>
      </c>
      <c r="B8011">
        <v>2024</v>
      </c>
      <c r="C8011">
        <v>11</v>
      </c>
      <c r="D8011">
        <v>29</v>
      </c>
      <c r="E8011">
        <v>2000</v>
      </c>
      <c r="F8011">
        <v>-0.28107666015624999</v>
      </c>
      <c r="G8011">
        <v>-4.3605877685546801</v>
      </c>
      <c r="H8011">
        <v>4.3696372591043904</v>
      </c>
      <c r="I8011">
        <v>6.4369383622104204E-2</v>
      </c>
      <c r="J8011">
        <f t="shared" si="126"/>
        <v>6.4369383622104204E-2</v>
      </c>
      <c r="K8011" t="str" cm="1">
        <f t="array" ref="K8011">INDEX($P$6:$P$13,MATCH(MIN(ABS(MOD(J8011 - $Q$6:$Q$13 + PI(), 2*PI()) - PI())),ABS(MOD(J8011 - $Q$6:$Q$13 + PI(), 2*PI()) - PI()),0))</f>
        <v>N</v>
      </c>
      <c r="L8011">
        <v>5.8723651305222404</v>
      </c>
      <c r="M8011">
        <v>8.66156535678439</v>
      </c>
      <c r="N8011">
        <v>2.0254269705878301</v>
      </c>
    </row>
    <row r="8012" spans="1:14" x14ac:dyDescent="0.3">
      <c r="A8012">
        <v>1732903</v>
      </c>
      <c r="B8012">
        <v>2024</v>
      </c>
      <c r="C8012">
        <v>11</v>
      </c>
      <c r="D8012">
        <v>29</v>
      </c>
      <c r="E8012">
        <v>2100</v>
      </c>
      <c r="F8012">
        <v>-0.79559692382812497</v>
      </c>
      <c r="G8012">
        <v>-4.40081787109375</v>
      </c>
      <c r="H8012">
        <v>4.47215522983526</v>
      </c>
      <c r="I8012">
        <v>0.17885211233951701</v>
      </c>
      <c r="J8012">
        <f t="shared" si="126"/>
        <v>0.17885211233951701</v>
      </c>
      <c r="K8012" t="str" cm="1">
        <f t="array" ref="K8012">INDEX($P$6:$P$13,MATCH(MIN(ABS(MOD(J8012 - $Q$6:$Q$13 + PI(), 2*PI()) - PI())),ABS(MOD(J8012 - $Q$6:$Q$13 + PI(), 2*PI()) - PI()),0))</f>
        <v>N</v>
      </c>
      <c r="L8012">
        <v>5.8765973077638796</v>
      </c>
      <c r="M8012">
        <v>8.6881245507134306</v>
      </c>
      <c r="N8012">
        <v>2.01368459065755</v>
      </c>
    </row>
    <row r="8013" spans="1:14" x14ac:dyDescent="0.3">
      <c r="A8013">
        <v>1732906</v>
      </c>
      <c r="B8013">
        <v>2024</v>
      </c>
      <c r="C8013">
        <v>11</v>
      </c>
      <c r="D8013">
        <v>29</v>
      </c>
      <c r="E8013">
        <v>2200</v>
      </c>
      <c r="F8013">
        <v>-1.5956317138671801</v>
      </c>
      <c r="G8013">
        <v>-3.3639318847656199</v>
      </c>
      <c r="H8013">
        <v>3.7231812058562901</v>
      </c>
      <c r="I8013">
        <v>0.44290587917172702</v>
      </c>
      <c r="J8013">
        <f t="shared" si="126"/>
        <v>0.44290587917172702</v>
      </c>
      <c r="K8013" t="str" cm="1">
        <f t="array" ref="K8013">INDEX($P$6:$P$13,MATCH(MIN(ABS(MOD(J8013 - $Q$6:$Q$13 + PI(), 2*PI()) - PI())),ABS(MOD(J8013 - $Q$6:$Q$13 + PI(), 2*PI()) - PI()),0))</f>
        <v>NE</v>
      </c>
      <c r="L8013">
        <v>5.8821282790784704</v>
      </c>
      <c r="M8013">
        <v>8.7244095272488007</v>
      </c>
      <c r="N8013">
        <v>2.0032156838311002</v>
      </c>
    </row>
    <row r="8014" spans="1:14" x14ac:dyDescent="0.3">
      <c r="A8014">
        <v>1732910</v>
      </c>
      <c r="B8014">
        <v>2024</v>
      </c>
      <c r="C8014">
        <v>11</v>
      </c>
      <c r="D8014">
        <v>29</v>
      </c>
      <c r="E8014">
        <v>2300</v>
      </c>
      <c r="F8014">
        <v>-1.73770935058593</v>
      </c>
      <c r="G8014">
        <v>-2.5597106933593698</v>
      </c>
      <c r="H8014">
        <v>3.0938249176079902</v>
      </c>
      <c r="I8014">
        <v>0.59640316243983105</v>
      </c>
      <c r="J8014">
        <f t="shared" si="126"/>
        <v>0.59640316243983105</v>
      </c>
      <c r="K8014" t="str" cm="1">
        <f t="array" ref="K8014">INDEX($P$6:$P$13,MATCH(MIN(ABS(MOD(J8014 - $Q$6:$Q$13 + PI(), 2*PI()) - PI())),ABS(MOD(J8014 - $Q$6:$Q$13 + PI(), 2*PI()) - PI()),0))</f>
        <v>NE</v>
      </c>
      <c r="L8014">
        <v>5.8873800327480996</v>
      </c>
      <c r="M8014">
        <v>8.7645449108547595</v>
      </c>
      <c r="N8014">
        <v>1.9947063657972499</v>
      </c>
    </row>
    <row r="8015" spans="1:14" x14ac:dyDescent="0.3">
      <c r="A8015">
        <v>1732914</v>
      </c>
      <c r="B8015">
        <v>2024</v>
      </c>
      <c r="C8015">
        <v>11</v>
      </c>
      <c r="D8015">
        <v>29</v>
      </c>
      <c r="E8015">
        <v>0</v>
      </c>
      <c r="F8015">
        <v>5.6474383544921798</v>
      </c>
      <c r="G8015">
        <v>-2.7685626220703101</v>
      </c>
      <c r="H8015">
        <v>6.2895547505458804</v>
      </c>
      <c r="I8015">
        <v>-1.1149925208211</v>
      </c>
      <c r="J8015">
        <f t="shared" si="126"/>
        <v>5.1681927863584862</v>
      </c>
      <c r="K8015" t="str" cm="1">
        <f t="array" ref="K8015">INDEX($P$6:$P$13,MATCH(MIN(ABS(MOD(J8015 - $Q$6:$Q$13 + PI(), 2*PI()) - PI())),ABS(MOD(J8015 - $Q$6:$Q$13 + PI(), 2*PI()) - PI()),0))</f>
        <v>NW</v>
      </c>
      <c r="L8015">
        <v>5.8601590938887602</v>
      </c>
      <c r="M8015">
        <v>9.8590789371066592</v>
      </c>
      <c r="N8015">
        <v>2.6856028238932201</v>
      </c>
    </row>
    <row r="8016" spans="1:14" x14ac:dyDescent="0.3">
      <c r="A8016">
        <v>1732917</v>
      </c>
      <c r="B8016">
        <v>2024</v>
      </c>
      <c r="C8016">
        <v>11</v>
      </c>
      <c r="D8016">
        <v>29</v>
      </c>
      <c r="E8016">
        <v>100</v>
      </c>
      <c r="F8016">
        <v>5.9826385498046797</v>
      </c>
      <c r="G8016">
        <v>-2.3894958496093701</v>
      </c>
      <c r="H8016">
        <v>6.4421777709800496</v>
      </c>
      <c r="I8016">
        <v>-1.19080297157158</v>
      </c>
      <c r="J8016">
        <f t="shared" si="126"/>
        <v>5.092382335608006</v>
      </c>
      <c r="K8016" t="str" cm="1">
        <f t="array" ref="K8016">INDEX($P$6:$P$13,MATCH(MIN(ABS(MOD(J8016 - $Q$6:$Q$13 + PI(), 2*PI()) - PI())),ABS(MOD(J8016 - $Q$6:$Q$13 + PI(), 2*PI()) - PI()),0))</f>
        <v>W</v>
      </c>
      <c r="L8016">
        <v>5.8634221172190397</v>
      </c>
      <c r="M8016">
        <v>9.78881274329291</v>
      </c>
      <c r="N8016">
        <v>2.6380450990464901</v>
      </c>
    </row>
    <row r="8017" spans="1:14" x14ac:dyDescent="0.3">
      <c r="A8017">
        <v>1732921</v>
      </c>
      <c r="B8017">
        <v>2024</v>
      </c>
      <c r="C8017">
        <v>11</v>
      </c>
      <c r="D8017">
        <v>29</v>
      </c>
      <c r="E8017">
        <v>200</v>
      </c>
      <c r="F8017">
        <v>6.3615124511718699</v>
      </c>
      <c r="G8017">
        <v>-1.8771313476562499</v>
      </c>
      <c r="H8017">
        <v>6.6326814157449601</v>
      </c>
      <c r="I8017">
        <v>-1.28386281734694</v>
      </c>
      <c r="J8017">
        <f t="shared" si="126"/>
        <v>4.9993224898326467</v>
      </c>
      <c r="K8017" t="str" cm="1">
        <f t="array" ref="K8017">INDEX($P$6:$P$13,MATCH(MIN(ABS(MOD(J8017 - $Q$6:$Q$13 + PI(), 2*PI()) - PI())),ABS(MOD(J8017 - $Q$6:$Q$13 + PI(), 2*PI()) - PI()),0))</f>
        <v>W</v>
      </c>
      <c r="L8017">
        <v>5.8640002007196603</v>
      </c>
      <c r="M8017">
        <v>9.7051820755004794</v>
      </c>
      <c r="N8017">
        <v>2.5925281312730499</v>
      </c>
    </row>
    <row r="8018" spans="1:14" x14ac:dyDescent="0.3">
      <c r="A8018">
        <v>1732924</v>
      </c>
      <c r="B8018">
        <v>2024</v>
      </c>
      <c r="C8018">
        <v>11</v>
      </c>
      <c r="D8018">
        <v>30</v>
      </c>
      <c r="E8018">
        <v>300</v>
      </c>
      <c r="F8018">
        <v>-0.94577270507812505</v>
      </c>
      <c r="G8018">
        <v>-0.62455688476562499</v>
      </c>
      <c r="H8018">
        <v>1.1333831267399901</v>
      </c>
      <c r="I8018">
        <v>0.98716786733273998</v>
      </c>
      <c r="J8018">
        <f t="shared" si="126"/>
        <v>0.98716786733273998</v>
      </c>
      <c r="K8018" t="str" cm="1">
        <f t="array" ref="K8018">INDEX($P$6:$P$13,MATCH(MIN(ABS(MOD(J8018 - $Q$6:$Q$13 + PI(), 2*PI()) - PI())),ABS(MOD(J8018 - $Q$6:$Q$13 + PI(), 2*PI()) - PI()),0))</f>
        <v>NE</v>
      </c>
      <c r="L8018">
        <v>5.9201423588409696</v>
      </c>
      <c r="M8018">
        <v>8.9468918906317807</v>
      </c>
      <c r="N8018">
        <v>1.9771065182156</v>
      </c>
    </row>
    <row r="8019" spans="1:14" x14ac:dyDescent="0.3">
      <c r="A8019">
        <v>1732928</v>
      </c>
      <c r="B8019">
        <v>2024</v>
      </c>
      <c r="C8019">
        <v>11</v>
      </c>
      <c r="D8019">
        <v>30</v>
      </c>
      <c r="E8019">
        <v>400</v>
      </c>
      <c r="F8019">
        <v>-0.71988891601562499</v>
      </c>
      <c r="G8019">
        <v>-0.49837707519531199</v>
      </c>
      <c r="H8019">
        <v>0.87556825004244199</v>
      </c>
      <c r="I8019">
        <v>0.96525876135226496</v>
      </c>
      <c r="J8019">
        <f t="shared" si="126"/>
        <v>0.96525876135226496</v>
      </c>
      <c r="K8019" t="str" cm="1">
        <f t="array" ref="K8019">INDEX($P$6:$P$13,MATCH(MIN(ABS(MOD(J8019 - $Q$6:$Q$13 + PI(), 2*PI()) - PI())),ABS(MOD(J8019 - $Q$6:$Q$13 + PI(), 2*PI()) - PI()),0))</f>
        <v>NE</v>
      </c>
      <c r="L8019">
        <v>5.9318595574610304</v>
      </c>
      <c r="M8019">
        <v>8.9947454664442201</v>
      </c>
      <c r="N8019">
        <v>1.97620328267415</v>
      </c>
    </row>
    <row r="8020" spans="1:14" x14ac:dyDescent="0.3">
      <c r="A8020">
        <v>1732932</v>
      </c>
      <c r="B8020">
        <v>2024</v>
      </c>
      <c r="C8020">
        <v>11</v>
      </c>
      <c r="D8020">
        <v>30</v>
      </c>
      <c r="E8020">
        <v>500</v>
      </c>
      <c r="F8020">
        <v>-0.62595947265624996</v>
      </c>
      <c r="G8020">
        <v>-0.34378723144531198</v>
      </c>
      <c r="H8020">
        <v>0.71415329020660701</v>
      </c>
      <c r="I8020">
        <v>1.06855489857963</v>
      </c>
      <c r="J8020">
        <f t="shared" si="126"/>
        <v>1.06855489857963</v>
      </c>
      <c r="K8020" t="str" cm="1">
        <f t="array" ref="K8020">INDEX($P$6:$P$13,MATCH(MIN(ABS(MOD(J8020 - $Q$6:$Q$13 + PI(), 2*PI()) - PI())),ABS(MOD(J8020 - $Q$6:$Q$13 + PI(), 2*PI()) - PI()),0))</f>
        <v>NE</v>
      </c>
      <c r="L8020">
        <v>5.9448627077994498</v>
      </c>
      <c r="M8020">
        <v>9.0435671276516292</v>
      </c>
      <c r="N8020">
        <v>1.9765288035074799</v>
      </c>
    </row>
    <row r="8021" spans="1:14" x14ac:dyDescent="0.3">
      <c r="A8021">
        <v>1732935</v>
      </c>
      <c r="B8021">
        <v>2024</v>
      </c>
      <c r="C8021">
        <v>11</v>
      </c>
      <c r="D8021">
        <v>30</v>
      </c>
      <c r="E8021">
        <v>600</v>
      </c>
      <c r="F8021">
        <v>-0.74551208496093702</v>
      </c>
      <c r="G8021">
        <v>-0.33445556640625002</v>
      </c>
      <c r="H8021">
        <v>0.81709778773591601</v>
      </c>
      <c r="I8021">
        <v>1.1490862085098601</v>
      </c>
      <c r="J8021">
        <f t="shared" si="126"/>
        <v>1.1490862085098601</v>
      </c>
      <c r="K8021" t="str" cm="1">
        <f t="array" ref="K8021">INDEX($P$6:$P$13,MATCH(MIN(ABS(MOD(J8021 - $Q$6:$Q$13 + PI(), 2*PI()) - PI())),ABS(MOD(J8021 - $Q$6:$Q$13 + PI(), 2*PI()) - PI()),0))</f>
        <v>NE</v>
      </c>
      <c r="L8021">
        <v>5.9591412163932302</v>
      </c>
      <c r="M8021">
        <v>9.0937533908420107</v>
      </c>
      <c r="N8021">
        <v>1.97779994540744</v>
      </c>
    </row>
    <row r="8022" spans="1:14" x14ac:dyDescent="0.3">
      <c r="A8022">
        <v>1732939</v>
      </c>
      <c r="B8022">
        <v>2024</v>
      </c>
      <c r="C8022">
        <v>11</v>
      </c>
      <c r="D8022">
        <v>30</v>
      </c>
      <c r="E8022">
        <v>700</v>
      </c>
      <c r="F8022">
        <v>-0.87058715820312504</v>
      </c>
      <c r="G8022">
        <v>-0.18640747070312499</v>
      </c>
      <c r="H8022">
        <v>0.89032002401503296</v>
      </c>
      <c r="I8022">
        <v>1.3598643502307299</v>
      </c>
      <c r="J8022">
        <f t="shared" si="126"/>
        <v>1.3598643502307299</v>
      </c>
      <c r="K8022" t="str" cm="1">
        <f t="array" ref="K8022">INDEX($P$6:$P$13,MATCH(MIN(ABS(MOD(J8022 - $Q$6:$Q$13 + PI(), 2*PI()) - PI())),ABS(MOD(J8022 - $Q$6:$Q$13 + PI(), 2*PI()) - PI()),0))</f>
        <v>E</v>
      </c>
      <c r="L8022">
        <v>5.97448386497725</v>
      </c>
      <c r="M8022">
        <v>9.1450948715209908</v>
      </c>
      <c r="N8022">
        <v>1.9802560806274401</v>
      </c>
    </row>
    <row r="8023" spans="1:14" x14ac:dyDescent="0.3">
      <c r="A8023">
        <v>1732942</v>
      </c>
      <c r="B8023">
        <v>2024</v>
      </c>
      <c r="C8023">
        <v>11</v>
      </c>
      <c r="D8023">
        <v>30</v>
      </c>
      <c r="E8023">
        <v>800</v>
      </c>
      <c r="F8023">
        <v>-0.98891418457031199</v>
      </c>
      <c r="G8023">
        <v>-6.7634887695312507E-2</v>
      </c>
      <c r="H8023">
        <v>0.99122436535726999</v>
      </c>
      <c r="I8023">
        <v>1.50250958653606</v>
      </c>
      <c r="J8023">
        <f t="shared" si="126"/>
        <v>1.50250958653606</v>
      </c>
      <c r="K8023" t="str" cm="1">
        <f t="array" ref="K8023">INDEX($P$6:$P$13,MATCH(MIN(ABS(MOD(J8023 - $Q$6:$Q$13 + PI(), 2*PI()) - PI())),ABS(MOD(J8023 - $Q$6:$Q$13 + PI(), 2*PI()) - PI()),0))</f>
        <v>E</v>
      </c>
      <c r="L8023">
        <v>5.9907794517806598</v>
      </c>
      <c r="M8023">
        <v>9.2176398171318894</v>
      </c>
      <c r="N8023">
        <v>1.99366378784179</v>
      </c>
    </row>
    <row r="8024" spans="1:14" x14ac:dyDescent="0.3">
      <c r="A8024">
        <v>1732946</v>
      </c>
      <c r="B8024">
        <v>2024</v>
      </c>
      <c r="C8024">
        <v>11</v>
      </c>
      <c r="D8024">
        <v>30</v>
      </c>
      <c r="E8024">
        <v>900</v>
      </c>
      <c r="F8024">
        <v>-1.03302978515625</v>
      </c>
      <c r="G8024">
        <v>-4.9176635742187502E-2</v>
      </c>
      <c r="H8024">
        <v>1.0341996318520299</v>
      </c>
      <c r="I8024">
        <v>1.52322796101901</v>
      </c>
      <c r="J8024">
        <f t="shared" si="126"/>
        <v>1.52322796101901</v>
      </c>
      <c r="K8024" t="str" cm="1">
        <f t="array" ref="K8024">INDEX($P$6:$P$13,MATCH(MIN(ABS(MOD(J8024 - $Q$6:$Q$13 + PI(), 2*PI()) - PI())),ABS(MOD(J8024 - $Q$6:$Q$13 + PI(), 2*PI()) - PI()),0))</f>
        <v>E</v>
      </c>
      <c r="L8024">
        <v>6.0050790881190901</v>
      </c>
      <c r="M8024">
        <v>9.25214714474148</v>
      </c>
      <c r="N8024">
        <v>1.9916714562310101</v>
      </c>
    </row>
    <row r="8025" spans="1:14" x14ac:dyDescent="0.3">
      <c r="A8025">
        <v>1732950</v>
      </c>
      <c r="B8025">
        <v>2024</v>
      </c>
      <c r="C8025">
        <v>11</v>
      </c>
      <c r="D8025">
        <v>30</v>
      </c>
      <c r="E8025">
        <v>1000</v>
      </c>
      <c r="F8025">
        <v>-0.83627014160156199</v>
      </c>
      <c r="G8025">
        <v>0.39345458984374998</v>
      </c>
      <c r="H8025">
        <v>0.924204665646852</v>
      </c>
      <c r="I8025">
        <v>2.0105563775583799</v>
      </c>
      <c r="J8025">
        <f t="shared" si="126"/>
        <v>2.0105563775583799</v>
      </c>
      <c r="K8025" t="str" cm="1">
        <f t="array" ref="K8025">INDEX($P$6:$P$13,MATCH(MIN(ABS(MOD(J8025 - $Q$6:$Q$13 + PI(), 2*PI()) - PI())),ABS(MOD(J8025 - $Q$6:$Q$13 + PI(), 2*PI()) - PI()),0))</f>
        <v>SE</v>
      </c>
      <c r="L8025">
        <v>6.0200374129671301</v>
      </c>
      <c r="M8025">
        <v>9.2957029342651296</v>
      </c>
      <c r="N8025">
        <v>1.9894739786783799</v>
      </c>
    </row>
    <row r="8026" spans="1:14" x14ac:dyDescent="0.3">
      <c r="A8026">
        <v>1732953</v>
      </c>
      <c r="B8026">
        <v>2024</v>
      </c>
      <c r="C8026">
        <v>11</v>
      </c>
      <c r="D8026">
        <v>30</v>
      </c>
      <c r="E8026">
        <v>1100</v>
      </c>
      <c r="F8026">
        <v>-1.2469915771484299</v>
      </c>
      <c r="G8026">
        <v>0.54916625976562505</v>
      </c>
      <c r="H8026">
        <v>1.3625606681333899</v>
      </c>
      <c r="I8026">
        <v>1.98563234128463</v>
      </c>
      <c r="J8026">
        <f t="shared" si="126"/>
        <v>1.98563234128463</v>
      </c>
      <c r="K8026" t="str" cm="1">
        <f t="array" ref="K8026">INDEX($P$6:$P$13,MATCH(MIN(ABS(MOD(J8026 - $Q$6:$Q$13 + PI(), 2*PI()) - PI())),ABS(MOD(J8026 - $Q$6:$Q$13 + PI(), 2*PI()) - PI()),0))</f>
        <v>SE</v>
      </c>
      <c r="L8026">
        <v>6.0359586185026304</v>
      </c>
      <c r="M8026">
        <v>9.33352247873942</v>
      </c>
      <c r="N8026">
        <v>1.9888945685492601</v>
      </c>
    </row>
    <row r="8027" spans="1:14" x14ac:dyDescent="0.3">
      <c r="A8027">
        <v>1732957</v>
      </c>
      <c r="B8027">
        <v>2024</v>
      </c>
      <c r="C8027">
        <v>11</v>
      </c>
      <c r="D8027">
        <v>30</v>
      </c>
      <c r="E8027">
        <v>1200</v>
      </c>
      <c r="F8027">
        <v>-1.4351623535156199</v>
      </c>
      <c r="G8027">
        <v>0.67886596679687505</v>
      </c>
      <c r="H8027">
        <v>1.58762400517993</v>
      </c>
      <c r="I8027">
        <v>2.01263103642908</v>
      </c>
      <c r="J8027">
        <f t="shared" si="126"/>
        <v>2.01263103642908</v>
      </c>
      <c r="K8027" t="str" cm="1">
        <f t="array" ref="K8027">INDEX($P$6:$P$13,MATCH(MIN(ABS(MOD(J8027 - $Q$6:$Q$13 + PI(), 2*PI()) - PI())),ABS(MOD(J8027 - $Q$6:$Q$13 + PI(), 2*PI()) - PI()),0))</f>
        <v>SE</v>
      </c>
      <c r="L8027">
        <v>6.05253141078484</v>
      </c>
      <c r="M8027">
        <v>9.3805797364976602</v>
      </c>
      <c r="N8027">
        <v>1.988556543986</v>
      </c>
    </row>
    <row r="8028" spans="1:14" x14ac:dyDescent="0.3">
      <c r="A8028">
        <v>1732960</v>
      </c>
      <c r="B8028">
        <v>2024</v>
      </c>
      <c r="C8028">
        <v>11</v>
      </c>
      <c r="D8028">
        <v>30</v>
      </c>
      <c r="E8028">
        <v>1300</v>
      </c>
      <c r="F8028">
        <v>-1.60672180175781</v>
      </c>
      <c r="G8028">
        <v>0.92973205566406203</v>
      </c>
      <c r="H8028">
        <v>1.8563288080437601</v>
      </c>
      <c r="I8028">
        <v>2.09537051058498</v>
      </c>
      <c r="J8028">
        <f t="shared" si="126"/>
        <v>2.09537051058498</v>
      </c>
      <c r="K8028" t="str" cm="1">
        <f t="array" ref="K8028">INDEX($P$6:$P$13,MATCH(MIN(ABS(MOD(J8028 - $Q$6:$Q$13 + PI(), 2*PI()) - PI())),ABS(MOD(J8028 - $Q$6:$Q$13 + PI(), 2*PI()) - PI()),0))</f>
        <v>SE</v>
      </c>
      <c r="L8028">
        <v>6.0698542675927198</v>
      </c>
      <c r="M8028">
        <v>9.4312905205620599</v>
      </c>
      <c r="N8028">
        <v>1.9892128838433101</v>
      </c>
    </row>
    <row r="8029" spans="1:14" x14ac:dyDescent="0.3">
      <c r="A8029">
        <v>1732964</v>
      </c>
      <c r="B8029">
        <v>2024</v>
      </c>
      <c r="C8029">
        <v>11</v>
      </c>
      <c r="D8029">
        <v>30</v>
      </c>
      <c r="E8029">
        <v>1400</v>
      </c>
      <c r="F8029">
        <v>-1.8530059814453099</v>
      </c>
      <c r="G8029">
        <v>1.54002624511718</v>
      </c>
      <c r="H8029">
        <v>2.4094215079395802</v>
      </c>
      <c r="I8029">
        <v>2.2642128790485199</v>
      </c>
      <c r="J8029">
        <f t="shared" si="126"/>
        <v>2.2642128790485199</v>
      </c>
      <c r="K8029" t="str" cm="1">
        <f t="array" ref="K8029">INDEX($P$6:$P$13,MATCH(MIN(ABS(MOD(J8029 - $Q$6:$Q$13 + PI(), 2*PI()) - PI())),ABS(MOD(J8029 - $Q$6:$Q$13 + PI(), 2*PI()) - PI()),0))</f>
        <v>SE</v>
      </c>
      <c r="L8029">
        <v>6.0879618692018198</v>
      </c>
      <c r="M8029">
        <v>9.4842219882541201</v>
      </c>
      <c r="N8029">
        <v>1.9915950563218801</v>
      </c>
    </row>
    <row r="8030" spans="1:14" x14ac:dyDescent="0.3">
      <c r="A8030">
        <v>1732968</v>
      </c>
      <c r="B8030">
        <v>2024</v>
      </c>
      <c r="C8030">
        <v>11</v>
      </c>
      <c r="D8030">
        <v>30</v>
      </c>
      <c r="E8030">
        <v>1500</v>
      </c>
      <c r="F8030">
        <v>-1.9251477050781201</v>
      </c>
      <c r="G8030">
        <v>1.95509094238281</v>
      </c>
      <c r="H8030">
        <v>2.7438247537615901</v>
      </c>
      <c r="I8030">
        <v>2.36391119157972</v>
      </c>
      <c r="J8030">
        <f t="shared" si="126"/>
        <v>2.36391119157972</v>
      </c>
      <c r="K8030" t="str" cm="1">
        <f t="array" ref="K8030">INDEX($P$6:$P$13,MATCH(MIN(ABS(MOD(J8030 - $Q$6:$Q$13 + PI(), 2*PI()) - PI())),ABS(MOD(J8030 - $Q$6:$Q$13 + PI(), 2*PI()) - PI()),0))</f>
        <v>SE</v>
      </c>
      <c r="L8030">
        <v>6.1062974374002303</v>
      </c>
      <c r="M8030">
        <v>9.5502361721462599</v>
      </c>
      <c r="N8030">
        <v>1.99453502231174</v>
      </c>
    </row>
    <row r="8031" spans="1:14" x14ac:dyDescent="0.3">
      <c r="A8031">
        <v>1732971</v>
      </c>
      <c r="B8031">
        <v>2024</v>
      </c>
      <c r="C8031">
        <v>11</v>
      </c>
      <c r="D8031">
        <v>30</v>
      </c>
      <c r="E8031">
        <v>1600</v>
      </c>
      <c r="F8031">
        <v>-2.0545727539062502</v>
      </c>
      <c r="G8031">
        <v>2.3150567626953098</v>
      </c>
      <c r="H8031">
        <v>3.0952797960112099</v>
      </c>
      <c r="I8031">
        <v>2.4157364053460002</v>
      </c>
      <c r="J8031">
        <f t="shared" si="126"/>
        <v>2.4157364053460002</v>
      </c>
      <c r="K8031" t="str" cm="1">
        <f t="array" ref="K8031">INDEX($P$6:$P$13,MATCH(MIN(ABS(MOD(J8031 - $Q$6:$Q$13 + PI(), 2*PI()) - PI())),ABS(MOD(J8031 - $Q$6:$Q$13 + PI(), 2*PI()) - PI()),0))</f>
        <v>SE</v>
      </c>
      <c r="L8031">
        <v>6.1249930649780104</v>
      </c>
      <c r="M8031">
        <v>9.6282649570041201</v>
      </c>
      <c r="N8031">
        <v>1.9986601935492601</v>
      </c>
    </row>
    <row r="8032" spans="1:14" x14ac:dyDescent="0.3">
      <c r="A8032">
        <v>1732975</v>
      </c>
      <c r="B8032">
        <v>2024</v>
      </c>
      <c r="C8032">
        <v>11</v>
      </c>
      <c r="D8032">
        <v>30</v>
      </c>
      <c r="E8032">
        <v>1700</v>
      </c>
      <c r="F8032">
        <v>-2.14706237792968</v>
      </c>
      <c r="G8032">
        <v>2.5163146972656198</v>
      </c>
      <c r="H8032">
        <v>3.30782655385618</v>
      </c>
      <c r="I8032">
        <v>2.4352109423122901</v>
      </c>
      <c r="J8032">
        <f t="shared" si="126"/>
        <v>2.4352109423122901</v>
      </c>
      <c r="K8032" t="str" cm="1">
        <f t="array" ref="K8032">INDEX($P$6:$P$13,MATCH(MIN(ABS(MOD(J8032 - $Q$6:$Q$13 + PI(), 2*PI()) - PI())),ABS(MOD(J8032 - $Q$6:$Q$13 + PI(), 2*PI()) - PI()),0))</f>
        <v>SE</v>
      </c>
      <c r="L8032">
        <v>6.1436593386024496</v>
      </c>
      <c r="M8032">
        <v>9.7215794457329601</v>
      </c>
      <c r="N8032">
        <v>2.00400988260904</v>
      </c>
    </row>
    <row r="8033" spans="1:14" x14ac:dyDescent="0.3">
      <c r="A8033">
        <v>1732978</v>
      </c>
      <c r="B8033">
        <v>2024</v>
      </c>
      <c r="C8033">
        <v>11</v>
      </c>
      <c r="D8033">
        <v>30</v>
      </c>
      <c r="E8033">
        <v>1800</v>
      </c>
      <c r="F8033">
        <v>-2.1522265625000001</v>
      </c>
      <c r="G8033">
        <v>2.70103454589843</v>
      </c>
      <c r="H8033">
        <v>3.4536454355459401</v>
      </c>
      <c r="I8033">
        <v>2.4687964144180801</v>
      </c>
      <c r="J8033">
        <f t="shared" si="126"/>
        <v>2.4687964144180801</v>
      </c>
      <c r="K8033" t="str" cm="1">
        <f t="array" ref="K8033">INDEX($P$6:$P$13,MATCH(MIN(ABS(MOD(J8033 - $Q$6:$Q$13 + PI(), 2*PI()) - PI())),ABS(MOD(J8033 - $Q$6:$Q$13 + PI(), 2*PI()) - PI()),0))</f>
        <v>SE</v>
      </c>
      <c r="L8033">
        <v>6.1628883085745496</v>
      </c>
      <c r="M8033">
        <v>9.8243301179673903</v>
      </c>
      <c r="N8033">
        <v>2.0117176903618699</v>
      </c>
    </row>
    <row r="8034" spans="1:14" x14ac:dyDescent="0.3">
      <c r="A8034">
        <v>1732982</v>
      </c>
      <c r="B8034">
        <v>2024</v>
      </c>
      <c r="C8034">
        <v>11</v>
      </c>
      <c r="D8034">
        <v>30</v>
      </c>
      <c r="E8034">
        <v>1900</v>
      </c>
      <c r="F8034">
        <v>-2.30589233398437</v>
      </c>
      <c r="G8034">
        <v>2.9790979003906202</v>
      </c>
      <c r="H8034">
        <v>3.7672488311816799</v>
      </c>
      <c r="I8034">
        <v>2.48289283244462</v>
      </c>
      <c r="J8034">
        <f t="shared" si="126"/>
        <v>2.48289283244462</v>
      </c>
      <c r="K8034" t="str" cm="1">
        <f t="array" ref="K8034">INDEX($P$6:$P$13,MATCH(MIN(ABS(MOD(J8034 - $Q$6:$Q$13 + PI(), 2*PI()) - PI())),ABS(MOD(J8034 - $Q$6:$Q$13 + PI(), 2*PI()) - PI()),0))</f>
        <v>SE</v>
      </c>
      <c r="L8034">
        <v>6.1822934022667297</v>
      </c>
      <c r="M8034">
        <v>9.9370181825425892</v>
      </c>
      <c r="N8034">
        <v>2.0221639209323401</v>
      </c>
    </row>
    <row r="8035" spans="1:14" x14ac:dyDescent="0.3">
      <c r="A8035">
        <v>1732986</v>
      </c>
      <c r="B8035">
        <v>2024</v>
      </c>
      <c r="C8035">
        <v>11</v>
      </c>
      <c r="D8035">
        <v>30</v>
      </c>
      <c r="E8035">
        <v>2000</v>
      </c>
      <c r="F8035">
        <v>-2.0588391113281199</v>
      </c>
      <c r="G8035">
        <v>3.36433837890625</v>
      </c>
      <c r="H8035">
        <v>3.9443112471147499</v>
      </c>
      <c r="I8035">
        <v>2.5924257205683698</v>
      </c>
      <c r="J8035">
        <f t="shared" si="126"/>
        <v>2.5924257205683698</v>
      </c>
      <c r="K8035" t="str" cm="1">
        <f t="array" ref="K8035">INDEX($P$6:$P$13,MATCH(MIN(ABS(MOD(J8035 - $Q$6:$Q$13 + PI(), 2*PI()) - PI())),ABS(MOD(J8035 - $Q$6:$Q$13 + PI(), 2*PI()) - PI()),0))</f>
        <v>SE</v>
      </c>
      <c r="L8035">
        <v>6.2011620761340103</v>
      </c>
      <c r="M8035">
        <v>9.8983119328816702</v>
      </c>
      <c r="N8035">
        <v>1.97458881802029</v>
      </c>
    </row>
    <row r="8036" spans="1:14" x14ac:dyDescent="0.3">
      <c r="A8036">
        <v>1732989</v>
      </c>
      <c r="B8036">
        <v>2024</v>
      </c>
      <c r="C8036">
        <v>11</v>
      </c>
      <c r="D8036">
        <v>30</v>
      </c>
      <c r="E8036">
        <v>2100</v>
      </c>
      <c r="F8036">
        <v>-1.71769897460937</v>
      </c>
      <c r="G8036">
        <v>3.5265740966796799</v>
      </c>
      <c r="H8036">
        <v>3.9226540284284801</v>
      </c>
      <c r="I8036">
        <v>2.6883400339958099</v>
      </c>
      <c r="J8036">
        <f t="shared" si="126"/>
        <v>2.6883400339958099</v>
      </c>
      <c r="K8036" t="str" cm="1">
        <f t="array" ref="K8036">INDEX($P$6:$P$13,MATCH(MIN(ABS(MOD(J8036 - $Q$6:$Q$13 + PI(), 2*PI()) - PI())),ABS(MOD(J8036 - $Q$6:$Q$13 + PI(), 2*PI()) - PI()),0))</f>
        <v>SE</v>
      </c>
      <c r="L8036">
        <v>6.2189534125683199</v>
      </c>
      <c r="M8036">
        <v>10.001752641465901</v>
      </c>
      <c r="N8036">
        <v>1.9809087117513</v>
      </c>
    </row>
    <row r="8037" spans="1:14" x14ac:dyDescent="0.3">
      <c r="A8037">
        <v>1732993</v>
      </c>
      <c r="B8037">
        <v>2024</v>
      </c>
      <c r="C8037">
        <v>11</v>
      </c>
      <c r="D8037">
        <v>30</v>
      </c>
      <c r="E8037">
        <v>2200</v>
      </c>
      <c r="F8037">
        <v>-1.3996667480468701</v>
      </c>
      <c r="G8037">
        <v>3.3366497802734298</v>
      </c>
      <c r="H8037">
        <v>3.6183281722070002</v>
      </c>
      <c r="I8037">
        <v>2.7444045028728201</v>
      </c>
      <c r="J8037">
        <f t="shared" si="126"/>
        <v>2.7444045028728201</v>
      </c>
      <c r="K8037" t="str" cm="1">
        <f t="array" ref="K8037">INDEX($P$6:$P$13,MATCH(MIN(ABS(MOD(J8037 - $Q$6:$Q$13 + PI(), 2*PI()) - PI())),ABS(MOD(J8037 - $Q$6:$Q$13 + PI(), 2*PI()) - PI()),0))</f>
        <v>SE</v>
      </c>
      <c r="L8037">
        <v>6.23579476985112</v>
      </c>
      <c r="M8037">
        <v>10.138166533576101</v>
      </c>
      <c r="N8037">
        <v>1.98802439371744</v>
      </c>
    </row>
    <row r="8038" spans="1:14" x14ac:dyDescent="0.3">
      <c r="A8038">
        <v>1732996</v>
      </c>
      <c r="B8038">
        <v>2024</v>
      </c>
      <c r="C8038">
        <v>11</v>
      </c>
      <c r="D8038">
        <v>30</v>
      </c>
      <c r="E8038">
        <v>2300</v>
      </c>
      <c r="F8038">
        <v>-1.26235107421875</v>
      </c>
      <c r="G8038">
        <v>3.6294573974609299</v>
      </c>
      <c r="H8038">
        <v>3.8427192500318199</v>
      </c>
      <c r="I8038">
        <v>2.8068727486818199</v>
      </c>
      <c r="J8038">
        <f t="shared" si="126"/>
        <v>2.8068727486818199</v>
      </c>
      <c r="K8038" t="str" cm="1">
        <f t="array" ref="K8038">INDEX($P$6:$P$13,MATCH(MIN(ABS(MOD(J8038 - $Q$6:$Q$13 + PI(), 2*PI()) - PI())),ABS(MOD(J8038 - $Q$6:$Q$13 + PI(), 2*PI()) - PI()),0))</f>
        <v>S</v>
      </c>
      <c r="L8038">
        <v>5.55430893736626</v>
      </c>
      <c r="M8038">
        <v>10.276497311062201</v>
      </c>
      <c r="N8038">
        <v>1.9999453226725199</v>
      </c>
    </row>
    <row r="8039" spans="1:14" x14ac:dyDescent="0.3">
      <c r="A8039">
        <v>1733000</v>
      </c>
      <c r="B8039">
        <v>2024</v>
      </c>
      <c r="C8039">
        <v>11</v>
      </c>
      <c r="D8039">
        <v>30</v>
      </c>
      <c r="E8039">
        <v>0</v>
      </c>
      <c r="F8039">
        <v>-1.7478619384765599</v>
      </c>
      <c r="G8039">
        <v>-1.66089172363281</v>
      </c>
      <c r="H8039">
        <v>2.4111372158396498</v>
      </c>
      <c r="I8039">
        <v>0.81090641645599104</v>
      </c>
      <c r="J8039">
        <f t="shared" si="126"/>
        <v>0.81090641645599104</v>
      </c>
      <c r="K8039" t="str" cm="1">
        <f t="array" ref="K8039">INDEX($P$6:$P$13,MATCH(MIN(ABS(MOD(J8039 - $Q$6:$Q$13 + PI(), 2*PI()) - PI())),ABS(MOD(J8039 - $Q$6:$Q$13 + PI(), 2*PI()) - PI()),0))</f>
        <v>NE</v>
      </c>
      <c r="L8039">
        <v>5.8935907611356004</v>
      </c>
      <c r="M8039">
        <v>8.80800056457519</v>
      </c>
      <c r="N8039">
        <v>1.9879082573784701</v>
      </c>
    </row>
    <row r="8040" spans="1:14" x14ac:dyDescent="0.3">
      <c r="A8040">
        <v>1733004</v>
      </c>
      <c r="B8040">
        <v>2024</v>
      </c>
      <c r="C8040">
        <v>11</v>
      </c>
      <c r="D8040">
        <v>30</v>
      </c>
      <c r="E8040">
        <v>100</v>
      </c>
      <c r="F8040">
        <v>-1.5314855957031199</v>
      </c>
      <c r="G8040">
        <v>-1.1338916015625</v>
      </c>
      <c r="H8040">
        <v>1.9055598374074001</v>
      </c>
      <c r="I8040">
        <v>0.93347615807810402</v>
      </c>
      <c r="J8040">
        <f t="shared" si="126"/>
        <v>0.93347615807810402</v>
      </c>
      <c r="K8040" t="str" cm="1">
        <f t="array" ref="K8040">INDEX($P$6:$P$13,MATCH(MIN(ABS(MOD(J8040 - $Q$6:$Q$13 + PI(), 2*PI()) - PI())),ABS(MOD(J8040 - $Q$6:$Q$13 + PI(), 2*PI()) - PI()),0))</f>
        <v>NE</v>
      </c>
      <c r="L8040">
        <v>5.90101340536315</v>
      </c>
      <c r="M8040">
        <v>8.8533544540405202</v>
      </c>
      <c r="N8040">
        <v>1.9828195571899401</v>
      </c>
    </row>
    <row r="8041" spans="1:14" x14ac:dyDescent="0.3">
      <c r="A8041">
        <v>1733007</v>
      </c>
      <c r="B8041">
        <v>2024</v>
      </c>
      <c r="C8041">
        <v>11</v>
      </c>
      <c r="D8041">
        <v>30</v>
      </c>
      <c r="E8041">
        <v>200</v>
      </c>
      <c r="F8041">
        <v>-1.1719738769531201</v>
      </c>
      <c r="G8041">
        <v>-0.91778198242187503</v>
      </c>
      <c r="H8041">
        <v>1.48857197861533</v>
      </c>
      <c r="I8041">
        <v>0.90644066050303795</v>
      </c>
      <c r="J8041">
        <f t="shared" si="126"/>
        <v>0.90644066050303795</v>
      </c>
      <c r="K8041" t="str" cm="1">
        <f t="array" ref="K8041">INDEX($P$6:$P$13,MATCH(MIN(ABS(MOD(J8041 - $Q$6:$Q$13 + PI(), 2*PI()) - PI())),ABS(MOD(J8041 - $Q$6:$Q$13 + PI(), 2*PI()) - PI()),0))</f>
        <v>NE</v>
      </c>
      <c r="L8041">
        <v>5.90979946970611</v>
      </c>
      <c r="M8041">
        <v>8.9002151489257795</v>
      </c>
      <c r="N8041">
        <v>1.9792242050170801</v>
      </c>
    </row>
    <row r="8042" spans="1:14" x14ac:dyDescent="0.3">
      <c r="A8042">
        <v>1733011</v>
      </c>
      <c r="B8042">
        <v>2024</v>
      </c>
      <c r="C8042">
        <v>12</v>
      </c>
      <c r="D8042">
        <v>1</v>
      </c>
      <c r="E8042">
        <v>300</v>
      </c>
      <c r="F8042">
        <v>-0.57915405273437504</v>
      </c>
      <c r="G8042">
        <v>4.5313311767578099</v>
      </c>
      <c r="H8042">
        <v>4.5681923832360596</v>
      </c>
      <c r="I8042">
        <v>3.0144708513085399</v>
      </c>
      <c r="J8042">
        <f t="shared" si="126"/>
        <v>3.0144708513085399</v>
      </c>
      <c r="K8042" t="str" cm="1">
        <f t="array" ref="K8042">INDEX($P$6:$P$13,MATCH(MIN(ABS(MOD(J8042 - $Q$6:$Q$13 + PI(), 2*PI()) - PI())),ABS(MOD(J8042 - $Q$6:$Q$13 + PI(), 2*PI()) - PI()),0))</f>
        <v>S</v>
      </c>
      <c r="L8042">
        <v>0.72533535546419203</v>
      </c>
      <c r="M8042">
        <v>10.839514732360801</v>
      </c>
      <c r="N8042">
        <v>2.0854783587985501</v>
      </c>
    </row>
    <row r="8043" spans="1:14" x14ac:dyDescent="0.3">
      <c r="A8043">
        <v>1733014</v>
      </c>
      <c r="B8043">
        <v>2024</v>
      </c>
      <c r="C8043">
        <v>12</v>
      </c>
      <c r="D8043">
        <v>1</v>
      </c>
      <c r="E8043">
        <v>400</v>
      </c>
      <c r="F8043">
        <v>-0.18807067871093699</v>
      </c>
      <c r="G8043">
        <v>4.5832952880859299</v>
      </c>
      <c r="H8043">
        <v>4.5871523059498998</v>
      </c>
      <c r="I8043">
        <v>3.1005817178813002</v>
      </c>
      <c r="J8043">
        <f t="shared" si="126"/>
        <v>3.1005817178813002</v>
      </c>
      <c r="K8043" t="str" cm="1">
        <f t="array" ref="K8043">INDEX($P$6:$P$13,MATCH(MIN(ABS(MOD(J8043 - $Q$6:$Q$13 + PI(), 2*PI()) - PI())),ABS(MOD(J8043 - $Q$6:$Q$13 + PI(), 2*PI()) - PI()),0))</f>
        <v>S</v>
      </c>
      <c r="L8043">
        <v>3.7907176153337101E-2</v>
      </c>
      <c r="M8043">
        <v>10.9614051183064</v>
      </c>
      <c r="N8043">
        <v>2.11235205332438</v>
      </c>
    </row>
    <row r="8044" spans="1:14" x14ac:dyDescent="0.3">
      <c r="A8044">
        <v>1733018</v>
      </c>
      <c r="B8044">
        <v>2024</v>
      </c>
      <c r="C8044">
        <v>12</v>
      </c>
      <c r="D8044">
        <v>1</v>
      </c>
      <c r="E8044">
        <v>500</v>
      </c>
      <c r="F8044">
        <v>-0.487172241210937</v>
      </c>
      <c r="G8044">
        <v>4.7843585205078103</v>
      </c>
      <c r="H8044">
        <v>4.8090979658728203</v>
      </c>
      <c r="I8044">
        <v>3.04011637793971</v>
      </c>
      <c r="J8044">
        <f t="shared" si="126"/>
        <v>3.04011637793971</v>
      </c>
      <c r="K8044" t="str" cm="1">
        <f t="array" ref="K8044">INDEX($P$6:$P$13,MATCH(MIN(ABS(MOD(J8044 - $Q$6:$Q$13 + PI(), 2*PI()) - PI())),ABS(MOD(J8044 - $Q$6:$Q$13 + PI(), 2*PI()) - PI()),0))</f>
        <v>S</v>
      </c>
      <c r="L8044">
        <v>4.6777165093976301E-2</v>
      </c>
      <c r="M8044">
        <v>11.0672525829739</v>
      </c>
      <c r="N8044">
        <v>2.1395196914672798</v>
      </c>
    </row>
    <row r="8045" spans="1:14" x14ac:dyDescent="0.3">
      <c r="A8045">
        <v>1733022</v>
      </c>
      <c r="B8045">
        <v>2024</v>
      </c>
      <c r="C8045">
        <v>12</v>
      </c>
      <c r="D8045">
        <v>1</v>
      </c>
      <c r="E8045">
        <v>600</v>
      </c>
      <c r="F8045">
        <v>-0.76564636230468697</v>
      </c>
      <c r="G8045">
        <v>5.1766119384765599</v>
      </c>
      <c r="H8045">
        <v>5.2329270502930196</v>
      </c>
      <c r="I8045">
        <v>2.99475231337584</v>
      </c>
      <c r="J8045">
        <f t="shared" si="126"/>
        <v>2.99475231337584</v>
      </c>
      <c r="K8045" t="str" cm="1">
        <f t="array" ref="K8045">INDEX($P$6:$P$13,MATCH(MIN(ABS(MOD(J8045 - $Q$6:$Q$13 + PI(), 2*PI()) - PI())),ABS(MOD(J8045 - $Q$6:$Q$13 + PI(), 2*PI()) - PI()),0))</f>
        <v>S</v>
      </c>
      <c r="L8045">
        <v>5.45104189778347E-2</v>
      </c>
      <c r="M8045">
        <v>11.138300259908</v>
      </c>
      <c r="N8045">
        <v>2.1683804194132401</v>
      </c>
    </row>
    <row r="8046" spans="1:14" x14ac:dyDescent="0.3">
      <c r="A8046">
        <v>1733025</v>
      </c>
      <c r="B8046">
        <v>2024</v>
      </c>
      <c r="C8046">
        <v>12</v>
      </c>
      <c r="D8046">
        <v>1</v>
      </c>
      <c r="E8046">
        <v>700</v>
      </c>
      <c r="F8046">
        <v>-0.67251525878906204</v>
      </c>
      <c r="G8046">
        <v>5.00083862304687</v>
      </c>
      <c r="H8046">
        <v>5.0458560925834401</v>
      </c>
      <c r="I8046">
        <v>3.0079141661740798</v>
      </c>
      <c r="J8046">
        <f t="shared" si="126"/>
        <v>3.0079141661740798</v>
      </c>
      <c r="K8046" t="str" cm="1">
        <f t="array" ref="K8046">INDEX($P$6:$P$13,MATCH(MIN(ABS(MOD(J8046 - $Q$6:$Q$13 + PI(), 2*PI()) - PI())),ABS(MOD(J8046 - $Q$6:$Q$13 + PI(), 2*PI()) - PI()),0))</f>
        <v>S</v>
      </c>
      <c r="L8046">
        <v>6.0619046577621398E-2</v>
      </c>
      <c r="M8046">
        <v>11.2312333848741</v>
      </c>
      <c r="N8046">
        <v>2.2142210006713801</v>
      </c>
    </row>
    <row r="8047" spans="1:14" x14ac:dyDescent="0.3">
      <c r="A8047">
        <v>1733029</v>
      </c>
      <c r="B8047">
        <v>2024</v>
      </c>
      <c r="C8047">
        <v>12</v>
      </c>
      <c r="D8047">
        <v>1</v>
      </c>
      <c r="E8047">
        <v>800</v>
      </c>
      <c r="F8047">
        <v>-0.72817932128906204</v>
      </c>
      <c r="G8047">
        <v>4.8807104492187499</v>
      </c>
      <c r="H8047">
        <v>4.9347319697290599</v>
      </c>
      <c r="I8047">
        <v>2.9934897389647701</v>
      </c>
      <c r="J8047">
        <f t="shared" si="126"/>
        <v>2.9934897389647701</v>
      </c>
      <c r="K8047" t="str" cm="1">
        <f t="array" ref="K8047">INDEX($P$6:$P$13,MATCH(MIN(ABS(MOD(J8047 - $Q$6:$Q$13 + PI(), 2*PI()) - PI())),ABS(MOD(J8047 - $Q$6:$Q$13 + PI(), 2*PI()) - PI()),0))</f>
        <v>S</v>
      </c>
      <c r="L8047">
        <v>6.46558143742757E-2</v>
      </c>
      <c r="M8047">
        <v>11.2795604070027</v>
      </c>
      <c r="N8047">
        <v>2.2369976043701101</v>
      </c>
    </row>
    <row r="8048" spans="1:14" x14ac:dyDescent="0.3">
      <c r="A8048">
        <v>1733032</v>
      </c>
      <c r="B8048">
        <v>2024</v>
      </c>
      <c r="C8048">
        <v>12</v>
      </c>
      <c r="D8048">
        <v>1</v>
      </c>
      <c r="E8048">
        <v>900</v>
      </c>
      <c r="F8048">
        <v>-1.16847290039062</v>
      </c>
      <c r="G8048">
        <v>4.9997680664062498</v>
      </c>
      <c r="H8048">
        <v>5.1344921498433402</v>
      </c>
      <c r="I8048">
        <v>2.9120078739161301</v>
      </c>
      <c r="J8048">
        <f t="shared" si="126"/>
        <v>2.9120078739161301</v>
      </c>
      <c r="K8048" t="str" cm="1">
        <f t="array" ref="K8048">INDEX($P$6:$P$13,MATCH(MIN(ABS(MOD(J8048 - $Q$6:$Q$13 + PI(), 2*PI()) - PI())),ABS(MOD(J8048 - $Q$6:$Q$13 + PI(), 2*PI()) - PI()),0))</f>
        <v>S</v>
      </c>
      <c r="L8048">
        <v>6.7385707993252997E-2</v>
      </c>
      <c r="M8048">
        <v>11.3112613889906</v>
      </c>
      <c r="N8048">
        <v>2.2574777603149401</v>
      </c>
    </row>
    <row r="8049" spans="1:14" x14ac:dyDescent="0.3">
      <c r="A8049">
        <v>1733036</v>
      </c>
      <c r="B8049">
        <v>2024</v>
      </c>
      <c r="C8049">
        <v>12</v>
      </c>
      <c r="D8049">
        <v>1</v>
      </c>
      <c r="E8049">
        <v>1000</v>
      </c>
      <c r="F8049">
        <v>-1.66569152832031</v>
      </c>
      <c r="G8049">
        <v>5.17281677246093</v>
      </c>
      <c r="H8049">
        <v>5.4343869598116799</v>
      </c>
      <c r="I8049">
        <v>2.8300687408501202</v>
      </c>
      <c r="J8049">
        <f t="shared" si="126"/>
        <v>2.8300687408501202</v>
      </c>
      <c r="K8049" t="str" cm="1">
        <f t="array" ref="K8049">INDEX($P$6:$P$13,MATCH(MIN(ABS(MOD(J8049 - $Q$6:$Q$13 + PI(), 2*PI()) - PI())),ABS(MOD(J8049 - $Q$6:$Q$13 + PI(), 2*PI()) - PI()),0))</f>
        <v>S</v>
      </c>
      <c r="L8049">
        <v>6.9819354531637901E-2</v>
      </c>
      <c r="M8049">
        <v>11.3145721223619</v>
      </c>
      <c r="N8049">
        <v>2.27784177992078</v>
      </c>
    </row>
    <row r="8050" spans="1:14" x14ac:dyDescent="0.3">
      <c r="A8050">
        <v>1733040</v>
      </c>
      <c r="B8050">
        <v>2024</v>
      </c>
      <c r="C8050">
        <v>12</v>
      </c>
      <c r="D8050">
        <v>1</v>
      </c>
      <c r="E8050">
        <v>1100</v>
      </c>
      <c r="F8050">
        <v>-2.0268713378906198</v>
      </c>
      <c r="G8050">
        <v>5.3179541015625</v>
      </c>
      <c r="H8050">
        <v>5.6911196830402302</v>
      </c>
      <c r="I8050">
        <v>2.7774521132287799</v>
      </c>
      <c r="J8050">
        <f t="shared" si="126"/>
        <v>2.7774521132287799</v>
      </c>
      <c r="K8050" t="str" cm="1">
        <f t="array" ref="K8050">INDEX($P$6:$P$13,MATCH(MIN(ABS(MOD(J8050 - $Q$6:$Q$13 + PI(), 2*PI()) - PI())),ABS(MOD(J8050 - $Q$6:$Q$13 + PI(), 2*PI()) - PI()),0))</f>
        <v>S</v>
      </c>
      <c r="L8050">
        <v>7.1588936303959197E-2</v>
      </c>
      <c r="M8050">
        <v>11.2956095801459</v>
      </c>
      <c r="N8050">
        <v>2.2980406019422701</v>
      </c>
    </row>
    <row r="8051" spans="1:14" x14ac:dyDescent="0.3">
      <c r="A8051">
        <v>1733043</v>
      </c>
      <c r="B8051">
        <v>2024</v>
      </c>
      <c r="C8051">
        <v>12</v>
      </c>
      <c r="D8051">
        <v>1</v>
      </c>
      <c r="E8051">
        <v>1200</v>
      </c>
      <c r="F8051">
        <v>-2.4274005126953102</v>
      </c>
      <c r="G8051">
        <v>5.6242852783203103</v>
      </c>
      <c r="H8051">
        <v>6.1257536794229699</v>
      </c>
      <c r="I8051">
        <v>2.73415120190813</v>
      </c>
      <c r="J8051">
        <f t="shared" si="126"/>
        <v>2.73415120190813</v>
      </c>
      <c r="K8051" t="str" cm="1">
        <f t="array" ref="K8051">INDEX($P$6:$P$13,MATCH(MIN(ABS(MOD(J8051 - $Q$6:$Q$13 + PI(), 2*PI()) - PI())),ABS(MOD(J8051 - $Q$6:$Q$13 + PI(), 2*PI()) - PI()),0))</f>
        <v>SE</v>
      </c>
      <c r="L8051">
        <v>7.3537957801811701E-2</v>
      </c>
      <c r="M8051">
        <v>11.2495236926608</v>
      </c>
      <c r="N8051">
        <v>2.3187834421793601</v>
      </c>
    </row>
    <row r="8052" spans="1:14" x14ac:dyDescent="0.3">
      <c r="A8052">
        <v>1733047</v>
      </c>
      <c r="B8052">
        <v>2024</v>
      </c>
      <c r="C8052">
        <v>12</v>
      </c>
      <c r="D8052">
        <v>1</v>
      </c>
      <c r="E8052">
        <v>1300</v>
      </c>
      <c r="F8052">
        <v>-2.8307403564453102</v>
      </c>
      <c r="G8052">
        <v>5.7427416992187501</v>
      </c>
      <c r="H8052">
        <v>6.4025130370467798</v>
      </c>
      <c r="I8052">
        <v>2.6836211303382802</v>
      </c>
      <c r="J8052">
        <f t="shared" si="126"/>
        <v>2.6836211303382802</v>
      </c>
      <c r="K8052" t="str" cm="1">
        <f t="array" ref="K8052">INDEX($P$6:$P$13,MATCH(MIN(ABS(MOD(J8052 - $Q$6:$Q$13 + PI(), 2*PI()) - PI())),ABS(MOD(J8052 - $Q$6:$Q$13 + PI(), 2*PI()) - PI()),0))</f>
        <v>SE</v>
      </c>
      <c r="L8052">
        <v>7.6090270359768702E-2</v>
      </c>
      <c r="M8052">
        <v>11.181451691521501</v>
      </c>
      <c r="N8052">
        <v>2.3396043777465798</v>
      </c>
    </row>
    <row r="8053" spans="1:14" x14ac:dyDescent="0.3">
      <c r="A8053">
        <v>1733050</v>
      </c>
      <c r="B8053">
        <v>2024</v>
      </c>
      <c r="C8053">
        <v>12</v>
      </c>
      <c r="D8053">
        <v>1</v>
      </c>
      <c r="E8053">
        <v>1400</v>
      </c>
      <c r="F8053">
        <v>-2.6461694335937498</v>
      </c>
      <c r="G8053">
        <v>5.6380743408203102</v>
      </c>
      <c r="H8053">
        <v>6.2281694697480896</v>
      </c>
      <c r="I8053">
        <v>2.7027731247167899</v>
      </c>
      <c r="J8053">
        <f t="shared" si="126"/>
        <v>2.7027731247167899</v>
      </c>
      <c r="K8053" t="str" cm="1">
        <f t="array" ref="K8053">INDEX($P$6:$P$13,MATCH(MIN(ABS(MOD(J8053 - $Q$6:$Q$13 + PI(), 2*PI()) - PI())),ABS(MOD(J8053 - $Q$6:$Q$13 + PI(), 2*PI()) - PI()),0))</f>
        <v>SE</v>
      </c>
      <c r="L8053">
        <v>7.5840933752127401E-2</v>
      </c>
      <c r="M8053">
        <v>11.131058586968299</v>
      </c>
      <c r="N8053">
        <v>2.3544765048556799</v>
      </c>
    </row>
    <row r="8054" spans="1:14" x14ac:dyDescent="0.3">
      <c r="A8054">
        <v>1733054</v>
      </c>
      <c r="B8054">
        <v>2024</v>
      </c>
      <c r="C8054">
        <v>12</v>
      </c>
      <c r="D8054">
        <v>1</v>
      </c>
      <c r="E8054">
        <v>1500</v>
      </c>
      <c r="F8054">
        <v>-2.6767633056640601</v>
      </c>
      <c r="G8054">
        <v>5.4985949707031203</v>
      </c>
      <c r="H8054">
        <v>6.1155219275537904</v>
      </c>
      <c r="I8054">
        <v>2.6885537481945398</v>
      </c>
      <c r="J8054">
        <f t="shared" si="126"/>
        <v>2.6885537481945398</v>
      </c>
      <c r="K8054" t="str" cm="1">
        <f t="array" ref="K8054">INDEX($P$6:$P$13,MATCH(MIN(ABS(MOD(J8054 - $Q$6:$Q$13 + PI(), 2*PI()) - PI())),ABS(MOD(J8054 - $Q$6:$Q$13 + PI(), 2*PI()) - PI()),0))</f>
        <v>SE</v>
      </c>
      <c r="L8054">
        <v>7.2882435494828104E-2</v>
      </c>
      <c r="M8054">
        <v>11.101374096340599</v>
      </c>
      <c r="N8054">
        <v>2.3629642062717</v>
      </c>
    </row>
    <row r="8055" spans="1:14" x14ac:dyDescent="0.3">
      <c r="A8055">
        <v>1733058</v>
      </c>
      <c r="B8055">
        <v>2024</v>
      </c>
      <c r="C8055">
        <v>12</v>
      </c>
      <c r="D8055">
        <v>1</v>
      </c>
      <c r="E8055">
        <v>1600</v>
      </c>
      <c r="F8055">
        <v>-3.0963458251953102</v>
      </c>
      <c r="G8055">
        <v>5.88613464355468</v>
      </c>
      <c r="H8055">
        <v>6.6508599828337296</v>
      </c>
      <c r="I8055">
        <v>2.6573302410290101</v>
      </c>
      <c r="J8055">
        <f t="shared" si="126"/>
        <v>2.6573302410290101</v>
      </c>
      <c r="K8055" t="str" cm="1">
        <f t="array" ref="K8055">INDEX($P$6:$P$13,MATCH(MIN(ABS(MOD(J8055 - $Q$6:$Q$13 + PI(), 2*PI()) - PI())),ABS(MOD(J8055 - $Q$6:$Q$13 + PI(), 2*PI()) - PI()),0))</f>
        <v>SE</v>
      </c>
      <c r="L8055">
        <v>7.1699030273772599E-2</v>
      </c>
      <c r="M8055">
        <v>11.045420222812201</v>
      </c>
      <c r="N8055">
        <v>2.3721391889783998</v>
      </c>
    </row>
    <row r="8056" spans="1:14" x14ac:dyDescent="0.3">
      <c r="A8056">
        <v>1733061</v>
      </c>
      <c r="B8056">
        <v>2024</v>
      </c>
      <c r="C8056">
        <v>12</v>
      </c>
      <c r="D8056">
        <v>1</v>
      </c>
      <c r="E8056">
        <v>1700</v>
      </c>
      <c r="F8056">
        <v>-3.3023364257812502</v>
      </c>
      <c r="G8056">
        <v>6.2587487792968703</v>
      </c>
      <c r="H8056">
        <v>7.0765360277039298</v>
      </c>
      <c r="I8056">
        <v>2.6560820493954802</v>
      </c>
      <c r="J8056">
        <f t="shared" si="126"/>
        <v>2.6560820493954802</v>
      </c>
      <c r="K8056" t="str" cm="1">
        <f t="array" ref="K8056">INDEX($P$6:$P$13,MATCH(MIN(ABS(MOD(J8056 - $Q$6:$Q$13 + PI(), 2*PI()) - PI())),ABS(MOD(J8056 - $Q$6:$Q$13 + PI(), 2*PI()) - PI()),0))</f>
        <v>SE</v>
      </c>
      <c r="L8056">
        <v>7.5037866772501197E-2</v>
      </c>
      <c r="M8056">
        <v>10.937317848205501</v>
      </c>
      <c r="N8056">
        <v>2.38655418819851</v>
      </c>
    </row>
    <row r="8057" spans="1:14" x14ac:dyDescent="0.3">
      <c r="A8057">
        <v>1733065</v>
      </c>
      <c r="B8057">
        <v>2024</v>
      </c>
      <c r="C8057">
        <v>12</v>
      </c>
      <c r="D8057">
        <v>1</v>
      </c>
      <c r="E8057">
        <v>1800</v>
      </c>
      <c r="F8057">
        <v>-3.0602404785156199</v>
      </c>
      <c r="G8057">
        <v>6.4936889648437504</v>
      </c>
      <c r="H8057">
        <v>7.1786536452512397</v>
      </c>
      <c r="I8057">
        <v>2.7011971394705898</v>
      </c>
      <c r="J8057">
        <f t="shared" si="126"/>
        <v>2.7011971394705898</v>
      </c>
      <c r="K8057" t="str" cm="1">
        <f t="array" ref="K8057">INDEX($P$6:$P$13,MATCH(MIN(ABS(MOD(J8057 - $Q$6:$Q$13 + PI(), 2*PI()) - PI())),ABS(MOD(J8057 - $Q$6:$Q$13 + PI(), 2*PI()) - PI()),0))</f>
        <v>SE</v>
      </c>
      <c r="L8057">
        <v>8.01077727751206E-2</v>
      </c>
      <c r="M8057">
        <v>10.8115705913967</v>
      </c>
      <c r="N8057">
        <v>2.4017683664957601</v>
      </c>
    </row>
    <row r="8058" spans="1:14" x14ac:dyDescent="0.3">
      <c r="A8058">
        <v>1733068</v>
      </c>
      <c r="B8058">
        <v>2024</v>
      </c>
      <c r="C8058">
        <v>12</v>
      </c>
      <c r="D8058">
        <v>1</v>
      </c>
      <c r="E8058">
        <v>1900</v>
      </c>
      <c r="F8058">
        <v>-2.6732714843749998</v>
      </c>
      <c r="G8058">
        <v>6.5909252929687501</v>
      </c>
      <c r="H8058">
        <v>7.1124311347574896</v>
      </c>
      <c r="I8058">
        <v>2.7562690499681</v>
      </c>
      <c r="J8058">
        <f t="shared" si="126"/>
        <v>2.7562690499681</v>
      </c>
      <c r="K8058" t="str" cm="1">
        <f t="array" ref="K8058">INDEX($P$6:$P$13,MATCH(MIN(ABS(MOD(J8058 - $Q$6:$Q$13 + PI(), 2*PI()) - PI())),ABS(MOD(J8058 - $Q$6:$Q$13 + PI(), 2*PI()) - PI()),0))</f>
        <v>S</v>
      </c>
      <c r="L8058">
        <v>8.3417847134076295E-2</v>
      </c>
      <c r="M8058">
        <v>10.738091468811</v>
      </c>
      <c r="N8058">
        <v>2.4273674223157999</v>
      </c>
    </row>
    <row r="8059" spans="1:14" x14ac:dyDescent="0.3">
      <c r="A8059">
        <v>1733072</v>
      </c>
      <c r="B8059">
        <v>2024</v>
      </c>
      <c r="C8059">
        <v>12</v>
      </c>
      <c r="D8059">
        <v>1</v>
      </c>
      <c r="E8059">
        <v>2000</v>
      </c>
      <c r="F8059">
        <v>-2.2403948974609298</v>
      </c>
      <c r="G8059">
        <v>6.3322290039062503</v>
      </c>
      <c r="H8059">
        <v>6.7168812297434997</v>
      </c>
      <c r="I8059">
        <v>2.8015292156770899</v>
      </c>
      <c r="J8059">
        <f t="shared" si="126"/>
        <v>2.8015292156770899</v>
      </c>
      <c r="K8059" t="str" cm="1">
        <f t="array" ref="K8059">INDEX($P$6:$P$13,MATCH(MIN(ABS(MOD(J8059 - $Q$6:$Q$13 + PI(), 2*PI()) - PI())),ABS(MOD(J8059 - $Q$6:$Q$13 + PI(), 2*PI()) - PI()),0))</f>
        <v>S</v>
      </c>
      <c r="L8059">
        <v>8.4654386117713698E-2</v>
      </c>
      <c r="M8059">
        <v>10.678632206386901</v>
      </c>
      <c r="N8059">
        <v>2.4287235471937301</v>
      </c>
    </row>
    <row r="8060" spans="1:14" x14ac:dyDescent="0.3">
      <c r="A8060">
        <v>1733076</v>
      </c>
      <c r="B8060">
        <v>2024</v>
      </c>
      <c r="C8060">
        <v>12</v>
      </c>
      <c r="D8060">
        <v>1</v>
      </c>
      <c r="E8060">
        <v>2100</v>
      </c>
      <c r="F8060">
        <v>-2.2362158203125002</v>
      </c>
      <c r="G8060">
        <v>6.1945312499999998</v>
      </c>
      <c r="H8060">
        <v>6.5858088798751497</v>
      </c>
      <c r="I8060">
        <v>2.7951535087841299</v>
      </c>
      <c r="J8060">
        <f t="shared" si="126"/>
        <v>2.7951535087841299</v>
      </c>
      <c r="K8060" t="str" cm="1">
        <f t="array" ref="K8060">INDEX($P$6:$P$13,MATCH(MIN(ABS(MOD(J8060 - $Q$6:$Q$13 + PI(), 2*PI()) - PI())),ABS(MOD(J8060 - $Q$6:$Q$13 + PI(), 2*PI()) - PI()),0))</f>
        <v>S</v>
      </c>
      <c r="L8060">
        <v>8.3773802656191901E-2</v>
      </c>
      <c r="M8060">
        <v>10.6566884782579</v>
      </c>
      <c r="N8060">
        <v>2.4233263863457499</v>
      </c>
    </row>
    <row r="8061" spans="1:14" x14ac:dyDescent="0.3">
      <c r="A8061">
        <v>1733079</v>
      </c>
      <c r="B8061">
        <v>2024</v>
      </c>
      <c r="C8061">
        <v>12</v>
      </c>
      <c r="D8061">
        <v>1</v>
      </c>
      <c r="E8061">
        <v>2200</v>
      </c>
      <c r="F8061">
        <v>-2.6887060546875001</v>
      </c>
      <c r="G8061">
        <v>6.2676672363281201</v>
      </c>
      <c r="H8061">
        <v>6.8200288000751303</v>
      </c>
      <c r="I8061">
        <v>2.7363554544040598</v>
      </c>
      <c r="J8061">
        <f t="shared" si="126"/>
        <v>2.7363554544040598</v>
      </c>
      <c r="K8061" t="str" cm="1">
        <f t="array" ref="K8061">INDEX($P$6:$P$13,MATCH(MIN(ABS(MOD(J8061 - $Q$6:$Q$13 + PI(), 2*PI()) - PI())),ABS(MOD(J8061 - $Q$6:$Q$13 + PI(), 2*PI()) - PI()),0))</f>
        <v>SE</v>
      </c>
      <c r="L8061">
        <v>8.2557019149474095E-2</v>
      </c>
      <c r="M8061">
        <v>10.657325744628899</v>
      </c>
      <c r="N8061">
        <v>2.41284306844075</v>
      </c>
    </row>
    <row r="8062" spans="1:14" x14ac:dyDescent="0.3">
      <c r="A8062">
        <v>1733083</v>
      </c>
      <c r="B8062">
        <v>2024</v>
      </c>
      <c r="C8062">
        <v>12</v>
      </c>
      <c r="D8062">
        <v>1</v>
      </c>
      <c r="E8062">
        <v>2300</v>
      </c>
      <c r="F8062">
        <v>-2.5906475830078102</v>
      </c>
      <c r="G8062">
        <v>6.8469653320312496</v>
      </c>
      <c r="H8062">
        <v>7.32068228769573</v>
      </c>
      <c r="I8062">
        <v>2.7798756841482399</v>
      </c>
      <c r="J8062">
        <f t="shared" si="126"/>
        <v>2.7798756841482399</v>
      </c>
      <c r="K8062" t="str" cm="1">
        <f t="array" ref="K8062">INDEX($P$6:$P$13,MATCH(MIN(ABS(MOD(J8062 - $Q$6:$Q$13 + PI(), 2*PI()) - PI())),ABS(MOD(J8062 - $Q$6:$Q$13 + PI(), 2*PI()) - PI()),0))</f>
        <v>S</v>
      </c>
      <c r="L8062">
        <v>8.5025194311158805E-2</v>
      </c>
      <c r="M8062">
        <v>10.6093361112806</v>
      </c>
      <c r="N8062">
        <v>2.40992800394694</v>
      </c>
    </row>
    <row r="8063" spans="1:14" x14ac:dyDescent="0.3">
      <c r="A8063">
        <v>1733086</v>
      </c>
      <c r="B8063">
        <v>2024</v>
      </c>
      <c r="C8063">
        <v>12</v>
      </c>
      <c r="D8063">
        <v>1</v>
      </c>
      <c r="E8063">
        <v>0</v>
      </c>
      <c r="F8063">
        <v>-1.03331176757812</v>
      </c>
      <c r="G8063">
        <v>3.8906585693359301</v>
      </c>
      <c r="H8063">
        <v>4.0255381394495</v>
      </c>
      <c r="I8063">
        <v>2.8819976965283902</v>
      </c>
      <c r="J8063">
        <f t="shared" si="126"/>
        <v>2.8819976965283902</v>
      </c>
      <c r="K8063" t="str" cm="1">
        <f t="array" ref="K8063">INDEX($P$6:$P$13,MATCH(MIN(ABS(MOD(J8063 - $Q$6:$Q$13 + PI(), 2*PI()) - PI())),ABS(MOD(J8063 - $Q$6:$Q$13 + PI(), 2*PI()) - PI()),0))</f>
        <v>S</v>
      </c>
      <c r="L8063">
        <v>4.1740252386105796</v>
      </c>
      <c r="M8063">
        <v>10.420237859090101</v>
      </c>
      <c r="N8063">
        <v>2.0162642796834298</v>
      </c>
    </row>
    <row r="8064" spans="1:14" x14ac:dyDescent="0.3">
      <c r="A8064">
        <v>1733090</v>
      </c>
      <c r="B8064">
        <v>2024</v>
      </c>
      <c r="C8064">
        <v>12</v>
      </c>
      <c r="D8064">
        <v>1</v>
      </c>
      <c r="E8064">
        <v>100</v>
      </c>
      <c r="F8064">
        <v>-0.92510437011718705</v>
      </c>
      <c r="G8064">
        <v>4.2417034912109299</v>
      </c>
      <c r="H8064">
        <v>4.3414129730953901</v>
      </c>
      <c r="I8064">
        <v>2.9268578667134499</v>
      </c>
      <c r="J8064">
        <f t="shared" si="126"/>
        <v>2.9268578667134499</v>
      </c>
      <c r="K8064" t="str" cm="1">
        <f t="array" ref="K8064">INDEX($P$6:$P$13,MATCH(MIN(ABS(MOD(J8064 - $Q$6:$Q$13 + PI(), 2*PI()) - PI())),ABS(MOD(J8064 - $Q$6:$Q$13 + PI(), 2*PI()) - PI()),0))</f>
        <v>S</v>
      </c>
      <c r="L8064">
        <v>2.7928819843850801</v>
      </c>
      <c r="M8064">
        <v>10.563606368170801</v>
      </c>
      <c r="N8064">
        <v>2.0365728802151102</v>
      </c>
    </row>
    <row r="8065" spans="1:14" x14ac:dyDescent="0.3">
      <c r="A8065">
        <v>1733094</v>
      </c>
      <c r="B8065">
        <v>2024</v>
      </c>
      <c r="C8065">
        <v>12</v>
      </c>
      <c r="D8065">
        <v>1</v>
      </c>
      <c r="E8065">
        <v>200</v>
      </c>
      <c r="F8065">
        <v>-0.94696716308593698</v>
      </c>
      <c r="G8065">
        <v>4.4157708740234298</v>
      </c>
      <c r="H8065">
        <v>4.51616864386581</v>
      </c>
      <c r="I8065">
        <v>2.9303411484965198</v>
      </c>
      <c r="J8065">
        <f t="shared" si="126"/>
        <v>2.9303411484965198</v>
      </c>
      <c r="K8065" t="str" cm="1">
        <f t="array" ref="K8065">INDEX($P$6:$P$13,MATCH(MIN(ABS(MOD(J8065 - $Q$6:$Q$13 + PI(), 2*PI()) - PI())),ABS(MOD(J8065 - $Q$6:$Q$13 + PI(), 2*PI()) - PI()),0))</f>
        <v>S</v>
      </c>
      <c r="L8065">
        <v>2.1090144342289601</v>
      </c>
      <c r="M8065">
        <v>10.706332630581301</v>
      </c>
      <c r="N8065">
        <v>2.0598444408840599</v>
      </c>
    </row>
    <row r="8066" spans="1:14" x14ac:dyDescent="0.3">
      <c r="A8066">
        <v>1733097</v>
      </c>
      <c r="B8066">
        <v>2024</v>
      </c>
      <c r="C8066">
        <v>12</v>
      </c>
      <c r="D8066">
        <v>2</v>
      </c>
      <c r="E8066">
        <v>300</v>
      </c>
      <c r="F8066">
        <v>-0.93357666015624996</v>
      </c>
      <c r="G8066">
        <v>6.8131591796875002</v>
      </c>
      <c r="H8066">
        <v>6.8768236409077996</v>
      </c>
      <c r="I8066">
        <v>3.0054151994790801</v>
      </c>
      <c r="J8066">
        <f t="shared" si="126"/>
        <v>3.0054151994790801</v>
      </c>
      <c r="K8066" t="str" cm="1">
        <f t="array" ref="K8066">INDEX($P$6:$P$13,MATCH(MIN(ABS(MOD(J8066 - $Q$6:$Q$13 + PI(), 2*PI()) - PI())),ABS(MOD(J8066 - $Q$6:$Q$13 + PI(), 2*PI()) - PI()),0))</f>
        <v>S</v>
      </c>
      <c r="L8066">
        <v>1.46917956248848</v>
      </c>
      <c r="M8066">
        <v>10.5375620524088</v>
      </c>
      <c r="N8066">
        <v>2.3728790283203098</v>
      </c>
    </row>
    <row r="8067" spans="1:14" x14ac:dyDescent="0.3">
      <c r="A8067">
        <v>1733101</v>
      </c>
      <c r="B8067">
        <v>2024</v>
      </c>
      <c r="C8067">
        <v>12</v>
      </c>
      <c r="D8067">
        <v>2</v>
      </c>
      <c r="E8067">
        <v>400</v>
      </c>
      <c r="F8067">
        <v>-0.90299865722656203</v>
      </c>
      <c r="G8067">
        <v>6.74229370117187</v>
      </c>
      <c r="H8067">
        <v>6.8024944636372098</v>
      </c>
      <c r="I8067">
        <v>3.0084544473782602</v>
      </c>
      <c r="J8067">
        <f t="shared" ref="J8067:J8130" si="127">IF(I8067&lt;0,I8067+2*PI(),I8067)</f>
        <v>3.0084544473782602</v>
      </c>
      <c r="K8067" t="str" cm="1">
        <f t="array" ref="K8067">INDEX($P$6:$P$13,MATCH(MIN(ABS(MOD(J8067 - $Q$6:$Q$13 + PI(), 2*PI()) - PI())),ABS(MOD(J8067 - $Q$6:$Q$13 + PI(), 2*PI()) - PI()),0))</f>
        <v>S</v>
      </c>
      <c r="L8067">
        <v>1.46516571660255</v>
      </c>
      <c r="M8067">
        <v>10.555829789903401</v>
      </c>
      <c r="N8067">
        <v>2.3557247585720398</v>
      </c>
    </row>
    <row r="8068" spans="1:14" x14ac:dyDescent="0.3">
      <c r="A8068">
        <v>1733104</v>
      </c>
      <c r="B8068">
        <v>2024</v>
      </c>
      <c r="C8068">
        <v>12</v>
      </c>
      <c r="D8068">
        <v>2</v>
      </c>
      <c r="E8068">
        <v>500</v>
      </c>
      <c r="F8068">
        <v>-0.57758239746093698</v>
      </c>
      <c r="G8068">
        <v>6.6505944824218703</v>
      </c>
      <c r="H8068">
        <v>6.6756279401623999</v>
      </c>
      <c r="I8068">
        <v>3.0549632816268</v>
      </c>
      <c r="J8068">
        <f t="shared" si="127"/>
        <v>3.0549632816268</v>
      </c>
      <c r="K8068" t="str" cm="1">
        <f t="array" ref="K8068">INDEX($P$6:$P$13,MATCH(MIN(ABS(MOD(J8068 - $Q$6:$Q$13 + PI(), 2*PI()) - PI())),ABS(MOD(J8068 - $Q$6:$Q$13 + PI(), 2*PI()) - PI()),0))</f>
        <v>S</v>
      </c>
      <c r="L8068">
        <v>2.1592847682030198</v>
      </c>
      <c r="M8068">
        <v>10.5761357413397</v>
      </c>
      <c r="N8068">
        <v>2.3375654220581001</v>
      </c>
    </row>
    <row r="8069" spans="1:14" x14ac:dyDescent="0.3">
      <c r="A8069">
        <v>1733108</v>
      </c>
      <c r="B8069">
        <v>2024</v>
      </c>
      <c r="C8069">
        <v>12</v>
      </c>
      <c r="D8069">
        <v>2</v>
      </c>
      <c r="E8069">
        <v>600</v>
      </c>
      <c r="F8069">
        <v>-0.21905334472656199</v>
      </c>
      <c r="G8069">
        <v>6.4222296142578097</v>
      </c>
      <c r="H8069">
        <v>6.4259643312179904</v>
      </c>
      <c r="I8069">
        <v>3.1074972586220699</v>
      </c>
      <c r="J8069">
        <f t="shared" si="127"/>
        <v>3.1074972586220699</v>
      </c>
      <c r="K8069" t="str" cm="1">
        <f t="array" ref="K8069">INDEX($P$6:$P$13,MATCH(MIN(ABS(MOD(J8069 - $Q$6:$Q$13 + PI(), 2*PI()) - PI())),ABS(MOD(J8069 - $Q$6:$Q$13 + PI(), 2*PI()) - PI()),0))</f>
        <v>S</v>
      </c>
      <c r="L8069">
        <v>2.15429179981464</v>
      </c>
      <c r="M8069">
        <v>10.604597091674799</v>
      </c>
      <c r="N8069">
        <v>2.31717035505506</v>
      </c>
    </row>
    <row r="8070" spans="1:14" x14ac:dyDescent="0.3">
      <c r="A8070">
        <v>1733112</v>
      </c>
      <c r="B8070">
        <v>2024</v>
      </c>
      <c r="C8070">
        <v>12</v>
      </c>
      <c r="D8070">
        <v>2</v>
      </c>
      <c r="E8070">
        <v>700</v>
      </c>
      <c r="F8070">
        <v>0.114139404296875</v>
      </c>
      <c r="G8070">
        <v>6.0052435302734297</v>
      </c>
      <c r="H8070">
        <v>6.0063281346846296</v>
      </c>
      <c r="I8070">
        <v>-3.1225883180708598</v>
      </c>
      <c r="J8070">
        <f t="shared" si="127"/>
        <v>3.1605969891087264</v>
      </c>
      <c r="K8070" t="str" cm="1">
        <f t="array" ref="K8070">INDEX($P$6:$P$13,MATCH(MIN(ABS(MOD(J8070 - $Q$6:$Q$13 + PI(), 2*PI()) - PI())),ABS(MOD(J8070 - $Q$6:$Q$13 + PI(), 2*PI()) - PI()),0))</f>
        <v>S</v>
      </c>
      <c r="L8070">
        <v>2.1496928109706102</v>
      </c>
      <c r="M8070">
        <v>10.6428285174899</v>
      </c>
      <c r="N8070">
        <v>2.2940151426527202</v>
      </c>
    </row>
    <row r="8071" spans="1:14" x14ac:dyDescent="0.3">
      <c r="A8071">
        <v>1733115</v>
      </c>
      <c r="B8071">
        <v>2024</v>
      </c>
      <c r="C8071">
        <v>12</v>
      </c>
      <c r="D8071">
        <v>2</v>
      </c>
      <c r="E8071">
        <v>800</v>
      </c>
      <c r="F8071">
        <v>0.25572387695312498</v>
      </c>
      <c r="G8071">
        <v>5.6174603271484296</v>
      </c>
      <c r="H8071">
        <v>5.6232779789310197</v>
      </c>
      <c r="I8071">
        <v>-3.09610102003395</v>
      </c>
      <c r="J8071">
        <f t="shared" si="127"/>
        <v>3.1870842871456362</v>
      </c>
      <c r="K8071" t="str" cm="1">
        <f t="array" ref="K8071">INDEX($P$6:$P$13,MATCH(MIN(ABS(MOD(J8071 - $Q$6:$Q$13 + PI(), 2*PI()) - PI())),ABS(MOD(J8071 - $Q$6:$Q$13 + PI(), 2*PI()) - PI()),0))</f>
        <v>S</v>
      </c>
      <c r="L8071">
        <v>2.1459523198452302</v>
      </c>
      <c r="M8071">
        <v>10.4486538569132</v>
      </c>
      <c r="N8071">
        <v>2.1748946507771798</v>
      </c>
    </row>
    <row r="8072" spans="1:14" x14ac:dyDescent="0.3">
      <c r="A8072">
        <v>1733119</v>
      </c>
      <c r="B8072">
        <v>2024</v>
      </c>
      <c r="C8072">
        <v>12</v>
      </c>
      <c r="D8072">
        <v>2</v>
      </c>
      <c r="E8072">
        <v>900</v>
      </c>
      <c r="F8072">
        <v>-1.30633544921875E-2</v>
      </c>
      <c r="G8072">
        <v>5.4893164062500004</v>
      </c>
      <c r="H8072">
        <v>5.4893319501698903</v>
      </c>
      <c r="I8072">
        <v>3.1392128800688699</v>
      </c>
      <c r="J8072">
        <f t="shared" si="127"/>
        <v>3.1392128800688699</v>
      </c>
      <c r="K8072" t="str" cm="1">
        <f t="array" ref="K8072">INDEX($P$6:$P$13,MATCH(MIN(ABS(MOD(J8072 - $Q$6:$Q$13 + PI(), 2*PI()) - PI())),ABS(MOD(J8072 - $Q$6:$Q$13 + PI(), 2*PI()) - PI()),0))</f>
        <v>S</v>
      </c>
      <c r="L8072">
        <v>2.14841258504859</v>
      </c>
      <c r="M8072">
        <v>10.500117513868499</v>
      </c>
      <c r="N8072">
        <v>2.153503841824</v>
      </c>
    </row>
    <row r="8073" spans="1:14" x14ac:dyDescent="0.3">
      <c r="A8073">
        <v>1733122</v>
      </c>
      <c r="B8073">
        <v>2024</v>
      </c>
      <c r="C8073">
        <v>12</v>
      </c>
      <c r="D8073">
        <v>2</v>
      </c>
      <c r="E8073">
        <v>1000</v>
      </c>
      <c r="F8073">
        <v>-0.70027343750000004</v>
      </c>
      <c r="G8073">
        <v>5.7325604248046798</v>
      </c>
      <c r="H8073">
        <v>5.7751737559405898</v>
      </c>
      <c r="I8073">
        <v>3.0200377119833801</v>
      </c>
      <c r="J8073">
        <f t="shared" si="127"/>
        <v>3.0200377119833801</v>
      </c>
      <c r="K8073" t="str" cm="1">
        <f t="array" ref="K8073">INDEX($P$6:$P$13,MATCH(MIN(ABS(MOD(J8073 - $Q$6:$Q$13 + PI(), 2*PI()) - PI())),ABS(MOD(J8073 - $Q$6:$Q$13 + PI(), 2*PI()) - PI()),0))</f>
        <v>S</v>
      </c>
      <c r="L8073">
        <v>2.1535413025252801</v>
      </c>
      <c r="M8073">
        <v>10.528463363647401</v>
      </c>
      <c r="N8073">
        <v>2.1339320076836401</v>
      </c>
    </row>
    <row r="8074" spans="1:14" x14ac:dyDescent="0.3">
      <c r="A8074">
        <v>1733126</v>
      </c>
      <c r="B8074">
        <v>2024</v>
      </c>
      <c r="C8074">
        <v>12</v>
      </c>
      <c r="D8074">
        <v>2</v>
      </c>
      <c r="E8074">
        <v>1100</v>
      </c>
      <c r="F8074">
        <v>-1.40098571777343</v>
      </c>
      <c r="G8074">
        <v>6.0865429687499999</v>
      </c>
      <c r="H8074">
        <v>6.2456998240265396</v>
      </c>
      <c r="I8074">
        <v>2.9153556162288599</v>
      </c>
      <c r="J8074">
        <f t="shared" si="127"/>
        <v>2.9153556162288599</v>
      </c>
      <c r="K8074" t="str" cm="1">
        <f t="array" ref="K8074">INDEX($P$6:$P$13,MATCH(MIN(ABS(MOD(J8074 - $Q$6:$Q$13 + PI(), 2*PI()) - PI())),ABS(MOD(J8074 - $Q$6:$Q$13 + PI(), 2*PI()) - PI()),0))</f>
        <v>S</v>
      </c>
      <c r="L8074">
        <v>2.1620260875228401</v>
      </c>
      <c r="M8074">
        <v>10.5185534159342</v>
      </c>
      <c r="N8074">
        <v>2.1174502902560701</v>
      </c>
    </row>
    <row r="8075" spans="1:14" x14ac:dyDescent="0.3">
      <c r="A8075">
        <v>1733130</v>
      </c>
      <c r="B8075">
        <v>2024</v>
      </c>
      <c r="C8075">
        <v>12</v>
      </c>
      <c r="D8075">
        <v>2</v>
      </c>
      <c r="E8075">
        <v>1200</v>
      </c>
      <c r="F8075">
        <v>-1.8095556640624999</v>
      </c>
      <c r="G8075">
        <v>6.3356030273437502</v>
      </c>
      <c r="H8075">
        <v>6.5889572332371298</v>
      </c>
      <c r="I8075">
        <v>2.86338297908094</v>
      </c>
      <c r="J8075">
        <f t="shared" si="127"/>
        <v>2.86338297908094</v>
      </c>
      <c r="K8075" t="str" cm="1">
        <f t="array" ref="K8075">INDEX($P$6:$P$13,MATCH(MIN(ABS(MOD(J8075 - $Q$6:$Q$13 + PI(), 2*PI()) - PI())),ABS(MOD(J8075 - $Q$6:$Q$13 + PI(), 2*PI()) - PI()),0))</f>
        <v>S</v>
      </c>
      <c r="L8075">
        <v>1.47646409268519</v>
      </c>
      <c r="M8075">
        <v>10.468587451510899</v>
      </c>
      <c r="N8075">
        <v>2.10367859734429</v>
      </c>
    </row>
    <row r="8076" spans="1:14" x14ac:dyDescent="0.3">
      <c r="A8076">
        <v>1733133</v>
      </c>
      <c r="B8076">
        <v>2024</v>
      </c>
      <c r="C8076">
        <v>12</v>
      </c>
      <c r="D8076">
        <v>2</v>
      </c>
      <c r="E8076">
        <v>1300</v>
      </c>
      <c r="F8076">
        <v>-1.95015991210937</v>
      </c>
      <c r="G8076">
        <v>6.5364288330078102</v>
      </c>
      <c r="H8076">
        <v>6.8211454735824404</v>
      </c>
      <c r="I8076">
        <v>2.8516480074875301</v>
      </c>
      <c r="J8076">
        <f t="shared" si="127"/>
        <v>2.8516480074875301</v>
      </c>
      <c r="K8076" t="str" cm="1">
        <f t="array" ref="K8076">INDEX($P$6:$P$13,MATCH(MIN(ABS(MOD(J8076 - $Q$6:$Q$13 + PI(), 2*PI()) - PI())),ABS(MOD(J8076 - $Q$6:$Q$13 + PI(), 2*PI()) - PI()),0))</f>
        <v>S</v>
      </c>
      <c r="L8076">
        <v>1.4931068078569401</v>
      </c>
      <c r="M8076">
        <v>10.3884447945488</v>
      </c>
      <c r="N8076">
        <v>2.0912422604030998</v>
      </c>
    </row>
    <row r="8077" spans="1:14" x14ac:dyDescent="0.3">
      <c r="A8077">
        <v>1733137</v>
      </c>
      <c r="B8077">
        <v>2024</v>
      </c>
      <c r="C8077">
        <v>12</v>
      </c>
      <c r="D8077">
        <v>2</v>
      </c>
      <c r="E8077">
        <v>1400</v>
      </c>
      <c r="F8077">
        <v>-1.7674615478515601</v>
      </c>
      <c r="G8077">
        <v>6.5193206787109297</v>
      </c>
      <c r="H8077">
        <v>6.7546622739410003</v>
      </c>
      <c r="I8077">
        <v>2.8768453120225201</v>
      </c>
      <c r="J8077">
        <f t="shared" si="127"/>
        <v>2.8768453120225201</v>
      </c>
      <c r="K8077" t="str" cm="1">
        <f t="array" ref="K8077">INDEX($P$6:$P$13,MATCH(MIN(ABS(MOD(J8077 - $Q$6:$Q$13 + PI(), 2*PI()) - PI())),ABS(MOD(J8077 - $Q$6:$Q$13 + PI(), 2*PI()) - PI()),0))</f>
        <v>S</v>
      </c>
      <c r="L8077">
        <v>0.81210963214259402</v>
      </c>
      <c r="M8077">
        <v>10.307946628994401</v>
      </c>
      <c r="N8077">
        <v>2.0760344399346198</v>
      </c>
    </row>
    <row r="8078" spans="1:14" x14ac:dyDescent="0.3">
      <c r="A8078">
        <v>1733140</v>
      </c>
      <c r="B8078">
        <v>2024</v>
      </c>
      <c r="C8078">
        <v>12</v>
      </c>
      <c r="D8078">
        <v>2</v>
      </c>
      <c r="E8078">
        <v>1500</v>
      </c>
      <c r="F8078">
        <v>-1.3129797363281199</v>
      </c>
      <c r="G8078">
        <v>6.2593469238281196</v>
      </c>
      <c r="H8078">
        <v>6.3955718822357701</v>
      </c>
      <c r="I8078">
        <v>2.9348274067545699</v>
      </c>
      <c r="J8078">
        <f t="shared" si="127"/>
        <v>2.9348274067545699</v>
      </c>
      <c r="K8078" t="str" cm="1">
        <f t="array" ref="K8078">INDEX($P$6:$P$13,MATCH(MIN(ABS(MOD(J8078 - $Q$6:$Q$13 + PI(), 2*PI()) - PI())),ABS(MOD(J8078 - $Q$6:$Q$13 + PI(), 2*PI()) - PI()),0))</f>
        <v>S</v>
      </c>
      <c r="L8078">
        <v>0.12664645630143501</v>
      </c>
      <c r="M8078">
        <v>10.2572875552707</v>
      </c>
      <c r="N8078">
        <v>2.0537775887383298</v>
      </c>
    </row>
    <row r="8079" spans="1:14" x14ac:dyDescent="0.3">
      <c r="A8079">
        <v>1733144</v>
      </c>
      <c r="B8079">
        <v>2024</v>
      </c>
      <c r="C8079">
        <v>12</v>
      </c>
      <c r="D8079">
        <v>2</v>
      </c>
      <c r="E8079">
        <v>1600</v>
      </c>
      <c r="F8079">
        <v>-1.1635699462890601</v>
      </c>
      <c r="G8079">
        <v>6.1944824218749996</v>
      </c>
      <c r="H8079">
        <v>6.3028174251540401</v>
      </c>
      <c r="I8079">
        <v>2.9559165254578201</v>
      </c>
      <c r="J8079">
        <f t="shared" si="127"/>
        <v>2.9559165254578201</v>
      </c>
      <c r="K8079" t="str" cm="1">
        <f t="array" ref="K8079">INDEX($P$6:$P$13,MATCH(MIN(ABS(MOD(J8079 - $Q$6:$Q$13 + PI(), 2*PI()) - PI())),ABS(MOD(J8079 - $Q$6:$Q$13 + PI(), 2*PI()) - PI()),0))</f>
        <v>S</v>
      </c>
      <c r="L8079">
        <v>0.13671979041943699</v>
      </c>
      <c r="M8079">
        <v>10.2210321426391</v>
      </c>
      <c r="N8079">
        <v>2.0268889533148799</v>
      </c>
    </row>
    <row r="8080" spans="1:14" x14ac:dyDescent="0.3">
      <c r="A8080">
        <v>1733148</v>
      </c>
      <c r="B8080">
        <v>2024</v>
      </c>
      <c r="C8080">
        <v>12</v>
      </c>
      <c r="D8080">
        <v>2</v>
      </c>
      <c r="E8080">
        <v>1700</v>
      </c>
      <c r="F8080">
        <v>-1.1099682617187501</v>
      </c>
      <c r="G8080">
        <v>6.0500958251953101</v>
      </c>
      <c r="H8080">
        <v>6.1510721858931703</v>
      </c>
      <c r="I8080">
        <v>2.9601475068670098</v>
      </c>
      <c r="J8080">
        <f t="shared" si="127"/>
        <v>2.9601475068670098</v>
      </c>
      <c r="K8080" t="str" cm="1">
        <f t="array" ref="K8080">INDEX($P$6:$P$13,MATCH(MIN(ABS(MOD(J8080 - $Q$6:$Q$13 + PI(), 2*PI()) - PI())),ABS(MOD(J8080 - $Q$6:$Q$13 + PI(), 2*PI()) - PI()),0))</f>
        <v>S</v>
      </c>
      <c r="L8080">
        <v>0.14675754359562501</v>
      </c>
      <c r="M8080">
        <v>10.1766482459174</v>
      </c>
      <c r="N8080">
        <v>1.9990452660454601</v>
      </c>
    </row>
    <row r="8081" spans="1:14" x14ac:dyDescent="0.3">
      <c r="A8081">
        <v>1733151</v>
      </c>
      <c r="B8081">
        <v>2024</v>
      </c>
      <c r="C8081">
        <v>12</v>
      </c>
      <c r="D8081">
        <v>2</v>
      </c>
      <c r="E8081">
        <v>1800</v>
      </c>
      <c r="F8081">
        <v>-1.0630963134765601</v>
      </c>
      <c r="G8081">
        <v>5.9417279052734298</v>
      </c>
      <c r="H8081">
        <v>6.0360835209622898</v>
      </c>
      <c r="I8081">
        <v>2.9645456338287799</v>
      </c>
      <c r="J8081">
        <f t="shared" si="127"/>
        <v>2.9645456338287799</v>
      </c>
      <c r="K8081" t="str" cm="1">
        <f t="array" ref="K8081">INDEX($P$6:$P$13,MATCH(MIN(ABS(MOD(J8081 - $Q$6:$Q$13 + PI(), 2*PI()) - PI())),ABS(MOD(J8081 - $Q$6:$Q$13 + PI(), 2*PI()) - PI()),0))</f>
        <v>S</v>
      </c>
      <c r="L8081">
        <v>0.15637949259921699</v>
      </c>
      <c r="M8081">
        <v>10.129936218261699</v>
      </c>
      <c r="N8081">
        <v>1.9697937435574</v>
      </c>
    </row>
    <row r="8082" spans="1:14" x14ac:dyDescent="0.3">
      <c r="A8082">
        <v>1733155</v>
      </c>
      <c r="B8082">
        <v>2024</v>
      </c>
      <c r="C8082">
        <v>12</v>
      </c>
      <c r="D8082">
        <v>2</v>
      </c>
      <c r="E8082">
        <v>1900</v>
      </c>
      <c r="F8082">
        <v>-1.26940307617187</v>
      </c>
      <c r="G8082">
        <v>5.8428912353515603</v>
      </c>
      <c r="H8082">
        <v>5.9791941060599996</v>
      </c>
      <c r="I8082">
        <v>2.9276611888894299</v>
      </c>
      <c r="J8082">
        <f t="shared" si="127"/>
        <v>2.9276611888894299</v>
      </c>
      <c r="K8082" t="str" cm="1">
        <f t="array" ref="K8082">INDEX($P$6:$P$13,MATCH(MIN(ABS(MOD(J8082 - $Q$6:$Q$13 + PI(), 2*PI()) - PI())),ABS(MOD(J8082 - $Q$6:$Q$13 + PI(), 2*PI()) - PI()),0))</f>
        <v>S</v>
      </c>
      <c r="L8082">
        <v>0.16609332331895299</v>
      </c>
      <c r="M8082">
        <v>10.078585624694799</v>
      </c>
      <c r="N8082">
        <v>1.9399149152967601</v>
      </c>
    </row>
    <row r="8083" spans="1:14" x14ac:dyDescent="0.3">
      <c r="A8083">
        <v>1733158</v>
      </c>
      <c r="B8083">
        <v>2024</v>
      </c>
      <c r="C8083">
        <v>12</v>
      </c>
      <c r="D8083">
        <v>2</v>
      </c>
      <c r="E8083">
        <v>2000</v>
      </c>
      <c r="F8083">
        <v>-1.51149108886718</v>
      </c>
      <c r="G8083">
        <v>5.8840209960937502</v>
      </c>
      <c r="H8083">
        <v>6.0750562461755804</v>
      </c>
      <c r="I8083">
        <v>2.8901486499079798</v>
      </c>
      <c r="J8083">
        <f t="shared" si="127"/>
        <v>2.8901486499079798</v>
      </c>
      <c r="K8083" t="str" cm="1">
        <f t="array" ref="K8083">INDEX($P$6:$P$13,MATCH(MIN(ABS(MOD(J8083 - $Q$6:$Q$13 + PI(), 2*PI()) - PI())),ABS(MOD(J8083 - $Q$6:$Q$13 + PI(), 2*PI()) - PI()),0))</f>
        <v>S</v>
      </c>
      <c r="L8083">
        <v>0.17744679516488099</v>
      </c>
      <c r="M8083">
        <v>9.7969053056504993</v>
      </c>
      <c r="N8083">
        <v>1.8357323540581501</v>
      </c>
    </row>
    <row r="8084" spans="1:14" x14ac:dyDescent="0.3">
      <c r="A8084">
        <v>1733162</v>
      </c>
      <c r="B8084">
        <v>2024</v>
      </c>
      <c r="C8084">
        <v>12</v>
      </c>
      <c r="D8084">
        <v>2</v>
      </c>
      <c r="E8084">
        <v>2100</v>
      </c>
      <c r="F8084">
        <v>-1.8699670410156199</v>
      </c>
      <c r="G8084">
        <v>5.97408203125</v>
      </c>
      <c r="H8084">
        <v>6.2599067765094398</v>
      </c>
      <c r="I8084">
        <v>2.8382402345657001</v>
      </c>
      <c r="J8084">
        <f t="shared" si="127"/>
        <v>2.8382402345657001</v>
      </c>
      <c r="K8084" t="str" cm="1">
        <f t="array" ref="K8084">INDEX($P$6:$P$13,MATCH(MIN(ABS(MOD(J8084 - $Q$6:$Q$13 + PI(), 2*PI()) - PI())),ABS(MOD(J8084 - $Q$6:$Q$13 + PI(), 2*PI()) - PI()),0))</f>
        <v>S</v>
      </c>
      <c r="L8084">
        <v>0.19737903015475</v>
      </c>
      <c r="M8084">
        <v>9.7104843987358898</v>
      </c>
      <c r="N8084">
        <v>1.81421290503607</v>
      </c>
    </row>
    <row r="8085" spans="1:14" x14ac:dyDescent="0.3">
      <c r="A8085">
        <v>1733166</v>
      </c>
      <c r="B8085">
        <v>2024</v>
      </c>
      <c r="C8085">
        <v>12</v>
      </c>
      <c r="D8085">
        <v>2</v>
      </c>
      <c r="E8085">
        <v>2200</v>
      </c>
      <c r="F8085">
        <v>-2.3382568359375</v>
      </c>
      <c r="G8085">
        <v>6.3109118652343703</v>
      </c>
      <c r="H8085">
        <v>6.7301599982143401</v>
      </c>
      <c r="I8085">
        <v>2.7867640979594599</v>
      </c>
      <c r="J8085">
        <f t="shared" si="127"/>
        <v>2.7867640979594599</v>
      </c>
      <c r="K8085" t="str" cm="1">
        <f t="array" ref="K8085">INDEX($P$6:$P$13,MATCH(MIN(ABS(MOD(J8085 - $Q$6:$Q$13 + PI(), 2*PI()) - PI())),ABS(MOD(J8085 - $Q$6:$Q$13 + PI(), 2*PI()) - PI()),0))</f>
        <v>S</v>
      </c>
      <c r="L8085">
        <v>0.22380634331041999</v>
      </c>
      <c r="M8085">
        <v>9.6077361636691592</v>
      </c>
      <c r="N8085">
        <v>1.7941822475857201</v>
      </c>
    </row>
    <row r="8086" spans="1:14" x14ac:dyDescent="0.3">
      <c r="A8086">
        <v>1733169</v>
      </c>
      <c r="B8086">
        <v>2024</v>
      </c>
      <c r="C8086">
        <v>12</v>
      </c>
      <c r="D8086">
        <v>2</v>
      </c>
      <c r="E8086">
        <v>2300</v>
      </c>
      <c r="F8086">
        <v>-2.4532861328125</v>
      </c>
      <c r="G8086">
        <v>6.9338787841796803</v>
      </c>
      <c r="H8086">
        <v>7.3550858487951896</v>
      </c>
      <c r="I8086">
        <v>2.8015263219925202</v>
      </c>
      <c r="J8086">
        <f t="shared" si="127"/>
        <v>2.8015263219925202</v>
      </c>
      <c r="K8086" t="str" cm="1">
        <f t="array" ref="K8086">INDEX($P$6:$P$13,MATCH(MIN(ABS(MOD(J8086 - $Q$6:$Q$13 + PI(), 2*PI()) - PI())),ABS(MOD(J8086 - $Q$6:$Q$13 + PI(), 2*PI()) - PI()),0))</f>
        <v>S</v>
      </c>
      <c r="L8086">
        <v>0.27102363646171501</v>
      </c>
      <c r="M8086">
        <v>9.4098894331190301</v>
      </c>
      <c r="N8086">
        <v>1.78810172610812</v>
      </c>
    </row>
    <row r="8087" spans="1:14" x14ac:dyDescent="0.3">
      <c r="A8087">
        <v>1733173</v>
      </c>
      <c r="B8087">
        <v>2024</v>
      </c>
      <c r="C8087">
        <v>12</v>
      </c>
      <c r="D8087">
        <v>2</v>
      </c>
      <c r="E8087">
        <v>0</v>
      </c>
      <c r="F8087">
        <v>-2.07444396972656</v>
      </c>
      <c r="G8087">
        <v>6.92552124023437</v>
      </c>
      <c r="H8087">
        <v>7.2295340259571601</v>
      </c>
      <c r="I8087">
        <v>2.8505614637892598</v>
      </c>
      <c r="J8087">
        <f t="shared" si="127"/>
        <v>2.8505614637892598</v>
      </c>
      <c r="K8087" t="str" cm="1">
        <f t="array" ref="K8087">INDEX($P$6:$P$13,MATCH(MIN(ABS(MOD(J8087 - $Q$6:$Q$13 + PI(), 2*PI()) - PI())),ABS(MOD(J8087 - $Q$6:$Q$13 + PI(), 2*PI()) - PI()),0))</f>
        <v>S</v>
      </c>
      <c r="L8087">
        <v>8.6796871126655295E-2</v>
      </c>
      <c r="M8087">
        <v>10.553903155856601</v>
      </c>
      <c r="N8087">
        <v>2.4077251222398499</v>
      </c>
    </row>
    <row r="8088" spans="1:14" x14ac:dyDescent="0.3">
      <c r="A8088">
        <v>1733176</v>
      </c>
      <c r="B8088">
        <v>2024</v>
      </c>
      <c r="C8088">
        <v>12</v>
      </c>
      <c r="D8088">
        <v>2</v>
      </c>
      <c r="E8088">
        <v>100</v>
      </c>
      <c r="F8088">
        <v>-1.3692901611328101</v>
      </c>
      <c r="G8088">
        <v>6.8594787597656204</v>
      </c>
      <c r="H8088">
        <v>6.9948126780529902</v>
      </c>
      <c r="I8088">
        <v>2.9445623632877198</v>
      </c>
      <c r="J8088">
        <f t="shared" si="127"/>
        <v>2.9445623632877198</v>
      </c>
      <c r="K8088" t="str" cm="1">
        <f t="array" ref="K8088">INDEX($P$6:$P$13,MATCH(MIN(ABS(MOD(J8088 - $Q$6:$Q$13 + PI(), 2*PI()) - PI())),ABS(MOD(J8088 - $Q$6:$Q$13 + PI(), 2*PI()) - PI()),0))</f>
        <v>S</v>
      </c>
      <c r="L8088">
        <v>8.3870117541490305E-2</v>
      </c>
      <c r="M8088">
        <v>10.529060045877999</v>
      </c>
      <c r="N8088">
        <v>2.4000608656141398</v>
      </c>
    </row>
    <row r="8089" spans="1:14" x14ac:dyDescent="0.3">
      <c r="A8089">
        <v>1733180</v>
      </c>
      <c r="B8089">
        <v>2024</v>
      </c>
      <c r="C8089">
        <v>12</v>
      </c>
      <c r="D8089">
        <v>2</v>
      </c>
      <c r="E8089">
        <v>200</v>
      </c>
      <c r="F8089">
        <v>-1.01577331542968</v>
      </c>
      <c r="G8089">
        <v>6.9596203613281196</v>
      </c>
      <c r="H8089">
        <v>7.0333570222299899</v>
      </c>
      <c r="I8089">
        <v>2.9966635672693802</v>
      </c>
      <c r="J8089">
        <f t="shared" si="127"/>
        <v>2.9966635672693802</v>
      </c>
      <c r="K8089" t="str" cm="1">
        <f t="array" ref="K8089">INDEX($P$6:$P$13,MATCH(MIN(ABS(MOD(J8089 - $Q$6:$Q$13 + PI(), 2*PI()) - PI())),ABS(MOD(J8089 - $Q$6:$Q$13 + PI(), 2*PI()) - PI()),0))</f>
        <v>S</v>
      </c>
      <c r="L8089">
        <v>0.77641385098493598</v>
      </c>
      <c r="M8089">
        <v>10.523475752936401</v>
      </c>
      <c r="N8089">
        <v>2.3885509702894399</v>
      </c>
    </row>
    <row r="8090" spans="1:14" x14ac:dyDescent="0.3">
      <c r="A8090">
        <v>1733184</v>
      </c>
      <c r="B8090">
        <v>2024</v>
      </c>
      <c r="C8090">
        <v>12</v>
      </c>
      <c r="D8090">
        <v>3</v>
      </c>
      <c r="E8090">
        <v>300</v>
      </c>
      <c r="F8090">
        <v>-1.33873168945312</v>
      </c>
      <c r="G8090">
        <v>8.1615728759765602</v>
      </c>
      <c r="H8090">
        <v>8.2706392948926393</v>
      </c>
      <c r="I8090">
        <v>2.9790117988177802</v>
      </c>
      <c r="J8090">
        <f t="shared" si="127"/>
        <v>2.9790117988177802</v>
      </c>
      <c r="K8090" t="str" cm="1">
        <f t="array" ref="K8090">INDEX($P$6:$P$13,MATCH(MIN(ABS(MOD(J8090 - $Q$6:$Q$13 + PI(), 2*PI()) - PI())),ABS(MOD(J8090 - $Q$6:$Q$13 + PI(), 2*PI()) - PI()),0))</f>
        <v>S</v>
      </c>
      <c r="L8090">
        <v>0.75484865785432498</v>
      </c>
      <c r="M8090">
        <v>8.4113901986016106</v>
      </c>
      <c r="N8090">
        <v>1.8164423836602099</v>
      </c>
    </row>
    <row r="8091" spans="1:14" x14ac:dyDescent="0.3">
      <c r="A8091">
        <v>1733187</v>
      </c>
      <c r="B8091">
        <v>2024</v>
      </c>
      <c r="C8091">
        <v>12</v>
      </c>
      <c r="D8091">
        <v>3</v>
      </c>
      <c r="E8091">
        <v>400</v>
      </c>
      <c r="F8091">
        <v>-0.77253601074218703</v>
      </c>
      <c r="G8091">
        <v>8.1851977539062499</v>
      </c>
      <c r="H8091">
        <v>8.2215737032787892</v>
      </c>
      <c r="I8091">
        <v>3.0474893337004501</v>
      </c>
      <c r="J8091">
        <f t="shared" si="127"/>
        <v>3.0474893337004501</v>
      </c>
      <c r="K8091" t="str" cm="1">
        <f t="array" ref="K8091">INDEX($P$6:$P$13,MATCH(MIN(ABS(MOD(J8091 - $Q$6:$Q$13 + PI(), 2*PI()) - PI())),ABS(MOD(J8091 - $Q$6:$Q$13 + PI(), 2*PI()) - PI()),0))</f>
        <v>S</v>
      </c>
      <c r="L8091">
        <v>0.98901783811593802</v>
      </c>
      <c r="M8091">
        <v>8.1906317604912608</v>
      </c>
      <c r="N8091">
        <v>1.82611338297526</v>
      </c>
    </row>
    <row r="8092" spans="1:14" x14ac:dyDescent="0.3">
      <c r="A8092">
        <v>1733191</v>
      </c>
      <c r="B8092">
        <v>2024</v>
      </c>
      <c r="C8092">
        <v>12</v>
      </c>
      <c r="D8092">
        <v>3</v>
      </c>
      <c r="E8092">
        <v>500</v>
      </c>
      <c r="F8092">
        <v>-0.41916809082031198</v>
      </c>
      <c r="G8092">
        <v>8.48818237304687</v>
      </c>
      <c r="H8092">
        <v>8.4985258654937095</v>
      </c>
      <c r="I8092">
        <v>3.0922501869382701</v>
      </c>
      <c r="J8092">
        <f t="shared" si="127"/>
        <v>3.0922501869382701</v>
      </c>
      <c r="K8092" t="str" cm="1">
        <f t="array" ref="K8092">INDEX($P$6:$P$13,MATCH(MIN(ABS(MOD(J8092 - $Q$6:$Q$13 + PI(), 2*PI()) - PI())),ABS(MOD(J8092 - $Q$6:$Q$13 + PI(), 2*PI()) - PI()),0))</f>
        <v>S</v>
      </c>
      <c r="L8092">
        <v>1.33131470238147</v>
      </c>
      <c r="M8092">
        <v>7.97326363457573</v>
      </c>
      <c r="N8092">
        <v>1.8397974438137401</v>
      </c>
    </row>
    <row r="8093" spans="1:14" x14ac:dyDescent="0.3">
      <c r="A8093">
        <v>1733194</v>
      </c>
      <c r="B8093">
        <v>2024</v>
      </c>
      <c r="C8093">
        <v>12</v>
      </c>
      <c r="D8093">
        <v>3</v>
      </c>
      <c r="E8093">
        <v>600</v>
      </c>
      <c r="F8093">
        <v>-0.12784729003906201</v>
      </c>
      <c r="G8093">
        <v>8.8020336914062494</v>
      </c>
      <c r="H8093">
        <v>8.8029621170501997</v>
      </c>
      <c r="I8093">
        <v>3.1270689304267201</v>
      </c>
      <c r="J8093">
        <f t="shared" si="127"/>
        <v>3.1270689304267201</v>
      </c>
      <c r="K8093" t="str" cm="1">
        <f t="array" ref="K8093">INDEX($P$6:$P$13,MATCH(MIN(ABS(MOD(J8093 - $Q$6:$Q$13 + PI(), 2*PI()) - PI())),ABS(MOD(J8093 - $Q$6:$Q$13 + PI(), 2*PI()) - PI()),0))</f>
        <v>S</v>
      </c>
      <c r="L8093">
        <v>1.7657616156909901</v>
      </c>
      <c r="M8093">
        <v>7.7557059393988697</v>
      </c>
      <c r="N8093">
        <v>1.8590594397650799</v>
      </c>
    </row>
    <row r="8094" spans="1:14" x14ac:dyDescent="0.3">
      <c r="A8094">
        <v>1733198</v>
      </c>
      <c r="B8094">
        <v>2024</v>
      </c>
      <c r="C8094">
        <v>12</v>
      </c>
      <c r="D8094">
        <v>3</v>
      </c>
      <c r="E8094">
        <v>700</v>
      </c>
      <c r="F8094">
        <v>0.26644104003906199</v>
      </c>
      <c r="G8094">
        <v>8.8821929931640593</v>
      </c>
      <c r="H8094">
        <v>8.8861883389690597</v>
      </c>
      <c r="I8094">
        <v>-3.1116044326741301</v>
      </c>
      <c r="J8094">
        <f t="shared" si="127"/>
        <v>3.1715808745054561</v>
      </c>
      <c r="K8094" t="str" cm="1">
        <f t="array" ref="K8094">INDEX($P$6:$P$13,MATCH(MIN(ABS(MOD(J8094 - $Q$6:$Q$13 + PI(), 2*PI()) - PI())),ABS(MOD(J8094 - $Q$6:$Q$13 + PI(), 2*PI()) - PI()),0))</f>
        <v>S</v>
      </c>
      <c r="L8094">
        <v>2.0519766868199101</v>
      </c>
      <c r="M8094">
        <v>7.6023897594875702</v>
      </c>
      <c r="N8094">
        <v>1.88385317060682</v>
      </c>
    </row>
    <row r="8095" spans="1:14" x14ac:dyDescent="0.3">
      <c r="A8095">
        <v>1733202</v>
      </c>
      <c r="B8095">
        <v>2024</v>
      </c>
      <c r="C8095">
        <v>12</v>
      </c>
      <c r="D8095">
        <v>3</v>
      </c>
      <c r="E8095">
        <v>800</v>
      </c>
      <c r="F8095">
        <v>0.98418151855468705</v>
      </c>
      <c r="G8095">
        <v>8.6060162353515608</v>
      </c>
      <c r="H8095">
        <v>8.6621087908545196</v>
      </c>
      <c r="I8095">
        <v>-3.0277276056281401</v>
      </c>
      <c r="J8095">
        <f t="shared" si="127"/>
        <v>3.2554577015514461</v>
      </c>
      <c r="K8095" t="str" cm="1">
        <f t="array" ref="K8095">INDEX($P$6:$P$13,MATCH(MIN(ABS(MOD(J8095 - $Q$6:$Q$13 + PI(), 2*PI()) - PI())),ABS(MOD(J8095 - $Q$6:$Q$13 + PI(), 2*PI()) - PI()),0))</f>
        <v>S</v>
      </c>
      <c r="L8095">
        <v>2.1997746112868999</v>
      </c>
      <c r="M8095">
        <v>7.5035823186238604</v>
      </c>
      <c r="N8095">
        <v>1.88026799096001</v>
      </c>
    </row>
    <row r="8096" spans="1:14" x14ac:dyDescent="0.3">
      <c r="A8096">
        <v>1733205</v>
      </c>
      <c r="B8096">
        <v>2024</v>
      </c>
      <c r="C8096">
        <v>12</v>
      </c>
      <c r="D8096">
        <v>3</v>
      </c>
      <c r="E8096">
        <v>900</v>
      </c>
      <c r="F8096">
        <v>1.6583551025390599</v>
      </c>
      <c r="G8096">
        <v>8.12604370117187</v>
      </c>
      <c r="H8096">
        <v>8.2935353064584199</v>
      </c>
      <c r="I8096">
        <v>-2.9402780454275002</v>
      </c>
      <c r="J8096">
        <f t="shared" si="127"/>
        <v>3.3429072617520861</v>
      </c>
      <c r="K8096" t="str" cm="1">
        <f t="array" ref="K8096">INDEX($P$6:$P$13,MATCH(MIN(ABS(MOD(J8096 - $Q$6:$Q$13 + PI(), 2*PI()) - PI())),ABS(MOD(J8096 - $Q$6:$Q$13 + PI(), 2*PI()) - PI()),0))</f>
        <v>S</v>
      </c>
      <c r="L8096">
        <v>2.2765144562272202</v>
      </c>
      <c r="M8096">
        <v>7.4657623502943196</v>
      </c>
      <c r="N8096">
        <v>1.8594121932983301</v>
      </c>
    </row>
    <row r="8097" spans="1:14" x14ac:dyDescent="0.3">
      <c r="A8097">
        <v>1733209</v>
      </c>
      <c r="B8097">
        <v>2024</v>
      </c>
      <c r="C8097">
        <v>12</v>
      </c>
      <c r="D8097">
        <v>3</v>
      </c>
      <c r="E8097">
        <v>1000</v>
      </c>
      <c r="F8097">
        <v>2.0356433105468699</v>
      </c>
      <c r="G8097">
        <v>7.4939813232421804</v>
      </c>
      <c r="H8097">
        <v>7.7655392446936302</v>
      </c>
      <c r="I8097">
        <v>-2.8763555896151298</v>
      </c>
      <c r="J8097">
        <f t="shared" si="127"/>
        <v>3.4068297175644564</v>
      </c>
      <c r="K8097" t="str" cm="1">
        <f t="array" ref="K8097">INDEX($P$6:$P$13,MATCH(MIN(ABS(MOD(J8097 - $Q$6:$Q$13 + PI(), 2*PI()) - PI())),ABS(MOD(J8097 - $Q$6:$Q$13 + PI(), 2*PI()) - PI()),0))</f>
        <v>S</v>
      </c>
      <c r="L8097">
        <v>2.2587771227816802</v>
      </c>
      <c r="M8097">
        <v>7.5099347432454397</v>
      </c>
      <c r="N8097">
        <v>1.8149003982543901</v>
      </c>
    </row>
    <row r="8098" spans="1:14" x14ac:dyDescent="0.3">
      <c r="A8098">
        <v>1733212</v>
      </c>
      <c r="B8098">
        <v>2024</v>
      </c>
      <c r="C8098">
        <v>12</v>
      </c>
      <c r="D8098">
        <v>3</v>
      </c>
      <c r="E8098">
        <v>1100</v>
      </c>
      <c r="F8098">
        <v>2.2124078369140601</v>
      </c>
      <c r="G8098">
        <v>7.36564575195312</v>
      </c>
      <c r="H8098">
        <v>7.6907402621661696</v>
      </c>
      <c r="I8098">
        <v>-2.8497978360956702</v>
      </c>
      <c r="J8098">
        <f t="shared" si="127"/>
        <v>3.4333874710839161</v>
      </c>
      <c r="K8098" t="str" cm="1">
        <f t="array" ref="K8098">INDEX($P$6:$P$13,MATCH(MIN(ABS(MOD(J8098 - $Q$6:$Q$13 + PI(), 2*PI()) - PI())),ABS(MOD(J8098 - $Q$6:$Q$13 + PI(), 2*PI()) - PI()),0))</f>
        <v>S</v>
      </c>
      <c r="L8098">
        <v>2.24284937770617</v>
      </c>
      <c r="M8098">
        <v>7.5402691099378796</v>
      </c>
      <c r="N8098">
        <v>1.7747948964436799</v>
      </c>
    </row>
    <row r="8099" spans="1:14" x14ac:dyDescent="0.3">
      <c r="A8099">
        <v>1733216</v>
      </c>
      <c r="B8099">
        <v>2024</v>
      </c>
      <c r="C8099">
        <v>12</v>
      </c>
      <c r="D8099">
        <v>3</v>
      </c>
      <c r="E8099">
        <v>1200</v>
      </c>
      <c r="F8099">
        <v>2.2849560546875001</v>
      </c>
      <c r="G8099">
        <v>7.1200878906250002</v>
      </c>
      <c r="H8099">
        <v>7.4777453648862497</v>
      </c>
      <c r="I8099">
        <v>-2.8310582607593</v>
      </c>
      <c r="J8099">
        <f t="shared" si="127"/>
        <v>3.4521270464202862</v>
      </c>
      <c r="K8099" t="str" cm="1">
        <f t="array" ref="K8099">INDEX($P$6:$P$13,MATCH(MIN(ABS(MOD(J8099 - $Q$6:$Q$13 + PI(), 2*PI()) - PI())),ABS(MOD(J8099 - $Q$6:$Q$13 + PI(), 2*PI()) - PI()),0))</f>
        <v>S</v>
      </c>
      <c r="L8099">
        <v>2.2283934138117498</v>
      </c>
      <c r="M8099">
        <v>7.5607878367106096</v>
      </c>
      <c r="N8099">
        <v>1.7379945119222</v>
      </c>
    </row>
    <row r="8100" spans="1:14" x14ac:dyDescent="0.3">
      <c r="A8100">
        <v>1733220</v>
      </c>
      <c r="B8100">
        <v>2024</v>
      </c>
      <c r="C8100">
        <v>12</v>
      </c>
      <c r="D8100">
        <v>3</v>
      </c>
      <c r="E8100">
        <v>1300</v>
      </c>
      <c r="F8100">
        <v>2.2880627441406198</v>
      </c>
      <c r="G8100">
        <v>6.8897949218749996</v>
      </c>
      <c r="H8100">
        <v>7.2597868554537301</v>
      </c>
      <c r="I8100">
        <v>-2.82095749666157</v>
      </c>
      <c r="J8100">
        <f t="shared" si="127"/>
        <v>3.4622278105180162</v>
      </c>
      <c r="K8100" t="str" cm="1">
        <f t="array" ref="K8100">INDEX($P$6:$P$13,MATCH(MIN(ABS(MOD(J8100 - $Q$6:$Q$13 + PI(), 2*PI()) - PI())),ABS(MOD(J8100 - $Q$6:$Q$13 + PI(), 2*PI()) - PI()),0))</f>
        <v>S</v>
      </c>
      <c r="L8100">
        <v>2.2022256072101398</v>
      </c>
      <c r="M8100">
        <v>7.5856553183661504</v>
      </c>
      <c r="N8100">
        <v>1.70189772711859</v>
      </c>
    </row>
    <row r="8101" spans="1:14" x14ac:dyDescent="0.3">
      <c r="A8101">
        <v>1733223</v>
      </c>
      <c r="B8101">
        <v>2024</v>
      </c>
      <c r="C8101">
        <v>12</v>
      </c>
      <c r="D8101">
        <v>3</v>
      </c>
      <c r="E8101">
        <v>1400</v>
      </c>
      <c r="F8101">
        <v>2.14620788574218</v>
      </c>
      <c r="G8101">
        <v>6.8245428466796803</v>
      </c>
      <c r="H8101">
        <v>7.1540613189284796</v>
      </c>
      <c r="I8101">
        <v>-2.8369015395953299</v>
      </c>
      <c r="J8101">
        <f t="shared" si="127"/>
        <v>3.4462837675842564</v>
      </c>
      <c r="K8101" t="str" cm="1">
        <f t="array" ref="K8101">INDEX($P$6:$P$13,MATCH(MIN(ABS(MOD(J8101 - $Q$6:$Q$13 + PI(), 2*PI()) - PI())),ABS(MOD(J8101 - $Q$6:$Q$13 + PI(), 2*PI()) - PI()),0))</f>
        <v>S</v>
      </c>
      <c r="L8101">
        <v>2.17060823325125</v>
      </c>
      <c r="M8101">
        <v>7.60787540011935</v>
      </c>
      <c r="N8101">
        <v>1.6688537597656199</v>
      </c>
    </row>
    <row r="8102" spans="1:14" x14ac:dyDescent="0.3">
      <c r="A8102">
        <v>1733227</v>
      </c>
      <c r="B8102">
        <v>2024</v>
      </c>
      <c r="C8102">
        <v>12</v>
      </c>
      <c r="D8102">
        <v>3</v>
      </c>
      <c r="E8102">
        <v>1500</v>
      </c>
      <c r="F8102">
        <v>1.8968939208984299</v>
      </c>
      <c r="G8102">
        <v>6.8889447021484296</v>
      </c>
      <c r="H8102">
        <v>7.1453317387228701</v>
      </c>
      <c r="I8102">
        <v>-2.8728979765906502</v>
      </c>
      <c r="J8102">
        <f t="shared" si="127"/>
        <v>3.4102873305889361</v>
      </c>
      <c r="K8102" t="str" cm="1">
        <f t="array" ref="K8102">INDEX($P$6:$P$13,MATCH(MIN(ABS(MOD(J8102 - $Q$6:$Q$13 + PI(), 2*PI()) - PI())),ABS(MOD(J8102 - $Q$6:$Q$13 + PI(), 2*PI()) - PI()),0))</f>
        <v>S</v>
      </c>
      <c r="L8102">
        <v>2.1307808662838599</v>
      </c>
      <c r="M8102">
        <v>7.6330426534016897</v>
      </c>
      <c r="N8102">
        <v>1.63799338870578</v>
      </c>
    </row>
    <row r="8103" spans="1:14" x14ac:dyDescent="0.3">
      <c r="A8103">
        <v>1733230</v>
      </c>
      <c r="B8103">
        <v>2024</v>
      </c>
      <c r="C8103">
        <v>12</v>
      </c>
      <c r="D8103">
        <v>3</v>
      </c>
      <c r="E8103">
        <v>1600</v>
      </c>
      <c r="F8103">
        <v>1.5268096923828101</v>
      </c>
      <c r="G8103">
        <v>6.99216552734375</v>
      </c>
      <c r="H8103">
        <v>7.1569215867248603</v>
      </c>
      <c r="I8103">
        <v>-2.9266071158982898</v>
      </c>
      <c r="J8103">
        <f t="shared" si="127"/>
        <v>3.3565781912812964</v>
      </c>
      <c r="K8103" t="str" cm="1">
        <f t="array" ref="K8103">INDEX($P$6:$P$13,MATCH(MIN(ABS(MOD(J8103 - $Q$6:$Q$13 + PI(), 2*PI()) - PI())),ABS(MOD(J8103 - $Q$6:$Q$13 + PI(), 2*PI()) - PI()),0))</f>
        <v>S</v>
      </c>
      <c r="L8103">
        <v>2.09473196268041</v>
      </c>
      <c r="M8103">
        <v>7.6500989066229899</v>
      </c>
      <c r="N8103">
        <v>1.61150815751817</v>
      </c>
    </row>
    <row r="8104" spans="1:14" x14ac:dyDescent="0.3">
      <c r="A8104">
        <v>1733234</v>
      </c>
      <c r="B8104">
        <v>2024</v>
      </c>
      <c r="C8104">
        <v>12</v>
      </c>
      <c r="D8104">
        <v>3</v>
      </c>
      <c r="E8104">
        <v>1700</v>
      </c>
      <c r="F8104">
        <v>1.0688238525390601</v>
      </c>
      <c r="G8104">
        <v>6.99086669921875</v>
      </c>
      <c r="H8104">
        <v>7.0721002279380896</v>
      </c>
      <c r="I8104">
        <v>-2.98987886922052</v>
      </c>
      <c r="J8104">
        <f t="shared" si="127"/>
        <v>3.2933064379590662</v>
      </c>
      <c r="K8104" t="str" cm="1">
        <f t="array" ref="K8104">INDEX($P$6:$P$13,MATCH(MIN(ABS(MOD(J8104 - $Q$6:$Q$13 + PI(), 2*PI()) - PI())),ABS(MOD(J8104 - $Q$6:$Q$13 + PI(), 2*PI()) - PI()),0))</f>
        <v>S</v>
      </c>
      <c r="L8104">
        <v>2.0686697652113502</v>
      </c>
      <c r="M8104">
        <v>7.6573053995768197</v>
      </c>
      <c r="N8104">
        <v>1.5891105863782999</v>
      </c>
    </row>
    <row r="8105" spans="1:14" x14ac:dyDescent="0.3">
      <c r="A8105">
        <v>1733238</v>
      </c>
      <c r="B8105">
        <v>2024</v>
      </c>
      <c r="C8105">
        <v>12</v>
      </c>
      <c r="D8105">
        <v>3</v>
      </c>
      <c r="E8105">
        <v>1800</v>
      </c>
      <c r="F8105">
        <v>0.86515747070312499</v>
      </c>
      <c r="G8105">
        <v>7.0512731933593704</v>
      </c>
      <c r="H8105">
        <v>7.1041502726576597</v>
      </c>
      <c r="I8105">
        <v>-3.0195076271929402</v>
      </c>
      <c r="J8105">
        <f t="shared" si="127"/>
        <v>3.263677679986646</v>
      </c>
      <c r="K8105" t="str" cm="1">
        <f t="array" ref="K8105">INDEX($P$6:$P$13,MATCH(MIN(ABS(MOD(J8105 - $Q$6:$Q$13 + PI(), 2*PI()) - PI())),ABS(MOD(J8105 - $Q$6:$Q$13 + PI(), 2*PI()) - PI()),0))</f>
        <v>S</v>
      </c>
      <c r="L8105">
        <v>2.05815868265831</v>
      </c>
      <c r="M8105">
        <v>7.6588691075642901</v>
      </c>
      <c r="N8105">
        <v>1.5698779424031499</v>
      </c>
    </row>
    <row r="8106" spans="1:14" x14ac:dyDescent="0.3">
      <c r="A8106">
        <v>1733241</v>
      </c>
      <c r="B8106">
        <v>2024</v>
      </c>
      <c r="C8106">
        <v>12</v>
      </c>
      <c r="D8106">
        <v>3</v>
      </c>
      <c r="E8106">
        <v>1900</v>
      </c>
      <c r="F8106">
        <v>0.94581726074218697</v>
      </c>
      <c r="G8106">
        <v>6.7997314453125002</v>
      </c>
      <c r="H8106">
        <v>6.8651961384281996</v>
      </c>
      <c r="I8106">
        <v>-3.0033831822014498</v>
      </c>
      <c r="J8106">
        <f t="shared" si="127"/>
        <v>3.2798021249781364</v>
      </c>
      <c r="K8106" t="str" cm="1">
        <f t="array" ref="K8106">INDEX($P$6:$P$13,MATCH(MIN(ABS(MOD(J8106 - $Q$6:$Q$13 + PI(), 2*PI()) - PI())),ABS(MOD(J8106 - $Q$6:$Q$13 + PI(), 2*PI()) - PI()),0))</f>
        <v>S</v>
      </c>
      <c r="L8106">
        <v>2.0642879479071299</v>
      </c>
      <c r="M8106">
        <v>7.6512700186835296</v>
      </c>
      <c r="N8106">
        <v>1.5481263266669301</v>
      </c>
    </row>
    <row r="8107" spans="1:14" x14ac:dyDescent="0.3">
      <c r="A8107">
        <v>1733245</v>
      </c>
      <c r="B8107">
        <v>2024</v>
      </c>
      <c r="C8107">
        <v>12</v>
      </c>
      <c r="D8107">
        <v>3</v>
      </c>
      <c r="E8107">
        <v>2000</v>
      </c>
      <c r="F8107">
        <v>1.15066955566406</v>
      </c>
      <c r="G8107">
        <v>6.4931500244140601</v>
      </c>
      <c r="H8107">
        <v>6.5943185899591201</v>
      </c>
      <c r="I8107">
        <v>-2.96620071147527</v>
      </c>
      <c r="J8107">
        <f t="shared" si="127"/>
        <v>3.3169845957043163</v>
      </c>
      <c r="K8107" t="str" cm="1">
        <f t="array" ref="K8107">INDEX($P$6:$P$13,MATCH(MIN(ABS(MOD(J8107 - $Q$6:$Q$13 + PI(), 2*PI()) - PI())),ABS(MOD(J8107 - $Q$6:$Q$13 + PI(), 2*PI()) - PI()),0))</f>
        <v>S</v>
      </c>
      <c r="L8107">
        <v>2.06523878518832</v>
      </c>
      <c r="M8107">
        <v>7.6703281402587802</v>
      </c>
      <c r="N8107">
        <v>1.5306896633572</v>
      </c>
    </row>
    <row r="8108" spans="1:14" x14ac:dyDescent="0.3">
      <c r="A8108">
        <v>1733248</v>
      </c>
      <c r="B8108">
        <v>2024</v>
      </c>
      <c r="C8108">
        <v>12</v>
      </c>
      <c r="D8108">
        <v>3</v>
      </c>
      <c r="E8108">
        <v>2100</v>
      </c>
      <c r="F8108">
        <v>1.1460986328125</v>
      </c>
      <c r="G8108">
        <v>6.3211633300781198</v>
      </c>
      <c r="H8108">
        <v>6.4242235267508399</v>
      </c>
      <c r="I8108">
        <v>-2.9622298144222401</v>
      </c>
      <c r="J8108">
        <f t="shared" si="127"/>
        <v>3.3209554927573461</v>
      </c>
      <c r="K8108" t="str" cm="1">
        <f t="array" ref="K8108">INDEX($P$6:$P$13,MATCH(MIN(ABS(MOD(J8108 - $Q$6:$Q$13 + PI(), 2*PI()) - PI())),ABS(MOD(J8108 - $Q$6:$Q$13 + PI(), 2*PI()) - PI()),0))</f>
        <v>S</v>
      </c>
      <c r="L8108">
        <v>2.0449093674631298</v>
      </c>
      <c r="M8108">
        <v>7.7059193717108796</v>
      </c>
      <c r="N8108">
        <v>1.51408502790662</v>
      </c>
    </row>
    <row r="8109" spans="1:14" x14ac:dyDescent="0.3">
      <c r="A8109">
        <v>1733252</v>
      </c>
      <c r="B8109">
        <v>2024</v>
      </c>
      <c r="C8109">
        <v>12</v>
      </c>
      <c r="D8109">
        <v>3</v>
      </c>
      <c r="E8109">
        <v>2200</v>
      </c>
      <c r="F8109">
        <v>1.11376586914062</v>
      </c>
      <c r="G8109">
        <v>6.8746423339843696</v>
      </c>
      <c r="H8109">
        <v>6.9642789742709699</v>
      </c>
      <c r="I8109">
        <v>-2.9809774620057801</v>
      </c>
      <c r="J8109">
        <f t="shared" si="127"/>
        <v>3.3022078451738062</v>
      </c>
      <c r="K8109" t="str" cm="1">
        <f t="array" ref="K8109">INDEX($P$6:$P$13,MATCH(MIN(ABS(MOD(J8109 - $Q$6:$Q$13 + PI(), 2*PI()) - PI())),ABS(MOD(J8109 - $Q$6:$Q$13 + PI(), 2*PI()) - PI()),0))</f>
        <v>S</v>
      </c>
      <c r="L8109">
        <v>2.09003870348204</v>
      </c>
      <c r="M8109">
        <v>7.7004202736748502</v>
      </c>
      <c r="N8109">
        <v>1.50892829895019</v>
      </c>
    </row>
    <row r="8110" spans="1:14" x14ac:dyDescent="0.3">
      <c r="A8110">
        <v>1733256</v>
      </c>
      <c r="B8110">
        <v>2024</v>
      </c>
      <c r="C8110">
        <v>12</v>
      </c>
      <c r="D8110">
        <v>3</v>
      </c>
      <c r="E8110">
        <v>2300</v>
      </c>
      <c r="F8110">
        <v>1.21541259765625</v>
      </c>
      <c r="G8110">
        <v>6.9603222656249999</v>
      </c>
      <c r="H8110">
        <v>7.0656431995888802</v>
      </c>
      <c r="I8110">
        <v>-2.9687155625636299</v>
      </c>
      <c r="J8110">
        <f t="shared" si="127"/>
        <v>3.3144697446159563</v>
      </c>
      <c r="K8110" t="str" cm="1">
        <f t="array" ref="K8110">INDEX($P$6:$P$13,MATCH(MIN(ABS(MOD(J8110 - $Q$6:$Q$13 + PI(), 2*PI()) - PI())),ABS(MOD(J8110 - $Q$6:$Q$13 + PI(), 2*PI()) - PI()),0))</f>
        <v>S</v>
      </c>
      <c r="L8110">
        <v>2.1532216381212699</v>
      </c>
      <c r="M8110">
        <v>7.6779383553398901</v>
      </c>
      <c r="N8110">
        <v>1.50971953074137</v>
      </c>
    </row>
    <row r="8111" spans="1:14" x14ac:dyDescent="0.3">
      <c r="A8111">
        <v>1733259</v>
      </c>
      <c r="B8111">
        <v>2024</v>
      </c>
      <c r="C8111">
        <v>12</v>
      </c>
      <c r="D8111">
        <v>3</v>
      </c>
      <c r="E8111">
        <v>0</v>
      </c>
      <c r="F8111">
        <v>-1.8960400390625001</v>
      </c>
      <c r="G8111">
        <v>7.2667150878906197</v>
      </c>
      <c r="H8111">
        <v>7.5100010651334301</v>
      </c>
      <c r="I8111">
        <v>2.8863619164457499</v>
      </c>
      <c r="J8111">
        <f t="shared" si="127"/>
        <v>2.8863619164457499</v>
      </c>
      <c r="K8111" t="str" cm="1">
        <f t="array" ref="K8111">INDEX($P$6:$P$13,MATCH(MIN(ABS(MOD(J8111 - $Q$6:$Q$13 + PI(), 2*PI()) - PI())),ABS(MOD(J8111 - $Q$6:$Q$13 + PI(), 2*PI()) - PI()),0))</f>
        <v>S</v>
      </c>
      <c r="L8111">
        <v>0.33908180187730003</v>
      </c>
      <c r="M8111">
        <v>9.1615939670138893</v>
      </c>
      <c r="N8111">
        <v>1.7911950217352901</v>
      </c>
    </row>
    <row r="8112" spans="1:14" x14ac:dyDescent="0.3">
      <c r="A8112">
        <v>1733263</v>
      </c>
      <c r="B8112">
        <v>2024</v>
      </c>
      <c r="C8112">
        <v>12</v>
      </c>
      <c r="D8112">
        <v>3</v>
      </c>
      <c r="E8112">
        <v>100</v>
      </c>
      <c r="F8112">
        <v>-1.82607849121093</v>
      </c>
      <c r="G8112">
        <v>7.6324896240234299</v>
      </c>
      <c r="H8112">
        <v>7.8478952921715601</v>
      </c>
      <c r="I8112">
        <v>2.9067562834301901</v>
      </c>
      <c r="J8112">
        <f t="shared" si="127"/>
        <v>2.9067562834301901</v>
      </c>
      <c r="K8112" t="str" cm="1">
        <f t="array" ref="K8112">INDEX($P$6:$P$13,MATCH(MIN(ABS(MOD(J8112 - $Q$6:$Q$13 + PI(), 2*PI()) - PI())),ABS(MOD(J8112 - $Q$6:$Q$13 + PI(), 2*PI()) - PI()),0))</f>
        <v>S</v>
      </c>
      <c r="L8112">
        <v>0.43044157451256398</v>
      </c>
      <c r="M8112">
        <v>8.9039040671454508</v>
      </c>
      <c r="N8112">
        <v>1.7981459299723299</v>
      </c>
    </row>
    <row r="8113" spans="1:14" x14ac:dyDescent="0.3">
      <c r="A8113">
        <v>1733266</v>
      </c>
      <c r="B8113">
        <v>2024</v>
      </c>
      <c r="C8113">
        <v>12</v>
      </c>
      <c r="D8113">
        <v>3</v>
      </c>
      <c r="E8113">
        <v>200</v>
      </c>
      <c r="F8113">
        <v>-1.70936401367187</v>
      </c>
      <c r="G8113">
        <v>7.9942871093749996</v>
      </c>
      <c r="H8113">
        <v>8.1749955179410101</v>
      </c>
      <c r="I8113">
        <v>2.9309415755444101</v>
      </c>
      <c r="J8113">
        <f t="shared" si="127"/>
        <v>2.9309415755444101</v>
      </c>
      <c r="K8113" t="str" cm="1">
        <f t="array" ref="K8113">INDEX($P$6:$P$13,MATCH(MIN(ABS(MOD(J8113 - $Q$6:$Q$13 + PI(), 2*PI()) - PI())),ABS(MOD(J8113 - $Q$6:$Q$13 + PI(), 2*PI()) - PI()),0))</f>
        <v>S</v>
      </c>
      <c r="L8113">
        <v>0.56246870656311998</v>
      </c>
      <c r="M8113">
        <v>8.6505072911580392</v>
      </c>
      <c r="N8113">
        <v>1.80699772304958</v>
      </c>
    </row>
    <row r="8114" spans="1:14" x14ac:dyDescent="0.3">
      <c r="A8114">
        <v>1733270</v>
      </c>
      <c r="B8114">
        <v>2024</v>
      </c>
      <c r="C8114">
        <v>12</v>
      </c>
      <c r="D8114">
        <v>4</v>
      </c>
      <c r="E8114">
        <v>300</v>
      </c>
      <c r="F8114">
        <v>0.65106323242187503</v>
      </c>
      <c r="G8114">
        <v>7.4122021484375002</v>
      </c>
      <c r="H8114">
        <v>7.4407408248045499</v>
      </c>
      <c r="I8114">
        <v>-3.0539808279771798</v>
      </c>
      <c r="J8114">
        <f t="shared" si="127"/>
        <v>3.2292044792024064</v>
      </c>
      <c r="K8114" t="str" cm="1">
        <f t="array" ref="K8114">INDEX($P$6:$P$13,MATCH(MIN(ABS(MOD(J8114 - $Q$6:$Q$13 + PI(), 2*PI()) - PI())),ABS(MOD(J8114 - $Q$6:$Q$13 + PI(), 2*PI()) - PI()),0))</f>
        <v>S</v>
      </c>
      <c r="L8114">
        <v>2.35759214672309</v>
      </c>
      <c r="M8114">
        <v>7.6322059631347603</v>
      </c>
      <c r="N8114">
        <v>1.52545515696207</v>
      </c>
    </row>
    <row r="8115" spans="1:14" x14ac:dyDescent="0.3">
      <c r="A8115">
        <v>1733274</v>
      </c>
      <c r="B8115">
        <v>2024</v>
      </c>
      <c r="C8115">
        <v>12</v>
      </c>
      <c r="D8115">
        <v>4</v>
      </c>
      <c r="E8115">
        <v>400</v>
      </c>
      <c r="F8115">
        <v>0.38856628417968703</v>
      </c>
      <c r="G8115">
        <v>7.8246594238281197</v>
      </c>
      <c r="H8115">
        <v>7.8343014274473397</v>
      </c>
      <c r="I8115">
        <v>-3.0919742192499799</v>
      </c>
      <c r="J8115">
        <f t="shared" si="127"/>
        <v>3.1912110879296063</v>
      </c>
      <c r="K8115" t="str" cm="1">
        <f t="array" ref="K8115">INDEX($P$6:$P$13,MATCH(MIN(ABS(MOD(J8115 - $Q$6:$Q$13 + PI(), 2*PI()) - PI())),ABS(MOD(J8115 - $Q$6:$Q$13 + PI(), 2*PI()) - PI()),0))</f>
        <v>S</v>
      </c>
      <c r="L8115">
        <v>2.4514539277623899</v>
      </c>
      <c r="M8115">
        <v>7.5589423709445498</v>
      </c>
      <c r="N8115">
        <v>1.5456905364990201</v>
      </c>
    </row>
    <row r="8116" spans="1:14" x14ac:dyDescent="0.3">
      <c r="A8116">
        <v>1733277</v>
      </c>
      <c r="B8116">
        <v>2024</v>
      </c>
      <c r="C8116">
        <v>12</v>
      </c>
      <c r="D8116">
        <v>4</v>
      </c>
      <c r="E8116">
        <v>500</v>
      </c>
      <c r="F8116">
        <v>0.24221374511718699</v>
      </c>
      <c r="G8116">
        <v>8.0605444335937495</v>
      </c>
      <c r="H8116">
        <v>8.0641827896112801</v>
      </c>
      <c r="I8116">
        <v>-3.1115523897558899</v>
      </c>
      <c r="J8116">
        <f t="shared" si="127"/>
        <v>3.1716329174236964</v>
      </c>
      <c r="K8116" t="str" cm="1">
        <f t="array" ref="K8116">INDEX($P$6:$P$13,MATCH(MIN(ABS(MOD(J8116 - $Q$6:$Q$13 + PI(), 2*PI()) - PI())),ABS(MOD(J8116 - $Q$6:$Q$13 + PI(), 2*PI()) - PI()),0))</f>
        <v>S</v>
      </c>
      <c r="L8116">
        <v>2.5593349734586899</v>
      </c>
      <c r="M8116">
        <v>7.4546504550509898</v>
      </c>
      <c r="N8116">
        <v>1.5754040612114799</v>
      </c>
    </row>
    <row r="8117" spans="1:14" x14ac:dyDescent="0.3">
      <c r="A8117">
        <v>1733281</v>
      </c>
      <c r="B8117">
        <v>2024</v>
      </c>
      <c r="C8117">
        <v>12</v>
      </c>
      <c r="D8117">
        <v>4</v>
      </c>
      <c r="E8117">
        <v>600</v>
      </c>
      <c r="F8117">
        <v>0.49689697265624999</v>
      </c>
      <c r="G8117">
        <v>7.8804931640625</v>
      </c>
      <c r="H8117">
        <v>7.8961433060875104</v>
      </c>
      <c r="I8117">
        <v>-3.0786219732413902</v>
      </c>
      <c r="J8117">
        <f t="shared" si="127"/>
        <v>3.204563333938196</v>
      </c>
      <c r="K8117" t="str" cm="1">
        <f t="array" ref="K8117">INDEX($P$6:$P$13,MATCH(MIN(ABS(MOD(J8117 - $Q$6:$Q$13 + PI(), 2*PI()) - PI())),ABS(MOD(J8117 - $Q$6:$Q$13 + PI(), 2*PI()) - PI()),0))</f>
        <v>S</v>
      </c>
      <c r="L8117">
        <v>2.6518134198557601</v>
      </c>
      <c r="M8117">
        <v>7.3684746424357099</v>
      </c>
      <c r="N8117">
        <v>1.60467052459716</v>
      </c>
    </row>
    <row r="8118" spans="1:14" x14ac:dyDescent="0.3">
      <c r="A8118">
        <v>1733284</v>
      </c>
      <c r="B8118">
        <v>2024</v>
      </c>
      <c r="C8118">
        <v>12</v>
      </c>
      <c r="D8118">
        <v>4</v>
      </c>
      <c r="E8118">
        <v>700</v>
      </c>
      <c r="F8118">
        <v>0.84057006835937498</v>
      </c>
      <c r="G8118">
        <v>7.5884436035156204</v>
      </c>
      <c r="H8118">
        <v>7.6348565385054101</v>
      </c>
      <c r="I8118">
        <v>-3.0312726344195</v>
      </c>
      <c r="J8118">
        <f t="shared" si="127"/>
        <v>3.2519126727600862</v>
      </c>
      <c r="K8118" t="str" cm="1">
        <f t="array" ref="K8118">INDEX($P$6:$P$13,MATCH(MIN(ABS(MOD(J8118 - $Q$6:$Q$13 + PI(), 2*PI()) - PI())),ABS(MOD(J8118 - $Q$6:$Q$13 + PI(), 2*PI()) - PI()),0))</f>
        <v>S</v>
      </c>
      <c r="L8118">
        <v>2.7195737957766202</v>
      </c>
      <c r="M8118">
        <v>7.3206591076320997</v>
      </c>
      <c r="N8118">
        <v>1.62705728742811</v>
      </c>
    </row>
    <row r="8119" spans="1:14" x14ac:dyDescent="0.3">
      <c r="A8119">
        <v>1733288</v>
      </c>
      <c r="B8119">
        <v>2024</v>
      </c>
      <c r="C8119">
        <v>12</v>
      </c>
      <c r="D8119">
        <v>4</v>
      </c>
      <c r="E8119">
        <v>800</v>
      </c>
      <c r="F8119">
        <v>0.87812500000000004</v>
      </c>
      <c r="G8119">
        <v>7.4934613037109301</v>
      </c>
      <c r="H8119">
        <v>7.5447376247181799</v>
      </c>
      <c r="I8119">
        <v>-3.02493919231999</v>
      </c>
      <c r="J8119">
        <f t="shared" si="127"/>
        <v>3.2582461148595963</v>
      </c>
      <c r="K8119" t="str" cm="1">
        <f t="array" ref="K8119">INDEX($P$6:$P$13,MATCH(MIN(ABS(MOD(J8119 - $Q$6:$Q$13 + PI(), 2*PI()) - PI())),ABS(MOD(J8119 - $Q$6:$Q$13 + PI(), 2*PI()) - PI()),0))</f>
        <v>S</v>
      </c>
      <c r="L8119">
        <v>2.7704394032394899</v>
      </c>
      <c r="M8119">
        <v>7.2624991734822499</v>
      </c>
      <c r="N8119">
        <v>1.63044399685329</v>
      </c>
    </row>
    <row r="8120" spans="1:14" x14ac:dyDescent="0.3">
      <c r="A8120">
        <v>1733292</v>
      </c>
      <c r="B8120">
        <v>2024</v>
      </c>
      <c r="C8120">
        <v>12</v>
      </c>
      <c r="D8120">
        <v>4</v>
      </c>
      <c r="E8120">
        <v>900</v>
      </c>
      <c r="F8120">
        <v>0.56475708007812497</v>
      </c>
      <c r="G8120">
        <v>7.64280029296875</v>
      </c>
      <c r="H8120">
        <v>7.6636379662469398</v>
      </c>
      <c r="I8120">
        <v>-3.06783271033177</v>
      </c>
      <c r="J8120">
        <f t="shared" si="127"/>
        <v>3.2153525968478163</v>
      </c>
      <c r="K8120" t="str" cm="1">
        <f t="array" ref="K8120">INDEX($P$6:$P$13,MATCH(MIN(ABS(MOD(J8120 - $Q$6:$Q$13 + PI(), 2*PI()) - PI())),ABS(MOD(J8120 - $Q$6:$Q$13 + PI(), 2*PI()) - PI()),0))</f>
        <v>S</v>
      </c>
      <c r="L8120">
        <v>2.81220330258886</v>
      </c>
      <c r="M8120">
        <v>7.2579923205905397</v>
      </c>
      <c r="N8120">
        <v>1.64431264665391</v>
      </c>
    </row>
    <row r="8121" spans="1:14" x14ac:dyDescent="0.3">
      <c r="A8121">
        <v>1733295</v>
      </c>
      <c r="B8121">
        <v>2024</v>
      </c>
      <c r="C8121">
        <v>12</v>
      </c>
      <c r="D8121">
        <v>4</v>
      </c>
      <c r="E8121">
        <v>1000</v>
      </c>
      <c r="F8121">
        <v>0.59127014160156199</v>
      </c>
      <c r="G8121">
        <v>7.4359478759765603</v>
      </c>
      <c r="H8121">
        <v>7.45941828794912</v>
      </c>
      <c r="I8121">
        <v>-3.0622445024339999</v>
      </c>
      <c r="J8121">
        <f t="shared" si="127"/>
        <v>3.2209408047455863</v>
      </c>
      <c r="K8121" t="str" cm="1">
        <f t="array" ref="K8121">INDEX($P$6:$P$13,MATCH(MIN(ABS(MOD(J8121 - $Q$6:$Q$13 + PI(), 2*PI()) - PI())),ABS(MOD(J8121 - $Q$6:$Q$13 + PI(), 2*PI()) - PI()),0))</f>
        <v>S</v>
      </c>
      <c r="L8121">
        <v>2.8059366478184802</v>
      </c>
      <c r="M8121">
        <v>7.3409674962361597</v>
      </c>
      <c r="N8121">
        <v>1.6333204905192</v>
      </c>
    </row>
    <row r="8122" spans="1:14" x14ac:dyDescent="0.3">
      <c r="A8122">
        <v>1733299</v>
      </c>
      <c r="B8122">
        <v>2024</v>
      </c>
      <c r="C8122">
        <v>12</v>
      </c>
      <c r="D8122">
        <v>4</v>
      </c>
      <c r="E8122">
        <v>1100</v>
      </c>
      <c r="F8122">
        <v>0.37113525390625002</v>
      </c>
      <c r="G8122">
        <v>7.3347900390624998</v>
      </c>
      <c r="H8122">
        <v>7.3441736290628699</v>
      </c>
      <c r="I8122">
        <v>-3.0910364686505001</v>
      </c>
      <c r="J8122">
        <f t="shared" si="127"/>
        <v>3.1921488385290862</v>
      </c>
      <c r="K8122" t="str" cm="1">
        <f t="array" ref="K8122">INDEX($P$6:$P$13,MATCH(MIN(ABS(MOD(J8122 - $Q$6:$Q$13 + PI(), 2*PI()) - PI())),ABS(MOD(J8122 - $Q$6:$Q$13 + PI(), 2*PI()) - PI()),0))</f>
        <v>S</v>
      </c>
      <c r="L8122">
        <v>2.7892636910886099</v>
      </c>
      <c r="M8122">
        <v>7.4231057696872202</v>
      </c>
      <c r="N8122">
        <v>1.6200103759765601</v>
      </c>
    </row>
    <row r="8123" spans="1:14" x14ac:dyDescent="0.3">
      <c r="A8123">
        <v>1733302</v>
      </c>
      <c r="B8123">
        <v>2024</v>
      </c>
      <c r="C8123">
        <v>12</v>
      </c>
      <c r="D8123">
        <v>4</v>
      </c>
      <c r="E8123">
        <v>1200</v>
      </c>
      <c r="F8123">
        <v>0.16257019042968701</v>
      </c>
      <c r="G8123">
        <v>7.3593005371093696</v>
      </c>
      <c r="H8123">
        <v>7.3610959416594097</v>
      </c>
      <c r="I8123">
        <v>-3.1195058053529001</v>
      </c>
      <c r="J8123">
        <f t="shared" si="127"/>
        <v>3.1636795018266861</v>
      </c>
      <c r="K8123" t="str" cm="1">
        <f t="array" ref="K8123">INDEX($P$6:$P$13,MATCH(MIN(ABS(MOD(J8123 - $Q$6:$Q$13 + PI(), 2*PI()) - PI())),ABS(MOD(J8123 - $Q$6:$Q$13 + PI(), 2*PI()) - PI()),0))</f>
        <v>S</v>
      </c>
      <c r="L8123">
        <v>2.7788198089670701</v>
      </c>
      <c r="M8123">
        <v>7.4797906875610298</v>
      </c>
      <c r="N8123">
        <v>1.6097281773884999</v>
      </c>
    </row>
    <row r="8124" spans="1:14" x14ac:dyDescent="0.3">
      <c r="A8124">
        <v>1733306</v>
      </c>
      <c r="B8124">
        <v>2024</v>
      </c>
      <c r="C8124">
        <v>12</v>
      </c>
      <c r="D8124">
        <v>4</v>
      </c>
      <c r="E8124">
        <v>1300</v>
      </c>
      <c r="F8124">
        <v>2.13433837890625E-2</v>
      </c>
      <c r="G8124">
        <v>7.2996527099609301</v>
      </c>
      <c r="H8124">
        <v>7.2996839127507096</v>
      </c>
      <c r="I8124">
        <v>-3.1386687716169202</v>
      </c>
      <c r="J8124">
        <f t="shared" si="127"/>
        <v>3.1445165355626661</v>
      </c>
      <c r="K8124" t="str" cm="1">
        <f t="array" ref="K8124">INDEX($P$6:$P$13,MATCH(MIN(ABS(MOD(J8124 - $Q$6:$Q$13 + PI(), 2*PI()) - PI())),ABS(MOD(J8124 - $Q$6:$Q$13 + PI(), 2*PI()) - PI()),0))</f>
        <v>S</v>
      </c>
      <c r="L8124">
        <v>2.7735531415953298</v>
      </c>
      <c r="M8124">
        <v>7.5282966825697102</v>
      </c>
      <c r="N8124">
        <v>1.5991841422186901</v>
      </c>
    </row>
    <row r="8125" spans="1:14" x14ac:dyDescent="0.3">
      <c r="A8125">
        <v>1733310</v>
      </c>
      <c r="B8125">
        <v>2024</v>
      </c>
      <c r="C8125">
        <v>12</v>
      </c>
      <c r="D8125">
        <v>4</v>
      </c>
      <c r="E8125">
        <v>1400</v>
      </c>
      <c r="F8125">
        <v>-0.108199462890625</v>
      </c>
      <c r="G8125">
        <v>7.3294201660156197</v>
      </c>
      <c r="H8125">
        <v>7.3302187616582302</v>
      </c>
      <c r="I8125">
        <v>3.1268313762162201</v>
      </c>
      <c r="J8125">
        <f t="shared" si="127"/>
        <v>3.1268313762162201</v>
      </c>
      <c r="K8125" t="str" cm="1">
        <f t="array" ref="K8125">INDEX($P$6:$P$13,MATCH(MIN(ABS(MOD(J8125 - $Q$6:$Q$13 + PI(), 2*PI()) - PI())),ABS(MOD(J8125 - $Q$6:$Q$13 + PI(), 2*PI()) - PI()),0))</f>
        <v>S</v>
      </c>
      <c r="L8125">
        <v>2.77532337436259</v>
      </c>
      <c r="M8125">
        <v>7.5532471338907801</v>
      </c>
      <c r="N8125">
        <v>1.5923220316569</v>
      </c>
    </row>
    <row r="8126" spans="1:14" x14ac:dyDescent="0.3">
      <c r="A8126">
        <v>1733313</v>
      </c>
      <c r="B8126">
        <v>2024</v>
      </c>
      <c r="C8126">
        <v>12</v>
      </c>
      <c r="D8126">
        <v>4</v>
      </c>
      <c r="E8126">
        <v>1500</v>
      </c>
      <c r="F8126">
        <v>-2.194580078125E-2</v>
      </c>
      <c r="G8126">
        <v>7.2349511718750001</v>
      </c>
      <c r="H8126">
        <v>7.2349844559326701</v>
      </c>
      <c r="I8126">
        <v>3.1385593596596699</v>
      </c>
      <c r="J8126">
        <f t="shared" si="127"/>
        <v>3.1385593596596699</v>
      </c>
      <c r="K8126" t="str" cm="1">
        <f t="array" ref="K8126">INDEX($P$6:$P$13,MATCH(MIN(ABS(MOD(J8126 - $Q$6:$Q$13 + PI(), 2*PI()) - PI())),ABS(MOD(J8126 - $Q$6:$Q$13 + PI(), 2*PI()) - PI()),0))</f>
        <v>S</v>
      </c>
      <c r="L8126">
        <v>2.7774720719114199</v>
      </c>
      <c r="M8126">
        <v>7.5713635550604899</v>
      </c>
      <c r="N8126">
        <v>1.5861696667141301</v>
      </c>
    </row>
    <row r="8127" spans="1:14" x14ac:dyDescent="0.3">
      <c r="A8127">
        <v>1733317</v>
      </c>
      <c r="B8127">
        <v>2024</v>
      </c>
      <c r="C8127">
        <v>12</v>
      </c>
      <c r="D8127">
        <v>4</v>
      </c>
      <c r="E8127">
        <v>1600</v>
      </c>
      <c r="F8127">
        <v>1.33056640625E-3</v>
      </c>
      <c r="G8127">
        <v>7.06030883789062</v>
      </c>
      <c r="H8127">
        <v>7.06030896326806</v>
      </c>
      <c r="I8127">
        <v>-3.1414041963393999</v>
      </c>
      <c r="J8127">
        <f t="shared" si="127"/>
        <v>3.1417811108401863</v>
      </c>
      <c r="K8127" t="str" cm="1">
        <f t="array" ref="K8127">INDEX($P$6:$P$13,MATCH(MIN(ABS(MOD(J8127 - $Q$6:$Q$13 + PI(), 2*PI()) - PI())),ABS(MOD(J8127 - $Q$6:$Q$13 + PI(), 2*PI()) - PI()),0))</f>
        <v>S</v>
      </c>
      <c r="L8127">
        <v>2.7776578126021101</v>
      </c>
      <c r="M8127">
        <v>7.5905256271362296</v>
      </c>
      <c r="N8127">
        <v>1.57907697889539</v>
      </c>
    </row>
    <row r="8128" spans="1:14" x14ac:dyDescent="0.3">
      <c r="A8128">
        <v>1733320</v>
      </c>
      <c r="B8128">
        <v>2024</v>
      </c>
      <c r="C8128">
        <v>12</v>
      </c>
      <c r="D8128">
        <v>4</v>
      </c>
      <c r="E8128">
        <v>1700</v>
      </c>
      <c r="F8128">
        <v>-0.33090026855468702</v>
      </c>
      <c r="G8128">
        <v>7.0664898681640604</v>
      </c>
      <c r="H8128">
        <v>7.0742331064642503</v>
      </c>
      <c r="I8128">
        <v>3.0948001536045999</v>
      </c>
      <c r="J8128">
        <f t="shared" si="127"/>
        <v>3.0948001536045999</v>
      </c>
      <c r="K8128" t="str" cm="1">
        <f t="array" ref="K8128">INDEX($P$6:$P$13,MATCH(MIN(ABS(MOD(J8128 - $Q$6:$Q$13 + PI(), 2*PI()) - PI())),ABS(MOD(J8128 - $Q$6:$Q$13 + PI(), 2*PI()) - PI()),0))</f>
        <v>S</v>
      </c>
      <c r="L8128">
        <v>2.7765078300527399</v>
      </c>
      <c r="M8128">
        <v>7.6047612296210296</v>
      </c>
      <c r="N8128">
        <v>1.57215489281548</v>
      </c>
    </row>
    <row r="8129" spans="1:14" x14ac:dyDescent="0.3">
      <c r="A8129">
        <v>1733324</v>
      </c>
      <c r="B8129">
        <v>2024</v>
      </c>
      <c r="C8129">
        <v>12</v>
      </c>
      <c r="D8129">
        <v>4</v>
      </c>
      <c r="E8129">
        <v>1800</v>
      </c>
      <c r="F8129">
        <v>-0.71734985351562497</v>
      </c>
      <c r="G8129">
        <v>7.1390673828124998</v>
      </c>
      <c r="H8129">
        <v>7.1750173455313799</v>
      </c>
      <c r="I8129">
        <v>3.0414465070838301</v>
      </c>
      <c r="J8129">
        <f t="shared" si="127"/>
        <v>3.0414465070838301</v>
      </c>
      <c r="K8129" t="str" cm="1">
        <f t="array" ref="K8129">INDEX($P$6:$P$13,MATCH(MIN(ABS(MOD(J8129 - $Q$6:$Q$13 + PI(), 2*PI()) - PI())),ABS(MOD(J8129 - $Q$6:$Q$13 + PI(), 2*PI()) - PI()),0))</f>
        <v>S</v>
      </c>
      <c r="L8129">
        <v>2.7818947243523602</v>
      </c>
      <c r="M8129">
        <v>7.5860313839382503</v>
      </c>
      <c r="N8129">
        <v>1.5709389580620601</v>
      </c>
    </row>
    <row r="8130" spans="1:14" x14ac:dyDescent="0.3">
      <c r="A8130">
        <v>1733328</v>
      </c>
      <c r="B8130">
        <v>2024</v>
      </c>
      <c r="C8130">
        <v>12</v>
      </c>
      <c r="D8130">
        <v>4</v>
      </c>
      <c r="E8130">
        <v>1900</v>
      </c>
      <c r="F8130">
        <v>-0.86771484374999996</v>
      </c>
      <c r="G8130">
        <v>7.31227905273437</v>
      </c>
      <c r="H8130">
        <v>7.3635829590710804</v>
      </c>
      <c r="I8130">
        <v>3.0234795452977798</v>
      </c>
      <c r="J8130">
        <f t="shared" si="127"/>
        <v>3.0234795452977798</v>
      </c>
      <c r="K8130" t="str" cm="1">
        <f t="array" ref="K8130">INDEX($P$6:$P$13,MATCH(MIN(ABS(MOD(J8130 - $Q$6:$Q$13 + PI(), 2*PI()) - PI())),ABS(MOD(J8130 - $Q$6:$Q$13 + PI(), 2*PI()) - PI()),0))</f>
        <v>S</v>
      </c>
      <c r="L8130">
        <v>2.7909742098660901</v>
      </c>
      <c r="M8130">
        <v>7.5441606309678804</v>
      </c>
      <c r="N8130">
        <v>1.5742664337158201</v>
      </c>
    </row>
    <row r="8131" spans="1:14" x14ac:dyDescent="0.3">
      <c r="A8131">
        <v>1733331</v>
      </c>
      <c r="B8131">
        <v>2024</v>
      </c>
      <c r="C8131">
        <v>12</v>
      </c>
      <c r="D8131">
        <v>4</v>
      </c>
      <c r="E8131">
        <v>2000</v>
      </c>
      <c r="F8131">
        <v>-0.62720886230468698</v>
      </c>
      <c r="G8131">
        <v>7.53178649902343</v>
      </c>
      <c r="H8131">
        <v>7.5578567612667298</v>
      </c>
      <c r="I8131">
        <v>3.0585094398297801</v>
      </c>
      <c r="J8131">
        <f t="shared" ref="J8131:J8194" si="128">IF(I8131&lt;0,I8131+2*PI(),I8131)</f>
        <v>3.0585094398297801</v>
      </c>
      <c r="K8131" t="str" cm="1">
        <f t="array" ref="K8131">INDEX($P$6:$P$13,MATCH(MIN(ABS(MOD(J8131 - $Q$6:$Q$13 + PI(), 2*PI()) - PI())),ABS(MOD(J8131 - $Q$6:$Q$13 + PI(), 2*PI()) - PI()),0))</f>
        <v>S</v>
      </c>
      <c r="L8131">
        <v>2.8080319637827902</v>
      </c>
      <c r="M8131">
        <v>7.4358216391669298</v>
      </c>
      <c r="N8131">
        <v>1.56736299726698</v>
      </c>
    </row>
    <row r="8132" spans="1:14" x14ac:dyDescent="0.3">
      <c r="A8132">
        <v>1733335</v>
      </c>
      <c r="B8132">
        <v>2024</v>
      </c>
      <c r="C8132">
        <v>12</v>
      </c>
      <c r="D8132">
        <v>4</v>
      </c>
      <c r="E8132">
        <v>2100</v>
      </c>
      <c r="F8132">
        <v>-0.43910522460937501</v>
      </c>
      <c r="G8132">
        <v>7.9375537109375003</v>
      </c>
      <c r="H8132">
        <v>7.9496900764933498</v>
      </c>
      <c r="I8132">
        <v>3.0863290131553902</v>
      </c>
      <c r="J8132">
        <f t="shared" si="128"/>
        <v>3.0863290131553902</v>
      </c>
      <c r="K8132" t="str" cm="1">
        <f t="array" ref="K8132">INDEX($P$6:$P$13,MATCH(MIN(ABS(MOD(J8132 - $Q$6:$Q$13 + PI(), 2*PI()) - PI())),ABS(MOD(J8132 - $Q$6:$Q$13 + PI(), 2*PI()) - PI()),0))</f>
        <v>S</v>
      </c>
      <c r="L8132">
        <v>2.8310284781583399</v>
      </c>
      <c r="M8132">
        <v>7.3480050828721701</v>
      </c>
      <c r="N8132">
        <v>1.58559491899278</v>
      </c>
    </row>
    <row r="8133" spans="1:14" x14ac:dyDescent="0.3">
      <c r="A8133">
        <v>1733338</v>
      </c>
      <c r="B8133">
        <v>2024</v>
      </c>
      <c r="C8133">
        <v>12</v>
      </c>
      <c r="D8133">
        <v>4</v>
      </c>
      <c r="E8133">
        <v>2200</v>
      </c>
      <c r="F8133">
        <v>-0.48177734374999998</v>
      </c>
      <c r="G8133">
        <v>8.30800964355468</v>
      </c>
      <c r="H8133">
        <v>8.3219669337452</v>
      </c>
      <c r="I8133">
        <v>3.08366802254683</v>
      </c>
      <c r="J8133">
        <f t="shared" si="128"/>
        <v>3.08366802254683</v>
      </c>
      <c r="K8133" t="str" cm="1">
        <f t="array" ref="K8133">INDEX($P$6:$P$13,MATCH(MIN(ABS(MOD(J8133 - $Q$6:$Q$13 + PI(), 2*PI()) - PI())),ABS(MOD(J8133 - $Q$6:$Q$13 + PI(), 2*PI()) - PI()),0))</f>
        <v>S</v>
      </c>
      <c r="L8133">
        <v>2.8619281597941302</v>
      </c>
      <c r="M8133">
        <v>7.2434496349758497</v>
      </c>
      <c r="N8133">
        <v>1.61019261678059</v>
      </c>
    </row>
    <row r="8134" spans="1:14" x14ac:dyDescent="0.3">
      <c r="A8134">
        <v>1733342</v>
      </c>
      <c r="B8134">
        <v>2024</v>
      </c>
      <c r="C8134">
        <v>12</v>
      </c>
      <c r="D8134">
        <v>4</v>
      </c>
      <c r="E8134">
        <v>2300</v>
      </c>
      <c r="F8134">
        <v>-1.7208251953125E-2</v>
      </c>
      <c r="G8134">
        <v>8.5734136962890606</v>
      </c>
      <c r="H8134">
        <v>8.5734309661682193</v>
      </c>
      <c r="I8134">
        <v>3.1395854917457702</v>
      </c>
      <c r="J8134">
        <f t="shared" si="128"/>
        <v>3.1395854917457702</v>
      </c>
      <c r="K8134" t="str" cm="1">
        <f t="array" ref="K8134">INDEX($P$6:$P$13,MATCH(MIN(ABS(MOD(J8134 - $Q$6:$Q$13 + PI(), 2*PI()) - PI())),ABS(MOD(J8134 - $Q$6:$Q$13 + PI(), 2*PI()) - PI()),0))</f>
        <v>S</v>
      </c>
      <c r="L8134">
        <v>2.9037365043430299</v>
      </c>
      <c r="M8134">
        <v>7.1356730990939603</v>
      </c>
      <c r="N8134">
        <v>1.63942760891384</v>
      </c>
    </row>
    <row r="8135" spans="1:14" x14ac:dyDescent="0.3">
      <c r="A8135">
        <v>1733346</v>
      </c>
      <c r="B8135">
        <v>2024</v>
      </c>
      <c r="C8135">
        <v>12</v>
      </c>
      <c r="D8135">
        <v>4</v>
      </c>
      <c r="E8135">
        <v>0</v>
      </c>
      <c r="F8135">
        <v>1.2912609863281199</v>
      </c>
      <c r="G8135">
        <v>6.9326281738281201</v>
      </c>
      <c r="H8135">
        <v>7.0518570838729104</v>
      </c>
      <c r="I8135">
        <v>-2.9574443000401698</v>
      </c>
      <c r="J8135">
        <f t="shared" si="128"/>
        <v>3.3257410071394164</v>
      </c>
      <c r="K8135" t="str" cm="1">
        <f t="array" ref="K8135">INDEX($P$6:$P$13,MATCH(MIN(ABS(MOD(J8135 - $Q$6:$Q$13 + PI(), 2*PI()) - PI())),ABS(MOD(J8135 - $Q$6:$Q$13 + PI(), 2*PI()) - PI()),0))</f>
        <v>S</v>
      </c>
      <c r="L8135">
        <v>2.19777768432952</v>
      </c>
      <c r="M8135">
        <v>7.67109690772162</v>
      </c>
      <c r="N8135">
        <v>1.5104069179958699</v>
      </c>
    </row>
    <row r="8136" spans="1:14" x14ac:dyDescent="0.3">
      <c r="A8136">
        <v>1733349</v>
      </c>
      <c r="B8136">
        <v>2024</v>
      </c>
      <c r="C8136">
        <v>12</v>
      </c>
      <c r="D8136">
        <v>4</v>
      </c>
      <c r="E8136">
        <v>100</v>
      </c>
      <c r="F8136">
        <v>1.03355407714843</v>
      </c>
      <c r="G8136">
        <v>7.0240368652343701</v>
      </c>
      <c r="H8136">
        <v>7.0996709722748204</v>
      </c>
      <c r="I8136">
        <v>-2.9954957419251498</v>
      </c>
      <c r="J8136">
        <f t="shared" si="128"/>
        <v>3.2876895652544365</v>
      </c>
      <c r="K8136" t="str" cm="1">
        <f t="array" ref="K8136">INDEX($P$6:$P$13,MATCH(MIN(ABS(MOD(J8136 - $Q$6:$Q$13 + PI(), 2*PI()) - PI())),ABS(MOD(J8136 - $Q$6:$Q$13 + PI(), 2*PI()) - PI()),0))</f>
        <v>S</v>
      </c>
      <c r="L8136">
        <v>2.2325845783726002</v>
      </c>
      <c r="M8136">
        <v>7.6751174926757804</v>
      </c>
      <c r="N8136">
        <v>1.5109870698716901</v>
      </c>
    </row>
    <row r="8137" spans="1:14" x14ac:dyDescent="0.3">
      <c r="A8137">
        <v>1733353</v>
      </c>
      <c r="B8137">
        <v>2024</v>
      </c>
      <c r="C8137">
        <v>12</v>
      </c>
      <c r="D8137">
        <v>4</v>
      </c>
      <c r="E8137">
        <v>200</v>
      </c>
      <c r="F8137">
        <v>0.70174072265624998</v>
      </c>
      <c r="G8137">
        <v>7.2743597412109304</v>
      </c>
      <c r="H8137">
        <v>7.30812901407635</v>
      </c>
      <c r="I8137">
        <v>-3.0454225412759302</v>
      </c>
      <c r="J8137">
        <f t="shared" si="128"/>
        <v>3.2377627659036561</v>
      </c>
      <c r="K8137" t="str" cm="1">
        <f t="array" ref="K8137">INDEX($P$6:$P$13,MATCH(MIN(ABS(MOD(J8137 - $Q$6:$Q$13 + PI(), 2*PI()) - PI())),ABS(MOD(J8137 - $Q$6:$Q$13 + PI(), 2*PI()) - PI()),0))</f>
        <v>S</v>
      </c>
      <c r="L8137">
        <v>2.2870700135704598</v>
      </c>
      <c r="M8137">
        <v>7.6624063915676501</v>
      </c>
      <c r="N8137">
        <v>1.5159023072984401</v>
      </c>
    </row>
    <row r="8138" spans="1:14" x14ac:dyDescent="0.3">
      <c r="A8138">
        <v>1733356</v>
      </c>
      <c r="B8138">
        <v>2024</v>
      </c>
      <c r="C8138">
        <v>12</v>
      </c>
      <c r="D8138">
        <v>5</v>
      </c>
      <c r="E8138">
        <v>300</v>
      </c>
      <c r="F8138">
        <v>1.8466082763671801</v>
      </c>
      <c r="G8138">
        <v>9.7649377441406209</v>
      </c>
      <c r="H8138">
        <v>9.9380064033632998</v>
      </c>
      <c r="I8138">
        <v>-2.9546937034403</v>
      </c>
      <c r="J8138">
        <f t="shared" si="128"/>
        <v>3.3284916037392862</v>
      </c>
      <c r="K8138" t="str" cm="1">
        <f t="array" ref="K8138">INDEX($P$6:$P$13,MATCH(MIN(ABS(MOD(J8138 - $Q$6:$Q$13 + PI(), 2*PI()) - PI())),ABS(MOD(J8138 - $Q$6:$Q$13 + PI(), 2*PI()) - PI()),0))</f>
        <v>S</v>
      </c>
      <c r="L8138">
        <v>3.14325763231263</v>
      </c>
      <c r="M8138">
        <v>6.6204195022582999</v>
      </c>
      <c r="N8138">
        <v>1.85820653703477</v>
      </c>
    </row>
    <row r="8139" spans="1:14" x14ac:dyDescent="0.3">
      <c r="A8139">
        <v>1733360</v>
      </c>
      <c r="B8139">
        <v>2024</v>
      </c>
      <c r="C8139">
        <v>12</v>
      </c>
      <c r="D8139">
        <v>5</v>
      </c>
      <c r="E8139">
        <v>400</v>
      </c>
      <c r="F8139">
        <v>2.49607849121093</v>
      </c>
      <c r="G8139">
        <v>9.6362390136718705</v>
      </c>
      <c r="H8139">
        <v>9.9542709508480698</v>
      </c>
      <c r="I8139">
        <v>-2.8881330491385202</v>
      </c>
      <c r="J8139">
        <f t="shared" si="128"/>
        <v>3.395052258041066</v>
      </c>
      <c r="K8139" t="str" cm="1">
        <f t="array" ref="K8139">INDEX($P$6:$P$13,MATCH(MIN(ABS(MOD(J8139 - $Q$6:$Q$13 + PI(), 2*PI()) - PI())),ABS(MOD(J8139 - $Q$6:$Q$13 + PI(), 2*PI()) - PI()),0))</f>
        <v>S</v>
      </c>
      <c r="L8139">
        <v>3.2193476067656102</v>
      </c>
      <c r="M8139">
        <v>6.5784630245632503</v>
      </c>
      <c r="N8139">
        <v>1.89748202429877</v>
      </c>
    </row>
    <row r="8140" spans="1:14" x14ac:dyDescent="0.3">
      <c r="A8140">
        <v>1733364</v>
      </c>
      <c r="B8140">
        <v>2024</v>
      </c>
      <c r="C8140">
        <v>12</v>
      </c>
      <c r="D8140">
        <v>5</v>
      </c>
      <c r="E8140">
        <v>500</v>
      </c>
      <c r="F8140">
        <v>2.9898376464843701</v>
      </c>
      <c r="G8140">
        <v>9.6220147705078105</v>
      </c>
      <c r="H8140">
        <v>10.075827380230599</v>
      </c>
      <c r="I8140">
        <v>-2.8403221663404801</v>
      </c>
      <c r="J8140">
        <f t="shared" si="128"/>
        <v>3.4428631408391062</v>
      </c>
      <c r="K8140" t="str" cm="1">
        <f t="array" ref="K8140">INDEX($P$6:$P$13,MATCH(MIN(ABS(MOD(J8140 - $Q$6:$Q$13 + PI(), 2*PI()) - PI())),ABS(MOD(J8140 - $Q$6:$Q$13 + PI(), 2*PI()) - PI()),0))</f>
        <v>S</v>
      </c>
      <c r="L8140">
        <v>3.2952560128136001</v>
      </c>
      <c r="M8140">
        <v>6.5664100646972603</v>
      </c>
      <c r="N8140">
        <v>1.92569075690375</v>
      </c>
    </row>
    <row r="8141" spans="1:14" x14ac:dyDescent="0.3">
      <c r="A8141">
        <v>1733367</v>
      </c>
      <c r="B8141">
        <v>2024</v>
      </c>
      <c r="C8141">
        <v>12</v>
      </c>
      <c r="D8141">
        <v>5</v>
      </c>
      <c r="E8141">
        <v>600</v>
      </c>
      <c r="F8141">
        <v>3.83783569335937</v>
      </c>
      <c r="G8141">
        <v>9.5079901123046806</v>
      </c>
      <c r="H8141">
        <v>10.2533340326406</v>
      </c>
      <c r="I8141">
        <v>-2.75794952517351</v>
      </c>
      <c r="J8141">
        <f t="shared" si="128"/>
        <v>3.5252357820060762</v>
      </c>
      <c r="K8141" t="str" cm="1">
        <f t="array" ref="K8141">INDEX($P$6:$P$13,MATCH(MIN(ABS(MOD(J8141 - $Q$6:$Q$13 + PI(), 2*PI()) - PI())),ABS(MOD(J8141 - $Q$6:$Q$13 + PI(), 2*PI()) - PI()),0))</f>
        <v>S</v>
      </c>
      <c r="L8141">
        <v>3.3756027247716101</v>
      </c>
      <c r="M8141">
        <v>6.5571824179755298</v>
      </c>
      <c r="N8141">
        <v>1.95320796966552</v>
      </c>
    </row>
    <row r="8142" spans="1:14" x14ac:dyDescent="0.3">
      <c r="A8142">
        <v>1733371</v>
      </c>
      <c r="B8142">
        <v>2024</v>
      </c>
      <c r="C8142">
        <v>12</v>
      </c>
      <c r="D8142">
        <v>5</v>
      </c>
      <c r="E8142">
        <v>700</v>
      </c>
      <c r="F8142">
        <v>4.9232586669921803</v>
      </c>
      <c r="G8142">
        <v>9.1168261718749992</v>
      </c>
      <c r="H8142">
        <v>10.3612255718278</v>
      </c>
      <c r="I8142">
        <v>-2.6464447380172502</v>
      </c>
      <c r="J8142">
        <f t="shared" si="128"/>
        <v>3.636740569162336</v>
      </c>
      <c r="K8142" t="str" cm="1">
        <f t="array" ref="K8142">INDEX($P$6:$P$13,MATCH(MIN(ABS(MOD(J8142 - $Q$6:$Q$13 + PI(), 2*PI()) - PI())),ABS(MOD(J8142 - $Q$6:$Q$13 + PI(), 2*PI()) - PI()),0))</f>
        <v>SW</v>
      </c>
      <c r="L8142">
        <v>3.46791404301494</v>
      </c>
      <c r="M8142">
        <v>6.5043525695800701</v>
      </c>
      <c r="N8142">
        <v>1.9504427380031999</v>
      </c>
    </row>
    <row r="8143" spans="1:14" x14ac:dyDescent="0.3">
      <c r="A8143">
        <v>1733374</v>
      </c>
      <c r="B8143">
        <v>2024</v>
      </c>
      <c r="C8143">
        <v>12</v>
      </c>
      <c r="D8143">
        <v>5</v>
      </c>
      <c r="E8143">
        <v>800</v>
      </c>
      <c r="F8143">
        <v>5.37549133300781</v>
      </c>
      <c r="G8143">
        <v>8.7404632568359304</v>
      </c>
      <c r="H8143">
        <v>10.261169768371399</v>
      </c>
      <c r="I8143">
        <v>-2.59020785389502</v>
      </c>
      <c r="J8143">
        <f t="shared" si="128"/>
        <v>3.6929774532845663</v>
      </c>
      <c r="K8143" t="str" cm="1">
        <f t="array" ref="K8143">INDEX($P$6:$P$13,MATCH(MIN(ABS(MOD(J8143 - $Q$6:$Q$13 + PI(), 2*PI()) - PI())),ABS(MOD(J8143 - $Q$6:$Q$13 + PI(), 2*PI()) - PI()),0))</f>
        <v>SW</v>
      </c>
      <c r="L8143">
        <v>3.5633713534539799</v>
      </c>
      <c r="M8143">
        <v>6.5134828355577197</v>
      </c>
      <c r="N8143">
        <v>1.96454122331407</v>
      </c>
    </row>
    <row r="8144" spans="1:14" x14ac:dyDescent="0.3">
      <c r="A8144">
        <v>1733378</v>
      </c>
      <c r="B8144">
        <v>2024</v>
      </c>
      <c r="C8144">
        <v>12</v>
      </c>
      <c r="D8144">
        <v>5</v>
      </c>
      <c r="E8144">
        <v>900</v>
      </c>
      <c r="F8144">
        <v>5.0026391601562503</v>
      </c>
      <c r="G8144">
        <v>8.6638159179687495</v>
      </c>
      <c r="H8144">
        <v>10.004404271478499</v>
      </c>
      <c r="I8144">
        <v>-2.6179434362396101</v>
      </c>
      <c r="J8144">
        <f t="shared" si="128"/>
        <v>3.6652418709399761</v>
      </c>
      <c r="K8144" t="str" cm="1">
        <f t="array" ref="K8144">INDEX($P$6:$P$13,MATCH(MIN(ABS(MOD(J8144 - $Q$6:$Q$13 + PI(), 2*PI()) - PI())),ABS(MOD(J8144 - $Q$6:$Q$13 + PI(), 2*PI()) - PI()),0))</f>
        <v>SW</v>
      </c>
      <c r="L8144">
        <v>3.6386896325951001</v>
      </c>
      <c r="M8144">
        <v>6.5432367324829102</v>
      </c>
      <c r="N8144">
        <v>1.9627902772691499</v>
      </c>
    </row>
    <row r="8145" spans="1:14" x14ac:dyDescent="0.3">
      <c r="A8145">
        <v>1733382</v>
      </c>
      <c r="B8145">
        <v>2024</v>
      </c>
      <c r="C8145">
        <v>12</v>
      </c>
      <c r="D8145">
        <v>5</v>
      </c>
      <c r="E8145">
        <v>1000</v>
      </c>
      <c r="F8145">
        <v>2.9522082519531199</v>
      </c>
      <c r="G8145">
        <v>8.4776257324218705</v>
      </c>
      <c r="H8145">
        <v>8.9769522457191204</v>
      </c>
      <c r="I8145">
        <v>-2.8064908445622199</v>
      </c>
      <c r="J8145">
        <f t="shared" si="128"/>
        <v>3.4766944626173664</v>
      </c>
      <c r="K8145" t="str" cm="1">
        <f t="array" ref="K8145">INDEX($P$6:$P$13,MATCH(MIN(ABS(MOD(J8145 - $Q$6:$Q$13 + PI(), 2*PI()) - PI())),ABS(MOD(J8145 - $Q$6:$Q$13 + PI(), 2*PI()) - PI()),0))</f>
        <v>S</v>
      </c>
      <c r="L8145">
        <v>3.6806837178346901</v>
      </c>
      <c r="M8145">
        <v>6.6443025800916802</v>
      </c>
      <c r="N8145">
        <v>1.9210251702202601</v>
      </c>
    </row>
    <row r="8146" spans="1:14" x14ac:dyDescent="0.3">
      <c r="A8146">
        <v>1733385</v>
      </c>
      <c r="B8146">
        <v>2024</v>
      </c>
      <c r="C8146">
        <v>12</v>
      </c>
      <c r="D8146">
        <v>5</v>
      </c>
      <c r="E8146">
        <v>1100</v>
      </c>
      <c r="F8146">
        <v>3.1545983886718698</v>
      </c>
      <c r="G8146">
        <v>8.4764721679687494</v>
      </c>
      <c r="H8146">
        <v>9.0444497570698008</v>
      </c>
      <c r="I8146">
        <v>-2.7853147373588998</v>
      </c>
      <c r="J8146">
        <f t="shared" si="128"/>
        <v>3.4978705698206864</v>
      </c>
      <c r="K8146" t="str" cm="1">
        <f t="array" ref="K8146">INDEX($P$6:$P$13,MATCH(MIN(ABS(MOD(J8146 - $Q$6:$Q$13 + PI(), 2*PI()) - PI())),ABS(MOD(J8146 - $Q$6:$Q$13 + PI(), 2*PI()) - PI()),0))</f>
        <v>S</v>
      </c>
      <c r="L8146">
        <v>3.71700701580246</v>
      </c>
      <c r="M8146">
        <v>6.6979163487752196</v>
      </c>
      <c r="N8146">
        <v>1.8981681399875201</v>
      </c>
    </row>
    <row r="8147" spans="1:14" x14ac:dyDescent="0.3">
      <c r="A8147">
        <v>1733389</v>
      </c>
      <c r="B8147">
        <v>2024</v>
      </c>
      <c r="C8147">
        <v>12</v>
      </c>
      <c r="D8147">
        <v>5</v>
      </c>
      <c r="E8147">
        <v>1200</v>
      </c>
      <c r="F8147">
        <v>4.0228173828124998</v>
      </c>
      <c r="G8147">
        <v>7.8496588134765597</v>
      </c>
      <c r="H8147">
        <v>8.8204423462459403</v>
      </c>
      <c r="I8147">
        <v>-2.6680085188455198</v>
      </c>
      <c r="J8147">
        <f t="shared" si="128"/>
        <v>3.6151767883340664</v>
      </c>
      <c r="K8147" t="str" cm="1">
        <f t="array" ref="K8147">INDEX($P$6:$P$13,MATCH(MIN(ABS(MOD(J8147 - $Q$6:$Q$13 + PI(), 2*PI()) - PI())),ABS(MOD(J8147 - $Q$6:$Q$13 + PI(), 2*PI()) - PI()),0))</f>
        <v>SW</v>
      </c>
      <c r="L8147">
        <v>3.7695456210621199</v>
      </c>
      <c r="M8147">
        <v>6.7329942915174597</v>
      </c>
      <c r="N8147">
        <v>1.88703356848822</v>
      </c>
    </row>
    <row r="8148" spans="1:14" x14ac:dyDescent="0.3">
      <c r="A8148">
        <v>1733392</v>
      </c>
      <c r="B8148">
        <v>2024</v>
      </c>
      <c r="C8148">
        <v>12</v>
      </c>
      <c r="D8148">
        <v>5</v>
      </c>
      <c r="E8148">
        <v>1300</v>
      </c>
      <c r="F8148">
        <v>5.5533575439453102</v>
      </c>
      <c r="G8148">
        <v>6.9899371337890601</v>
      </c>
      <c r="H8148">
        <v>8.9274297054201206</v>
      </c>
      <c r="I8148">
        <v>-2.4702273160663499</v>
      </c>
      <c r="J8148">
        <f t="shared" si="128"/>
        <v>3.8129579911132363</v>
      </c>
      <c r="K8148" t="str" cm="1">
        <f t="array" ref="K8148">INDEX($P$6:$P$13,MATCH(MIN(ABS(MOD(J8148 - $Q$6:$Q$13 + PI(), 2*PI()) - PI())),ABS(MOD(J8148 - $Q$6:$Q$13 + PI(), 2*PI()) - PI()),0))</f>
        <v>SW</v>
      </c>
      <c r="L8148">
        <v>3.8454819903015598</v>
      </c>
      <c r="M8148">
        <v>6.7729064093695701</v>
      </c>
      <c r="N8148">
        <v>1.88004790412055</v>
      </c>
    </row>
    <row r="8149" spans="1:14" x14ac:dyDescent="0.3">
      <c r="A8149">
        <v>1733396</v>
      </c>
      <c r="B8149">
        <v>2024</v>
      </c>
      <c r="C8149">
        <v>12</v>
      </c>
      <c r="D8149">
        <v>5</v>
      </c>
      <c r="E8149">
        <v>1400</v>
      </c>
      <c r="F8149">
        <v>7.1599066162109297</v>
      </c>
      <c r="G8149">
        <v>5.6663952636718697</v>
      </c>
      <c r="H8149">
        <v>9.1308432270532496</v>
      </c>
      <c r="I8149">
        <v>-2.2402752027164499</v>
      </c>
      <c r="J8149">
        <f t="shared" si="128"/>
        <v>4.0429101044631359</v>
      </c>
      <c r="K8149" t="str" cm="1">
        <f t="array" ref="K8149">INDEX($P$6:$P$13,MATCH(MIN(ABS(MOD(J8149 - $Q$6:$Q$13 + PI(), 2*PI()) - PI())),ABS(MOD(J8149 - $Q$6:$Q$13 + PI(), 2*PI()) - PI()),0))</f>
        <v>SW</v>
      </c>
      <c r="L8149">
        <v>3.9417721303948201</v>
      </c>
      <c r="M8149">
        <v>6.7908910115559804</v>
      </c>
      <c r="N8149">
        <v>1.88681803809271</v>
      </c>
    </row>
    <row r="8150" spans="1:14" x14ac:dyDescent="0.3">
      <c r="A8150">
        <v>1733400</v>
      </c>
      <c r="B8150">
        <v>2024</v>
      </c>
      <c r="C8150">
        <v>12</v>
      </c>
      <c r="D8150">
        <v>5</v>
      </c>
      <c r="E8150">
        <v>1500</v>
      </c>
      <c r="F8150">
        <v>7.54416748046875</v>
      </c>
      <c r="G8150">
        <v>3.8705682373046799</v>
      </c>
      <c r="H8150">
        <v>8.4791368341945095</v>
      </c>
      <c r="I8150">
        <v>-2.0448328230540702</v>
      </c>
      <c r="J8150">
        <f t="shared" si="128"/>
        <v>4.2383524841255156</v>
      </c>
      <c r="K8150" t="str" cm="1">
        <f t="array" ref="K8150">INDEX($P$6:$P$13,MATCH(MIN(ABS(MOD(J8150 - $Q$6:$Q$13 + PI(), 2*PI()) - PI())),ABS(MOD(J8150 - $Q$6:$Q$13 + PI(), 2*PI()) - PI()),0))</f>
        <v>SW</v>
      </c>
      <c r="L8150">
        <v>4.0521218080589101</v>
      </c>
      <c r="M8150">
        <v>6.8244108623928401</v>
      </c>
      <c r="N8150">
        <v>1.88978195190429</v>
      </c>
    </row>
    <row r="8151" spans="1:14" x14ac:dyDescent="0.3">
      <c r="A8151">
        <v>1733403</v>
      </c>
      <c r="B8151">
        <v>2024</v>
      </c>
      <c r="C8151">
        <v>12</v>
      </c>
      <c r="D8151">
        <v>5</v>
      </c>
      <c r="E8151">
        <v>1600</v>
      </c>
      <c r="F8151">
        <v>7.1808172607421801</v>
      </c>
      <c r="G8151">
        <v>2.0943548583984302</v>
      </c>
      <c r="H8151">
        <v>7.4800039308191497</v>
      </c>
      <c r="I8151">
        <v>-1.8545839963080299</v>
      </c>
      <c r="J8151">
        <f t="shared" si="128"/>
        <v>4.4286013108715565</v>
      </c>
      <c r="K8151" t="str" cm="1">
        <f t="array" ref="K8151">INDEX($P$6:$P$13,MATCH(MIN(ABS(MOD(J8151 - $Q$6:$Q$13 + PI(), 2*PI()) - PI())),ABS(MOD(J8151 - $Q$6:$Q$13 + PI(), 2*PI()) - PI()),0))</f>
        <v>W</v>
      </c>
      <c r="L8151">
        <v>4.1580537157440602</v>
      </c>
      <c r="M8151">
        <v>6.89902676476372</v>
      </c>
      <c r="N8151">
        <v>1.87695715162489</v>
      </c>
    </row>
    <row r="8152" spans="1:14" x14ac:dyDescent="0.3">
      <c r="A8152">
        <v>1733407</v>
      </c>
      <c r="B8152">
        <v>2024</v>
      </c>
      <c r="C8152">
        <v>12</v>
      </c>
      <c r="D8152">
        <v>5</v>
      </c>
      <c r="E8152">
        <v>1700</v>
      </c>
      <c r="F8152">
        <v>6.6323565673828098</v>
      </c>
      <c r="G8152">
        <v>9.490966796875E-2</v>
      </c>
      <c r="H8152">
        <v>6.6330356159137098</v>
      </c>
      <c r="I8152">
        <v>-1.5851054474372701</v>
      </c>
      <c r="J8152">
        <f t="shared" si="128"/>
        <v>4.6980798597423163</v>
      </c>
      <c r="K8152" t="str" cm="1">
        <f t="array" ref="K8152">INDEX($P$6:$P$13,MATCH(MIN(ABS(MOD(J8152 - $Q$6:$Q$13 + PI(), 2*PI()) - PI())),ABS(MOD(J8152 - $Q$6:$Q$13 + PI(), 2*PI()) - PI()),0))</f>
        <v>W</v>
      </c>
      <c r="L8152">
        <v>4.2544713028908303</v>
      </c>
      <c r="M8152">
        <v>7.0080235799153598</v>
      </c>
      <c r="N8152">
        <v>1.8517237769232799</v>
      </c>
    </row>
    <row r="8153" spans="1:14" x14ac:dyDescent="0.3">
      <c r="A8153">
        <v>1733410</v>
      </c>
      <c r="B8153">
        <v>2024</v>
      </c>
      <c r="C8153">
        <v>12</v>
      </c>
      <c r="D8153">
        <v>5</v>
      </c>
      <c r="E8153">
        <v>1800</v>
      </c>
      <c r="F8153">
        <v>5.6008978271484304</v>
      </c>
      <c r="G8153">
        <v>-2.3651507568359298</v>
      </c>
      <c r="H8153">
        <v>6.0798021820382999</v>
      </c>
      <c r="I8153">
        <v>-1.17123124889177</v>
      </c>
      <c r="J8153">
        <f t="shared" si="128"/>
        <v>5.1119540582878162</v>
      </c>
      <c r="K8153" t="str" cm="1">
        <f t="array" ref="K8153">INDEX($P$6:$P$13,MATCH(MIN(ABS(MOD(J8153 - $Q$6:$Q$13 + PI(), 2*PI()) - PI())),ABS(MOD(J8153 - $Q$6:$Q$13 + PI(), 2*PI()) - PI()),0))</f>
        <v>NW</v>
      </c>
      <c r="L8153">
        <v>4.3440467557463203</v>
      </c>
      <c r="M8153">
        <v>7.1211833953857404</v>
      </c>
      <c r="N8153">
        <v>1.82472366756863</v>
      </c>
    </row>
    <row r="8154" spans="1:14" x14ac:dyDescent="0.3">
      <c r="A8154">
        <v>1733414</v>
      </c>
      <c r="B8154">
        <v>2024</v>
      </c>
      <c r="C8154">
        <v>12</v>
      </c>
      <c r="D8154">
        <v>5</v>
      </c>
      <c r="E8154">
        <v>1900</v>
      </c>
      <c r="F8154">
        <v>4.0267681884765603</v>
      </c>
      <c r="G8154">
        <v>-4.9781109619140604</v>
      </c>
      <c r="H8154">
        <v>6.4028470849190002</v>
      </c>
      <c r="I8154">
        <v>-0.68014113135032805</v>
      </c>
      <c r="J8154">
        <f t="shared" si="128"/>
        <v>5.6030441758292584</v>
      </c>
      <c r="K8154" t="str" cm="1">
        <f t="array" ref="K8154">INDEX($P$6:$P$13,MATCH(MIN(ABS(MOD(J8154 - $Q$6:$Q$13 + PI(), 2*PI()) - PI())),ABS(MOD(J8154 - $Q$6:$Q$13 + PI(), 2*PI()) - PI()),0))</f>
        <v>NW</v>
      </c>
      <c r="L8154">
        <v>4.4405595361067203</v>
      </c>
      <c r="M8154">
        <v>7.1872416602240596</v>
      </c>
      <c r="N8154">
        <v>1.80415365431043</v>
      </c>
    </row>
    <row r="8155" spans="1:14" x14ac:dyDescent="0.3">
      <c r="A8155">
        <v>1733418</v>
      </c>
      <c r="B8155">
        <v>2024</v>
      </c>
      <c r="C8155">
        <v>12</v>
      </c>
      <c r="D8155">
        <v>5</v>
      </c>
      <c r="E8155">
        <v>2000</v>
      </c>
      <c r="F8155">
        <v>1.87007507324218</v>
      </c>
      <c r="G8155">
        <v>-7.1164215087890597</v>
      </c>
      <c r="H8155">
        <v>7.3580320650509101</v>
      </c>
      <c r="I8155">
        <v>-0.25697313172215902</v>
      </c>
      <c r="J8155">
        <f t="shared" si="128"/>
        <v>6.0262121754574274</v>
      </c>
      <c r="K8155" t="str" cm="1">
        <f t="array" ref="K8155">INDEX($P$6:$P$13,MATCH(MIN(ABS(MOD(J8155 - $Q$6:$Q$13 + PI(), 2*PI()) - PI())),ABS(MOD(J8155 - $Q$6:$Q$13 + PI(), 2*PI()) - PI()),0))</f>
        <v>N</v>
      </c>
      <c r="L8155">
        <v>4.5658128550444701</v>
      </c>
      <c r="M8155">
        <v>7.1814066569010402</v>
      </c>
      <c r="N8155">
        <v>1.8029511769612601</v>
      </c>
    </row>
    <row r="8156" spans="1:14" x14ac:dyDescent="0.3">
      <c r="A8156">
        <v>1733421</v>
      </c>
      <c r="B8156">
        <v>2024</v>
      </c>
      <c r="C8156">
        <v>12</v>
      </c>
      <c r="D8156">
        <v>5</v>
      </c>
      <c r="E8156">
        <v>2100</v>
      </c>
      <c r="F8156">
        <v>-0.531829833984375</v>
      </c>
      <c r="G8156">
        <v>-8.1027905273437497</v>
      </c>
      <c r="H8156">
        <v>8.1202252002224302</v>
      </c>
      <c r="I8156">
        <v>6.5541382527173606E-2</v>
      </c>
      <c r="J8156">
        <f t="shared" si="128"/>
        <v>6.5541382527173606E-2</v>
      </c>
      <c r="K8156" t="str" cm="1">
        <f t="array" ref="K8156">INDEX($P$6:$P$13,MATCH(MIN(ABS(MOD(J8156 - $Q$6:$Q$13 + PI(), 2*PI()) - PI())),ABS(MOD(J8156 - $Q$6:$Q$13 + PI(), 2*PI()) - PI()),0))</f>
        <v>N</v>
      </c>
      <c r="L8156">
        <v>4.7386678703944396</v>
      </c>
      <c r="M8156">
        <v>7.0944140752156502</v>
      </c>
      <c r="N8156">
        <v>1.82121351030137</v>
      </c>
    </row>
    <row r="8157" spans="1:14" x14ac:dyDescent="0.3">
      <c r="A8157">
        <v>1733425</v>
      </c>
      <c r="B8157">
        <v>2024</v>
      </c>
      <c r="C8157">
        <v>12</v>
      </c>
      <c r="D8157">
        <v>5</v>
      </c>
      <c r="E8157">
        <v>2200</v>
      </c>
      <c r="F8157">
        <v>-3.2619647216796799</v>
      </c>
      <c r="G8157">
        <v>-7.7923510742187503</v>
      </c>
      <c r="H8157">
        <v>8.4475528473849106</v>
      </c>
      <c r="I8157">
        <v>0.39644677781132898</v>
      </c>
      <c r="J8157">
        <f t="shared" si="128"/>
        <v>0.39644677781132898</v>
      </c>
      <c r="K8157" t="str" cm="1">
        <f t="array" ref="K8157">INDEX($P$6:$P$13,MATCH(MIN(ABS(MOD(J8157 - $Q$6:$Q$13 + PI(), 2*PI()) - PI())),ABS(MOD(J8157 - $Q$6:$Q$13 + PI(), 2*PI()) - PI()),0))</f>
        <v>NE</v>
      </c>
      <c r="L8157">
        <v>4.9323817103036296</v>
      </c>
      <c r="M8157">
        <v>6.9985254075792103</v>
      </c>
      <c r="N8157">
        <v>1.84339661068386</v>
      </c>
    </row>
    <row r="8158" spans="1:14" x14ac:dyDescent="0.3">
      <c r="A8158">
        <v>1733428</v>
      </c>
      <c r="B8158">
        <v>2024</v>
      </c>
      <c r="C8158">
        <v>12</v>
      </c>
      <c r="D8158">
        <v>5</v>
      </c>
      <c r="E8158">
        <v>2300</v>
      </c>
      <c r="F8158">
        <v>-4.2364495849609298</v>
      </c>
      <c r="G8158">
        <v>-7.3308892822265603</v>
      </c>
      <c r="H8158">
        <v>8.4669618372932298</v>
      </c>
      <c r="I8158">
        <v>0.52400368133361297</v>
      </c>
      <c r="J8158">
        <f t="shared" si="128"/>
        <v>0.52400368133361297</v>
      </c>
      <c r="K8158" t="str" cm="1">
        <f t="array" ref="K8158">INDEX($P$6:$P$13,MATCH(MIN(ABS(MOD(J8158 - $Q$6:$Q$13 + PI(), 2*PI()) - PI())),ABS(MOD(J8158 - $Q$6:$Q$13 + PI(), 2*PI()) - PI()),0))</f>
        <v>NE</v>
      </c>
      <c r="L8158">
        <v>5.1376671626932797</v>
      </c>
      <c r="M8158">
        <v>6.9161128997802699</v>
      </c>
      <c r="N8158">
        <v>1.8694929546779999</v>
      </c>
    </row>
    <row r="8159" spans="1:14" x14ac:dyDescent="0.3">
      <c r="A8159">
        <v>1733432</v>
      </c>
      <c r="B8159">
        <v>2024</v>
      </c>
      <c r="C8159">
        <v>12</v>
      </c>
      <c r="D8159">
        <v>5</v>
      </c>
      <c r="E8159">
        <v>0</v>
      </c>
      <c r="F8159">
        <v>0.37879760742187502</v>
      </c>
      <c r="G8159">
        <v>9.1148413085937499</v>
      </c>
      <c r="H8159">
        <v>9.1227090114853198</v>
      </c>
      <c r="I8159">
        <v>-3.1000582212115502</v>
      </c>
      <c r="J8159">
        <f t="shared" si="128"/>
        <v>3.1831270859680361</v>
      </c>
      <c r="K8159" t="str" cm="1">
        <f t="array" ref="K8159">INDEX($P$6:$P$13,MATCH(MIN(ABS(MOD(J8159 - $Q$6:$Q$13 + PI(), 2*PI()) - PI())),ABS(MOD(J8159 - $Q$6:$Q$13 + PI(), 2*PI()) - PI()),0))</f>
        <v>S</v>
      </c>
      <c r="L8159">
        <v>2.95438524172113</v>
      </c>
      <c r="M8159">
        <v>6.9992864396836998</v>
      </c>
      <c r="N8159">
        <v>1.6820694605509401</v>
      </c>
    </row>
    <row r="8160" spans="1:14" x14ac:dyDescent="0.3">
      <c r="A8160">
        <v>1733436</v>
      </c>
      <c r="B8160">
        <v>2024</v>
      </c>
      <c r="C8160">
        <v>12</v>
      </c>
      <c r="D8160">
        <v>5</v>
      </c>
      <c r="E8160">
        <v>100</v>
      </c>
      <c r="F8160">
        <v>0.79279235839843698</v>
      </c>
      <c r="G8160">
        <v>9.5722650146484298</v>
      </c>
      <c r="H8160">
        <v>9.6050391583895802</v>
      </c>
      <c r="I8160">
        <v>-3.0589594341755402</v>
      </c>
      <c r="J8160">
        <f t="shared" si="128"/>
        <v>3.2242258730040461</v>
      </c>
      <c r="K8160" t="str" cm="1">
        <f t="array" ref="K8160">INDEX($P$6:$P$13,MATCH(MIN(ABS(MOD(J8160 - $Q$6:$Q$13 + PI(), 2*PI()) - PI())),ABS(MOD(J8160 - $Q$6:$Q$13 + PI(), 2*PI()) - PI()),0))</f>
        <v>S</v>
      </c>
      <c r="L8160">
        <v>3.01075575111058</v>
      </c>
      <c r="M8160">
        <v>6.8463935852050701</v>
      </c>
      <c r="N8160">
        <v>1.73970921834309</v>
      </c>
    </row>
    <row r="8161" spans="1:14" x14ac:dyDescent="0.3">
      <c r="A8161">
        <v>1733439</v>
      </c>
      <c r="B8161">
        <v>2024</v>
      </c>
      <c r="C8161">
        <v>12</v>
      </c>
      <c r="D8161">
        <v>5</v>
      </c>
      <c r="E8161">
        <v>200</v>
      </c>
      <c r="F8161">
        <v>1.1344622802734301</v>
      </c>
      <c r="G8161">
        <v>9.8223413085937494</v>
      </c>
      <c r="H8161">
        <v>9.8876384161168804</v>
      </c>
      <c r="I8161">
        <v>-3.02660400364163</v>
      </c>
      <c r="J8161">
        <f t="shared" si="128"/>
        <v>3.2565813035379563</v>
      </c>
      <c r="K8161" t="str" cm="1">
        <f t="array" ref="K8161">INDEX($P$6:$P$13,MATCH(MIN(ABS(MOD(J8161 - $Q$6:$Q$13 + PI(), 2*PI()) - PI())),ABS(MOD(J8161 - $Q$6:$Q$13 + PI(), 2*PI()) - PI()),0))</f>
        <v>S</v>
      </c>
      <c r="L8161">
        <v>3.0733584125389699</v>
      </c>
      <c r="M8161">
        <v>6.7064314948187898</v>
      </c>
      <c r="N8161">
        <v>1.8048668967352901</v>
      </c>
    </row>
    <row r="8162" spans="1:14" x14ac:dyDescent="0.3">
      <c r="A8162">
        <v>1733443</v>
      </c>
      <c r="B8162">
        <v>2024</v>
      </c>
      <c r="C8162">
        <v>12</v>
      </c>
      <c r="D8162">
        <v>6</v>
      </c>
      <c r="E8162">
        <v>300</v>
      </c>
      <c r="F8162">
        <v>-6.6036834716796804</v>
      </c>
      <c r="G8162">
        <v>-5.8839306640625004</v>
      </c>
      <c r="H8162">
        <v>8.8447315082839193</v>
      </c>
      <c r="I8162">
        <v>0.84297180103816205</v>
      </c>
      <c r="J8162">
        <f t="shared" si="128"/>
        <v>0.84297180103816205</v>
      </c>
      <c r="K8162" t="str" cm="1">
        <f t="array" ref="K8162">INDEX($P$6:$P$13,MATCH(MIN(ABS(MOD(J8162 - $Q$6:$Q$13 + PI(), 2*PI()) - PI())),ABS(MOD(J8162 - $Q$6:$Q$13 + PI(), 2*PI()) - PI()),0))</f>
        <v>NE</v>
      </c>
      <c r="L8162">
        <v>5.7042126658437704</v>
      </c>
      <c r="M8162">
        <v>6.9633386400010799</v>
      </c>
      <c r="N8162">
        <v>2.0095917383829698</v>
      </c>
    </row>
    <row r="8163" spans="1:14" x14ac:dyDescent="0.3">
      <c r="A8163">
        <v>1733446</v>
      </c>
      <c r="B8163">
        <v>2024</v>
      </c>
      <c r="C8163">
        <v>12</v>
      </c>
      <c r="D8163">
        <v>6</v>
      </c>
      <c r="E8163">
        <v>400</v>
      </c>
      <c r="F8163">
        <v>-6.9855395507812501</v>
      </c>
      <c r="G8163">
        <v>-5.3055987548828103</v>
      </c>
      <c r="H8163">
        <v>8.7719519471633607</v>
      </c>
      <c r="I8163">
        <v>0.92123549502644198</v>
      </c>
      <c r="J8163">
        <f t="shared" si="128"/>
        <v>0.92123549502644198</v>
      </c>
      <c r="K8163" t="str" cm="1">
        <f t="array" ref="K8163">INDEX($P$6:$P$13,MATCH(MIN(ABS(MOD(J8163 - $Q$6:$Q$13 + PI(), 2*PI()) - PI())),ABS(MOD(J8163 - $Q$6:$Q$13 + PI(), 2*PI()) - PI()),0))</f>
        <v>NE</v>
      </c>
      <c r="L8163">
        <v>5.77609055512601</v>
      </c>
      <c r="M8163">
        <v>7.0685505337185299</v>
      </c>
      <c r="N8163">
        <v>2.0618022282918198</v>
      </c>
    </row>
    <row r="8164" spans="1:14" x14ac:dyDescent="0.3">
      <c r="A8164">
        <v>1733450</v>
      </c>
      <c r="B8164">
        <v>2024</v>
      </c>
      <c r="C8164">
        <v>12</v>
      </c>
      <c r="D8164">
        <v>6</v>
      </c>
      <c r="E8164">
        <v>500</v>
      </c>
      <c r="F8164">
        <v>-6.8609515380859296</v>
      </c>
      <c r="G8164">
        <v>-4.5535266113281203</v>
      </c>
      <c r="H8164">
        <v>8.2345164161617301</v>
      </c>
      <c r="I8164">
        <v>0.984859177789006</v>
      </c>
      <c r="J8164">
        <f t="shared" si="128"/>
        <v>0.984859177789006</v>
      </c>
      <c r="K8164" t="str" cm="1">
        <f t="array" ref="K8164">INDEX($P$6:$P$13,MATCH(MIN(ABS(MOD(J8164 - $Q$6:$Q$13 + PI(), 2*PI()) - PI())),ABS(MOD(J8164 - $Q$6:$Q$13 + PI(), 2*PI()) - PI()),0))</f>
        <v>NE</v>
      </c>
      <c r="L8164">
        <v>5.8097581192640702</v>
      </c>
      <c r="M8164">
        <v>7.2342458301120303</v>
      </c>
      <c r="N8164">
        <v>2.1123339335123599</v>
      </c>
    </row>
    <row r="8165" spans="1:14" x14ac:dyDescent="0.3">
      <c r="A8165">
        <v>1733454</v>
      </c>
      <c r="B8165">
        <v>2024</v>
      </c>
      <c r="C8165">
        <v>12</v>
      </c>
      <c r="D8165">
        <v>6</v>
      </c>
      <c r="E8165">
        <v>600</v>
      </c>
      <c r="F8165">
        <v>-6.3837854003906198</v>
      </c>
      <c r="G8165">
        <v>-3.88412292480468</v>
      </c>
      <c r="H8165">
        <v>7.4725582589387498</v>
      </c>
      <c r="I8165">
        <v>1.02419718484582</v>
      </c>
      <c r="J8165">
        <f t="shared" si="128"/>
        <v>1.02419718484582</v>
      </c>
      <c r="K8165" t="str" cm="1">
        <f t="array" ref="K8165">INDEX($P$6:$P$13,MATCH(MIN(ABS(MOD(J8165 - $Q$6:$Q$13 + PI(), 2*PI()) - PI())),ABS(MOD(J8165 - $Q$6:$Q$13 + PI(), 2*PI()) - PI()),0))</f>
        <v>NE</v>
      </c>
      <c r="L8165">
        <v>5.8203785689658796</v>
      </c>
      <c r="M8165">
        <v>7.4404140048556799</v>
      </c>
      <c r="N8165">
        <v>2.1647213829888199</v>
      </c>
    </row>
    <row r="8166" spans="1:14" x14ac:dyDescent="0.3">
      <c r="A8166">
        <v>1733457</v>
      </c>
      <c r="B8166">
        <v>2024</v>
      </c>
      <c r="C8166">
        <v>12</v>
      </c>
      <c r="D8166">
        <v>6</v>
      </c>
      <c r="E8166">
        <v>700</v>
      </c>
      <c r="F8166">
        <v>-6.03560852050781</v>
      </c>
      <c r="G8166">
        <v>-3.48316345214843</v>
      </c>
      <c r="H8166">
        <v>6.9685721526873099</v>
      </c>
      <c r="I8166">
        <v>1.04738356134888</v>
      </c>
      <c r="J8166">
        <f t="shared" si="128"/>
        <v>1.04738356134888</v>
      </c>
      <c r="K8166" t="str" cm="1">
        <f t="array" ref="K8166">INDEX($P$6:$P$13,MATCH(MIN(ABS(MOD(J8166 - $Q$6:$Q$13 + PI(), 2*PI()) - PI())),ABS(MOD(J8166 - $Q$6:$Q$13 + PI(), 2*PI()) - PI()),0))</f>
        <v>NE</v>
      </c>
      <c r="L8166">
        <v>5.8180818588417997</v>
      </c>
      <c r="M8166">
        <v>7.6706185870700399</v>
      </c>
      <c r="N8166">
        <v>2.2197688420613599</v>
      </c>
    </row>
    <row r="8167" spans="1:14" x14ac:dyDescent="0.3">
      <c r="A8167">
        <v>1733461</v>
      </c>
      <c r="B8167">
        <v>2024</v>
      </c>
      <c r="C8167">
        <v>12</v>
      </c>
      <c r="D8167">
        <v>6</v>
      </c>
      <c r="E8167">
        <v>800</v>
      </c>
      <c r="F8167">
        <v>-6.1461987304687504</v>
      </c>
      <c r="G8167">
        <v>-3.5360046386718702</v>
      </c>
      <c r="H8167">
        <v>7.0907748264293797</v>
      </c>
      <c r="I8167">
        <v>1.0487248207433</v>
      </c>
      <c r="J8167">
        <f t="shared" si="128"/>
        <v>1.0487248207433</v>
      </c>
      <c r="K8167" t="str" cm="1">
        <f t="array" ref="K8167">INDEX($P$6:$P$13,MATCH(MIN(ABS(MOD(J8167 - $Q$6:$Q$13 + PI(), 2*PI()) - PI())),ABS(MOD(J8167 - $Q$6:$Q$13 + PI(), 2*PI()) - PI()),0))</f>
        <v>NE</v>
      </c>
      <c r="L8167">
        <v>5.8119980152848996</v>
      </c>
      <c r="M8167">
        <v>7.9300514856974198</v>
      </c>
      <c r="N8167">
        <v>2.2934930589463902</v>
      </c>
    </row>
    <row r="8168" spans="1:14" x14ac:dyDescent="0.3">
      <c r="A8168">
        <v>1733464</v>
      </c>
      <c r="B8168">
        <v>2024</v>
      </c>
      <c r="C8168">
        <v>12</v>
      </c>
      <c r="D8168">
        <v>6</v>
      </c>
      <c r="E8168">
        <v>900</v>
      </c>
      <c r="F8168">
        <v>-6.3828283691406202</v>
      </c>
      <c r="G8168">
        <v>-3.4766967773437498</v>
      </c>
      <c r="H8168">
        <v>7.2682816725481096</v>
      </c>
      <c r="I8168">
        <v>1.0720349230166</v>
      </c>
      <c r="J8168">
        <f t="shared" si="128"/>
        <v>1.0720349230166</v>
      </c>
      <c r="K8168" t="str" cm="1">
        <f t="array" ref="K8168">INDEX($P$6:$P$13,MATCH(MIN(ABS(MOD(J8168 - $Q$6:$Q$13 + PI(), 2*PI()) - PI())),ABS(MOD(J8168 - $Q$6:$Q$13 + PI(), 2*PI()) - PI()),0))</f>
        <v>NE</v>
      </c>
      <c r="L8168">
        <v>5.8125386961675503</v>
      </c>
      <c r="M8168">
        <v>8.1459656821356798</v>
      </c>
      <c r="N8168">
        <v>2.3579190572102799</v>
      </c>
    </row>
    <row r="8169" spans="1:14" x14ac:dyDescent="0.3">
      <c r="A8169">
        <v>1733468</v>
      </c>
      <c r="B8169">
        <v>2024</v>
      </c>
      <c r="C8169">
        <v>12</v>
      </c>
      <c r="D8169">
        <v>6</v>
      </c>
      <c r="E8169">
        <v>1000</v>
      </c>
      <c r="F8169">
        <v>-6.1932775878906199</v>
      </c>
      <c r="G8169">
        <v>-3.3468530273437498</v>
      </c>
      <c r="H8169">
        <v>7.0397523015592203</v>
      </c>
      <c r="I8169">
        <v>1.07535269453389</v>
      </c>
      <c r="J8169">
        <f t="shared" si="128"/>
        <v>1.07535269453389</v>
      </c>
      <c r="K8169" t="str" cm="1">
        <f t="array" ref="K8169">INDEX($P$6:$P$13,MATCH(MIN(ABS(MOD(J8169 - $Q$6:$Q$13 + PI(), 2*PI()) - PI())),ABS(MOD(J8169 - $Q$6:$Q$13 + PI(), 2*PI()) - PI()),0))</f>
        <v>NE</v>
      </c>
      <c r="L8169">
        <v>5.8105565941402402</v>
      </c>
      <c r="M8169">
        <v>8.3685475455390002</v>
      </c>
      <c r="N8169">
        <v>2.4162958992852102</v>
      </c>
    </row>
    <row r="8170" spans="1:14" x14ac:dyDescent="0.3">
      <c r="A8170">
        <v>1733472</v>
      </c>
      <c r="B8170">
        <v>2024</v>
      </c>
      <c r="C8170">
        <v>12</v>
      </c>
      <c r="D8170">
        <v>6</v>
      </c>
      <c r="E8170">
        <v>1100</v>
      </c>
      <c r="F8170">
        <v>-6.4250976562500002</v>
      </c>
      <c r="G8170">
        <v>-2.5382659912109302</v>
      </c>
      <c r="H8170">
        <v>6.9083047221794702</v>
      </c>
      <c r="I8170">
        <v>1.1945602659086301</v>
      </c>
      <c r="J8170">
        <f t="shared" si="128"/>
        <v>1.1945602659086301</v>
      </c>
      <c r="K8170" t="str" cm="1">
        <f t="array" ref="K8170">INDEX($P$6:$P$13,MATCH(MIN(ABS(MOD(J8170 - $Q$6:$Q$13 + PI(), 2*PI()) - PI())),ABS(MOD(J8170 - $Q$6:$Q$13 + PI(), 2*PI()) - PI()),0))</f>
        <v>E</v>
      </c>
      <c r="L8170">
        <v>5.8117460210644198</v>
      </c>
      <c r="M8170">
        <v>8.5755328072441905</v>
      </c>
      <c r="N8170">
        <v>2.4692115783691402</v>
      </c>
    </row>
    <row r="8171" spans="1:14" x14ac:dyDescent="0.3">
      <c r="A8171">
        <v>1733475</v>
      </c>
      <c r="B8171">
        <v>2024</v>
      </c>
      <c r="C8171">
        <v>12</v>
      </c>
      <c r="D8171">
        <v>6</v>
      </c>
      <c r="E8171">
        <v>1200</v>
      </c>
      <c r="F8171">
        <v>-6.6205731201171796</v>
      </c>
      <c r="G8171">
        <v>-1.9432666015625</v>
      </c>
      <c r="H8171">
        <v>6.8998748918778503</v>
      </c>
      <c r="I8171">
        <v>1.2852955968480999</v>
      </c>
      <c r="J8171">
        <f t="shared" si="128"/>
        <v>1.2852955968480999</v>
      </c>
      <c r="K8171" t="str" cm="1">
        <f t="array" ref="K8171">INDEX($P$6:$P$13,MATCH(MIN(ABS(MOD(J8171 - $Q$6:$Q$13 + PI(), 2*PI()) - PI())),ABS(MOD(J8171 - $Q$6:$Q$13 + PI(), 2*PI()) - PI()),0))</f>
        <v>E</v>
      </c>
      <c r="L8171">
        <v>5.82107181938831</v>
      </c>
      <c r="M8171">
        <v>8.7473199632432692</v>
      </c>
      <c r="N8171">
        <v>2.51916684044732</v>
      </c>
    </row>
    <row r="8172" spans="1:14" x14ac:dyDescent="0.3">
      <c r="A8172">
        <v>1733479</v>
      </c>
      <c r="B8172">
        <v>2024</v>
      </c>
      <c r="C8172">
        <v>12</v>
      </c>
      <c r="D8172">
        <v>6</v>
      </c>
      <c r="E8172">
        <v>1300</v>
      </c>
      <c r="F8172">
        <v>-6.3755828857421797</v>
      </c>
      <c r="G8172">
        <v>-1.0995855712890601</v>
      </c>
      <c r="H8172">
        <v>6.4697098514195899</v>
      </c>
      <c r="I8172">
        <v>1.40000823886827</v>
      </c>
      <c r="J8172">
        <f t="shared" si="128"/>
        <v>1.40000823886827</v>
      </c>
      <c r="K8172" t="str" cm="1">
        <f t="array" ref="K8172">INDEX($P$6:$P$13,MATCH(MIN(ABS(MOD(J8172 - $Q$6:$Q$13 + PI(), 2*PI()) - PI())),ABS(MOD(J8172 - $Q$6:$Q$13 + PI(), 2*PI()) - PI()),0))</f>
        <v>E</v>
      </c>
      <c r="L8172">
        <v>5.8320236846924303</v>
      </c>
      <c r="M8172">
        <v>8.9051598442925304</v>
      </c>
      <c r="N8172">
        <v>2.5588799582587298</v>
      </c>
    </row>
    <row r="8173" spans="1:14" x14ac:dyDescent="0.3">
      <c r="A8173">
        <v>1733482</v>
      </c>
      <c r="B8173">
        <v>2024</v>
      </c>
      <c r="C8173">
        <v>12</v>
      </c>
      <c r="D8173">
        <v>6</v>
      </c>
      <c r="E8173">
        <v>1400</v>
      </c>
      <c r="F8173">
        <v>-5.8910675048828098</v>
      </c>
      <c r="G8173">
        <v>-0.248057250976562</v>
      </c>
      <c r="H8173">
        <v>5.8962877089613102</v>
      </c>
      <c r="I8173">
        <v>1.5287138345648099</v>
      </c>
      <c r="J8173">
        <f t="shared" si="128"/>
        <v>1.5287138345648099</v>
      </c>
      <c r="K8173" t="str" cm="1">
        <f t="array" ref="K8173">INDEX($P$6:$P$13,MATCH(MIN(ABS(MOD(J8173 - $Q$6:$Q$13 + PI(), 2*PI()) - PI())),ABS(MOD(J8173 - $Q$6:$Q$13 + PI(), 2*PI()) - PI()),0))</f>
        <v>E</v>
      </c>
      <c r="L8173">
        <v>5.8427817902319203</v>
      </c>
      <c r="M8173">
        <v>9.0559317270914708</v>
      </c>
      <c r="N8173">
        <v>2.5861900117662202</v>
      </c>
    </row>
    <row r="8174" spans="1:14" x14ac:dyDescent="0.3">
      <c r="A8174">
        <v>1733486</v>
      </c>
      <c r="B8174">
        <v>2024</v>
      </c>
      <c r="C8174">
        <v>12</v>
      </c>
      <c r="D8174">
        <v>6</v>
      </c>
      <c r="E8174">
        <v>1500</v>
      </c>
      <c r="F8174">
        <v>-5.0508636474609299</v>
      </c>
      <c r="G8174">
        <v>0.41887939453125</v>
      </c>
      <c r="H8174">
        <v>5.0682031857854</v>
      </c>
      <c r="I8174">
        <v>1.65353921011239</v>
      </c>
      <c r="J8174">
        <f t="shared" si="128"/>
        <v>1.65353921011239</v>
      </c>
      <c r="K8174" t="str" cm="1">
        <f t="array" ref="K8174">INDEX($P$6:$P$13,MATCH(MIN(ABS(MOD(J8174 - $Q$6:$Q$13 + PI(), 2*PI()) - PI())),ABS(MOD(J8174 - $Q$6:$Q$13 + PI(), 2*PI()) - PI()),0))</f>
        <v>E</v>
      </c>
      <c r="L8174">
        <v>5.85426250014718</v>
      </c>
      <c r="M8174">
        <v>9.1946935653686506</v>
      </c>
      <c r="N8174">
        <v>2.6019930309719501</v>
      </c>
    </row>
    <row r="8175" spans="1:14" x14ac:dyDescent="0.3">
      <c r="A8175">
        <v>1733490</v>
      </c>
      <c r="B8175">
        <v>2024</v>
      </c>
      <c r="C8175">
        <v>12</v>
      </c>
      <c r="D8175">
        <v>6</v>
      </c>
      <c r="E8175">
        <v>1600</v>
      </c>
      <c r="F8175">
        <v>-4.43996459960937</v>
      </c>
      <c r="G8175">
        <v>0.81575866699218702</v>
      </c>
      <c r="H8175">
        <v>4.51428265049468</v>
      </c>
      <c r="I8175">
        <v>1.752500707177</v>
      </c>
      <c r="J8175">
        <f t="shared" si="128"/>
        <v>1.752500707177</v>
      </c>
      <c r="K8175" t="str" cm="1">
        <f t="array" ref="K8175">INDEX($P$6:$P$13,MATCH(MIN(ABS(MOD(J8175 - $Q$6:$Q$13 + PI(), 2*PI()) - PI())),ABS(MOD(J8175 - $Q$6:$Q$13 + PI(), 2*PI()) - PI()),0))</f>
        <v>E</v>
      </c>
      <c r="L8175">
        <v>5.8681907142855696</v>
      </c>
      <c r="M8175">
        <v>9.3105425304836693</v>
      </c>
      <c r="N8175">
        <v>2.6093911064995599</v>
      </c>
    </row>
    <row r="8176" spans="1:14" x14ac:dyDescent="0.3">
      <c r="A8176">
        <v>1733493</v>
      </c>
      <c r="B8176">
        <v>2024</v>
      </c>
      <c r="C8176">
        <v>12</v>
      </c>
      <c r="D8176">
        <v>6</v>
      </c>
      <c r="E8176">
        <v>1700</v>
      </c>
      <c r="F8176">
        <v>-3.8793029785156201</v>
      </c>
      <c r="G8176">
        <v>1.0505389404296801</v>
      </c>
      <c r="H8176">
        <v>4.0190326777073198</v>
      </c>
      <c r="I8176">
        <v>1.8352593441382301</v>
      </c>
      <c r="J8176">
        <f t="shared" si="128"/>
        <v>1.8352593441382301</v>
      </c>
      <c r="K8176" t="str" cm="1">
        <f t="array" ref="K8176">INDEX($P$6:$P$13,MATCH(MIN(ABS(MOD(J8176 - $Q$6:$Q$13 + PI(), 2*PI()) - PI())),ABS(MOD(J8176 - $Q$6:$Q$13 + PI(), 2*PI()) - PI()),0))</f>
        <v>E</v>
      </c>
      <c r="L8176">
        <v>5.8846741427178699</v>
      </c>
      <c r="M8176">
        <v>9.4002054002549897</v>
      </c>
      <c r="N8176">
        <v>2.6092170079549102</v>
      </c>
    </row>
    <row r="8177" spans="1:14" x14ac:dyDescent="0.3">
      <c r="A8177">
        <v>1733497</v>
      </c>
      <c r="B8177">
        <v>2024</v>
      </c>
      <c r="C8177">
        <v>12</v>
      </c>
      <c r="D8177">
        <v>6</v>
      </c>
      <c r="E8177">
        <v>1800</v>
      </c>
      <c r="F8177">
        <v>-3.3745135498046799</v>
      </c>
      <c r="G8177">
        <v>1.1668524169921799</v>
      </c>
      <c r="H8177">
        <v>3.5705582561913101</v>
      </c>
      <c r="I8177">
        <v>1.90371021842236</v>
      </c>
      <c r="J8177">
        <f t="shared" si="128"/>
        <v>1.90371021842236</v>
      </c>
      <c r="K8177" t="str" cm="1">
        <f t="array" ref="K8177">INDEX($P$6:$P$13,MATCH(MIN(ABS(MOD(J8177 - $Q$6:$Q$13 + PI(), 2*PI()) - PI())),ABS(MOD(J8177 - $Q$6:$Q$13 + PI(), 2*PI()) - PI()),0))</f>
        <v>E</v>
      </c>
      <c r="L8177">
        <v>5.9031273634551003</v>
      </c>
      <c r="M8177">
        <v>9.4665446811252103</v>
      </c>
      <c r="N8177">
        <v>2.6017679638332698</v>
      </c>
    </row>
    <row r="8178" spans="1:14" x14ac:dyDescent="0.3">
      <c r="A8178">
        <v>1733500</v>
      </c>
      <c r="B8178">
        <v>2024</v>
      </c>
      <c r="C8178">
        <v>12</v>
      </c>
      <c r="D8178">
        <v>6</v>
      </c>
      <c r="E8178">
        <v>1900</v>
      </c>
      <c r="F8178">
        <v>-3.2510113525390598</v>
      </c>
      <c r="G8178">
        <v>1.50767517089843</v>
      </c>
      <c r="H8178">
        <v>3.58359585267109</v>
      </c>
      <c r="I8178">
        <v>2.0050304610846301</v>
      </c>
      <c r="J8178">
        <f t="shared" si="128"/>
        <v>2.0050304610846301</v>
      </c>
      <c r="K8178" t="str" cm="1">
        <f t="array" ref="K8178">INDEX($P$6:$P$13,MATCH(MIN(ABS(MOD(J8178 - $Q$6:$Q$13 + PI(), 2*PI()) - PI())),ABS(MOD(J8178 - $Q$6:$Q$13 + PI(), 2*PI()) - PI()),0))</f>
        <v>SE</v>
      </c>
      <c r="L8178">
        <v>5.9230378659408203</v>
      </c>
      <c r="M8178">
        <v>9.5088097254435198</v>
      </c>
      <c r="N8178">
        <v>2.5880331463283901</v>
      </c>
    </row>
    <row r="8179" spans="1:14" x14ac:dyDescent="0.3">
      <c r="A8179">
        <v>1733504</v>
      </c>
      <c r="B8179">
        <v>2024</v>
      </c>
      <c r="C8179">
        <v>12</v>
      </c>
      <c r="D8179">
        <v>6</v>
      </c>
      <c r="E8179">
        <v>2000</v>
      </c>
      <c r="F8179">
        <v>-2.80411926269531</v>
      </c>
      <c r="G8179">
        <v>2.2293469238281198</v>
      </c>
      <c r="H8179">
        <v>3.5823278111028301</v>
      </c>
      <c r="I8179">
        <v>2.2424968005664798</v>
      </c>
      <c r="J8179">
        <f t="shared" si="128"/>
        <v>2.2424968005664798</v>
      </c>
      <c r="K8179" t="str" cm="1">
        <f t="array" ref="K8179">INDEX($P$6:$P$13,MATCH(MIN(ABS(MOD(J8179 - $Q$6:$Q$13 + PI(), 2*PI()) - PI())),ABS(MOD(J8179 - $Q$6:$Q$13 + PI(), 2*PI()) - PI()),0))</f>
        <v>SE</v>
      </c>
      <c r="L8179">
        <v>5.9436372394285097</v>
      </c>
      <c r="M8179">
        <v>9.4226839277479293</v>
      </c>
      <c r="N8179">
        <v>2.5156130260891301</v>
      </c>
    </row>
    <row r="8180" spans="1:14" x14ac:dyDescent="0.3">
      <c r="A8180">
        <v>1733508</v>
      </c>
      <c r="B8180">
        <v>2024</v>
      </c>
      <c r="C8180">
        <v>12</v>
      </c>
      <c r="D8180">
        <v>6</v>
      </c>
      <c r="E8180">
        <v>2100</v>
      </c>
      <c r="F8180">
        <v>-1.9084490966796801</v>
      </c>
      <c r="G8180">
        <v>2.8529235839843698</v>
      </c>
      <c r="H8180">
        <v>3.4323972571180801</v>
      </c>
      <c r="I8180">
        <v>2.55201436908159</v>
      </c>
      <c r="J8180">
        <f t="shared" si="128"/>
        <v>2.55201436908159</v>
      </c>
      <c r="K8180" t="str" cm="1">
        <f t="array" ref="K8180">INDEX($P$6:$P$13,MATCH(MIN(ABS(MOD(J8180 - $Q$6:$Q$13 + PI(), 2*PI()) - PI())),ABS(MOD(J8180 - $Q$6:$Q$13 + PI(), 2*PI()) - PI()),0))</f>
        <v>SE</v>
      </c>
      <c r="L8180">
        <v>5.9650315369109101</v>
      </c>
      <c r="M8180">
        <v>9.4239430957370303</v>
      </c>
      <c r="N8180">
        <v>2.48792775472005</v>
      </c>
    </row>
    <row r="8181" spans="1:14" x14ac:dyDescent="0.3">
      <c r="A8181">
        <v>1733511</v>
      </c>
      <c r="B8181">
        <v>2024</v>
      </c>
      <c r="C8181">
        <v>12</v>
      </c>
      <c r="D8181">
        <v>6</v>
      </c>
      <c r="E8181">
        <v>2200</v>
      </c>
      <c r="F8181">
        <v>-3.56675659179687</v>
      </c>
      <c r="G8181">
        <v>2.4689770507812501</v>
      </c>
      <c r="H8181">
        <v>4.33792580185633</v>
      </c>
      <c r="I8181">
        <v>2.1762811019597299</v>
      </c>
      <c r="J8181">
        <f t="shared" si="128"/>
        <v>2.1762811019597299</v>
      </c>
      <c r="K8181" t="str" cm="1">
        <f t="array" ref="K8181">INDEX($P$6:$P$13,MATCH(MIN(ABS(MOD(J8181 - $Q$6:$Q$13 + PI(), 2*PI()) - PI())),ABS(MOD(J8181 - $Q$6:$Q$13 + PI(), 2*PI()) - PI()),0))</f>
        <v>SE</v>
      </c>
      <c r="L8181">
        <v>5.9893015749197396</v>
      </c>
      <c r="M8181">
        <v>9.4050235748290998</v>
      </c>
      <c r="N8181">
        <v>2.4569971296522302</v>
      </c>
    </row>
    <row r="8182" spans="1:14" x14ac:dyDescent="0.3">
      <c r="A8182">
        <v>1733515</v>
      </c>
      <c r="B8182">
        <v>2024</v>
      </c>
      <c r="C8182">
        <v>12</v>
      </c>
      <c r="D8182">
        <v>6</v>
      </c>
      <c r="E8182">
        <v>2300</v>
      </c>
      <c r="F8182">
        <v>-3.5725897216796798</v>
      </c>
      <c r="G8182">
        <v>3.4030969238281199</v>
      </c>
      <c r="H8182">
        <v>4.9340111463615202</v>
      </c>
      <c r="I8182">
        <v>2.3319016193315698</v>
      </c>
      <c r="J8182">
        <f t="shared" si="128"/>
        <v>2.3319016193315698</v>
      </c>
      <c r="K8182" t="str" cm="1">
        <f t="array" ref="K8182">INDEX($P$6:$P$13,MATCH(MIN(ABS(MOD(J8182 - $Q$6:$Q$13 + PI(), 2*PI()) - PI())),ABS(MOD(J8182 - $Q$6:$Q$13 + PI(), 2*PI()) - PI()),0))</f>
        <v>SE</v>
      </c>
      <c r="L8182">
        <v>6.0139068161377702</v>
      </c>
      <c r="M8182">
        <v>9.3657621807522204</v>
      </c>
      <c r="N8182">
        <v>2.4231833351982899</v>
      </c>
    </row>
    <row r="8183" spans="1:14" x14ac:dyDescent="0.3">
      <c r="A8183">
        <v>1733518</v>
      </c>
      <c r="B8183">
        <v>2024</v>
      </c>
      <c r="C8183">
        <v>12</v>
      </c>
      <c r="D8183">
        <v>6</v>
      </c>
      <c r="E8183">
        <v>0</v>
      </c>
      <c r="F8183">
        <v>-4.5284729003906197</v>
      </c>
      <c r="G8183">
        <v>-6.8117047119140599</v>
      </c>
      <c r="H8183">
        <v>8.1796325034737603</v>
      </c>
      <c r="I8183">
        <v>0.58671443643667698</v>
      </c>
      <c r="J8183">
        <f t="shared" si="128"/>
        <v>0.58671443643667698</v>
      </c>
      <c r="K8183" t="str" cm="1">
        <f t="array" ref="K8183">INDEX($P$6:$P$13,MATCH(MIN(ABS(MOD(J8183 - $Q$6:$Q$13 + PI(), 2*PI()) - PI())),ABS(MOD(J8183 - $Q$6:$Q$13 + PI(), 2*PI()) - PI()),0))</f>
        <v>NE</v>
      </c>
      <c r="L8183">
        <v>5.3165965525829302</v>
      </c>
      <c r="M8183">
        <v>6.8821183310614602</v>
      </c>
      <c r="N8183">
        <v>1.89360512627495</v>
      </c>
    </row>
    <row r="8184" spans="1:14" x14ac:dyDescent="0.3">
      <c r="A8184">
        <v>1733522</v>
      </c>
      <c r="B8184">
        <v>2024</v>
      </c>
      <c r="C8184">
        <v>12</v>
      </c>
      <c r="D8184">
        <v>6</v>
      </c>
      <c r="E8184">
        <v>100</v>
      </c>
      <c r="F8184">
        <v>-4.9306146240234296</v>
      </c>
      <c r="G8184">
        <v>-6.4543255615234303</v>
      </c>
      <c r="H8184">
        <v>8.1221474392409601</v>
      </c>
      <c r="I8184">
        <v>0.65235311521077999</v>
      </c>
      <c r="J8184">
        <f t="shared" si="128"/>
        <v>0.65235311521077999</v>
      </c>
      <c r="K8184" t="str" cm="1">
        <f t="array" ref="K8184">INDEX($P$6:$P$13,MATCH(MIN(ABS(MOD(J8184 - $Q$6:$Q$13 + PI(), 2*PI()) - PI())),ABS(MOD(J8184 - $Q$6:$Q$13 + PI(), 2*PI()) - PI()),0))</f>
        <v>NE</v>
      </c>
      <c r="L8184">
        <v>5.4657951222392303</v>
      </c>
      <c r="M8184">
        <v>6.8855829238891602</v>
      </c>
      <c r="N8184">
        <v>1.9213281207614401</v>
      </c>
    </row>
    <row r="8185" spans="1:14" x14ac:dyDescent="0.3">
      <c r="A8185">
        <v>1733526</v>
      </c>
      <c r="B8185">
        <v>2024</v>
      </c>
      <c r="C8185">
        <v>12</v>
      </c>
      <c r="D8185">
        <v>6</v>
      </c>
      <c r="E8185">
        <v>200</v>
      </c>
      <c r="F8185">
        <v>-5.8603454589843702</v>
      </c>
      <c r="G8185">
        <v>-6.2422668457031198</v>
      </c>
      <c r="H8185">
        <v>8.5620992911553593</v>
      </c>
      <c r="I8185">
        <v>0.75385169431880406</v>
      </c>
      <c r="J8185">
        <f t="shared" si="128"/>
        <v>0.75385169431880406</v>
      </c>
      <c r="K8185" t="str" cm="1">
        <f t="array" ref="K8185">INDEX($P$6:$P$13,MATCH(MIN(ABS(MOD(J8185 - $Q$6:$Q$13 + PI(), 2*PI()) - PI())),ABS(MOD(J8185 - $Q$6:$Q$13 + PI(), 2*PI()) - PI()),0))</f>
        <v>NE</v>
      </c>
      <c r="L8185">
        <v>5.5984825665878999</v>
      </c>
      <c r="M8185">
        <v>6.9068154229058099</v>
      </c>
      <c r="N8185">
        <v>1.9612728754679301</v>
      </c>
    </row>
    <row r="8186" spans="1:14" x14ac:dyDescent="0.3">
      <c r="A8186">
        <v>1733529</v>
      </c>
      <c r="B8186">
        <v>2024</v>
      </c>
      <c r="C8186">
        <v>12</v>
      </c>
      <c r="D8186">
        <v>7</v>
      </c>
      <c r="E8186">
        <v>300</v>
      </c>
      <c r="F8186">
        <v>-1.57773986816406</v>
      </c>
      <c r="G8186">
        <v>7.11053771972656</v>
      </c>
      <c r="H8186">
        <v>7.2834751153037196</v>
      </c>
      <c r="I8186">
        <v>2.9232426432845999</v>
      </c>
      <c r="J8186">
        <f t="shared" si="128"/>
        <v>2.9232426432845999</v>
      </c>
      <c r="K8186" t="str" cm="1">
        <f t="array" ref="K8186">INDEX($P$6:$P$13,MATCH(MIN(ABS(MOD(J8186 - $Q$6:$Q$13 + PI(), 2*PI()) - PI())),ABS(MOD(J8186 - $Q$6:$Q$13 + PI(), 2*PI()) - PI()),0))</f>
        <v>S</v>
      </c>
      <c r="L8186">
        <v>6.1074810645513704</v>
      </c>
      <c r="M8186">
        <v>9.0153989791870099</v>
      </c>
      <c r="N8186">
        <v>2.2787632412380598</v>
      </c>
    </row>
    <row r="8187" spans="1:14" x14ac:dyDescent="0.3">
      <c r="A8187">
        <v>1733533</v>
      </c>
      <c r="B8187">
        <v>2024</v>
      </c>
      <c r="C8187">
        <v>12</v>
      </c>
      <c r="D8187">
        <v>7</v>
      </c>
      <c r="E8187">
        <v>400</v>
      </c>
      <c r="F8187">
        <v>-1.2665783691406201</v>
      </c>
      <c r="G8187">
        <v>7.57702941894531</v>
      </c>
      <c r="H8187">
        <v>7.6821608666271501</v>
      </c>
      <c r="I8187">
        <v>2.9759637409489201</v>
      </c>
      <c r="J8187">
        <f t="shared" si="128"/>
        <v>2.9759637409489201</v>
      </c>
      <c r="K8187" t="str" cm="1">
        <f t="array" ref="K8187">INDEX($P$6:$P$13,MATCH(MIN(ABS(MOD(J8187 - $Q$6:$Q$13 + PI(), 2*PI()) - PI())),ABS(MOD(J8187 - $Q$6:$Q$13 + PI(), 2*PI()) - PI()),0))</f>
        <v>S</v>
      </c>
      <c r="L8187">
        <v>6.1299235822388303</v>
      </c>
      <c r="M8187">
        <v>8.8406905068291497</v>
      </c>
      <c r="N8187">
        <v>2.2529511981540198</v>
      </c>
    </row>
    <row r="8188" spans="1:14" x14ac:dyDescent="0.3">
      <c r="A8188">
        <v>1733536</v>
      </c>
      <c r="B8188">
        <v>2024</v>
      </c>
      <c r="C8188">
        <v>12</v>
      </c>
      <c r="D8188">
        <v>7</v>
      </c>
      <c r="E8188">
        <v>500</v>
      </c>
      <c r="F8188">
        <v>-0.89914062500000003</v>
      </c>
      <c r="G8188">
        <v>7.9363018798828104</v>
      </c>
      <c r="H8188">
        <v>7.9870733934374698</v>
      </c>
      <c r="I8188">
        <v>3.02877903208182</v>
      </c>
      <c r="J8188">
        <f t="shared" si="128"/>
        <v>3.02877903208182</v>
      </c>
      <c r="K8188" t="str" cm="1">
        <f t="array" ref="K8188">INDEX($P$6:$P$13,MATCH(MIN(ABS(MOD(J8188 - $Q$6:$Q$13 + PI(), 2*PI()) - PI())),ABS(MOD(J8188 - $Q$6:$Q$13 + PI(), 2*PI()) - PI()),0))</f>
        <v>S</v>
      </c>
      <c r="L8188">
        <v>6.1501678675811799</v>
      </c>
      <c r="M8188">
        <v>8.6466303931342203</v>
      </c>
      <c r="N8188">
        <v>2.2310437626308799</v>
      </c>
    </row>
    <row r="8189" spans="1:14" x14ac:dyDescent="0.3">
      <c r="A8189">
        <v>1733540</v>
      </c>
      <c r="B8189">
        <v>2024</v>
      </c>
      <c r="C8189">
        <v>12</v>
      </c>
      <c r="D8189">
        <v>7</v>
      </c>
      <c r="E8189">
        <v>600</v>
      </c>
      <c r="F8189">
        <v>-0.86209777832031198</v>
      </c>
      <c r="G8189">
        <v>8.2175463867187499</v>
      </c>
      <c r="H8189">
        <v>8.2626437171924092</v>
      </c>
      <c r="I8189">
        <v>3.0370656187677501</v>
      </c>
      <c r="J8189">
        <f t="shared" si="128"/>
        <v>3.0370656187677501</v>
      </c>
      <c r="K8189" t="str" cm="1">
        <f t="array" ref="K8189">INDEX($P$6:$P$13,MATCH(MIN(ABS(MOD(J8189 - $Q$6:$Q$13 + PI(), 2*PI()) - PI())),ABS(MOD(J8189 - $Q$6:$Q$13 + PI(), 2*PI()) - PI()),0))</f>
        <v>S</v>
      </c>
      <c r="L8189">
        <v>6.1682177081853</v>
      </c>
      <c r="M8189">
        <v>8.4421817991468604</v>
      </c>
      <c r="N8189">
        <v>2.2126333448621902</v>
      </c>
    </row>
    <row r="8190" spans="1:14" x14ac:dyDescent="0.3">
      <c r="A8190">
        <v>1733544</v>
      </c>
      <c r="B8190">
        <v>2024</v>
      </c>
      <c r="C8190">
        <v>12</v>
      </c>
      <c r="D8190">
        <v>7</v>
      </c>
      <c r="E8190">
        <v>700</v>
      </c>
      <c r="F8190">
        <v>-1.00073547363281</v>
      </c>
      <c r="G8190">
        <v>8.4317584228515603</v>
      </c>
      <c r="H8190">
        <v>8.4909376154530403</v>
      </c>
      <c r="I8190">
        <v>3.0234588315802</v>
      </c>
      <c r="J8190">
        <f t="shared" si="128"/>
        <v>3.0234588315802</v>
      </c>
      <c r="K8190" t="str" cm="1">
        <f t="array" ref="K8190">INDEX($P$6:$P$13,MATCH(MIN(ABS(MOD(J8190 - $Q$6:$Q$13 + PI(), 2*PI()) - PI())),ABS(MOD(J8190 - $Q$6:$Q$13 + PI(), 2*PI()) - PI()),0))</f>
        <v>S</v>
      </c>
      <c r="L8190">
        <v>6.1877520539623898</v>
      </c>
      <c r="M8190">
        <v>8.14095825619167</v>
      </c>
      <c r="N8190">
        <v>2.1426709493001299</v>
      </c>
    </row>
    <row r="8191" spans="1:14" x14ac:dyDescent="0.3">
      <c r="A8191">
        <v>1733547</v>
      </c>
      <c r="B8191">
        <v>2024</v>
      </c>
      <c r="C8191">
        <v>12</v>
      </c>
      <c r="D8191">
        <v>7</v>
      </c>
      <c r="E8191">
        <v>800</v>
      </c>
      <c r="F8191">
        <v>-0.41541992187499999</v>
      </c>
      <c r="G8191">
        <v>8.5292681884765607</v>
      </c>
      <c r="H8191">
        <v>8.53937875623566</v>
      </c>
      <c r="I8191">
        <v>3.0929258872006602</v>
      </c>
      <c r="J8191">
        <f t="shared" si="128"/>
        <v>3.0929258872006602</v>
      </c>
      <c r="K8191" t="str" cm="1">
        <f t="array" ref="K8191">INDEX($P$6:$P$13,MATCH(MIN(ABS(MOD(J8191 - $Q$6:$Q$13 + PI(), 2*PI()) - PI())),ABS(MOD(J8191 - $Q$6:$Q$13 + PI(), 2*PI()) - PI()),0))</f>
        <v>S</v>
      </c>
      <c r="L8191">
        <v>6.1960187427114199</v>
      </c>
      <c r="M8191">
        <v>7.9346054924858898</v>
      </c>
      <c r="N8191">
        <v>2.1255830128987601</v>
      </c>
    </row>
    <row r="8192" spans="1:14" x14ac:dyDescent="0.3">
      <c r="A8192">
        <v>1733551</v>
      </c>
      <c r="B8192">
        <v>2024</v>
      </c>
      <c r="C8192">
        <v>12</v>
      </c>
      <c r="D8192">
        <v>7</v>
      </c>
      <c r="E8192">
        <v>900</v>
      </c>
      <c r="F8192">
        <v>0.49000915527343702</v>
      </c>
      <c r="G8192">
        <v>8.4427398681640593</v>
      </c>
      <c r="H8192">
        <v>8.4569477622685305</v>
      </c>
      <c r="I8192">
        <v>-3.0836185755882899</v>
      </c>
      <c r="J8192">
        <f t="shared" si="128"/>
        <v>3.1995667315912963</v>
      </c>
      <c r="K8192" t="str" cm="1">
        <f t="array" ref="K8192">INDEX($P$6:$P$13,MATCH(MIN(ABS(MOD(J8192 - $Q$6:$Q$13 + PI(), 2*PI()) - PI())),ABS(MOD(J8192 - $Q$6:$Q$13 + PI(), 2*PI()) - PI()),0))</f>
        <v>S</v>
      </c>
      <c r="L8192">
        <v>6.1795791084837202</v>
      </c>
      <c r="M8192">
        <v>7.7530709372626401</v>
      </c>
      <c r="N8192">
        <v>2.1055187649197</v>
      </c>
    </row>
    <row r="8193" spans="1:14" x14ac:dyDescent="0.3">
      <c r="A8193">
        <v>1733554</v>
      </c>
      <c r="B8193">
        <v>2024</v>
      </c>
      <c r="C8193">
        <v>12</v>
      </c>
      <c r="D8193">
        <v>7</v>
      </c>
      <c r="E8193">
        <v>1000</v>
      </c>
      <c r="F8193">
        <v>0.340909423828125</v>
      </c>
      <c r="G8193">
        <v>7.8463232421875002</v>
      </c>
      <c r="H8193">
        <v>7.8537257181637399</v>
      </c>
      <c r="I8193">
        <v>-3.0981716603245899</v>
      </c>
      <c r="J8193">
        <f t="shared" si="128"/>
        <v>3.1850136468549963</v>
      </c>
      <c r="K8193" t="str" cm="1">
        <f t="array" ref="K8193">INDEX($P$6:$P$13,MATCH(MIN(ABS(MOD(J8193 - $Q$6:$Q$13 + PI(), 2*PI()) - PI())),ABS(MOD(J8193 - $Q$6:$Q$13 + PI(), 2*PI()) - PI()),0))</f>
        <v>S</v>
      </c>
      <c r="L8193">
        <v>6.1616713031377399</v>
      </c>
      <c r="M8193">
        <v>7.6721283594767202</v>
      </c>
      <c r="N8193">
        <v>2.0620011223687</v>
      </c>
    </row>
    <row r="8194" spans="1:14" x14ac:dyDescent="0.3">
      <c r="A8194">
        <v>1733558</v>
      </c>
      <c r="B8194">
        <v>2024</v>
      </c>
      <c r="C8194">
        <v>12</v>
      </c>
      <c r="D8194">
        <v>7</v>
      </c>
      <c r="E8194">
        <v>1100</v>
      </c>
      <c r="F8194">
        <v>0.19211120605468701</v>
      </c>
      <c r="G8194">
        <v>7.84471069335937</v>
      </c>
      <c r="H8194">
        <v>7.8470626719810701</v>
      </c>
      <c r="I8194">
        <v>-3.1171082815332798</v>
      </c>
      <c r="J8194">
        <f t="shared" si="128"/>
        <v>3.1660770256463064</v>
      </c>
      <c r="K8194" t="str" cm="1">
        <f t="array" ref="K8194">INDEX($P$6:$P$13,MATCH(MIN(ABS(MOD(J8194 - $Q$6:$Q$13 + PI(), 2*PI()) - PI())),ABS(MOD(J8194 - $Q$6:$Q$13 + PI(), 2*PI()) - PI()),0))</f>
        <v>S</v>
      </c>
      <c r="L8194">
        <v>2.6747475696795999</v>
      </c>
      <c r="M8194">
        <v>7.6231158574422198</v>
      </c>
      <c r="N8194">
        <v>2.0128311581081801</v>
      </c>
    </row>
    <row r="8195" spans="1:14" x14ac:dyDescent="0.3">
      <c r="A8195">
        <v>1733562</v>
      </c>
      <c r="B8195">
        <v>2024</v>
      </c>
      <c r="C8195">
        <v>12</v>
      </c>
      <c r="D8195">
        <v>7</v>
      </c>
      <c r="E8195">
        <v>1200</v>
      </c>
      <c r="F8195">
        <v>3.7699584960937498E-2</v>
      </c>
      <c r="G8195">
        <v>8.0933325195312502</v>
      </c>
      <c r="H8195">
        <v>8.0934203233495907</v>
      </c>
      <c r="I8195">
        <v>-3.13693458323301</v>
      </c>
      <c r="J8195">
        <f t="shared" ref="J8195:J8258" si="129">IF(I8195&lt;0,I8195+2*PI(),I8195)</f>
        <v>3.1462507239465762</v>
      </c>
      <c r="K8195" t="str" cm="1">
        <f t="array" ref="K8195">INDEX($P$6:$P$13,MATCH(MIN(ABS(MOD(J8195 - $Q$6:$Q$13 + PI(), 2*PI()) - PI())),ABS(MOD(J8195 - $Q$6:$Q$13 + PI(), 2*PI()) - PI()),0))</f>
        <v>S</v>
      </c>
      <c r="L8195">
        <v>1.2918107908926399</v>
      </c>
      <c r="M8195">
        <v>7.5520345899793799</v>
      </c>
      <c r="N8195">
        <v>1.97374481625027</v>
      </c>
    </row>
    <row r="8196" spans="1:14" x14ac:dyDescent="0.3">
      <c r="A8196">
        <v>1733565</v>
      </c>
      <c r="B8196">
        <v>2024</v>
      </c>
      <c r="C8196">
        <v>12</v>
      </c>
      <c r="D8196">
        <v>7</v>
      </c>
      <c r="E8196">
        <v>1300</v>
      </c>
      <c r="F8196">
        <v>0.17116577148437501</v>
      </c>
      <c r="G8196">
        <v>8.4835302734375002</v>
      </c>
      <c r="H8196">
        <v>8.4852568388740206</v>
      </c>
      <c r="I8196">
        <v>-3.12141914733238</v>
      </c>
      <c r="J8196">
        <f t="shared" si="129"/>
        <v>3.1617661598472062</v>
      </c>
      <c r="K8196" t="str" cm="1">
        <f t="array" ref="K8196">INDEX($P$6:$P$13,MATCH(MIN(ABS(MOD(J8196 - $Q$6:$Q$13 + PI(), 2*PI()) - PI())),ABS(MOD(J8196 - $Q$6:$Q$13 + PI(), 2*PI()) - PI()),0))</f>
        <v>S</v>
      </c>
      <c r="L8196">
        <v>1.3496334371824801</v>
      </c>
      <c r="M8196">
        <v>7.4568113750881597</v>
      </c>
      <c r="N8196">
        <v>1.9474387698703299</v>
      </c>
    </row>
    <row r="8197" spans="1:14" x14ac:dyDescent="0.3">
      <c r="A8197">
        <v>1733569</v>
      </c>
      <c r="B8197">
        <v>2024</v>
      </c>
      <c r="C8197">
        <v>12</v>
      </c>
      <c r="D8197">
        <v>7</v>
      </c>
      <c r="E8197">
        <v>1400</v>
      </c>
      <c r="F8197">
        <v>0.48473022460937498</v>
      </c>
      <c r="G8197">
        <v>8.7493780517578106</v>
      </c>
      <c r="H8197">
        <v>8.7627951980649996</v>
      </c>
      <c r="I8197">
        <v>-3.0862475538405998</v>
      </c>
      <c r="J8197">
        <f t="shared" si="129"/>
        <v>3.1969377533389864</v>
      </c>
      <c r="K8197" t="str" cm="1">
        <f t="array" ref="K8197">INDEX($P$6:$P$13,MATCH(MIN(ABS(MOD(J8197 - $Q$6:$Q$13 + PI(), 2*PI()) - PI())),ABS(MOD(J8197 - $Q$6:$Q$13 + PI(), 2*PI()) - PI()),0))</f>
        <v>S</v>
      </c>
      <c r="L8197">
        <v>0.71373916376381097</v>
      </c>
      <c r="M8197">
        <v>7.3444659974839901</v>
      </c>
      <c r="N8197">
        <v>1.9349607891506599</v>
      </c>
    </row>
    <row r="8198" spans="1:14" x14ac:dyDescent="0.3">
      <c r="A8198">
        <v>1733572</v>
      </c>
      <c r="B8198">
        <v>2024</v>
      </c>
      <c r="C8198">
        <v>12</v>
      </c>
      <c r="D8198">
        <v>7</v>
      </c>
      <c r="E8198">
        <v>1500</v>
      </c>
      <c r="F8198">
        <v>0.95352539062499997</v>
      </c>
      <c r="G8198">
        <v>8.7906463623046793</v>
      </c>
      <c r="H8198">
        <v>8.8422097994600399</v>
      </c>
      <c r="I8198">
        <v>-3.0335446379577502</v>
      </c>
      <c r="J8198">
        <f t="shared" si="129"/>
        <v>3.249640669221836</v>
      </c>
      <c r="K8198" t="str" cm="1">
        <f t="array" ref="K8198">INDEX($P$6:$P$13,MATCH(MIN(ABS(MOD(J8198 - $Q$6:$Q$13 + PI(), 2*PI()) - PI())),ABS(MOD(J8198 - $Q$6:$Q$13 + PI(), 2*PI()) - PI()),0))</f>
        <v>S</v>
      </c>
      <c r="L8198">
        <v>1.2755090494592201</v>
      </c>
      <c r="M8198">
        <v>7.2587937249077603</v>
      </c>
      <c r="N8198">
        <v>1.9256502787272101</v>
      </c>
    </row>
    <row r="8199" spans="1:14" x14ac:dyDescent="0.3">
      <c r="A8199">
        <v>1733576</v>
      </c>
      <c r="B8199">
        <v>2024</v>
      </c>
      <c r="C8199">
        <v>12</v>
      </c>
      <c r="D8199">
        <v>7</v>
      </c>
      <c r="E8199">
        <v>1600</v>
      </c>
      <c r="F8199">
        <v>0.98162841796875</v>
      </c>
      <c r="G8199">
        <v>8.7398352050781192</v>
      </c>
      <c r="H8199">
        <v>8.7947890118459799</v>
      </c>
      <c r="I8199">
        <v>-3.0297448204258899</v>
      </c>
      <c r="J8199">
        <f t="shared" si="129"/>
        <v>3.2534404867536963</v>
      </c>
      <c r="K8199" t="str" cm="1">
        <f t="array" ref="K8199">INDEX($P$6:$P$13,MATCH(MIN(ABS(MOD(J8199 - $Q$6:$Q$13 + PI(), 2*PI()) - PI())),ABS(MOD(J8199 - $Q$6:$Q$13 + PI(), 2*PI()) - PI()),0))</f>
        <v>S</v>
      </c>
      <c r="L8199">
        <v>1.8207106184625901</v>
      </c>
      <c r="M8199">
        <v>7.2086712519327802</v>
      </c>
      <c r="N8199">
        <v>1.9177037345038499</v>
      </c>
    </row>
    <row r="8200" spans="1:14" x14ac:dyDescent="0.3">
      <c r="A8200">
        <v>1733580</v>
      </c>
      <c r="B8200">
        <v>2024</v>
      </c>
      <c r="C8200">
        <v>12</v>
      </c>
      <c r="D8200">
        <v>7</v>
      </c>
      <c r="E8200">
        <v>1700</v>
      </c>
      <c r="F8200">
        <v>1.06650329589843</v>
      </c>
      <c r="G8200">
        <v>8.5770703125000001</v>
      </c>
      <c r="H8200">
        <v>8.6431223771118102</v>
      </c>
      <c r="I8200">
        <v>-3.0178840705997501</v>
      </c>
      <c r="J8200">
        <f t="shared" si="129"/>
        <v>3.2653012365798362</v>
      </c>
      <c r="K8200" t="str" cm="1">
        <f t="array" ref="K8200">INDEX($P$6:$P$13,MATCH(MIN(ABS(MOD(J8200 - $Q$6:$Q$13 + PI(), 2*PI()) - PI())),ABS(MOD(J8200 - $Q$6:$Q$13 + PI(), 2*PI()) - PI()),0))</f>
        <v>S</v>
      </c>
      <c r="L8200">
        <v>2.1790137022837599</v>
      </c>
      <c r="M8200">
        <v>7.1957510842217296</v>
      </c>
      <c r="N8200">
        <v>1.9105384614732499</v>
      </c>
    </row>
    <row r="8201" spans="1:14" x14ac:dyDescent="0.3">
      <c r="A8201">
        <v>1733583</v>
      </c>
      <c r="B8201">
        <v>2024</v>
      </c>
      <c r="C8201">
        <v>12</v>
      </c>
      <c r="D8201">
        <v>7</v>
      </c>
      <c r="E8201">
        <v>1800</v>
      </c>
      <c r="F8201">
        <v>1.5895983886718701</v>
      </c>
      <c r="G8201">
        <v>8.4206384277343709</v>
      </c>
      <c r="H8201">
        <v>8.5693625531835806</v>
      </c>
      <c r="I8201">
        <v>-2.9550141654785098</v>
      </c>
      <c r="J8201">
        <f t="shared" si="129"/>
        <v>3.3281711417010764</v>
      </c>
      <c r="K8201" t="str" cm="1">
        <f t="array" ref="K8201">INDEX($P$6:$P$13,MATCH(MIN(ABS(MOD(J8201 - $Q$6:$Q$13 + PI(), 2*PI()) - PI())),ABS(MOD(J8201 - $Q$6:$Q$13 + PI(), 2*PI()) - PI()),0))</f>
        <v>S</v>
      </c>
      <c r="L8201">
        <v>2.4729314934148698</v>
      </c>
      <c r="M8201">
        <v>7.22048706478542</v>
      </c>
      <c r="N8201">
        <v>1.9039551417032801</v>
      </c>
    </row>
    <row r="8202" spans="1:14" x14ac:dyDescent="0.3">
      <c r="A8202">
        <v>1733587</v>
      </c>
      <c r="B8202">
        <v>2024</v>
      </c>
      <c r="C8202">
        <v>12</v>
      </c>
      <c r="D8202">
        <v>7</v>
      </c>
      <c r="E8202">
        <v>1900</v>
      </c>
      <c r="F8202">
        <v>2.2688623046875001</v>
      </c>
      <c r="G8202">
        <v>7.9902673339843702</v>
      </c>
      <c r="H8202">
        <v>8.3061488203721492</v>
      </c>
      <c r="I8202">
        <v>-2.8649218866997699</v>
      </c>
      <c r="J8202">
        <f t="shared" si="129"/>
        <v>3.4182634204798164</v>
      </c>
      <c r="K8202" t="str" cm="1">
        <f t="array" ref="K8202">INDEX($P$6:$P$13,MATCH(MIN(ABS(MOD(J8202 - $Q$6:$Q$13 + PI(), 2*PI()) - PI())),ABS(MOD(J8202 - $Q$6:$Q$13 + PI(), 2*PI()) - PI()),0))</f>
        <v>S</v>
      </c>
      <c r="L8202">
        <v>2.6720950782254098</v>
      </c>
      <c r="M8202">
        <v>7.2344758775499098</v>
      </c>
      <c r="N8202">
        <v>1.8757630454169301</v>
      </c>
    </row>
    <row r="8203" spans="1:14" x14ac:dyDescent="0.3">
      <c r="A8203">
        <v>1733590</v>
      </c>
      <c r="B8203">
        <v>2024</v>
      </c>
      <c r="C8203">
        <v>12</v>
      </c>
      <c r="D8203">
        <v>7</v>
      </c>
      <c r="E8203">
        <v>2000</v>
      </c>
      <c r="F8203">
        <v>1.91484069824218</v>
      </c>
      <c r="G8203">
        <v>7.4890447998046801</v>
      </c>
      <c r="H8203">
        <v>7.7299681055697897</v>
      </c>
      <c r="I8203">
        <v>-2.89127006446303</v>
      </c>
      <c r="J8203">
        <f t="shared" si="129"/>
        <v>3.3919152427165562</v>
      </c>
      <c r="K8203" t="str" cm="1">
        <f t="array" ref="K8203">INDEX($P$6:$P$13,MATCH(MIN(ABS(MOD(J8203 - $Q$6:$Q$13 + PI(), 2*PI()) - PI())),ABS(MOD(J8203 - $Q$6:$Q$13 + PI(), 2*PI()) - PI()),0))</f>
        <v>S</v>
      </c>
      <c r="L8203">
        <v>2.8059788737170899</v>
      </c>
      <c r="M8203">
        <v>7.3477580812242298</v>
      </c>
      <c r="N8203">
        <v>1.86631064944797</v>
      </c>
    </row>
    <row r="8204" spans="1:14" x14ac:dyDescent="0.3">
      <c r="A8204">
        <v>1733594</v>
      </c>
      <c r="B8204">
        <v>2024</v>
      </c>
      <c r="C8204">
        <v>12</v>
      </c>
      <c r="D8204">
        <v>7</v>
      </c>
      <c r="E8204">
        <v>2100</v>
      </c>
      <c r="F8204">
        <v>0.97838012695312504</v>
      </c>
      <c r="G8204">
        <v>7.4789739990234301</v>
      </c>
      <c r="H8204">
        <v>7.5426971138237704</v>
      </c>
      <c r="I8204">
        <v>-3.0115138927158198</v>
      </c>
      <c r="J8204">
        <f t="shared" si="129"/>
        <v>3.2716714144637664</v>
      </c>
      <c r="K8204" t="str" cm="1">
        <f t="array" ref="K8204">INDEX($P$6:$P$13,MATCH(MIN(ABS(MOD(J8204 - $Q$6:$Q$13 + PI(), 2*PI()) - PI())),ABS(MOD(J8204 - $Q$6:$Q$13 + PI(), 2*PI()) - PI()),0))</f>
        <v>S</v>
      </c>
      <c r="L8204">
        <v>2.8857761755422202</v>
      </c>
      <c r="M8204">
        <v>7.5057579676310198</v>
      </c>
      <c r="N8204">
        <v>1.85421074761284</v>
      </c>
    </row>
    <row r="8205" spans="1:14" x14ac:dyDescent="0.3">
      <c r="A8205">
        <v>1733598</v>
      </c>
      <c r="B8205">
        <v>2024</v>
      </c>
      <c r="C8205">
        <v>12</v>
      </c>
      <c r="D8205">
        <v>7</v>
      </c>
      <c r="E8205">
        <v>2200</v>
      </c>
      <c r="F8205">
        <v>-0.82178710937499999</v>
      </c>
      <c r="G8205">
        <v>7.6896606445312496</v>
      </c>
      <c r="H8205">
        <v>7.7334478003790501</v>
      </c>
      <c r="I8205">
        <v>3.0351276393590099</v>
      </c>
      <c r="J8205">
        <f t="shared" si="129"/>
        <v>3.0351276393590099</v>
      </c>
      <c r="K8205" t="str" cm="1">
        <f t="array" ref="K8205">INDEX($P$6:$P$13,MATCH(MIN(ABS(MOD(J8205 - $Q$6:$Q$13 + PI(), 2*PI()) - PI())),ABS(MOD(J8205 - $Q$6:$Q$13 + PI(), 2*PI()) - PI()),0))</f>
        <v>S</v>
      </c>
      <c r="L8205">
        <v>2.9286896135807798</v>
      </c>
      <c r="M8205">
        <v>7.6698602040608703</v>
      </c>
      <c r="N8205">
        <v>1.8485710355970499</v>
      </c>
    </row>
    <row r="8206" spans="1:14" x14ac:dyDescent="0.3">
      <c r="A8206">
        <v>1733601</v>
      </c>
      <c r="B8206">
        <v>2024</v>
      </c>
      <c r="C8206">
        <v>12</v>
      </c>
      <c r="D8206">
        <v>7</v>
      </c>
      <c r="E8206">
        <v>2300</v>
      </c>
      <c r="F8206">
        <v>-0.82224548339843695</v>
      </c>
      <c r="G8206">
        <v>7.7233068847656199</v>
      </c>
      <c r="H8206">
        <v>7.7669528691268104</v>
      </c>
      <c r="I8206">
        <v>3.03552929050519</v>
      </c>
      <c r="J8206">
        <f t="shared" si="129"/>
        <v>3.03552929050519</v>
      </c>
      <c r="K8206" t="str" cm="1">
        <f t="array" ref="K8206">INDEX($P$6:$P$13,MATCH(MIN(ABS(MOD(J8206 - $Q$6:$Q$13 + PI(), 2*PI()) - PI())),ABS(MOD(J8206 - $Q$6:$Q$13 + PI(), 2*PI()) - PI()),0))</f>
        <v>S</v>
      </c>
      <c r="L8206">
        <v>3.0270621681024199</v>
      </c>
      <c r="M8206">
        <v>7.8207927280002103</v>
      </c>
      <c r="N8206">
        <v>1.85389105478922</v>
      </c>
    </row>
    <row r="8207" spans="1:14" x14ac:dyDescent="0.3">
      <c r="A8207">
        <v>1733605</v>
      </c>
      <c r="B8207">
        <v>2024</v>
      </c>
      <c r="C8207">
        <v>12</v>
      </c>
      <c r="D8207">
        <v>7</v>
      </c>
      <c r="E8207">
        <v>0</v>
      </c>
      <c r="F8207">
        <v>-3.0497222900390599</v>
      </c>
      <c r="G8207">
        <v>4.5295098876953102</v>
      </c>
      <c r="H8207">
        <v>5.4605188278304304</v>
      </c>
      <c r="I8207">
        <v>2.5490112922871702</v>
      </c>
      <c r="J8207">
        <f t="shared" si="129"/>
        <v>2.5490112922871702</v>
      </c>
      <c r="K8207" t="str" cm="1">
        <f t="array" ref="K8207">INDEX($P$6:$P$13,MATCH(MIN(ABS(MOD(J8207 - $Q$6:$Q$13 + PI(), 2*PI()) - PI())),ABS(MOD(J8207 - $Q$6:$Q$13 + PI(), 2*PI()) - PI()),0))</f>
        <v>SE</v>
      </c>
      <c r="L8207">
        <v>6.03846234501545</v>
      </c>
      <c r="M8207">
        <v>9.3085897233750998</v>
      </c>
      <c r="N8207">
        <v>2.38730854458279</v>
      </c>
    </row>
    <row r="8208" spans="1:14" x14ac:dyDescent="0.3">
      <c r="A8208">
        <v>1733608</v>
      </c>
      <c r="B8208">
        <v>2024</v>
      </c>
      <c r="C8208">
        <v>12</v>
      </c>
      <c r="D8208">
        <v>7</v>
      </c>
      <c r="E8208">
        <v>100</v>
      </c>
      <c r="F8208">
        <v>-2.2891363525390598</v>
      </c>
      <c r="G8208">
        <v>5.5289807128906201</v>
      </c>
      <c r="H8208">
        <v>5.9841267503314404</v>
      </c>
      <c r="I8208">
        <v>2.7490545132439701</v>
      </c>
      <c r="J8208">
        <f t="shared" si="129"/>
        <v>2.7490545132439701</v>
      </c>
      <c r="K8208" t="str" cm="1">
        <f t="array" ref="K8208">INDEX($P$6:$P$13,MATCH(MIN(ABS(MOD(J8208 - $Q$6:$Q$13 + PI(), 2*PI()) - PI())),ABS(MOD(J8208 - $Q$6:$Q$13 + PI(), 2*PI()) - PI()),0))</f>
        <v>S</v>
      </c>
      <c r="L8208">
        <v>6.0616107779358499</v>
      </c>
      <c r="M8208">
        <v>9.2392882241143095</v>
      </c>
      <c r="N8208">
        <v>2.3490458594428101</v>
      </c>
    </row>
    <row r="8209" spans="1:14" x14ac:dyDescent="0.3">
      <c r="A8209">
        <v>1733612</v>
      </c>
      <c r="B8209">
        <v>2024</v>
      </c>
      <c r="C8209">
        <v>12</v>
      </c>
      <c r="D8209">
        <v>7</v>
      </c>
      <c r="E8209">
        <v>200</v>
      </c>
      <c r="F8209">
        <v>-1.8212969970703099</v>
      </c>
      <c r="G8209">
        <v>6.37905334472656</v>
      </c>
      <c r="H8209">
        <v>6.6339614354022602</v>
      </c>
      <c r="I8209">
        <v>2.8634799192978702</v>
      </c>
      <c r="J8209">
        <f t="shared" si="129"/>
        <v>2.8634799192978702</v>
      </c>
      <c r="K8209" t="str" cm="1">
        <f t="array" ref="K8209">INDEX($P$6:$P$13,MATCH(MIN(ABS(MOD(J8209 - $Q$6:$Q$13 + PI(), 2*PI()) - PI())),ABS(MOD(J8209 - $Q$6:$Q$13 + PI(), 2*PI()) - PI()),0))</f>
        <v>S</v>
      </c>
      <c r="L8209">
        <v>6.0842767644294398</v>
      </c>
      <c r="M8209">
        <v>9.1454079945882096</v>
      </c>
      <c r="N8209">
        <v>2.31170961591932</v>
      </c>
    </row>
    <row r="8210" spans="1:14" x14ac:dyDescent="0.3">
      <c r="A8210">
        <v>1733616</v>
      </c>
      <c r="B8210">
        <v>2024</v>
      </c>
      <c r="C8210">
        <v>12</v>
      </c>
      <c r="D8210">
        <v>8</v>
      </c>
      <c r="E8210">
        <v>300</v>
      </c>
      <c r="F8210">
        <v>-1.5191406249999999</v>
      </c>
      <c r="G8210">
        <v>8.8329113769531205</v>
      </c>
      <c r="H8210">
        <v>8.9625951393351109</v>
      </c>
      <c r="I8210">
        <v>2.97127252722635</v>
      </c>
      <c r="J8210">
        <f t="shared" si="129"/>
        <v>2.97127252722635</v>
      </c>
      <c r="K8210" t="str" cm="1">
        <f t="array" ref="K8210">INDEX($P$6:$P$13,MATCH(MIN(ABS(MOD(J8210 - $Q$6:$Q$13 + PI(), 2*PI()) - PI())),ABS(MOD(J8210 - $Q$6:$Q$13 + PI(), 2*PI()) - PI()),0))</f>
        <v>S</v>
      </c>
      <c r="L8210">
        <v>3.4198396355092302</v>
      </c>
      <c r="M8210">
        <v>8.16733826531304</v>
      </c>
      <c r="N8210">
        <v>1.99148983425564</v>
      </c>
    </row>
    <row r="8211" spans="1:14" x14ac:dyDescent="0.3">
      <c r="A8211">
        <v>1733619</v>
      </c>
      <c r="B8211">
        <v>2024</v>
      </c>
      <c r="C8211">
        <v>12</v>
      </c>
      <c r="D8211">
        <v>8</v>
      </c>
      <c r="E8211">
        <v>400</v>
      </c>
      <c r="F8211">
        <v>-1.8115283203125001</v>
      </c>
      <c r="G8211">
        <v>9.0609539794921794</v>
      </c>
      <c r="H8211">
        <v>9.2402663313223492</v>
      </c>
      <c r="I8211">
        <v>2.9442673959081498</v>
      </c>
      <c r="J8211">
        <f t="shared" si="129"/>
        <v>2.9442673959081498</v>
      </c>
      <c r="K8211" t="str" cm="1">
        <f t="array" ref="K8211">INDEX($P$6:$P$13,MATCH(MIN(ABS(MOD(J8211 - $Q$6:$Q$13 + PI(), 2*PI()) - PI())),ABS(MOD(J8211 - $Q$6:$Q$13 + PI(), 2*PI()) - PI()),0))</f>
        <v>S</v>
      </c>
      <c r="L8211">
        <v>3.4676848927984798</v>
      </c>
      <c r="M8211">
        <v>8.1561603546142507</v>
      </c>
      <c r="N8211">
        <v>2.0542146894666802</v>
      </c>
    </row>
    <row r="8212" spans="1:14" x14ac:dyDescent="0.3">
      <c r="A8212">
        <v>1733623</v>
      </c>
      <c r="B8212">
        <v>2024</v>
      </c>
      <c r="C8212">
        <v>12</v>
      </c>
      <c r="D8212">
        <v>8</v>
      </c>
      <c r="E8212">
        <v>500</v>
      </c>
      <c r="F8212">
        <v>-1.0582708740234299</v>
      </c>
      <c r="G8212">
        <v>9.4891955566406203</v>
      </c>
      <c r="H8212">
        <v>9.5480243796805695</v>
      </c>
      <c r="I8212">
        <v>3.0305278232622901</v>
      </c>
      <c r="J8212">
        <f t="shared" si="129"/>
        <v>3.0305278232622901</v>
      </c>
      <c r="K8212" t="str" cm="1">
        <f t="array" ref="K8212">INDEX($P$6:$P$13,MATCH(MIN(ABS(MOD(J8212 - $Q$6:$Q$13 + PI(), 2*PI()) - PI())),ABS(MOD(J8212 - $Q$6:$Q$13 + PI(), 2*PI()) - PI()),0))</f>
        <v>S</v>
      </c>
      <c r="L8212">
        <v>3.5004815736694099</v>
      </c>
      <c r="M8212">
        <v>8.10885471767849</v>
      </c>
      <c r="N8212">
        <v>2.1303212907579199</v>
      </c>
    </row>
    <row r="8213" spans="1:14" x14ac:dyDescent="0.3">
      <c r="A8213">
        <v>1733626</v>
      </c>
      <c r="B8213">
        <v>2024</v>
      </c>
      <c r="C8213">
        <v>12</v>
      </c>
      <c r="D8213">
        <v>8</v>
      </c>
      <c r="E8213">
        <v>600</v>
      </c>
      <c r="F8213">
        <v>-4.9375000000000002E-2</v>
      </c>
      <c r="G8213">
        <v>9.1278063964843703</v>
      </c>
      <c r="H8213">
        <v>9.1279399374845802</v>
      </c>
      <c r="I8213">
        <v>3.1361834110746498</v>
      </c>
      <c r="J8213">
        <f t="shared" si="129"/>
        <v>3.1361834110746498</v>
      </c>
      <c r="K8213" t="str" cm="1">
        <f t="array" ref="K8213">INDEX($P$6:$P$13,MATCH(MIN(ABS(MOD(J8213 - $Q$6:$Q$13 + PI(), 2*PI()) - PI())),ABS(MOD(J8213 - $Q$6:$Q$13 + PI(), 2*PI()) - PI()),0))</f>
        <v>S</v>
      </c>
      <c r="L8213">
        <v>3.5865267105932199</v>
      </c>
      <c r="M8213">
        <v>8.1160585615370007</v>
      </c>
      <c r="N8213">
        <v>2.1947852240668402</v>
      </c>
    </row>
    <row r="8214" spans="1:14" x14ac:dyDescent="0.3">
      <c r="A8214">
        <v>1733630</v>
      </c>
      <c r="B8214">
        <v>2024</v>
      </c>
      <c r="C8214">
        <v>12</v>
      </c>
      <c r="D8214">
        <v>8</v>
      </c>
      <c r="E8214">
        <v>700</v>
      </c>
      <c r="F8214">
        <v>0.89160522460937497</v>
      </c>
      <c r="G8214">
        <v>9.3448974609374993</v>
      </c>
      <c r="H8214">
        <v>9.3873355342177298</v>
      </c>
      <c r="I8214">
        <v>-3.0464696829443301</v>
      </c>
      <c r="J8214">
        <f t="shared" si="129"/>
        <v>3.2367156242352562</v>
      </c>
      <c r="K8214" t="str" cm="1">
        <f t="array" ref="K8214">INDEX($P$6:$P$13,MATCH(MIN(ABS(MOD(J8214 - $Q$6:$Q$13 + PI(), 2*PI()) - PI())),ABS(MOD(J8214 - $Q$6:$Q$13 + PI(), 2*PI()) - PI()),0))</f>
        <v>S</v>
      </c>
      <c r="L8214">
        <v>3.70168703367839</v>
      </c>
      <c r="M8214">
        <v>8.1478608449300101</v>
      </c>
      <c r="N8214">
        <v>2.25274181365966</v>
      </c>
    </row>
    <row r="8215" spans="1:14" x14ac:dyDescent="0.3">
      <c r="A8215">
        <v>1733634</v>
      </c>
      <c r="B8215">
        <v>2024</v>
      </c>
      <c r="C8215">
        <v>12</v>
      </c>
      <c r="D8215">
        <v>8</v>
      </c>
      <c r="E8215">
        <v>800</v>
      </c>
      <c r="F8215">
        <v>1.1469805908203099</v>
      </c>
      <c r="G8215">
        <v>9.0143731689453102</v>
      </c>
      <c r="H8215">
        <v>9.0870505723650297</v>
      </c>
      <c r="I8215">
        <v>-3.0150336327917802</v>
      </c>
      <c r="J8215">
        <f t="shared" si="129"/>
        <v>3.2681516743878061</v>
      </c>
      <c r="K8215" t="str" cm="1">
        <f t="array" ref="K8215">INDEX($P$6:$P$13,MATCH(MIN(ABS(MOD(J8215 - $Q$6:$Q$13 + PI(), 2*PI()) - PI())),ABS(MOD(J8215 - $Q$6:$Q$13 + PI(), 2*PI()) - PI()),0))</f>
        <v>S</v>
      </c>
      <c r="L8215">
        <v>3.8226286652206198</v>
      </c>
      <c r="M8215">
        <v>8.25762377844916</v>
      </c>
      <c r="N8215">
        <v>2.3427969614664699</v>
      </c>
    </row>
    <row r="8216" spans="1:14" x14ac:dyDescent="0.3">
      <c r="A8216">
        <v>1733637</v>
      </c>
      <c r="B8216">
        <v>2024</v>
      </c>
      <c r="C8216">
        <v>12</v>
      </c>
      <c r="D8216">
        <v>8</v>
      </c>
      <c r="E8216">
        <v>900</v>
      </c>
      <c r="F8216">
        <v>0.89144836425781204</v>
      </c>
      <c r="G8216">
        <v>8.6170397949218707</v>
      </c>
      <c r="H8216">
        <v>8.6630280510572693</v>
      </c>
      <c r="I8216">
        <v>-3.0385075482782402</v>
      </c>
      <c r="J8216">
        <f t="shared" si="129"/>
        <v>3.244677758901346</v>
      </c>
      <c r="K8216" t="str" cm="1">
        <f t="array" ref="K8216">INDEX($P$6:$P$13,MATCH(MIN(ABS(MOD(J8216 - $Q$6:$Q$13 + PI(), 2*PI()) - PI())),ABS(MOD(J8216 - $Q$6:$Q$13 + PI(), 2*PI()) - PI()),0))</f>
        <v>S</v>
      </c>
      <c r="L8216">
        <v>3.95715913540633</v>
      </c>
      <c r="M8216">
        <v>8.3735971450805593</v>
      </c>
      <c r="N8216">
        <v>2.3693490558200399</v>
      </c>
    </row>
    <row r="8217" spans="1:14" x14ac:dyDescent="0.3">
      <c r="A8217">
        <v>1733641</v>
      </c>
      <c r="B8217">
        <v>2024</v>
      </c>
      <c r="C8217">
        <v>12</v>
      </c>
      <c r="D8217">
        <v>8</v>
      </c>
      <c r="E8217">
        <v>1000</v>
      </c>
      <c r="F8217">
        <v>0.62587402343749998</v>
      </c>
      <c r="G8217">
        <v>7.1735296630859304</v>
      </c>
      <c r="H8217">
        <v>7.2007809382307704</v>
      </c>
      <c r="I8217">
        <v>-3.0545653209008399</v>
      </c>
      <c r="J8217">
        <f t="shared" si="129"/>
        <v>3.2286199862787464</v>
      </c>
      <c r="K8217" t="str" cm="1">
        <f t="array" ref="K8217">INDEX($P$6:$P$13,MATCH(MIN(ABS(MOD(J8217 - $Q$6:$Q$13 + PI(), 2*PI()) - PI())),ABS(MOD(J8217 - $Q$6:$Q$13 + PI(), 2*PI()) - PI()),0))</f>
        <v>S</v>
      </c>
      <c r="L8217">
        <v>4.1207822140655104</v>
      </c>
      <c r="M8217">
        <v>8.5966861512925892</v>
      </c>
      <c r="N8217">
        <v>2.3580851025051501</v>
      </c>
    </row>
    <row r="8218" spans="1:14" x14ac:dyDescent="0.3">
      <c r="A8218">
        <v>1733644</v>
      </c>
      <c r="B8218">
        <v>2024</v>
      </c>
      <c r="C8218">
        <v>12</v>
      </c>
      <c r="D8218">
        <v>8</v>
      </c>
      <c r="E8218">
        <v>1100</v>
      </c>
      <c r="F8218">
        <v>1.47912231445312</v>
      </c>
      <c r="G8218">
        <v>6.7516644287109298</v>
      </c>
      <c r="H8218">
        <v>6.9117852526705201</v>
      </c>
      <c r="I8218">
        <v>-2.9259246144472799</v>
      </c>
      <c r="J8218">
        <f t="shared" si="129"/>
        <v>3.3572606927323063</v>
      </c>
      <c r="K8218" t="str" cm="1">
        <f t="array" ref="K8218">INDEX($P$6:$P$13,MATCH(MIN(ABS(MOD(J8218 - $Q$6:$Q$13 + PI(), 2*PI()) - PI())),ABS(MOD(J8218 - $Q$6:$Q$13 + PI(), 2*PI()) - PI()),0))</f>
        <v>S</v>
      </c>
      <c r="L8218">
        <v>4.26074763381318</v>
      </c>
      <c r="M8218">
        <v>8.79256958431667</v>
      </c>
      <c r="N8218">
        <v>2.3519515991210902</v>
      </c>
    </row>
    <row r="8219" spans="1:14" x14ac:dyDescent="0.3">
      <c r="A8219">
        <v>1733648</v>
      </c>
      <c r="B8219">
        <v>2024</v>
      </c>
      <c r="C8219">
        <v>12</v>
      </c>
      <c r="D8219">
        <v>8</v>
      </c>
      <c r="E8219">
        <v>1200</v>
      </c>
      <c r="F8219">
        <v>1.04897338867187</v>
      </c>
      <c r="G8219">
        <v>6.3547503662109301</v>
      </c>
      <c r="H8219">
        <v>6.4407450956391497</v>
      </c>
      <c r="I8219">
        <v>-2.9779986956713098</v>
      </c>
      <c r="J8219">
        <f t="shared" si="129"/>
        <v>3.3051866115082764</v>
      </c>
      <c r="K8219" t="str" cm="1">
        <f t="array" ref="K8219">INDEX($P$6:$P$13,MATCH(MIN(ABS(MOD(J8219 - $Q$6:$Q$13 + PI(), 2*PI()) - PI())),ABS(MOD(J8219 - $Q$6:$Q$13 + PI(), 2*PI()) - PI()),0))</f>
        <v>S</v>
      </c>
      <c r="L8219">
        <v>4.3703173011846603</v>
      </c>
      <c r="M8219">
        <v>8.9595088958740199</v>
      </c>
      <c r="N8219">
        <v>2.35001606411404</v>
      </c>
    </row>
    <row r="8220" spans="1:14" x14ac:dyDescent="0.3">
      <c r="A8220">
        <v>1733652</v>
      </c>
      <c r="B8220">
        <v>2024</v>
      </c>
      <c r="C8220">
        <v>12</v>
      </c>
      <c r="D8220">
        <v>8</v>
      </c>
      <c r="E8220">
        <v>1300</v>
      </c>
      <c r="F8220">
        <v>0.59605407714843694</v>
      </c>
      <c r="G8220">
        <v>6.1575366210937501</v>
      </c>
      <c r="H8220">
        <v>6.1863185904862599</v>
      </c>
      <c r="I8220">
        <v>-3.04509258224769</v>
      </c>
      <c r="J8220">
        <f t="shared" si="129"/>
        <v>3.2380927249318963</v>
      </c>
      <c r="K8220" t="str" cm="1">
        <f t="array" ref="K8220">INDEX($P$6:$P$13,MATCH(MIN(ABS(MOD(J8220 - $Q$6:$Q$13 + PI(), 2*PI()) - PI())),ABS(MOD(J8220 - $Q$6:$Q$13 + PI(), 2*PI()) - PI()),0))</f>
        <v>S</v>
      </c>
      <c r="L8220">
        <v>4.4555433089385099</v>
      </c>
      <c r="M8220">
        <v>9.1038088268703792</v>
      </c>
      <c r="N8220">
        <v>2.3501136567857501</v>
      </c>
    </row>
    <row r="8221" spans="1:14" x14ac:dyDescent="0.3">
      <c r="A8221">
        <v>1733655</v>
      </c>
      <c r="B8221">
        <v>2024</v>
      </c>
      <c r="C8221">
        <v>12</v>
      </c>
      <c r="D8221">
        <v>8</v>
      </c>
      <c r="E8221">
        <v>1400</v>
      </c>
      <c r="F8221">
        <v>0.84049865722656203</v>
      </c>
      <c r="G8221">
        <v>5.8214660644531202</v>
      </c>
      <c r="H8221">
        <v>5.8818283834517802</v>
      </c>
      <c r="I8221">
        <v>-2.9982042944627199</v>
      </c>
      <c r="J8221">
        <f t="shared" si="129"/>
        <v>3.2849810127168664</v>
      </c>
      <c r="K8221" t="str" cm="1">
        <f t="array" ref="K8221">INDEX($P$6:$P$13,MATCH(MIN(ABS(MOD(J8221 - $Q$6:$Q$13 + PI(), 2*PI()) - PI())),ABS(MOD(J8221 - $Q$6:$Q$13 + PI(), 2*PI()) - PI()),0))</f>
        <v>S</v>
      </c>
      <c r="L8221">
        <v>4.5239312439749098</v>
      </c>
      <c r="M8221">
        <v>9.2311685350206094</v>
      </c>
      <c r="N8221">
        <v>2.3514824973212298</v>
      </c>
    </row>
    <row r="8222" spans="1:14" x14ac:dyDescent="0.3">
      <c r="A8222">
        <v>1733659</v>
      </c>
      <c r="B8222">
        <v>2024</v>
      </c>
      <c r="C8222">
        <v>12</v>
      </c>
      <c r="D8222">
        <v>8</v>
      </c>
      <c r="E8222">
        <v>1500</v>
      </c>
      <c r="F8222">
        <v>0.52904846191406196</v>
      </c>
      <c r="G8222">
        <v>5.5240557861328101</v>
      </c>
      <c r="H8222">
        <v>5.5493319060370698</v>
      </c>
      <c r="I8222">
        <v>-3.0461121210576798</v>
      </c>
      <c r="J8222">
        <f t="shared" si="129"/>
        <v>3.2370731861219064</v>
      </c>
      <c r="K8222" t="str" cm="1">
        <f t="array" ref="K8222">INDEX($P$6:$P$13,MATCH(MIN(ABS(MOD(J8222 - $Q$6:$Q$13 + PI(), 2*PI()) - PI())),ABS(MOD(J8222 - $Q$6:$Q$13 + PI(), 2*PI()) - PI()),0))</f>
        <v>S</v>
      </c>
      <c r="L8222">
        <v>4.5794179685612804</v>
      </c>
      <c r="M8222">
        <v>9.3439964718288806</v>
      </c>
      <c r="N8222">
        <v>2.3534063763088602</v>
      </c>
    </row>
    <row r="8223" spans="1:14" x14ac:dyDescent="0.3">
      <c r="A8223">
        <v>1733662</v>
      </c>
      <c r="B8223">
        <v>2024</v>
      </c>
      <c r="C8223">
        <v>12</v>
      </c>
      <c r="D8223">
        <v>8</v>
      </c>
      <c r="E8223">
        <v>1600</v>
      </c>
      <c r="F8223">
        <v>0.17836608886718699</v>
      </c>
      <c r="G8223">
        <v>5.3992724609374996</v>
      </c>
      <c r="H8223">
        <v>5.40221783798986</v>
      </c>
      <c r="I8223">
        <v>-3.1085694550962102</v>
      </c>
      <c r="J8223">
        <f t="shared" si="129"/>
        <v>3.174615852083376</v>
      </c>
      <c r="K8223" t="str" cm="1">
        <f t="array" ref="K8223">INDEX($P$6:$P$13,MATCH(MIN(ABS(MOD(J8223 - $Q$6:$Q$13 + PI(), 2*PI()) - PI())),ABS(MOD(J8223 - $Q$6:$Q$13 + PI(), 2*PI()) - PI()),0))</f>
        <v>S</v>
      </c>
      <c r="L8223">
        <v>4.6240402091179602</v>
      </c>
      <c r="M8223">
        <v>9.4409833484225807</v>
      </c>
      <c r="N8223">
        <v>2.35608355204264</v>
      </c>
    </row>
    <row r="8224" spans="1:14" x14ac:dyDescent="0.3">
      <c r="A8224">
        <v>1733666</v>
      </c>
      <c r="B8224">
        <v>2024</v>
      </c>
      <c r="C8224">
        <v>12</v>
      </c>
      <c r="D8224">
        <v>8</v>
      </c>
      <c r="E8224">
        <v>1700</v>
      </c>
      <c r="F8224">
        <v>0.42786499023437502</v>
      </c>
      <c r="G8224">
        <v>5.4309075927734298</v>
      </c>
      <c r="H8224">
        <v>5.4477358352908798</v>
      </c>
      <c r="I8224">
        <v>-3.0629717161080601</v>
      </c>
      <c r="J8224">
        <f t="shared" si="129"/>
        <v>3.2202135910715262</v>
      </c>
      <c r="K8224" t="str" cm="1">
        <f t="array" ref="K8224">INDEX($P$6:$P$13,MATCH(MIN(ABS(MOD(J8224 - $Q$6:$Q$13 + PI(), 2*PI()) - PI())),ABS(MOD(J8224 - $Q$6:$Q$13 + PI(), 2*PI()) - PI()),0))</f>
        <v>S</v>
      </c>
      <c r="L8224">
        <v>4.6601645097709499</v>
      </c>
      <c r="M8224">
        <v>9.5230555004543707</v>
      </c>
      <c r="N8224">
        <v>2.35897403293185</v>
      </c>
    </row>
    <row r="8225" spans="1:14" x14ac:dyDescent="0.3">
      <c r="A8225">
        <v>1733670</v>
      </c>
      <c r="B8225">
        <v>2024</v>
      </c>
      <c r="C8225">
        <v>12</v>
      </c>
      <c r="D8225">
        <v>8</v>
      </c>
      <c r="E8225">
        <v>1800</v>
      </c>
      <c r="F8225">
        <v>0.85994873046874998</v>
      </c>
      <c r="G8225">
        <v>5.1624072265625003</v>
      </c>
      <c r="H8225">
        <v>5.23354184008301</v>
      </c>
      <c r="I8225">
        <v>-2.9765292563883299</v>
      </c>
      <c r="J8225">
        <f t="shared" si="129"/>
        <v>3.3066560507912564</v>
      </c>
      <c r="K8225" t="str" cm="1">
        <f t="array" ref="K8225">INDEX($P$6:$P$13,MATCH(MIN(ABS(MOD(J8225 - $Q$6:$Q$13 + PI(), 2*PI()) - PI())),ABS(MOD(J8225 - $Q$6:$Q$13 + PI(), 2*PI()) - PI()),0))</f>
        <v>S</v>
      </c>
      <c r="L8225">
        <v>4.6890099768952398</v>
      </c>
      <c r="M8225">
        <v>9.5901020897759306</v>
      </c>
      <c r="N8225">
        <v>2.36200703514946</v>
      </c>
    </row>
    <row r="8226" spans="1:14" x14ac:dyDescent="0.3">
      <c r="A8226">
        <v>1733673</v>
      </c>
      <c r="B8226">
        <v>2024</v>
      </c>
      <c r="C8226">
        <v>12</v>
      </c>
      <c r="D8226">
        <v>8</v>
      </c>
      <c r="E8226">
        <v>1900</v>
      </c>
      <c r="F8226">
        <v>-2.41888427734375E-2</v>
      </c>
      <c r="G8226">
        <v>5.0025689697265596</v>
      </c>
      <c r="H8226">
        <v>5.0026274493495704</v>
      </c>
      <c r="I8226">
        <v>3.1367574070572601</v>
      </c>
      <c r="J8226">
        <f t="shared" si="129"/>
        <v>3.1367574070572601</v>
      </c>
      <c r="K8226" t="str" cm="1">
        <f t="array" ref="K8226">INDEX($P$6:$P$13,MATCH(MIN(ABS(MOD(J8226 - $Q$6:$Q$13 + PI(), 2*PI()) - PI())),ABS(MOD(J8226 - $Q$6:$Q$13 + PI(), 2*PI()) - PI()),0))</f>
        <v>S</v>
      </c>
      <c r="L8226">
        <v>4.7125494802263797</v>
      </c>
      <c r="M8226">
        <v>9.6455229653252399</v>
      </c>
      <c r="N8226">
        <v>2.3646473354763402</v>
      </c>
    </row>
    <row r="8227" spans="1:14" x14ac:dyDescent="0.3">
      <c r="A8227">
        <v>1733677</v>
      </c>
      <c r="B8227">
        <v>2024</v>
      </c>
      <c r="C8227">
        <v>12</v>
      </c>
      <c r="D8227">
        <v>8</v>
      </c>
      <c r="E8227">
        <v>2000</v>
      </c>
      <c r="F8227">
        <v>-2.0563507080078098</v>
      </c>
      <c r="G8227">
        <v>5.50637268066406</v>
      </c>
      <c r="H8227">
        <v>5.8778157790702901</v>
      </c>
      <c r="I8227">
        <v>2.7841822439750001</v>
      </c>
      <c r="J8227">
        <f t="shared" si="129"/>
        <v>2.7841822439750001</v>
      </c>
      <c r="K8227" t="str" cm="1">
        <f t="array" ref="K8227">INDEX($P$6:$P$13,MATCH(MIN(ABS(MOD(J8227 - $Q$6:$Q$13 + PI(), 2*PI()) - PI())),ABS(MOD(J8227 - $Q$6:$Q$13 + PI(), 2*PI()) - PI()),0))</f>
        <v>S</v>
      </c>
      <c r="L8227">
        <v>4.7297395340679103</v>
      </c>
      <c r="M8227">
        <v>9.6448802947997994</v>
      </c>
      <c r="N8227">
        <v>2.3515850702921499</v>
      </c>
    </row>
    <row r="8228" spans="1:14" x14ac:dyDescent="0.3">
      <c r="A8228">
        <v>1733680</v>
      </c>
      <c r="B8228">
        <v>2024</v>
      </c>
      <c r="C8228">
        <v>12</v>
      </c>
      <c r="D8228">
        <v>8</v>
      </c>
      <c r="E8228">
        <v>2100</v>
      </c>
      <c r="F8228">
        <v>-2.5875714111328101</v>
      </c>
      <c r="G8228">
        <v>5.7298504638671801</v>
      </c>
      <c r="H8228">
        <v>6.2870272900625199</v>
      </c>
      <c r="I8228">
        <v>2.71741317544359</v>
      </c>
      <c r="J8228">
        <f t="shared" si="129"/>
        <v>2.71741317544359</v>
      </c>
      <c r="K8228" t="str" cm="1">
        <f t="array" ref="K8228">INDEX($P$6:$P$13,MATCH(MIN(ABS(MOD(J8228 - $Q$6:$Q$13 + PI(), 2*PI()) - PI())),ABS(MOD(J8228 - $Q$6:$Q$13 + PI(), 2*PI()) - PI()),0))</f>
        <v>SE</v>
      </c>
      <c r="L8228">
        <v>4.7384529237037896</v>
      </c>
      <c r="M8228">
        <v>9.65222697787814</v>
      </c>
      <c r="N8228">
        <v>2.35563299391004</v>
      </c>
    </row>
    <row r="8229" spans="1:14" x14ac:dyDescent="0.3">
      <c r="A8229">
        <v>1733684</v>
      </c>
      <c r="B8229">
        <v>2024</v>
      </c>
      <c r="C8229">
        <v>12</v>
      </c>
      <c r="D8229">
        <v>8</v>
      </c>
      <c r="E8229">
        <v>2200</v>
      </c>
      <c r="F8229">
        <v>-3.3984374999999997E-2</v>
      </c>
      <c r="G8229">
        <v>-0.20693359375000001</v>
      </c>
      <c r="H8229">
        <v>0.20970562693077799</v>
      </c>
      <c r="I8229">
        <v>0.162775385284989</v>
      </c>
      <c r="J8229">
        <f t="shared" si="129"/>
        <v>0.162775385284989</v>
      </c>
      <c r="K8229" t="str" cm="1">
        <f t="array" ref="K8229">INDEX($P$6:$P$13,MATCH(MIN(ABS(MOD(J8229 - $Q$6:$Q$13 + PI(), 2*PI()) - PI())),ABS(MOD(J8229 - $Q$6:$Q$13 + PI(), 2*PI()) - PI()),0))</f>
        <v>N</v>
      </c>
      <c r="L8229">
        <v>4.7533940859581403</v>
      </c>
      <c r="M8229">
        <v>9.6802722083197708</v>
      </c>
      <c r="N8229">
        <v>2.3532418145073701</v>
      </c>
    </row>
    <row r="8230" spans="1:14" x14ac:dyDescent="0.3">
      <c r="A8230">
        <v>1733688</v>
      </c>
      <c r="B8230">
        <v>2024</v>
      </c>
      <c r="C8230">
        <v>12</v>
      </c>
      <c r="D8230">
        <v>8</v>
      </c>
      <c r="E8230">
        <v>2300</v>
      </c>
      <c r="F8230">
        <v>-0.11742614746093701</v>
      </c>
      <c r="G8230">
        <v>-1.3972833251953101</v>
      </c>
      <c r="H8230">
        <v>1.40220882573758</v>
      </c>
      <c r="I8230">
        <v>8.3841887161117096E-2</v>
      </c>
      <c r="J8230">
        <f t="shared" si="129"/>
        <v>8.3841887161117096E-2</v>
      </c>
      <c r="K8230" t="str" cm="1">
        <f t="array" ref="K8230">INDEX($P$6:$P$13,MATCH(MIN(ABS(MOD(J8230 - $Q$6:$Q$13 + PI(), 2*PI()) - PI())),ABS(MOD(J8230 - $Q$6:$Q$13 + PI(), 2*PI()) - PI()),0))</f>
        <v>N</v>
      </c>
      <c r="L8230">
        <v>4.7639229229184501</v>
      </c>
      <c r="M8230">
        <v>9.6875336964925101</v>
      </c>
      <c r="N8230">
        <v>2.3511625925699802</v>
      </c>
    </row>
    <row r="8231" spans="1:14" x14ac:dyDescent="0.3">
      <c r="A8231">
        <v>1733691</v>
      </c>
      <c r="B8231">
        <v>2024</v>
      </c>
      <c r="C8231">
        <v>12</v>
      </c>
      <c r="D8231">
        <v>8</v>
      </c>
      <c r="E8231">
        <v>0</v>
      </c>
      <c r="F8231">
        <v>-1.1021936035156199</v>
      </c>
      <c r="G8231">
        <v>8.0652368164062498</v>
      </c>
      <c r="H8231">
        <v>8.1402012041684504</v>
      </c>
      <c r="I8231">
        <v>3.0057741998344798</v>
      </c>
      <c r="J8231">
        <f t="shared" si="129"/>
        <v>3.0057741998344798</v>
      </c>
      <c r="K8231" t="str" cm="1">
        <f t="array" ref="K8231">INDEX($P$6:$P$13,MATCH(MIN(ABS(MOD(J8231 - $Q$6:$Q$13 + PI(), 2*PI()) - PI())),ABS(MOD(J8231 - $Q$6:$Q$13 + PI(), 2*PI()) - PI()),0))</f>
        <v>S</v>
      </c>
      <c r="L8231">
        <v>3.1408227337186498</v>
      </c>
      <c r="M8231">
        <v>7.9485862520005899</v>
      </c>
      <c r="N8231">
        <v>1.87169096204969</v>
      </c>
    </row>
    <row r="8232" spans="1:14" x14ac:dyDescent="0.3">
      <c r="A8232">
        <v>1733695</v>
      </c>
      <c r="B8232">
        <v>2024</v>
      </c>
      <c r="C8232">
        <v>12</v>
      </c>
      <c r="D8232">
        <v>8</v>
      </c>
      <c r="E8232">
        <v>100</v>
      </c>
      <c r="F8232">
        <v>-1.24472534179687</v>
      </c>
      <c r="G8232">
        <v>8.1981341552734293</v>
      </c>
      <c r="H8232">
        <v>8.2920892906656594</v>
      </c>
      <c r="I8232">
        <v>2.9909131432460399</v>
      </c>
      <c r="J8232">
        <f t="shared" si="129"/>
        <v>2.9909131432460399</v>
      </c>
      <c r="K8232" t="str" cm="1">
        <f t="array" ref="K8232">INDEX($P$6:$P$13,MATCH(MIN(ABS(MOD(J8232 - $Q$6:$Q$13 + PI(), 2*PI()) - PI())),ABS(MOD(J8232 - $Q$6:$Q$13 + PI(), 2*PI()) - PI()),0))</f>
        <v>S</v>
      </c>
      <c r="L8232">
        <v>3.2162703537167001</v>
      </c>
      <c r="M8232">
        <v>8.0424323611789195</v>
      </c>
      <c r="N8232">
        <v>1.9030755360921201</v>
      </c>
    </row>
    <row r="8233" spans="1:14" x14ac:dyDescent="0.3">
      <c r="A8233">
        <v>1733698</v>
      </c>
      <c r="B8233">
        <v>2024</v>
      </c>
      <c r="C8233">
        <v>12</v>
      </c>
      <c r="D8233">
        <v>8</v>
      </c>
      <c r="E8233">
        <v>200</v>
      </c>
      <c r="F8233">
        <v>-1.065703125</v>
      </c>
      <c r="G8233">
        <v>8.6460760498046803</v>
      </c>
      <c r="H8233">
        <v>8.7115069999191803</v>
      </c>
      <c r="I8233">
        <v>3.0189526460501299</v>
      </c>
      <c r="J8233">
        <f t="shared" si="129"/>
        <v>3.0189526460501299</v>
      </c>
      <c r="K8233" t="str" cm="1">
        <f t="array" ref="K8233">INDEX($P$6:$P$13,MATCH(MIN(ABS(MOD(J8233 - $Q$6:$Q$13 + PI(), 2*PI()) - PI())),ABS(MOD(J8233 - $Q$6:$Q$13 + PI(), 2*PI()) - PI()),0))</f>
        <v>S</v>
      </c>
      <c r="L8233">
        <v>3.3116623871183601</v>
      </c>
      <c r="M8233">
        <v>8.1093908945719395</v>
      </c>
      <c r="N8233">
        <v>1.9449776543511199</v>
      </c>
    </row>
    <row r="8234" spans="1:14" x14ac:dyDescent="0.3">
      <c r="A8234">
        <v>1733702</v>
      </c>
      <c r="B8234">
        <v>2024</v>
      </c>
      <c r="C8234">
        <v>12</v>
      </c>
      <c r="D8234">
        <v>9</v>
      </c>
      <c r="E8234">
        <v>300</v>
      </c>
      <c r="F8234">
        <v>-4.2108264160156201</v>
      </c>
      <c r="G8234">
        <v>1.7508044433593699</v>
      </c>
      <c r="H8234">
        <v>4.5603042995727696</v>
      </c>
      <c r="I8234">
        <v>1.96483718003103</v>
      </c>
      <c r="J8234">
        <f t="shared" si="129"/>
        <v>1.96483718003103</v>
      </c>
      <c r="K8234" t="str" cm="1">
        <f t="array" ref="K8234">INDEX($P$6:$P$13,MATCH(MIN(ABS(MOD(J8234 - $Q$6:$Q$13 + PI(), 2*PI()) - PI())),ABS(MOD(J8234 - $Q$6:$Q$13 + PI(), 2*PI()) - PI()),0))</f>
        <v>SE</v>
      </c>
      <c r="L8234">
        <v>4.7545213724568898</v>
      </c>
      <c r="M8234">
        <v>9.5535282558864996</v>
      </c>
      <c r="N8234">
        <v>2.3442690107557498</v>
      </c>
    </row>
    <row r="8235" spans="1:14" x14ac:dyDescent="0.3">
      <c r="A8235">
        <v>1733706</v>
      </c>
      <c r="B8235">
        <v>2024</v>
      </c>
      <c r="C8235">
        <v>12</v>
      </c>
      <c r="D8235">
        <v>9</v>
      </c>
      <c r="E8235">
        <v>400</v>
      </c>
      <c r="F8235">
        <v>-4.1251983642578098</v>
      </c>
      <c r="G8235">
        <v>2.0882910156249999</v>
      </c>
      <c r="H8235">
        <v>4.6236588228820903</v>
      </c>
      <c r="I8235">
        <v>2.03941393249058</v>
      </c>
      <c r="J8235">
        <f t="shared" si="129"/>
        <v>2.03941393249058</v>
      </c>
      <c r="K8235" t="str" cm="1">
        <f t="array" ref="K8235">INDEX($P$6:$P$13,MATCH(MIN(ABS(MOD(J8235 - $Q$6:$Q$13 + PI(), 2*PI()) - PI())),ABS(MOD(J8235 - $Q$6:$Q$13 + PI(), 2*PI()) - PI()),0))</f>
        <v>SE</v>
      </c>
      <c r="L8235">
        <v>4.7365510715973302</v>
      </c>
      <c r="M8235">
        <v>9.4896291097005196</v>
      </c>
      <c r="N8235">
        <v>2.3417331907484198</v>
      </c>
    </row>
    <row r="8236" spans="1:14" x14ac:dyDescent="0.3">
      <c r="A8236">
        <v>1733709</v>
      </c>
      <c r="B8236">
        <v>2024</v>
      </c>
      <c r="C8236">
        <v>12</v>
      </c>
      <c r="D8236">
        <v>9</v>
      </c>
      <c r="E8236">
        <v>500</v>
      </c>
      <c r="F8236">
        <v>-3.7899670410156201</v>
      </c>
      <c r="G8236">
        <v>2.5895599365234299</v>
      </c>
      <c r="H8236">
        <v>4.5901711119338398</v>
      </c>
      <c r="I8236">
        <v>2.17020368620229</v>
      </c>
      <c r="J8236">
        <f t="shared" si="129"/>
        <v>2.17020368620229</v>
      </c>
      <c r="K8236" t="str" cm="1">
        <f t="array" ref="K8236">INDEX($P$6:$P$13,MATCH(MIN(ABS(MOD(J8236 - $Q$6:$Q$13 + PI(), 2*PI()) - PI())),ABS(MOD(J8236 - $Q$6:$Q$13 + PI(), 2*PI()) - PI()),0))</f>
        <v>SE</v>
      </c>
      <c r="L8236">
        <v>4.7133822802899301</v>
      </c>
      <c r="M8236">
        <v>9.4284746381971498</v>
      </c>
      <c r="N8236">
        <v>2.3365041944715701</v>
      </c>
    </row>
    <row r="8237" spans="1:14" x14ac:dyDescent="0.3">
      <c r="A8237">
        <v>1733713</v>
      </c>
      <c r="B8237">
        <v>2024</v>
      </c>
      <c r="C8237">
        <v>12</v>
      </c>
      <c r="D8237">
        <v>9</v>
      </c>
      <c r="E8237">
        <v>600</v>
      </c>
      <c r="F8237">
        <v>-3.4260137939453101</v>
      </c>
      <c r="G8237">
        <v>3.4831854248046801</v>
      </c>
      <c r="H8237">
        <v>4.8857088758823197</v>
      </c>
      <c r="I8237">
        <v>2.3644690129321702</v>
      </c>
      <c r="J8237">
        <f t="shared" si="129"/>
        <v>2.3644690129321702</v>
      </c>
      <c r="K8237" t="str" cm="1">
        <f t="array" ref="K8237">INDEX($P$6:$P$13,MATCH(MIN(ABS(MOD(J8237 - $Q$6:$Q$13 + PI(), 2*PI()) - PI())),ABS(MOD(J8237 - $Q$6:$Q$13 + PI(), 2*PI()) - PI()),0))</f>
        <v>SE</v>
      </c>
      <c r="L8237">
        <v>4.6840505791319398</v>
      </c>
      <c r="M8237">
        <v>9.3680897818671305</v>
      </c>
      <c r="N8237">
        <v>2.32945950826009</v>
      </c>
    </row>
    <row r="8238" spans="1:14" x14ac:dyDescent="0.3">
      <c r="A8238">
        <v>1733716</v>
      </c>
      <c r="B8238">
        <v>2024</v>
      </c>
      <c r="C8238">
        <v>12</v>
      </c>
      <c r="D8238">
        <v>9</v>
      </c>
      <c r="E8238">
        <v>700</v>
      </c>
      <c r="F8238">
        <v>-3.1044268798828099</v>
      </c>
      <c r="G8238">
        <v>4.1997894287109299</v>
      </c>
      <c r="H8238">
        <v>5.2226140483526997</v>
      </c>
      <c r="I8238">
        <v>2.5050482997937902</v>
      </c>
      <c r="J8238">
        <f t="shared" si="129"/>
        <v>2.5050482997937902</v>
      </c>
      <c r="K8238" t="str" cm="1">
        <f t="array" ref="K8238">INDEX($P$6:$P$13,MATCH(MIN(ABS(MOD(J8238 - $Q$6:$Q$13 + PI(), 2*PI()) - PI())),ABS(MOD(J8238 - $Q$6:$Q$13 + PI(), 2*PI()) - PI()),0))</f>
        <v>SE</v>
      </c>
      <c r="L8238">
        <v>4.6504910505620902</v>
      </c>
      <c r="M8238">
        <v>9.4474170472886794</v>
      </c>
      <c r="N8238">
        <v>2.39979606204562</v>
      </c>
    </row>
    <row r="8239" spans="1:14" x14ac:dyDescent="0.3">
      <c r="A8239">
        <v>1733720</v>
      </c>
      <c r="B8239">
        <v>2024</v>
      </c>
      <c r="C8239">
        <v>12</v>
      </c>
      <c r="D8239">
        <v>9</v>
      </c>
      <c r="E8239">
        <v>800</v>
      </c>
      <c r="F8239">
        <v>-2.3559954833984298</v>
      </c>
      <c r="G8239">
        <v>5.0278625488281197</v>
      </c>
      <c r="H8239">
        <v>5.5524874180588899</v>
      </c>
      <c r="I8239">
        <v>2.7033890120401698</v>
      </c>
      <c r="J8239">
        <f t="shared" si="129"/>
        <v>2.7033890120401698</v>
      </c>
      <c r="K8239" t="str" cm="1">
        <f t="array" ref="K8239">INDEX($P$6:$P$13,MATCH(MIN(ABS(MOD(J8239 - $Q$6:$Q$13 + PI(), 2*PI()) - PI())),ABS(MOD(J8239 - $Q$6:$Q$13 + PI(), 2*PI()) - PI()),0))</f>
        <v>SE</v>
      </c>
      <c r="L8239">
        <v>4.6095445049419403</v>
      </c>
      <c r="M8239">
        <v>9.3804200490315708</v>
      </c>
      <c r="N8239">
        <v>2.3873745600382401</v>
      </c>
    </row>
    <row r="8240" spans="1:14" x14ac:dyDescent="0.3">
      <c r="A8240">
        <v>1733724</v>
      </c>
      <c r="B8240">
        <v>2024</v>
      </c>
      <c r="C8240">
        <v>12</v>
      </c>
      <c r="D8240">
        <v>9</v>
      </c>
      <c r="E8240">
        <v>900</v>
      </c>
      <c r="F8240">
        <v>-1.26132385253906</v>
      </c>
      <c r="G8240">
        <v>5.6156591796875004</v>
      </c>
      <c r="H8240">
        <v>5.7555682502592598</v>
      </c>
      <c r="I8240">
        <v>2.9206510358547302</v>
      </c>
      <c r="J8240">
        <f t="shared" si="129"/>
        <v>2.9206510358547302</v>
      </c>
      <c r="K8240" t="str" cm="1">
        <f t="array" ref="K8240">INDEX($P$6:$P$13,MATCH(MIN(ABS(MOD(J8240 - $Q$6:$Q$13 + PI(), 2*PI()) - PI())),ABS(MOD(J8240 - $Q$6:$Q$13 + PI(), 2*PI()) - PI()),0))</f>
        <v>S</v>
      </c>
      <c r="L8240">
        <v>4.5646144917352904</v>
      </c>
      <c r="M8240">
        <v>9.3102965884738502</v>
      </c>
      <c r="N8240">
        <v>2.3763699001736098</v>
      </c>
    </row>
    <row r="8241" spans="1:14" x14ac:dyDescent="0.3">
      <c r="A8241">
        <v>1733727</v>
      </c>
      <c r="B8241">
        <v>2024</v>
      </c>
      <c r="C8241">
        <v>12</v>
      </c>
      <c r="D8241">
        <v>9</v>
      </c>
      <c r="E8241">
        <v>1000</v>
      </c>
      <c r="F8241">
        <v>0.54824462890625003</v>
      </c>
      <c r="G8241">
        <v>0.56145812988281196</v>
      </c>
      <c r="H8241">
        <v>0.78473397067799799</v>
      </c>
      <c r="I8241">
        <v>-2.3681011710077202</v>
      </c>
      <c r="J8241">
        <f t="shared" si="129"/>
        <v>3.915084136171866</v>
      </c>
      <c r="K8241" t="str" cm="1">
        <f t="array" ref="K8241">INDEX($P$6:$P$13,MATCH(MIN(ABS(MOD(J8241 - $Q$6:$Q$13 + PI(), 2*PI()) - PI())),ABS(MOD(J8241 - $Q$6:$Q$13 + PI(), 2*PI()) - PI()),0))</f>
        <v>SW</v>
      </c>
      <c r="L8241">
        <v>4.5700332551959502</v>
      </c>
      <c r="M8241">
        <v>9.3085579342312208</v>
      </c>
      <c r="N8241">
        <v>2.35292890336778</v>
      </c>
    </row>
    <row r="8242" spans="1:14" x14ac:dyDescent="0.3">
      <c r="A8242">
        <v>1733731</v>
      </c>
      <c r="B8242">
        <v>2024</v>
      </c>
      <c r="C8242">
        <v>12</v>
      </c>
      <c r="D8242">
        <v>9</v>
      </c>
      <c r="E8242">
        <v>1100</v>
      </c>
      <c r="F8242">
        <v>-0.35052856445312502</v>
      </c>
      <c r="G8242">
        <v>0.31399108886718702</v>
      </c>
      <c r="H8242">
        <v>0.47059608836620198</v>
      </c>
      <c r="I8242">
        <v>2.3012665095410298</v>
      </c>
      <c r="J8242">
        <f t="shared" si="129"/>
        <v>2.3012665095410298</v>
      </c>
      <c r="K8242" t="str" cm="1">
        <f t="array" ref="K8242">INDEX($P$6:$P$13,MATCH(MIN(ABS(MOD(J8242 - $Q$6:$Q$13 + PI(), 2*PI()) - PI())),ABS(MOD(J8242 - $Q$6:$Q$13 + PI(), 2*PI()) - PI()),0))</f>
        <v>SE</v>
      </c>
      <c r="L8242">
        <v>4.5809736984980702</v>
      </c>
      <c r="M8242">
        <v>9.3000519010755696</v>
      </c>
      <c r="N8242">
        <v>2.3319622675577798</v>
      </c>
    </row>
    <row r="8243" spans="1:14" x14ac:dyDescent="0.3">
      <c r="A8243">
        <v>1733734</v>
      </c>
      <c r="B8243">
        <v>2024</v>
      </c>
      <c r="C8243">
        <v>12</v>
      </c>
      <c r="D8243">
        <v>9</v>
      </c>
      <c r="E8243">
        <v>1200</v>
      </c>
      <c r="F8243">
        <v>-1.3892901611328099</v>
      </c>
      <c r="G8243">
        <v>0.58933837890624996</v>
      </c>
      <c r="H8243">
        <v>1.5091212266323299</v>
      </c>
      <c r="I8243">
        <v>1.9719900824332499</v>
      </c>
      <c r="J8243">
        <f t="shared" si="129"/>
        <v>1.9719900824332499</v>
      </c>
      <c r="K8243" t="str" cm="1">
        <f t="array" ref="K8243">INDEX($P$6:$P$13,MATCH(MIN(ABS(MOD(J8243 - $Q$6:$Q$13 + PI(), 2*PI()) - PI())),ABS(MOD(J8243 - $Q$6:$Q$13 + PI(), 2*PI()) - PI()),0))</f>
        <v>SE</v>
      </c>
      <c r="L8243">
        <v>4.5956272097640101</v>
      </c>
      <c r="M8243">
        <v>9.2834172778659401</v>
      </c>
      <c r="N8243">
        <v>2.3127573861016102</v>
      </c>
    </row>
    <row r="8244" spans="1:14" x14ac:dyDescent="0.3">
      <c r="A8244">
        <v>1733738</v>
      </c>
      <c r="B8244">
        <v>2024</v>
      </c>
      <c r="C8244">
        <v>12</v>
      </c>
      <c r="D8244">
        <v>9</v>
      </c>
      <c r="E8244">
        <v>1300</v>
      </c>
      <c r="F8244">
        <v>-2.0396166992187501</v>
      </c>
      <c r="G8244">
        <v>1.2142254638671801</v>
      </c>
      <c r="H8244">
        <v>2.3736848478337298</v>
      </c>
      <c r="I8244">
        <v>2.1077678524174401</v>
      </c>
      <c r="J8244">
        <f t="shared" si="129"/>
        <v>2.1077678524174401</v>
      </c>
      <c r="K8244" t="str" cm="1">
        <f t="array" ref="K8244">INDEX($P$6:$P$13,MATCH(MIN(ABS(MOD(J8244 - $Q$6:$Q$13 + PI(), 2*PI()) - PI())),ABS(MOD(J8244 - $Q$6:$Q$13 + PI(), 2*PI()) - PI()),0))</f>
        <v>SE</v>
      </c>
      <c r="L8244">
        <v>4.6149793065504996</v>
      </c>
      <c r="M8244">
        <v>9.2613509496052995</v>
      </c>
      <c r="N8244">
        <v>2.2941954930623298</v>
      </c>
    </row>
    <row r="8245" spans="1:14" x14ac:dyDescent="0.3">
      <c r="A8245">
        <v>1733742</v>
      </c>
      <c r="B8245">
        <v>2024</v>
      </c>
      <c r="C8245">
        <v>12</v>
      </c>
      <c r="D8245">
        <v>9</v>
      </c>
      <c r="E8245">
        <v>1400</v>
      </c>
      <c r="F8245">
        <v>-2.1504010009765602</v>
      </c>
      <c r="G8245">
        <v>1.9090173339843699</v>
      </c>
      <c r="H8245">
        <v>2.8755124145887101</v>
      </c>
      <c r="I8245">
        <v>2.29680180039218</v>
      </c>
      <c r="J8245">
        <f t="shared" si="129"/>
        <v>2.29680180039218</v>
      </c>
      <c r="K8245" t="str" cm="1">
        <f t="array" ref="K8245">INDEX($P$6:$P$13,MATCH(MIN(ABS(MOD(J8245 - $Q$6:$Q$13 + PI(), 2*PI()) - PI())),ABS(MOD(J8245 - $Q$6:$Q$13 + PI(), 2*PI()) - PI()),0))</f>
        <v>SE</v>
      </c>
      <c r="L8245">
        <v>4.6388814732407502</v>
      </c>
      <c r="M8245">
        <v>9.2351260715060697</v>
      </c>
      <c r="N8245">
        <v>2.2755529615614098</v>
      </c>
    </row>
    <row r="8246" spans="1:14" x14ac:dyDescent="0.3">
      <c r="A8246">
        <v>1733745</v>
      </c>
      <c r="B8246">
        <v>2024</v>
      </c>
      <c r="C8246">
        <v>12</v>
      </c>
      <c r="D8246">
        <v>9</v>
      </c>
      <c r="E8246">
        <v>1500</v>
      </c>
      <c r="F8246">
        <v>-1.60873291015625</v>
      </c>
      <c r="G8246">
        <v>2.5735052490234298</v>
      </c>
      <c r="H8246">
        <v>3.0349548337612799</v>
      </c>
      <c r="I8246">
        <v>2.5829117141864102</v>
      </c>
      <c r="J8246">
        <f t="shared" si="129"/>
        <v>2.5829117141864102</v>
      </c>
      <c r="K8246" t="str" cm="1">
        <f t="array" ref="K8246">INDEX($P$6:$P$13,MATCH(MIN(ABS(MOD(J8246 - $Q$6:$Q$13 + PI(), 2*PI()) - PI())),ABS(MOD(J8246 - $Q$6:$Q$13 + PI(), 2*PI()) - PI()),0))</f>
        <v>SE</v>
      </c>
      <c r="L8246">
        <v>4.6682979221027603</v>
      </c>
      <c r="M8246">
        <v>9.2092916700574996</v>
      </c>
      <c r="N8246">
        <v>2.2559549543592601</v>
      </c>
    </row>
    <row r="8247" spans="1:14" x14ac:dyDescent="0.3">
      <c r="A8247">
        <v>1733749</v>
      </c>
      <c r="B8247">
        <v>2024</v>
      </c>
      <c r="C8247">
        <v>12</v>
      </c>
      <c r="D8247">
        <v>9</v>
      </c>
      <c r="E8247">
        <v>1600</v>
      </c>
      <c r="F8247">
        <v>-0.93507812499999998</v>
      </c>
      <c r="G8247">
        <v>2.9495233154296798</v>
      </c>
      <c r="H8247">
        <v>3.09419761620308</v>
      </c>
      <c r="I8247">
        <v>2.83458899929323</v>
      </c>
      <c r="J8247">
        <f t="shared" si="129"/>
        <v>2.83458899929323</v>
      </c>
      <c r="K8247" t="str" cm="1">
        <f t="array" ref="K8247">INDEX($P$6:$P$13,MATCH(MIN(ABS(MOD(J8247 - $Q$6:$Q$13 + PI(), 2*PI()) - PI())),ABS(MOD(J8247 - $Q$6:$Q$13 + PI(), 2*PI()) - PI()),0))</f>
        <v>S</v>
      </c>
      <c r="L8247">
        <v>4.7035098829476496</v>
      </c>
      <c r="M8247">
        <v>9.1830886205037405</v>
      </c>
      <c r="N8247">
        <v>2.2351944181654102</v>
      </c>
    </row>
    <row r="8248" spans="1:14" x14ac:dyDescent="0.3">
      <c r="A8248">
        <v>1733752</v>
      </c>
      <c r="B8248">
        <v>2024</v>
      </c>
      <c r="C8248">
        <v>12</v>
      </c>
      <c r="D8248">
        <v>9</v>
      </c>
      <c r="E8248">
        <v>1700</v>
      </c>
      <c r="F8248">
        <v>-0.3497265625</v>
      </c>
      <c r="G8248">
        <v>3.1292468261718702</v>
      </c>
      <c r="H8248">
        <v>3.1487290082864798</v>
      </c>
      <c r="I8248">
        <v>3.0302938911126298</v>
      </c>
      <c r="J8248">
        <f t="shared" si="129"/>
        <v>3.0302938911126298</v>
      </c>
      <c r="K8248" t="str" cm="1">
        <f t="array" ref="K8248">INDEX($P$6:$P$13,MATCH(MIN(ABS(MOD(J8248 - $Q$6:$Q$13 + PI(), 2*PI()) - PI())),ABS(MOD(J8248 - $Q$6:$Q$13 + PI(), 2*PI()) - PI()),0))</f>
        <v>S</v>
      </c>
      <c r="L8248">
        <v>4.7438758298594799</v>
      </c>
      <c r="M8248">
        <v>9.1578119066026407</v>
      </c>
      <c r="N8248">
        <v>2.2130683263142901</v>
      </c>
    </row>
    <row r="8249" spans="1:14" x14ac:dyDescent="0.3">
      <c r="A8249">
        <v>1733756</v>
      </c>
      <c r="B8249">
        <v>2024</v>
      </c>
      <c r="C8249">
        <v>12</v>
      </c>
      <c r="D8249">
        <v>9</v>
      </c>
      <c r="E8249">
        <v>1800</v>
      </c>
      <c r="F8249">
        <v>0.176907958984375</v>
      </c>
      <c r="G8249">
        <v>3.0444165039062501</v>
      </c>
      <c r="H8249">
        <v>3.0495521433824901</v>
      </c>
      <c r="I8249">
        <v>-3.0835489390750199</v>
      </c>
      <c r="J8249">
        <f t="shared" si="129"/>
        <v>3.1996363681045663</v>
      </c>
      <c r="K8249" t="str" cm="1">
        <f t="array" ref="K8249">INDEX($P$6:$P$13,MATCH(MIN(ABS(MOD(J8249 - $Q$6:$Q$13 + PI(), 2*PI()) - PI())),ABS(MOD(J8249 - $Q$6:$Q$13 + PI(), 2*PI()) - PI()),0))</f>
        <v>S</v>
      </c>
      <c r="L8249">
        <v>4.7875388885635504</v>
      </c>
      <c r="M8249">
        <v>9.1311970816718198</v>
      </c>
      <c r="N8249">
        <v>2.19002045525444</v>
      </c>
    </row>
    <row r="8250" spans="1:14" x14ac:dyDescent="0.3">
      <c r="A8250">
        <v>1733760</v>
      </c>
      <c r="B8250">
        <v>2024</v>
      </c>
      <c r="C8250">
        <v>12</v>
      </c>
      <c r="D8250">
        <v>9</v>
      </c>
      <c r="E8250">
        <v>1900</v>
      </c>
      <c r="F8250">
        <v>0.50876525878906198</v>
      </c>
      <c r="G8250">
        <v>2.63090087890625</v>
      </c>
      <c r="H8250">
        <v>2.6796420513158798</v>
      </c>
      <c r="I8250">
        <v>-2.9505699026201602</v>
      </c>
      <c r="J8250">
        <f t="shared" si="129"/>
        <v>3.3326154045594261</v>
      </c>
      <c r="K8250" t="str" cm="1">
        <f t="array" ref="K8250">INDEX($P$6:$P$13,MATCH(MIN(ABS(MOD(J8250 - $Q$6:$Q$13 + PI(), 2*PI()) - PI())),ABS(MOD(J8250 - $Q$6:$Q$13 + PI(), 2*PI()) - PI()),0))</f>
        <v>S</v>
      </c>
      <c r="L8250">
        <v>4.8336302767309096</v>
      </c>
      <c r="M8250">
        <v>9.1137642330593494</v>
      </c>
      <c r="N8250">
        <v>2.17120541466607</v>
      </c>
    </row>
    <row r="8251" spans="1:14" x14ac:dyDescent="0.3">
      <c r="A8251">
        <v>1733763</v>
      </c>
      <c r="B8251">
        <v>2024</v>
      </c>
      <c r="C8251">
        <v>12</v>
      </c>
      <c r="D8251">
        <v>9</v>
      </c>
      <c r="E8251">
        <v>2000</v>
      </c>
      <c r="F8251">
        <v>0.43493347167968699</v>
      </c>
      <c r="G8251">
        <v>1.93447448730468</v>
      </c>
      <c r="H8251">
        <v>1.9827654089226101</v>
      </c>
      <c r="I8251">
        <v>-2.9204372834607701</v>
      </c>
      <c r="J8251">
        <f t="shared" si="129"/>
        <v>3.3627480237188161</v>
      </c>
      <c r="K8251" t="str" cm="1">
        <f t="array" ref="K8251">INDEX($P$6:$P$13,MATCH(MIN(ABS(MOD(J8251 - $Q$6:$Q$13 + PI(), 2*PI()) - PI())),ABS(MOD(J8251 - $Q$6:$Q$13 + PI(), 2*PI()) - PI()),0))</f>
        <v>S</v>
      </c>
      <c r="L8251">
        <v>4.88003887697477</v>
      </c>
      <c r="M8251">
        <v>9.0857320361667195</v>
      </c>
      <c r="N8251">
        <v>2.1460064782036601</v>
      </c>
    </row>
    <row r="8252" spans="1:14" x14ac:dyDescent="0.3">
      <c r="A8252">
        <v>1733767</v>
      </c>
      <c r="B8252">
        <v>2024</v>
      </c>
      <c r="C8252">
        <v>12</v>
      </c>
      <c r="D8252">
        <v>9</v>
      </c>
      <c r="E8252">
        <v>2100</v>
      </c>
      <c r="F8252">
        <v>3.4444580078125002E-2</v>
      </c>
      <c r="G8252">
        <v>1.0975805664062499</v>
      </c>
      <c r="H8252">
        <v>1.0981209081195999</v>
      </c>
      <c r="I8252">
        <v>-3.1102206702870601</v>
      </c>
      <c r="J8252">
        <f t="shared" si="129"/>
        <v>3.1729646368925262</v>
      </c>
      <c r="K8252" t="str" cm="1">
        <f t="array" ref="K8252">INDEX($P$6:$P$13,MATCH(MIN(ABS(MOD(J8252 - $Q$6:$Q$13 + PI(), 2*PI()) - PI())),ABS(MOD(J8252 - $Q$6:$Q$13 + PI(), 2*PI()) - PI()),0))</f>
        <v>S</v>
      </c>
      <c r="L8252">
        <v>4.92815663482489</v>
      </c>
      <c r="M8252">
        <v>9.0592365264892507</v>
      </c>
      <c r="N8252">
        <v>2.1200545628865499</v>
      </c>
    </row>
    <row r="8253" spans="1:14" x14ac:dyDescent="0.3">
      <c r="A8253">
        <v>1733770</v>
      </c>
      <c r="B8253">
        <v>2024</v>
      </c>
      <c r="C8253">
        <v>12</v>
      </c>
      <c r="D8253">
        <v>9</v>
      </c>
      <c r="E8253">
        <v>2200</v>
      </c>
      <c r="F8253">
        <v>-0.99263732910156199</v>
      </c>
      <c r="G8253">
        <v>-0.68041870117187497</v>
      </c>
      <c r="H8253">
        <v>1.20345273111589</v>
      </c>
      <c r="I8253">
        <v>0.96989177062921395</v>
      </c>
      <c r="J8253">
        <f t="shared" si="129"/>
        <v>0.96989177062921395</v>
      </c>
      <c r="K8253" t="str" cm="1">
        <f t="array" ref="K8253">INDEX($P$6:$P$13,MATCH(MIN(ABS(MOD(J8253 - $Q$6:$Q$13 + PI(), 2*PI()) - PI())),ABS(MOD(J8253 - $Q$6:$Q$13 + PI(), 2*PI()) - PI()),0))</f>
        <v>NE</v>
      </c>
      <c r="L8253">
        <v>4.9781762447814799</v>
      </c>
      <c r="M8253">
        <v>9.0350147883097307</v>
      </c>
      <c r="N8253">
        <v>2.0935168796115402</v>
      </c>
    </row>
    <row r="8254" spans="1:14" x14ac:dyDescent="0.3">
      <c r="A8254">
        <v>1733774</v>
      </c>
      <c r="B8254">
        <v>2024</v>
      </c>
      <c r="C8254">
        <v>12</v>
      </c>
      <c r="D8254">
        <v>9</v>
      </c>
      <c r="E8254">
        <v>2300</v>
      </c>
      <c r="F8254">
        <v>-1.8261804199218701</v>
      </c>
      <c r="G8254">
        <v>-0.72888610839843704</v>
      </c>
      <c r="H8254">
        <v>1.96626800948452</v>
      </c>
      <c r="I8254">
        <v>1.1910388910638401</v>
      </c>
      <c r="J8254">
        <f t="shared" si="129"/>
        <v>1.1910388910638401</v>
      </c>
      <c r="K8254" t="str" cm="1">
        <f t="array" ref="K8254">INDEX($P$6:$P$13,MATCH(MIN(ABS(MOD(J8254 - $Q$6:$Q$13 + PI(), 2*PI()) - PI())),ABS(MOD(J8254 - $Q$6:$Q$13 + PI(), 2*PI()) - PI()),0))</f>
        <v>E</v>
      </c>
      <c r="L8254">
        <v>5.0289079248321897</v>
      </c>
      <c r="M8254">
        <v>8.9987787670559296</v>
      </c>
      <c r="N8254">
        <v>2.0689516067504798</v>
      </c>
    </row>
    <row r="8255" spans="1:14" x14ac:dyDescent="0.3">
      <c r="A8255">
        <v>1733778</v>
      </c>
      <c r="B8255">
        <v>2024</v>
      </c>
      <c r="C8255">
        <v>12</v>
      </c>
      <c r="D8255">
        <v>9</v>
      </c>
      <c r="E8255">
        <v>0</v>
      </c>
      <c r="F8255">
        <v>-1.65810729980468</v>
      </c>
      <c r="G8255">
        <v>-1.19273315429687</v>
      </c>
      <c r="H8255">
        <v>2.04253083086267</v>
      </c>
      <c r="I8255">
        <v>0.94721195329832997</v>
      </c>
      <c r="J8255">
        <f t="shared" si="129"/>
        <v>0.94721195329832997</v>
      </c>
      <c r="K8255" t="str" cm="1">
        <f t="array" ref="K8255">INDEX($P$6:$P$13,MATCH(MIN(ABS(MOD(J8255 - $Q$6:$Q$13 + PI(), 2*PI()) - PI())),ABS(MOD(J8255 - $Q$6:$Q$13 + PI(), 2*PI()) - PI()),0))</f>
        <v>NE</v>
      </c>
      <c r="L8255">
        <v>4.7698621272374702</v>
      </c>
      <c r="M8255">
        <v>9.6775230831570092</v>
      </c>
      <c r="N8255">
        <v>2.3493498696221198</v>
      </c>
    </row>
    <row r="8256" spans="1:14" x14ac:dyDescent="0.3">
      <c r="A8256">
        <v>1733781</v>
      </c>
      <c r="B8256">
        <v>2024</v>
      </c>
      <c r="C8256">
        <v>12</v>
      </c>
      <c r="D8256">
        <v>9</v>
      </c>
      <c r="E8256">
        <v>100</v>
      </c>
      <c r="F8256">
        <v>-3.06515075683593</v>
      </c>
      <c r="G8256">
        <v>-3.8439941406249997E-2</v>
      </c>
      <c r="H8256">
        <v>3.06539178429564</v>
      </c>
      <c r="I8256">
        <v>1.5582560214649901</v>
      </c>
      <c r="J8256">
        <f t="shared" si="129"/>
        <v>1.5582560214649901</v>
      </c>
      <c r="K8256" t="str" cm="1">
        <f t="array" ref="K8256">INDEX($P$6:$P$13,MATCH(MIN(ABS(MOD(J8256 - $Q$6:$Q$13 + PI(), 2*PI()) - PI())),ABS(MOD(J8256 - $Q$6:$Q$13 + PI(), 2*PI()) - PI()),0))</f>
        <v>E</v>
      </c>
      <c r="L8256">
        <v>4.7703476510948697</v>
      </c>
      <c r="M8256">
        <v>9.6529697842068103</v>
      </c>
      <c r="N8256">
        <v>2.34735679626464</v>
      </c>
    </row>
    <row r="8257" spans="1:14" x14ac:dyDescent="0.3">
      <c r="A8257">
        <v>1733785</v>
      </c>
      <c r="B8257">
        <v>2024</v>
      </c>
      <c r="C8257">
        <v>12</v>
      </c>
      <c r="D8257">
        <v>9</v>
      </c>
      <c r="E8257">
        <v>200</v>
      </c>
      <c r="F8257">
        <v>-3.9524444580078102</v>
      </c>
      <c r="G8257">
        <v>0.90959106445312499</v>
      </c>
      <c r="H8257">
        <v>4.0557580177039201</v>
      </c>
      <c r="I8257">
        <v>1.79699178916007</v>
      </c>
      <c r="J8257">
        <f t="shared" si="129"/>
        <v>1.79699178916007</v>
      </c>
      <c r="K8257" t="str" cm="1">
        <f t="array" ref="K8257">INDEX($P$6:$P$13,MATCH(MIN(ABS(MOD(J8257 - $Q$6:$Q$13 + PI(), 2*PI()) - PI())),ABS(MOD(J8257 - $Q$6:$Q$13 + PI(), 2*PI()) - PI()),0))</f>
        <v>E</v>
      </c>
      <c r="L8257">
        <v>4.7654737112118797</v>
      </c>
      <c r="M8257">
        <v>9.6108009550306495</v>
      </c>
      <c r="N8257">
        <v>2.3457771937052398</v>
      </c>
    </row>
    <row r="8258" spans="1:14" x14ac:dyDescent="0.3">
      <c r="A8258">
        <v>1733788</v>
      </c>
      <c r="B8258">
        <v>2024</v>
      </c>
      <c r="C8258">
        <v>12</v>
      </c>
      <c r="D8258">
        <v>10</v>
      </c>
      <c r="E8258">
        <v>300</v>
      </c>
      <c r="F8258">
        <v>-2.8845611572265599</v>
      </c>
      <c r="G8258">
        <v>0.2121533203125</v>
      </c>
      <c r="H8258">
        <v>2.89235234732904</v>
      </c>
      <c r="I8258">
        <v>1.6442120086527501</v>
      </c>
      <c r="J8258">
        <f t="shared" si="129"/>
        <v>1.6442120086527501</v>
      </c>
      <c r="K8258" t="str" cm="1">
        <f t="array" ref="K8258">INDEX($P$6:$P$13,MATCH(MIN(ABS(MOD(J8258 - $Q$6:$Q$13 + PI(), 2*PI()) - PI())),ABS(MOD(J8258 - $Q$6:$Q$13 + PI(), 2*PI()) - PI()),0))</f>
        <v>E</v>
      </c>
      <c r="L8258">
        <v>5.2306846328949899</v>
      </c>
      <c r="M8258">
        <v>8.8572274314032597</v>
      </c>
      <c r="N8258">
        <v>1.97355111440022</v>
      </c>
    </row>
    <row r="8259" spans="1:14" x14ac:dyDescent="0.3">
      <c r="A8259">
        <v>1733792</v>
      </c>
      <c r="B8259">
        <v>2024</v>
      </c>
      <c r="C8259">
        <v>12</v>
      </c>
      <c r="D8259">
        <v>10</v>
      </c>
      <c r="E8259">
        <v>400</v>
      </c>
      <c r="F8259">
        <v>-2.8583459472656201</v>
      </c>
      <c r="G8259">
        <v>0.19980163574218701</v>
      </c>
      <c r="H8259">
        <v>2.8653206186908702</v>
      </c>
      <c r="I8259">
        <v>1.64058394824249</v>
      </c>
      <c r="J8259">
        <f t="shared" ref="J8259:J8322" si="130">IF(I8259&lt;0,I8259+2*PI(),I8259)</f>
        <v>1.64058394824249</v>
      </c>
      <c r="K8259" t="str" cm="1">
        <f t="array" ref="K8259">INDEX($P$6:$P$13,MATCH(MIN(ABS(MOD(J8259 - $Q$6:$Q$13 + PI(), 2*PI()) - PI())),ABS(MOD(J8259 - $Q$6:$Q$13 + PI(), 2*PI()) - PI()),0))</f>
        <v>E</v>
      </c>
      <c r="L8259">
        <v>5.2805034996867404</v>
      </c>
      <c r="M8259">
        <v>8.8224948247273698</v>
      </c>
      <c r="N8259">
        <v>1.9509640799628301</v>
      </c>
    </row>
    <row r="8260" spans="1:14" x14ac:dyDescent="0.3">
      <c r="A8260">
        <v>1733796</v>
      </c>
      <c r="B8260">
        <v>2024</v>
      </c>
      <c r="C8260">
        <v>12</v>
      </c>
      <c r="D8260">
        <v>10</v>
      </c>
      <c r="E8260">
        <v>500</v>
      </c>
      <c r="F8260">
        <v>-2.9556958007812502</v>
      </c>
      <c r="G8260">
        <v>2.6199951171874999E-2</v>
      </c>
      <c r="H8260">
        <v>2.9558119196250101</v>
      </c>
      <c r="I8260">
        <v>1.5796603191521199</v>
      </c>
      <c r="J8260">
        <f t="shared" si="130"/>
        <v>1.5796603191521199</v>
      </c>
      <c r="K8260" t="str" cm="1">
        <f t="array" ref="K8260">INDEX($P$6:$P$13,MATCH(MIN(ABS(MOD(J8260 - $Q$6:$Q$13 + PI(), 2*PI()) - PI())),ABS(MOD(J8260 - $Q$6:$Q$13 + PI(), 2*PI()) - PI()),0))</f>
        <v>E</v>
      </c>
      <c r="L8260">
        <v>5.3295350176975402</v>
      </c>
      <c r="M8260">
        <v>8.7869917551676409</v>
      </c>
      <c r="N8260">
        <v>1.92933093176947</v>
      </c>
    </row>
    <row r="8261" spans="1:14" x14ac:dyDescent="0.3">
      <c r="A8261">
        <v>1733799</v>
      </c>
      <c r="B8261">
        <v>2024</v>
      </c>
      <c r="C8261">
        <v>12</v>
      </c>
      <c r="D8261">
        <v>10</v>
      </c>
      <c r="E8261">
        <v>600</v>
      </c>
      <c r="F8261">
        <v>-3.0318536376953098</v>
      </c>
      <c r="G8261">
        <v>-0.11453918457031199</v>
      </c>
      <c r="H8261">
        <v>3.0340164312686699</v>
      </c>
      <c r="I8261">
        <v>1.5330356846611699</v>
      </c>
      <c r="J8261">
        <f t="shared" si="130"/>
        <v>1.5330356846611699</v>
      </c>
      <c r="K8261" t="str" cm="1">
        <f t="array" ref="K8261">INDEX($P$6:$P$13,MATCH(MIN(ABS(MOD(J8261 - $Q$6:$Q$13 + PI(), 2*PI()) - PI())),ABS(MOD(J8261 - $Q$6:$Q$13 + PI(), 2*PI()) - PI()),0))</f>
        <v>E</v>
      </c>
      <c r="L8261">
        <v>5.3784713720854</v>
      </c>
      <c r="M8261">
        <v>8.7494836383395693</v>
      </c>
      <c r="N8261">
        <v>1.9086574978298601</v>
      </c>
    </row>
    <row r="8262" spans="1:14" x14ac:dyDescent="0.3">
      <c r="A8262">
        <v>1733803</v>
      </c>
      <c r="B8262">
        <v>2024</v>
      </c>
      <c r="C8262">
        <v>12</v>
      </c>
      <c r="D8262">
        <v>10</v>
      </c>
      <c r="E8262">
        <v>700</v>
      </c>
      <c r="F8262">
        <v>-3.0312579345703101</v>
      </c>
      <c r="G8262">
        <v>-0.13317626953125</v>
      </c>
      <c r="H8262">
        <v>3.0341820289266899</v>
      </c>
      <c r="I8262">
        <v>1.52689023737966</v>
      </c>
      <c r="J8262">
        <f t="shared" si="130"/>
        <v>1.52689023737966</v>
      </c>
      <c r="K8262" t="str" cm="1">
        <f t="array" ref="K8262">INDEX($P$6:$P$13,MATCH(MIN(ABS(MOD(J8262 - $Q$6:$Q$13 + PI(), 2*PI()) - PI())),ABS(MOD(J8262 - $Q$6:$Q$13 + PI(), 2*PI()) - PI()),0))</f>
        <v>E</v>
      </c>
      <c r="L8262">
        <v>5.4265687715485198</v>
      </c>
      <c r="M8262">
        <v>8.7103988859388508</v>
      </c>
      <c r="N8262">
        <v>1.8889948527018201</v>
      </c>
    </row>
    <row r="8263" spans="1:14" x14ac:dyDescent="0.3">
      <c r="A8263">
        <v>1733806</v>
      </c>
      <c r="B8263">
        <v>2024</v>
      </c>
      <c r="C8263">
        <v>12</v>
      </c>
      <c r="D8263">
        <v>10</v>
      </c>
      <c r="E8263">
        <v>800</v>
      </c>
      <c r="F8263">
        <v>-3.1392608642578099</v>
      </c>
      <c r="G8263">
        <v>-0.545972290039062</v>
      </c>
      <c r="H8263">
        <v>3.18638423849842</v>
      </c>
      <c r="I8263">
        <v>1.39860122100677</v>
      </c>
      <c r="J8263">
        <f t="shared" si="130"/>
        <v>1.39860122100677</v>
      </c>
      <c r="K8263" t="str" cm="1">
        <f t="array" ref="K8263">INDEX($P$6:$P$13,MATCH(MIN(ABS(MOD(J8263 - $Q$6:$Q$13 + PI(), 2*PI()) - PI())),ABS(MOD(J8263 - $Q$6:$Q$13 + PI(), 2*PI()) - PI()),0))</f>
        <v>E</v>
      </c>
      <c r="L8263">
        <v>5.4739858221251598</v>
      </c>
      <c r="M8263">
        <v>8.6452111138237804</v>
      </c>
      <c r="N8263">
        <v>1.86099094814724</v>
      </c>
    </row>
    <row r="8264" spans="1:14" x14ac:dyDescent="0.3">
      <c r="A8264">
        <v>1733810</v>
      </c>
      <c r="B8264">
        <v>2024</v>
      </c>
      <c r="C8264">
        <v>12</v>
      </c>
      <c r="D8264">
        <v>10</v>
      </c>
      <c r="E8264">
        <v>900</v>
      </c>
      <c r="F8264">
        <v>-3.47559204101562</v>
      </c>
      <c r="G8264">
        <v>-1.12134460449218</v>
      </c>
      <c r="H8264">
        <v>3.65200681236972</v>
      </c>
      <c r="I8264">
        <v>1.2587057647133599</v>
      </c>
      <c r="J8264">
        <f t="shared" si="130"/>
        <v>1.2587057647133599</v>
      </c>
      <c r="K8264" t="str" cm="1">
        <f t="array" ref="K8264">INDEX($P$6:$P$13,MATCH(MIN(ABS(MOD(J8264 - $Q$6:$Q$13 + PI(), 2*PI()) - PI())),ABS(MOD(J8264 - $Q$6:$Q$13 + PI(), 2*PI()) - PI()),0))</f>
        <v>E</v>
      </c>
      <c r="L8264">
        <v>5.5252828025032601</v>
      </c>
      <c r="M8264">
        <v>8.5991432401868995</v>
      </c>
      <c r="N8264">
        <v>1.8428099950154599</v>
      </c>
    </row>
    <row r="8265" spans="1:14" x14ac:dyDescent="0.3">
      <c r="A8265">
        <v>1733814</v>
      </c>
      <c r="B8265">
        <v>2024</v>
      </c>
      <c r="C8265">
        <v>12</v>
      </c>
      <c r="D8265">
        <v>10</v>
      </c>
      <c r="E8265">
        <v>1000</v>
      </c>
      <c r="F8265">
        <v>-3.97027587890625</v>
      </c>
      <c r="G8265">
        <v>-1.81811462402343</v>
      </c>
      <c r="H8265">
        <v>4.3667644017868197</v>
      </c>
      <c r="I8265">
        <v>1.1413661238323201</v>
      </c>
      <c r="J8265">
        <f t="shared" si="130"/>
        <v>1.1413661238323201</v>
      </c>
      <c r="K8265" t="str" cm="1">
        <f t="array" ref="K8265">INDEX($P$6:$P$13,MATCH(MIN(ABS(MOD(J8265 - $Q$6:$Q$13 + PI(), 2*PI()) - PI())),ABS(MOD(J8265 - $Q$6:$Q$13 + PI(), 2*PI()) - PI()),0))</f>
        <v>NE</v>
      </c>
      <c r="L8265">
        <v>5.5816561230071997</v>
      </c>
      <c r="M8265">
        <v>8.5468045340643997</v>
      </c>
      <c r="N8265">
        <v>1.82647228240966</v>
      </c>
    </row>
    <row r="8266" spans="1:14" x14ac:dyDescent="0.3">
      <c r="A8266">
        <v>1733817</v>
      </c>
      <c r="B8266">
        <v>2024</v>
      </c>
      <c r="C8266">
        <v>12</v>
      </c>
      <c r="D8266">
        <v>10</v>
      </c>
      <c r="E8266">
        <v>1100</v>
      </c>
      <c r="F8266">
        <v>-4.4384667968749998</v>
      </c>
      <c r="G8266">
        <v>-1.88396240234375</v>
      </c>
      <c r="H8266">
        <v>4.8217529841756299</v>
      </c>
      <c r="I8266">
        <v>1.1693810940287099</v>
      </c>
      <c r="J8266">
        <f t="shared" si="130"/>
        <v>1.1693810940287099</v>
      </c>
      <c r="K8266" t="str" cm="1">
        <f t="array" ref="K8266">INDEX($P$6:$P$13,MATCH(MIN(ABS(MOD(J8266 - $Q$6:$Q$13 + PI(), 2*PI()) - PI())),ABS(MOD(J8266 - $Q$6:$Q$13 + PI(), 2*PI()) - PI()),0))</f>
        <v>NE</v>
      </c>
      <c r="L8266">
        <v>5.6360329012325803</v>
      </c>
      <c r="M8266">
        <v>8.4896755218505806</v>
      </c>
      <c r="N8266">
        <v>1.8111464182535799</v>
      </c>
    </row>
    <row r="8267" spans="1:14" x14ac:dyDescent="0.3">
      <c r="A8267">
        <v>1733821</v>
      </c>
      <c r="B8267">
        <v>2024</v>
      </c>
      <c r="C8267">
        <v>12</v>
      </c>
      <c r="D8267">
        <v>10</v>
      </c>
      <c r="E8267">
        <v>1200</v>
      </c>
      <c r="F8267">
        <v>-4.7284191894531196</v>
      </c>
      <c r="G8267">
        <v>-2.21382568359375</v>
      </c>
      <c r="H8267">
        <v>5.2210125635290199</v>
      </c>
      <c r="I8267">
        <v>1.13291428360605</v>
      </c>
      <c r="J8267">
        <f t="shared" si="130"/>
        <v>1.13291428360605</v>
      </c>
      <c r="K8267" t="str" cm="1">
        <f t="array" ref="K8267">INDEX($P$6:$P$13,MATCH(MIN(ABS(MOD(J8267 - $Q$6:$Q$13 + PI(), 2*PI()) - PI())),ABS(MOD(J8267 - $Q$6:$Q$13 + PI(), 2*PI()) - PI()),0))</f>
        <v>NE</v>
      </c>
      <c r="L8267">
        <v>5.6950400288732501</v>
      </c>
      <c r="M8267">
        <v>8.4241796069675008</v>
      </c>
      <c r="N8267">
        <v>1.7970683839585999</v>
      </c>
    </row>
    <row r="8268" spans="1:14" x14ac:dyDescent="0.3">
      <c r="A8268">
        <v>1733824</v>
      </c>
      <c r="B8268">
        <v>2024</v>
      </c>
      <c r="C8268">
        <v>12</v>
      </c>
      <c r="D8268">
        <v>10</v>
      </c>
      <c r="E8268">
        <v>1300</v>
      </c>
      <c r="F8268">
        <v>-5.0310766601562502</v>
      </c>
      <c r="G8268">
        <v>-2.6420562744140601</v>
      </c>
      <c r="H8268">
        <v>5.6826220811822097</v>
      </c>
      <c r="I8268">
        <v>1.0872338671732</v>
      </c>
      <c r="J8268">
        <f t="shared" si="130"/>
        <v>1.0872338671732</v>
      </c>
      <c r="K8268" t="str" cm="1">
        <f t="array" ref="K8268">INDEX($P$6:$P$13,MATCH(MIN(ABS(MOD(J8268 - $Q$6:$Q$13 + PI(), 2*PI()) - PI())),ABS(MOD(J8268 - $Q$6:$Q$13 + PI(), 2*PI()) - PI()),0))</f>
        <v>NE</v>
      </c>
      <c r="L8268">
        <v>5.7624760021826598</v>
      </c>
      <c r="M8268">
        <v>8.3447672526041607</v>
      </c>
      <c r="N8268">
        <v>1.78481207953559</v>
      </c>
    </row>
    <row r="8269" spans="1:14" x14ac:dyDescent="0.3">
      <c r="A8269">
        <v>1733828</v>
      </c>
      <c r="B8269">
        <v>2024</v>
      </c>
      <c r="C8269">
        <v>12</v>
      </c>
      <c r="D8269">
        <v>10</v>
      </c>
      <c r="E8269">
        <v>1400</v>
      </c>
      <c r="F8269">
        <v>-5.2529754638671804</v>
      </c>
      <c r="G8269">
        <v>-2.86550048828125</v>
      </c>
      <c r="H8269">
        <v>5.9837149223814698</v>
      </c>
      <c r="I8269">
        <v>1.0714142258289301</v>
      </c>
      <c r="J8269">
        <f t="shared" si="130"/>
        <v>1.0714142258289301</v>
      </c>
      <c r="K8269" t="str" cm="1">
        <f t="array" ref="K8269">INDEX($P$6:$P$13,MATCH(MIN(ABS(MOD(J8269 - $Q$6:$Q$13 + PI(), 2*PI()) - PI())),ABS(MOD(J8269 - $Q$6:$Q$13 + PI(), 2*PI()) - PI()),0))</f>
        <v>NE</v>
      </c>
      <c r="L8269">
        <v>5.8333317110571601</v>
      </c>
      <c r="M8269">
        <v>8.2617786195543008</v>
      </c>
      <c r="N8269">
        <v>1.7730850643581799</v>
      </c>
    </row>
    <row r="8270" spans="1:14" x14ac:dyDescent="0.3">
      <c r="A8270">
        <v>1733832</v>
      </c>
      <c r="B8270">
        <v>2024</v>
      </c>
      <c r="C8270">
        <v>12</v>
      </c>
      <c r="D8270">
        <v>10</v>
      </c>
      <c r="E8270">
        <v>1500</v>
      </c>
      <c r="F8270">
        <v>-5.53546752929687</v>
      </c>
      <c r="G8270">
        <v>-3.00379028320312</v>
      </c>
      <c r="H8270">
        <v>6.2979486210484001</v>
      </c>
      <c r="I8270">
        <v>1.07361796828392</v>
      </c>
      <c r="J8270">
        <f t="shared" si="130"/>
        <v>1.07361796828392</v>
      </c>
      <c r="K8270" t="str" cm="1">
        <f t="array" ref="K8270">INDEX($P$6:$P$13,MATCH(MIN(ABS(MOD(J8270 - $Q$6:$Q$13 + PI(), 2*PI()) - PI())),ABS(MOD(J8270 - $Q$6:$Q$13 + PI(), 2*PI()) - PI()),0))</f>
        <v>NE</v>
      </c>
      <c r="L8270">
        <v>5.9116968240294003</v>
      </c>
      <c r="M8270">
        <v>8.1681670082939899</v>
      </c>
      <c r="N8270">
        <v>1.7630577087402299</v>
      </c>
    </row>
    <row r="8271" spans="1:14" x14ac:dyDescent="0.3">
      <c r="A8271">
        <v>1733835</v>
      </c>
      <c r="B8271">
        <v>2024</v>
      </c>
      <c r="C8271">
        <v>12</v>
      </c>
      <c r="D8271">
        <v>10</v>
      </c>
      <c r="E8271">
        <v>1600</v>
      </c>
      <c r="F8271">
        <v>-5.8417437744140601</v>
      </c>
      <c r="G8271">
        <v>-2.75789306640625</v>
      </c>
      <c r="H8271">
        <v>6.4600266633843804</v>
      </c>
      <c r="I8271">
        <v>1.12971597183529</v>
      </c>
      <c r="J8271">
        <f t="shared" si="130"/>
        <v>1.12971597183529</v>
      </c>
      <c r="K8271" t="str" cm="1">
        <f t="array" ref="K8271">INDEX($P$6:$P$13,MATCH(MIN(ABS(MOD(J8271 - $Q$6:$Q$13 + PI(), 2*PI()) - PI())),ABS(MOD(J8271 - $Q$6:$Q$13 + PI(), 2*PI()) - PI()),0))</f>
        <v>NE</v>
      </c>
      <c r="L8271">
        <v>6.00060663456577</v>
      </c>
      <c r="M8271">
        <v>8.0613817638820997</v>
      </c>
      <c r="N8271">
        <v>1.7556471294826901</v>
      </c>
    </row>
    <row r="8272" spans="1:14" x14ac:dyDescent="0.3">
      <c r="A8272">
        <v>1733839</v>
      </c>
      <c r="B8272">
        <v>2024</v>
      </c>
      <c r="C8272">
        <v>12</v>
      </c>
      <c r="D8272">
        <v>10</v>
      </c>
      <c r="E8272">
        <v>1700</v>
      </c>
      <c r="F8272">
        <v>-5.9727319335937503</v>
      </c>
      <c r="G8272">
        <v>-2.2781054687500002</v>
      </c>
      <c r="H8272">
        <v>6.39244016611178</v>
      </c>
      <c r="I8272">
        <v>1.2064111156928501</v>
      </c>
      <c r="J8272">
        <f t="shared" si="130"/>
        <v>1.2064111156928501</v>
      </c>
      <c r="K8272" t="str" cm="1">
        <f t="array" ref="K8272">INDEX($P$6:$P$13,MATCH(MIN(ABS(MOD(J8272 - $Q$6:$Q$13 + PI(), 2*PI()) - PI())),ABS(MOD(J8272 - $Q$6:$Q$13 + PI(), 2*PI()) - PI()),0))</f>
        <v>E</v>
      </c>
      <c r="L8272">
        <v>6.0963559162323202</v>
      </c>
      <c r="M8272">
        <v>7.9502748913235104</v>
      </c>
      <c r="N8272">
        <v>1.7502837710910299</v>
      </c>
    </row>
    <row r="8273" spans="1:14" x14ac:dyDescent="0.3">
      <c r="A8273">
        <v>1733842</v>
      </c>
      <c r="B8273">
        <v>2024</v>
      </c>
      <c r="C8273">
        <v>12</v>
      </c>
      <c r="D8273">
        <v>10</v>
      </c>
      <c r="E8273">
        <v>1800</v>
      </c>
      <c r="F8273">
        <v>-6.0284179687500004</v>
      </c>
      <c r="G8273">
        <v>-1.9246850585937501</v>
      </c>
      <c r="H8273">
        <v>6.3282095240851399</v>
      </c>
      <c r="I8273">
        <v>1.2617569102922399</v>
      </c>
      <c r="J8273">
        <f t="shared" si="130"/>
        <v>1.2617569102922399</v>
      </c>
      <c r="K8273" t="str" cm="1">
        <f t="array" ref="K8273">INDEX($P$6:$P$13,MATCH(MIN(ABS(MOD(J8273 - $Q$6:$Q$13 + PI(), 2*PI()) - PI())),ABS(MOD(J8273 - $Q$6:$Q$13 + PI(), 2*PI()) - PI()),0))</f>
        <v>E</v>
      </c>
      <c r="L8273">
        <v>4.0902450089976696</v>
      </c>
      <c r="M8273">
        <v>7.8580237494574599</v>
      </c>
      <c r="N8273">
        <v>1.7432726754082499</v>
      </c>
    </row>
    <row r="8274" spans="1:14" x14ac:dyDescent="0.3">
      <c r="A8274">
        <v>1733846</v>
      </c>
      <c r="B8274">
        <v>2024</v>
      </c>
      <c r="C8274">
        <v>12</v>
      </c>
      <c r="D8274">
        <v>10</v>
      </c>
      <c r="E8274">
        <v>1900</v>
      </c>
      <c r="F8274">
        <v>-6.1142193603515604</v>
      </c>
      <c r="G8274">
        <v>-1.8847290039062501</v>
      </c>
      <c r="H8274">
        <v>6.3981154885374796</v>
      </c>
      <c r="I8274">
        <v>1.2717848960760201</v>
      </c>
      <c r="J8274">
        <f t="shared" si="130"/>
        <v>1.2717848960760201</v>
      </c>
      <c r="K8274" t="str" cm="1">
        <f t="array" ref="K8274">INDEX($P$6:$P$13,MATCH(MIN(ABS(MOD(J8274 - $Q$6:$Q$13 + PI(), 2*PI()) - PI())),ABS(MOD(J8274 - $Q$6:$Q$13 + PI(), 2*PI()) - PI()),0))</f>
        <v>E</v>
      </c>
      <c r="L8274">
        <v>3.4660872659281998</v>
      </c>
      <c r="M8274">
        <v>7.7928143607245497</v>
      </c>
      <c r="N8274">
        <v>1.7334099875555999</v>
      </c>
    </row>
    <row r="8275" spans="1:14" x14ac:dyDescent="0.3">
      <c r="A8275">
        <v>1733850</v>
      </c>
      <c r="B8275">
        <v>2024</v>
      </c>
      <c r="C8275">
        <v>12</v>
      </c>
      <c r="D8275">
        <v>10</v>
      </c>
      <c r="E8275">
        <v>2000</v>
      </c>
      <c r="F8275">
        <v>-6.2604919433593702</v>
      </c>
      <c r="G8275">
        <v>-2.1247906494140598</v>
      </c>
      <c r="H8275">
        <v>6.6112400256460999</v>
      </c>
      <c r="I8275">
        <v>1.2435986554451599</v>
      </c>
      <c r="J8275">
        <f t="shared" si="130"/>
        <v>1.2435986554451599</v>
      </c>
      <c r="K8275" t="str" cm="1">
        <f t="array" ref="K8275">INDEX($P$6:$P$13,MATCH(MIN(ABS(MOD(J8275 - $Q$6:$Q$13 + PI(), 2*PI()) - PI())),ABS(MOD(J8275 - $Q$6:$Q$13 + PI(), 2*PI()) - PI()),0))</f>
        <v>E</v>
      </c>
      <c r="L8275">
        <v>2.13607528416405</v>
      </c>
      <c r="M8275">
        <v>7.7284349865383497</v>
      </c>
      <c r="N8275">
        <v>1.7176912095811601</v>
      </c>
    </row>
    <row r="8276" spans="1:14" x14ac:dyDescent="0.3">
      <c r="A8276">
        <v>1733853</v>
      </c>
      <c r="B8276">
        <v>2024</v>
      </c>
      <c r="C8276">
        <v>12</v>
      </c>
      <c r="D8276">
        <v>10</v>
      </c>
      <c r="E8276">
        <v>2100</v>
      </c>
      <c r="F8276">
        <v>-6.4910443115234298</v>
      </c>
      <c r="G8276">
        <v>-2.3134130859374999</v>
      </c>
      <c r="H8276">
        <v>6.8909749934495901</v>
      </c>
      <c r="I8276">
        <v>1.2284306959698299</v>
      </c>
      <c r="J8276">
        <f t="shared" si="130"/>
        <v>1.2284306959698299</v>
      </c>
      <c r="K8276" t="str" cm="1">
        <f t="array" ref="K8276">INDEX($P$6:$P$13,MATCH(MIN(ABS(MOD(J8276 - $Q$6:$Q$13 + PI(), 2*PI()) - PI())),ABS(MOD(J8276 - $Q$6:$Q$13 + PI(), 2*PI()) - PI()),0))</f>
        <v>E</v>
      </c>
      <c r="L8276">
        <v>1.5131317336830801</v>
      </c>
      <c r="M8276">
        <v>7.6667627758449903</v>
      </c>
      <c r="N8276">
        <v>1.7117627461751299</v>
      </c>
    </row>
    <row r="8277" spans="1:14" x14ac:dyDescent="0.3">
      <c r="A8277">
        <v>1733857</v>
      </c>
      <c r="B8277">
        <v>2024</v>
      </c>
      <c r="C8277">
        <v>12</v>
      </c>
      <c r="D8277">
        <v>10</v>
      </c>
      <c r="E8277">
        <v>2200</v>
      </c>
      <c r="F8277">
        <v>-6.3420336914062503</v>
      </c>
      <c r="G8277">
        <v>-1.99561828613281</v>
      </c>
      <c r="H8277">
        <v>6.6486001298679103</v>
      </c>
      <c r="I8277">
        <v>1.2659399681246299</v>
      </c>
      <c r="J8277">
        <f t="shared" si="130"/>
        <v>1.2659399681246299</v>
      </c>
      <c r="K8277" t="str" cm="1">
        <f t="array" ref="K8277">INDEX($P$6:$P$13,MATCH(MIN(ABS(MOD(J8277 - $Q$6:$Q$13 + PI(), 2*PI()) - PI())),ABS(MOD(J8277 - $Q$6:$Q$13 + PI(), 2*PI()) - PI()),0))</f>
        <v>E</v>
      </c>
      <c r="L8277">
        <v>0.87020791537408904</v>
      </c>
      <c r="M8277">
        <v>7.6401464674207897</v>
      </c>
      <c r="N8277">
        <v>1.7021681467692</v>
      </c>
    </row>
    <row r="8278" spans="1:14" x14ac:dyDescent="0.3">
      <c r="A8278">
        <v>1733860</v>
      </c>
      <c r="B8278">
        <v>2024</v>
      </c>
      <c r="C8278">
        <v>12</v>
      </c>
      <c r="D8278">
        <v>10</v>
      </c>
      <c r="E8278">
        <v>2300</v>
      </c>
      <c r="F8278">
        <v>-6.3069647216796803</v>
      </c>
      <c r="G8278">
        <v>-1.90671569824218</v>
      </c>
      <c r="H8278">
        <v>6.58888220826835</v>
      </c>
      <c r="I8278">
        <v>1.2772133070762499</v>
      </c>
      <c r="J8278">
        <f t="shared" si="130"/>
        <v>1.2772133070762499</v>
      </c>
      <c r="K8278" t="str" cm="1">
        <f t="array" ref="K8278">INDEX($P$6:$P$13,MATCH(MIN(ABS(MOD(J8278 - $Q$6:$Q$13 + PI(), 2*PI()) - PI())),ABS(MOD(J8278 - $Q$6:$Q$13 + PI(), 2*PI()) - PI()),0))</f>
        <v>E</v>
      </c>
      <c r="L8278">
        <v>0.21981629364730501</v>
      </c>
      <c r="M8278">
        <v>7.6193233066134898</v>
      </c>
      <c r="N8278">
        <v>1.6952148013644699</v>
      </c>
    </row>
    <row r="8279" spans="1:14" x14ac:dyDescent="0.3">
      <c r="A8279">
        <v>1733864</v>
      </c>
      <c r="B8279">
        <v>2024</v>
      </c>
      <c r="C8279">
        <v>12</v>
      </c>
      <c r="D8279">
        <v>10</v>
      </c>
      <c r="E8279">
        <v>0</v>
      </c>
      <c r="F8279">
        <v>-2.42104553222656</v>
      </c>
      <c r="G8279">
        <v>-0.32347778320312498</v>
      </c>
      <c r="H8279">
        <v>2.4425599983091901</v>
      </c>
      <c r="I8279">
        <v>1.4379722034782201</v>
      </c>
      <c r="J8279">
        <f t="shared" si="130"/>
        <v>1.4379722034782201</v>
      </c>
      <c r="K8279" t="str" cm="1">
        <f t="array" ref="K8279">INDEX($P$6:$P$13,MATCH(MIN(ABS(MOD(J8279 - $Q$6:$Q$13 + PI(), 2*PI()) - PI())),ABS(MOD(J8279 - $Q$6:$Q$13 + PI(), 2*PI()) - PI()),0))</f>
        <v>E</v>
      </c>
      <c r="L8279">
        <v>5.0799355116706897</v>
      </c>
      <c r="M8279">
        <v>8.9613448248969192</v>
      </c>
      <c r="N8279">
        <v>2.04468907250298</v>
      </c>
    </row>
    <row r="8280" spans="1:14" x14ac:dyDescent="0.3">
      <c r="A8280">
        <v>1733868</v>
      </c>
      <c r="B8280">
        <v>2024</v>
      </c>
      <c r="C8280">
        <v>12</v>
      </c>
      <c r="D8280">
        <v>10</v>
      </c>
      <c r="E8280">
        <v>100</v>
      </c>
      <c r="F8280">
        <v>-2.6319171142578099</v>
      </c>
      <c r="G8280">
        <v>-5.7515869140625002E-2</v>
      </c>
      <c r="H8280">
        <v>2.6325454927742702</v>
      </c>
      <c r="I8280">
        <v>1.54894658250444</v>
      </c>
      <c r="J8280">
        <f t="shared" si="130"/>
        <v>1.54894658250444</v>
      </c>
      <c r="K8280" t="str" cm="1">
        <f t="array" ref="K8280">INDEX($P$6:$P$13,MATCH(MIN(ABS(MOD(J8280 - $Q$6:$Q$13 + PI(), 2*PI()) - PI())),ABS(MOD(J8280 - $Q$6:$Q$13 + PI(), 2*PI()) - PI()),0))</f>
        <v>E</v>
      </c>
      <c r="L8280">
        <v>5.1298438606750603</v>
      </c>
      <c r="M8280">
        <v>8.9274172253078792</v>
      </c>
      <c r="N8280">
        <v>2.0203669865926099</v>
      </c>
    </row>
    <row r="8281" spans="1:14" x14ac:dyDescent="0.3">
      <c r="A8281">
        <v>1733871</v>
      </c>
      <c r="B8281">
        <v>2024</v>
      </c>
      <c r="C8281">
        <v>12</v>
      </c>
      <c r="D8281">
        <v>10</v>
      </c>
      <c r="E8281">
        <v>200</v>
      </c>
      <c r="F8281">
        <v>-2.7966217041015602</v>
      </c>
      <c r="G8281">
        <v>9.6414184570312506E-2</v>
      </c>
      <c r="H8281">
        <v>2.7982831613041301</v>
      </c>
      <c r="I8281">
        <v>1.6052579110054599</v>
      </c>
      <c r="J8281">
        <f t="shared" si="130"/>
        <v>1.6052579110054599</v>
      </c>
      <c r="K8281" t="str" cm="1">
        <f t="array" ref="K8281">INDEX($P$6:$P$13,MATCH(MIN(ABS(MOD(J8281 - $Q$6:$Q$13 + PI(), 2*PI()) - PI())),ABS(MOD(J8281 - $Q$6:$Q$13 + PI(), 2*PI()) - PI()),0))</f>
        <v>E</v>
      </c>
      <c r="L8281">
        <v>5.1804732753399199</v>
      </c>
      <c r="M8281">
        <v>8.8923825158013194</v>
      </c>
      <c r="N8281">
        <v>1.9966488944159599</v>
      </c>
    </row>
    <row r="8282" spans="1:14" x14ac:dyDescent="0.3">
      <c r="A8282">
        <v>1733875</v>
      </c>
      <c r="B8282">
        <v>2024</v>
      </c>
      <c r="C8282">
        <v>12</v>
      </c>
      <c r="D8282">
        <v>11</v>
      </c>
      <c r="E8282">
        <v>300</v>
      </c>
      <c r="F8282">
        <v>-6.0242828369140602</v>
      </c>
      <c r="G8282">
        <v>-2.3020336914062498</v>
      </c>
      <c r="H8282">
        <v>6.4491350439812303</v>
      </c>
      <c r="I8282">
        <v>1.20579309197685</v>
      </c>
      <c r="J8282">
        <f t="shared" si="130"/>
        <v>1.20579309197685</v>
      </c>
      <c r="K8282" t="str" cm="1">
        <f t="array" ref="K8282">INDEX($P$6:$P$13,MATCH(MIN(ABS(MOD(J8282 - $Q$6:$Q$13 + PI(), 2*PI()) - PI())),ABS(MOD(J8282 - $Q$6:$Q$13 + PI(), 2*PI()) - PI()),0))</f>
        <v>E</v>
      </c>
      <c r="L8282">
        <v>0.33157945700587299</v>
      </c>
      <c r="M8282">
        <v>7.6362936231824996</v>
      </c>
      <c r="N8282">
        <v>1.6843886905246299</v>
      </c>
    </row>
    <row r="8283" spans="1:14" x14ac:dyDescent="0.3">
      <c r="A8283">
        <v>1733878</v>
      </c>
      <c r="B8283">
        <v>2024</v>
      </c>
      <c r="C8283">
        <v>12</v>
      </c>
      <c r="D8283">
        <v>11</v>
      </c>
      <c r="E8283">
        <v>400</v>
      </c>
      <c r="F8283">
        <v>-5.7910034179687502</v>
      </c>
      <c r="G8283">
        <v>-2.4786541748046802</v>
      </c>
      <c r="H8283">
        <v>6.2991624129881298</v>
      </c>
      <c r="I8283">
        <v>1.16637211675008</v>
      </c>
      <c r="J8283">
        <f t="shared" si="130"/>
        <v>1.16637211675008</v>
      </c>
      <c r="K8283" t="str" cm="1">
        <f t="array" ref="K8283">INDEX($P$6:$P$13,MATCH(MIN(ABS(MOD(J8283 - $Q$6:$Q$13 + PI(), 2*PI()) - PI())),ABS(MOD(J8283 - $Q$6:$Q$13 + PI(), 2*PI()) - PI()),0))</f>
        <v>NE</v>
      </c>
      <c r="L8283">
        <v>0.32472405684341898</v>
      </c>
      <c r="M8283">
        <v>7.68379783630371</v>
      </c>
      <c r="N8283">
        <v>1.6813057793511199</v>
      </c>
    </row>
    <row r="8284" spans="1:14" x14ac:dyDescent="0.3">
      <c r="A8284">
        <v>1733882</v>
      </c>
      <c r="B8284">
        <v>2024</v>
      </c>
      <c r="C8284">
        <v>12</v>
      </c>
      <c r="D8284">
        <v>11</v>
      </c>
      <c r="E8284">
        <v>500</v>
      </c>
      <c r="F8284">
        <v>-5.7309063720703097</v>
      </c>
      <c r="G8284">
        <v>-2.6465594482421801</v>
      </c>
      <c r="H8284">
        <v>6.3124927531456301</v>
      </c>
      <c r="I8284">
        <v>1.13816909620849</v>
      </c>
      <c r="J8284">
        <f t="shared" si="130"/>
        <v>1.13816909620849</v>
      </c>
      <c r="K8284" t="str" cm="1">
        <f t="array" ref="K8284">INDEX($P$6:$P$13,MATCH(MIN(ABS(MOD(J8284 - $Q$6:$Q$13 + PI(), 2*PI()) - PI())),ABS(MOD(J8284 - $Q$6:$Q$13 + PI(), 2*PI()) - PI()),0))</f>
        <v>NE</v>
      </c>
      <c r="L8284">
        <v>0.31643170557821199</v>
      </c>
      <c r="M8284">
        <v>7.7234552171495201</v>
      </c>
      <c r="N8284">
        <v>1.6821752124362499</v>
      </c>
    </row>
    <row r="8285" spans="1:14" x14ac:dyDescent="0.3">
      <c r="A8285">
        <v>1733886</v>
      </c>
      <c r="B8285">
        <v>2024</v>
      </c>
      <c r="C8285">
        <v>12</v>
      </c>
      <c r="D8285">
        <v>11</v>
      </c>
      <c r="E8285">
        <v>600</v>
      </c>
      <c r="F8285">
        <v>-5.8494940185546804</v>
      </c>
      <c r="G8285">
        <v>-2.816650390625</v>
      </c>
      <c r="H8285">
        <v>6.4923108132709597</v>
      </c>
      <c r="I8285">
        <v>1.12204143193595</v>
      </c>
      <c r="J8285">
        <f t="shared" si="130"/>
        <v>1.12204143193595</v>
      </c>
      <c r="K8285" t="str" cm="1">
        <f t="array" ref="K8285">INDEX($P$6:$P$13,MATCH(MIN(ABS(MOD(J8285 - $Q$6:$Q$13 + PI(), 2*PI()) - PI())),ABS(MOD(J8285 - $Q$6:$Q$13 + PI(), 2*PI()) - PI()),0))</f>
        <v>NE</v>
      </c>
      <c r="L8285">
        <v>0.30906914152508402</v>
      </c>
      <c r="M8285">
        <v>7.75380780961778</v>
      </c>
      <c r="N8285">
        <v>1.68659729427761</v>
      </c>
    </row>
    <row r="8286" spans="1:14" x14ac:dyDescent="0.3">
      <c r="A8286">
        <v>1733889</v>
      </c>
      <c r="B8286">
        <v>2024</v>
      </c>
      <c r="C8286">
        <v>12</v>
      </c>
      <c r="D8286">
        <v>11</v>
      </c>
      <c r="E8286">
        <v>700</v>
      </c>
      <c r="F8286">
        <v>-5.84581237792968</v>
      </c>
      <c r="G8286">
        <v>-2.9810137939453099</v>
      </c>
      <c r="H8286">
        <v>6.5620092652821</v>
      </c>
      <c r="I8286">
        <v>1.0992283441403301</v>
      </c>
      <c r="J8286">
        <f t="shared" si="130"/>
        <v>1.0992283441403301</v>
      </c>
      <c r="K8286" t="str" cm="1">
        <f t="array" ref="K8286">INDEX($P$6:$P$13,MATCH(MIN(ABS(MOD(J8286 - $Q$6:$Q$13 + PI(), 2*PI()) - PI())),ABS(MOD(J8286 - $Q$6:$Q$13 + PI(), 2*PI()) - PI()),0))</f>
        <v>NE</v>
      </c>
      <c r="L8286">
        <v>0.31117517671278799</v>
      </c>
      <c r="M8286">
        <v>7.7571677101982903</v>
      </c>
      <c r="N8286">
        <v>1.69740782843695</v>
      </c>
    </row>
    <row r="8287" spans="1:14" x14ac:dyDescent="0.3">
      <c r="A8287">
        <v>1733893</v>
      </c>
      <c r="B8287">
        <v>2024</v>
      </c>
      <c r="C8287">
        <v>12</v>
      </c>
      <c r="D8287">
        <v>11</v>
      </c>
      <c r="E8287">
        <v>800</v>
      </c>
      <c r="F8287">
        <v>-5.9431982421875</v>
      </c>
      <c r="G8287">
        <v>-3.4445092773437498</v>
      </c>
      <c r="H8287">
        <v>6.8692248112612901</v>
      </c>
      <c r="I8287">
        <v>1.04553310982942</v>
      </c>
      <c r="J8287">
        <f t="shared" si="130"/>
        <v>1.04553310982942</v>
      </c>
      <c r="K8287" t="str" cm="1">
        <f t="array" ref="K8287">INDEX($P$6:$P$13,MATCH(MIN(ABS(MOD(J8287 - $Q$6:$Q$13 + PI(), 2*PI()) - PI())),ABS(MOD(J8287 - $Q$6:$Q$13 + PI(), 2*PI()) - PI()),0))</f>
        <v>NE</v>
      </c>
      <c r="L8287">
        <v>0.32421624935548099</v>
      </c>
      <c r="M8287">
        <v>7.7301341162787498</v>
      </c>
      <c r="N8287">
        <v>1.71489153967963</v>
      </c>
    </row>
    <row r="8288" spans="1:14" x14ac:dyDescent="0.3">
      <c r="A8288">
        <v>1733896</v>
      </c>
      <c r="B8288">
        <v>2024</v>
      </c>
      <c r="C8288">
        <v>12</v>
      </c>
      <c r="D8288">
        <v>11</v>
      </c>
      <c r="E8288">
        <v>900</v>
      </c>
      <c r="F8288">
        <v>-6.29163208007812</v>
      </c>
      <c r="G8288">
        <v>-3.8474621582031201</v>
      </c>
      <c r="H8288">
        <v>7.3747948642571197</v>
      </c>
      <c r="I8288">
        <v>1.02194888789814</v>
      </c>
      <c r="J8288">
        <f t="shared" si="130"/>
        <v>1.02194888789814</v>
      </c>
      <c r="K8288" t="str" cm="1">
        <f t="array" ref="K8288">INDEX($P$6:$P$13,MATCH(MIN(ABS(MOD(J8288 - $Q$6:$Q$13 + PI(), 2*PI()) - PI())),ABS(MOD(J8288 - $Q$6:$Q$13 + PI(), 2*PI()) - PI()),0))</f>
        <v>NE</v>
      </c>
      <c r="L8288">
        <v>0.356805351614781</v>
      </c>
      <c r="M8288">
        <v>7.6511281331380196</v>
      </c>
      <c r="N8288">
        <v>1.74464246961805</v>
      </c>
    </row>
    <row r="8289" spans="1:14" x14ac:dyDescent="0.3">
      <c r="A8289">
        <v>1733900</v>
      </c>
      <c r="B8289">
        <v>2024</v>
      </c>
      <c r="C8289">
        <v>12</v>
      </c>
      <c r="D8289">
        <v>11</v>
      </c>
      <c r="E8289">
        <v>1000</v>
      </c>
      <c r="F8289">
        <v>-6.1824041748046801</v>
      </c>
      <c r="G8289">
        <v>-3.9244787597656199</v>
      </c>
      <c r="H8289">
        <v>7.3228174165749804</v>
      </c>
      <c r="I8289">
        <v>1.00519368344689</v>
      </c>
      <c r="J8289">
        <f t="shared" si="130"/>
        <v>1.00519368344689</v>
      </c>
      <c r="K8289" t="str" cm="1">
        <f t="array" ref="K8289">INDEX($P$6:$P$13,MATCH(MIN(ABS(MOD(J8289 - $Q$6:$Q$13 + PI(), 2*PI()) - PI())),ABS(MOD(J8289 - $Q$6:$Q$13 + PI(), 2*PI()) - PI()),0))</f>
        <v>NE</v>
      </c>
      <c r="L8289">
        <v>0.37115401785852897</v>
      </c>
      <c r="M8289">
        <v>7.6247749328613201</v>
      </c>
      <c r="N8289">
        <v>1.7642310460408499</v>
      </c>
    </row>
    <row r="8290" spans="1:14" x14ac:dyDescent="0.3">
      <c r="A8290">
        <v>1733904</v>
      </c>
      <c r="B8290">
        <v>2024</v>
      </c>
      <c r="C8290">
        <v>12</v>
      </c>
      <c r="D8290">
        <v>11</v>
      </c>
      <c r="E8290">
        <v>1100</v>
      </c>
      <c r="F8290">
        <v>-6.76810546875</v>
      </c>
      <c r="G8290">
        <v>-4.0863061523437496</v>
      </c>
      <c r="H8290">
        <v>7.9060198334437501</v>
      </c>
      <c r="I8290">
        <v>1.0276172698671799</v>
      </c>
      <c r="J8290">
        <f t="shared" si="130"/>
        <v>1.0276172698671799</v>
      </c>
      <c r="K8290" t="str" cm="1">
        <f t="array" ref="K8290">INDEX($P$6:$P$13,MATCH(MIN(ABS(MOD(J8290 - $Q$6:$Q$13 + PI(), 2*PI()) - PI())),ABS(MOD(J8290 - $Q$6:$Q$13 + PI(), 2*PI()) - PI()),0))</f>
        <v>NE</v>
      </c>
      <c r="L8290">
        <v>0.40424216876484798</v>
      </c>
      <c r="M8290">
        <v>7.5501256518893696</v>
      </c>
      <c r="N8290">
        <v>1.7947579489813901</v>
      </c>
    </row>
    <row r="8291" spans="1:14" x14ac:dyDescent="0.3">
      <c r="A8291">
        <v>1733907</v>
      </c>
      <c r="B8291">
        <v>2024</v>
      </c>
      <c r="C8291">
        <v>12</v>
      </c>
      <c r="D8291">
        <v>11</v>
      </c>
      <c r="E8291">
        <v>1200</v>
      </c>
      <c r="F8291">
        <v>-7.2661749267578104</v>
      </c>
      <c r="G8291">
        <v>-4.2570245361328096</v>
      </c>
      <c r="H8291">
        <v>8.4213749451904008</v>
      </c>
      <c r="I8291">
        <v>1.0408322852190901</v>
      </c>
      <c r="J8291">
        <f t="shared" si="130"/>
        <v>1.0408322852190901</v>
      </c>
      <c r="K8291" t="str" cm="1">
        <f t="array" ref="K8291">INDEX($P$6:$P$13,MATCH(MIN(ABS(MOD(J8291 - $Q$6:$Q$13 + PI(), 2*PI()) - PI())),ABS(MOD(J8291 - $Q$6:$Q$13 + PI(), 2*PI()) - PI()),0))</f>
        <v>NE</v>
      </c>
      <c r="L8291">
        <v>0.45586443947476202</v>
      </c>
      <c r="M8291">
        <v>7.4321633444891999</v>
      </c>
      <c r="N8291">
        <v>1.8372603522406601</v>
      </c>
    </row>
    <row r="8292" spans="1:14" x14ac:dyDescent="0.3">
      <c r="A8292">
        <v>1733911</v>
      </c>
      <c r="B8292">
        <v>2024</v>
      </c>
      <c r="C8292">
        <v>12</v>
      </c>
      <c r="D8292">
        <v>11</v>
      </c>
      <c r="E8292">
        <v>1300</v>
      </c>
      <c r="F8292">
        <v>-7.5701922607421803</v>
      </c>
      <c r="G8292">
        <v>-4.3076470947265602</v>
      </c>
      <c r="H8292">
        <v>8.7099732696092094</v>
      </c>
      <c r="I8292">
        <v>1.0534621711917</v>
      </c>
      <c r="J8292">
        <f t="shared" si="130"/>
        <v>1.0534621711917</v>
      </c>
      <c r="K8292" t="str" cm="1">
        <f t="array" ref="K8292">INDEX($P$6:$P$13,MATCH(MIN(ABS(MOD(J8292 - $Q$6:$Q$13 + PI(), 2*PI()) - PI())),ABS(MOD(J8292 - $Q$6:$Q$13 + PI(), 2*PI()) - PI()),0))</f>
        <v>NE</v>
      </c>
      <c r="L8292">
        <v>0.51325825371773903</v>
      </c>
      <c r="M8292">
        <v>7.3058965471055703</v>
      </c>
      <c r="N8292">
        <v>1.8850887086656301</v>
      </c>
    </row>
    <row r="8293" spans="1:14" x14ac:dyDescent="0.3">
      <c r="A8293">
        <v>1733914</v>
      </c>
      <c r="B8293">
        <v>2024</v>
      </c>
      <c r="C8293">
        <v>12</v>
      </c>
      <c r="D8293">
        <v>11</v>
      </c>
      <c r="E8293">
        <v>1400</v>
      </c>
      <c r="F8293">
        <v>-7.8279016113281203</v>
      </c>
      <c r="G8293">
        <v>-4.4379010009765603</v>
      </c>
      <c r="H8293">
        <v>8.9983892409198507</v>
      </c>
      <c r="I8293">
        <v>1.0550452361853699</v>
      </c>
      <c r="J8293">
        <f t="shared" si="130"/>
        <v>1.0550452361853699</v>
      </c>
      <c r="K8293" t="str" cm="1">
        <f t="array" ref="K8293">INDEX($P$6:$P$13,MATCH(MIN(ABS(MOD(J8293 - $Q$6:$Q$13 + PI(), 2*PI()) - PI())),ABS(MOD(J8293 - $Q$6:$Q$13 + PI(), 2*PI()) - PI()),0))</f>
        <v>NE</v>
      </c>
      <c r="L8293">
        <v>0.56555726325132105</v>
      </c>
      <c r="M8293">
        <v>7.2014648649427597</v>
      </c>
      <c r="N8293">
        <v>1.9308409161037801</v>
      </c>
    </row>
    <row r="8294" spans="1:14" x14ac:dyDescent="0.3">
      <c r="A8294">
        <v>1733918</v>
      </c>
      <c r="B8294">
        <v>2024</v>
      </c>
      <c r="C8294">
        <v>12</v>
      </c>
      <c r="D8294">
        <v>11</v>
      </c>
      <c r="E8294">
        <v>1500</v>
      </c>
      <c r="F8294">
        <v>-8.0293365478515604</v>
      </c>
      <c r="G8294">
        <v>-4.46701904296875</v>
      </c>
      <c r="H8294">
        <v>9.1882808255358697</v>
      </c>
      <c r="I8294">
        <v>1.06310068536501</v>
      </c>
      <c r="J8294">
        <f t="shared" si="130"/>
        <v>1.06310068536501</v>
      </c>
      <c r="K8294" t="str" cm="1">
        <f t="array" ref="K8294">INDEX($P$6:$P$13,MATCH(MIN(ABS(MOD(J8294 - $Q$6:$Q$13 + PI(), 2*PI()) - PI())),ABS(MOD(J8294 - $Q$6:$Q$13 + PI(), 2*PI()) - PI()),0))</f>
        <v>NE</v>
      </c>
      <c r="L8294">
        <v>0.61236566315616603</v>
      </c>
      <c r="M8294">
        <v>7.1230149798923001</v>
      </c>
      <c r="N8294">
        <v>1.97273667653401</v>
      </c>
    </row>
    <row r="8295" spans="1:14" x14ac:dyDescent="0.3">
      <c r="A8295">
        <v>1733922</v>
      </c>
      <c r="B8295">
        <v>2024</v>
      </c>
      <c r="C8295">
        <v>12</v>
      </c>
      <c r="D8295">
        <v>11</v>
      </c>
      <c r="E8295">
        <v>1600</v>
      </c>
      <c r="F8295">
        <v>-8.0444042968749994</v>
      </c>
      <c r="G8295">
        <v>-4.3978509521484304</v>
      </c>
      <c r="H8295">
        <v>9.1680714160009593</v>
      </c>
      <c r="I8295">
        <v>1.0704926159558701</v>
      </c>
      <c r="J8295">
        <f t="shared" si="130"/>
        <v>1.0704926159558701</v>
      </c>
      <c r="K8295" t="str" cm="1">
        <f t="array" ref="K8295">INDEX($P$6:$P$13,MATCH(MIN(ABS(MOD(J8295 - $Q$6:$Q$13 + PI(), 2*PI()) - PI())),ABS(MOD(J8295 - $Q$6:$Q$13 + PI(), 2*PI()) - PI()),0))</f>
        <v>NE</v>
      </c>
      <c r="L8295">
        <v>0.65096262010925399</v>
      </c>
      <c r="M8295">
        <v>7.0787712732950796</v>
      </c>
      <c r="N8295">
        <v>2.0039744906955201</v>
      </c>
    </row>
    <row r="8296" spans="1:14" x14ac:dyDescent="0.3">
      <c r="A8296">
        <v>1733925</v>
      </c>
      <c r="B8296">
        <v>2024</v>
      </c>
      <c r="C8296">
        <v>12</v>
      </c>
      <c r="D8296">
        <v>11</v>
      </c>
      <c r="E8296">
        <v>1700</v>
      </c>
      <c r="F8296">
        <v>-7.8828552246093704</v>
      </c>
      <c r="G8296">
        <v>-4.3389056396484298</v>
      </c>
      <c r="H8296">
        <v>8.9980836094095196</v>
      </c>
      <c r="I8296">
        <v>1.0676283341238999</v>
      </c>
      <c r="J8296">
        <f t="shared" si="130"/>
        <v>1.0676283341238999</v>
      </c>
      <c r="K8296" t="str" cm="1">
        <f t="array" ref="K8296">INDEX($P$6:$P$13,MATCH(MIN(ABS(MOD(J8296 - $Q$6:$Q$13 + PI(), 2*PI()) - PI())),ABS(MOD(J8296 - $Q$6:$Q$13 + PI(), 2*PI()) - PI()),0))</f>
        <v>NE</v>
      </c>
      <c r="L8296">
        <v>0.67702611956817504</v>
      </c>
      <c r="M8296">
        <v>7.07399559020996</v>
      </c>
      <c r="N8296">
        <v>2.0183643764919701</v>
      </c>
    </row>
    <row r="8297" spans="1:14" x14ac:dyDescent="0.3">
      <c r="A8297">
        <v>1733929</v>
      </c>
      <c r="B8297">
        <v>2024</v>
      </c>
      <c r="C8297">
        <v>12</v>
      </c>
      <c r="D8297">
        <v>11</v>
      </c>
      <c r="E8297">
        <v>1800</v>
      </c>
      <c r="F8297">
        <v>-7.7249859619140597</v>
      </c>
      <c r="G8297">
        <v>-4.1834240722656197</v>
      </c>
      <c r="H8297">
        <v>8.7850125258977698</v>
      </c>
      <c r="I8297">
        <v>1.07446799067315</v>
      </c>
      <c r="J8297">
        <f t="shared" si="130"/>
        <v>1.07446799067315</v>
      </c>
      <c r="K8297" t="str" cm="1">
        <f t="array" ref="K8297">INDEX($P$6:$P$13,MATCH(MIN(ABS(MOD(J8297 - $Q$6:$Q$13 + PI(), 2*PI()) - PI())),ABS(MOD(J8297 - $Q$6:$Q$13 + PI(), 2*PI()) - PI()),0))</f>
        <v>NE</v>
      </c>
      <c r="L8297">
        <v>0.69290033510577398</v>
      </c>
      <c r="M8297">
        <v>7.09404510921902</v>
      </c>
      <c r="N8297">
        <v>2.0193177329169298</v>
      </c>
    </row>
    <row r="8298" spans="1:14" x14ac:dyDescent="0.3">
      <c r="A8298">
        <v>1733932</v>
      </c>
      <c r="B8298">
        <v>2024</v>
      </c>
      <c r="C8298">
        <v>12</v>
      </c>
      <c r="D8298">
        <v>11</v>
      </c>
      <c r="E8298">
        <v>1900</v>
      </c>
      <c r="F8298">
        <v>-7.5364154052734298</v>
      </c>
      <c r="G8298">
        <v>-4.1859967041015604</v>
      </c>
      <c r="H8298">
        <v>8.6209121076363999</v>
      </c>
      <c r="I8298">
        <v>1.0637891574349601</v>
      </c>
      <c r="J8298">
        <f t="shared" si="130"/>
        <v>1.0637891574349601</v>
      </c>
      <c r="K8298" t="str" cm="1">
        <f t="array" ref="K8298">INDEX($P$6:$P$13,MATCH(MIN(ABS(MOD(J8298 - $Q$6:$Q$13 + PI(), 2*PI()) - PI())),ABS(MOD(J8298 - $Q$6:$Q$13 + PI(), 2*PI()) - PI()),0))</f>
        <v>NE</v>
      </c>
      <c r="L8298">
        <v>0.70113574650734101</v>
      </c>
      <c r="M8298">
        <v>6.92852221594916</v>
      </c>
      <c r="N8298">
        <v>1.91111034817165</v>
      </c>
    </row>
    <row r="8299" spans="1:14" x14ac:dyDescent="0.3">
      <c r="A8299">
        <v>1733936</v>
      </c>
      <c r="B8299">
        <v>2024</v>
      </c>
      <c r="C8299">
        <v>12</v>
      </c>
      <c r="D8299">
        <v>11</v>
      </c>
      <c r="E8299">
        <v>2000</v>
      </c>
      <c r="F8299">
        <v>-7.5296942138671801</v>
      </c>
      <c r="G8299">
        <v>-4.3337469482421804</v>
      </c>
      <c r="H8299">
        <v>8.6877878407419296</v>
      </c>
      <c r="I8299">
        <v>1.0485456688008601</v>
      </c>
      <c r="J8299">
        <f t="shared" si="130"/>
        <v>1.0485456688008601</v>
      </c>
      <c r="K8299" t="str" cm="1">
        <f t="array" ref="K8299">INDEX($P$6:$P$13,MATCH(MIN(ABS(MOD(J8299 - $Q$6:$Q$13 + PI(), 2*PI()) - PI())),ABS(MOD(J8299 - $Q$6:$Q$13 + PI(), 2*PI()) - PI()),0))</f>
        <v>NE</v>
      </c>
      <c r="L8299">
        <v>0.70721414537933802</v>
      </c>
      <c r="M8299">
        <v>6.9324010213216098</v>
      </c>
      <c r="N8299">
        <v>1.9103085199991801</v>
      </c>
    </row>
    <row r="8300" spans="1:14" x14ac:dyDescent="0.3">
      <c r="A8300">
        <v>1733940</v>
      </c>
      <c r="B8300">
        <v>2024</v>
      </c>
      <c r="C8300">
        <v>12</v>
      </c>
      <c r="D8300">
        <v>11</v>
      </c>
      <c r="E8300">
        <v>2100</v>
      </c>
      <c r="F8300">
        <v>-7.6762890625000004</v>
      </c>
      <c r="G8300">
        <v>-4.3687823486328101</v>
      </c>
      <c r="H8300">
        <v>8.8324216940079694</v>
      </c>
      <c r="I8300">
        <v>1.0533870635048099</v>
      </c>
      <c r="J8300">
        <f t="shared" si="130"/>
        <v>1.0533870635048099</v>
      </c>
      <c r="K8300" t="str" cm="1">
        <f t="array" ref="K8300">INDEX($P$6:$P$13,MATCH(MIN(ABS(MOD(J8300 - $Q$6:$Q$13 + PI(), 2*PI()) - PI())),ABS(MOD(J8300 - $Q$6:$Q$13 + PI(), 2*PI()) - PI()),0))</f>
        <v>NE</v>
      </c>
      <c r="L8300">
        <v>0.71658095638400698</v>
      </c>
      <c r="M8300">
        <v>6.9187642203436903</v>
      </c>
      <c r="N8300">
        <v>1.91437159644232</v>
      </c>
    </row>
    <row r="8301" spans="1:14" x14ac:dyDescent="0.3">
      <c r="A8301">
        <v>1733943</v>
      </c>
      <c r="B8301">
        <v>2024</v>
      </c>
      <c r="C8301">
        <v>12</v>
      </c>
      <c r="D8301">
        <v>11</v>
      </c>
      <c r="E8301">
        <v>2200</v>
      </c>
      <c r="F8301">
        <v>-7.8166827392578098</v>
      </c>
      <c r="G8301">
        <v>-4.1538708496093699</v>
      </c>
      <c r="H8301">
        <v>8.8518456878464296</v>
      </c>
      <c r="I8301">
        <v>1.08233685535322</v>
      </c>
      <c r="J8301">
        <f t="shared" si="130"/>
        <v>1.08233685535322</v>
      </c>
      <c r="K8301" t="str" cm="1">
        <f t="array" ref="K8301">INDEX($P$6:$P$13,MATCH(MIN(ABS(MOD(J8301 - $Q$6:$Q$13 + PI(), 2*PI()) - PI())),ABS(MOD(J8301 - $Q$6:$Q$13 + PI(), 2*PI()) - PI()),0))</f>
        <v>NE</v>
      </c>
      <c r="L8301">
        <v>0.732119199354753</v>
      </c>
      <c r="M8301">
        <v>6.9013510810004304</v>
      </c>
      <c r="N8301">
        <v>1.9210602442423499</v>
      </c>
    </row>
    <row r="8302" spans="1:14" x14ac:dyDescent="0.3">
      <c r="A8302">
        <v>1733947</v>
      </c>
      <c r="B8302">
        <v>2024</v>
      </c>
      <c r="C8302">
        <v>12</v>
      </c>
      <c r="D8302">
        <v>11</v>
      </c>
      <c r="E8302">
        <v>2300</v>
      </c>
      <c r="F8302">
        <v>-7.8215875244140598</v>
      </c>
      <c r="G8302">
        <v>-3.9100781250000001</v>
      </c>
      <c r="H8302">
        <v>8.7444806790153695</v>
      </c>
      <c r="I8302">
        <v>1.10722191658095</v>
      </c>
      <c r="J8302">
        <f t="shared" si="130"/>
        <v>1.10722191658095</v>
      </c>
      <c r="K8302" t="str" cm="1">
        <f t="array" ref="K8302">INDEX($P$6:$P$13,MATCH(MIN(ABS(MOD(J8302 - $Q$6:$Q$13 + PI(), 2*PI()) - PI())),ABS(MOD(J8302 - $Q$6:$Q$13 + PI(), 2*PI()) - PI()),0))</f>
        <v>NE</v>
      </c>
      <c r="L8302">
        <v>0.74269473040617295</v>
      </c>
      <c r="M8302">
        <v>6.9034167395697699</v>
      </c>
      <c r="N8302">
        <v>1.9239171346028601</v>
      </c>
    </row>
    <row r="8303" spans="1:14" x14ac:dyDescent="0.3">
      <c r="A8303">
        <v>1733950</v>
      </c>
      <c r="B8303">
        <v>2024</v>
      </c>
      <c r="C8303">
        <v>12</v>
      </c>
      <c r="D8303">
        <v>11</v>
      </c>
      <c r="E8303">
        <v>0</v>
      </c>
      <c r="F8303">
        <v>-6.5005749511718696</v>
      </c>
      <c r="G8303">
        <v>-1.9367236328124999</v>
      </c>
      <c r="H8303">
        <v>6.7829472300540301</v>
      </c>
      <c r="I8303">
        <v>1.28123865843056</v>
      </c>
      <c r="J8303">
        <f t="shared" si="130"/>
        <v>1.28123865843056</v>
      </c>
      <c r="K8303" t="str" cm="1">
        <f t="array" ref="K8303">INDEX($P$6:$P$13,MATCH(MIN(ABS(MOD(J8303 - $Q$6:$Q$13 + PI(), 2*PI()) - PI())),ABS(MOD(J8303 - $Q$6:$Q$13 + PI(), 2*PI()) - PI()),0))</f>
        <v>E</v>
      </c>
      <c r="L8303">
        <v>0.26653363933471202</v>
      </c>
      <c r="M8303">
        <v>7.5977194044324996</v>
      </c>
      <c r="N8303">
        <v>1.69214566548665</v>
      </c>
    </row>
    <row r="8304" spans="1:14" x14ac:dyDescent="0.3">
      <c r="A8304">
        <v>1733954</v>
      </c>
      <c r="B8304">
        <v>2024</v>
      </c>
      <c r="C8304">
        <v>12</v>
      </c>
      <c r="D8304">
        <v>11</v>
      </c>
      <c r="E8304">
        <v>100</v>
      </c>
      <c r="F8304">
        <v>-6.5449957275390602</v>
      </c>
      <c r="G8304">
        <v>-1.95208740234375</v>
      </c>
      <c r="H8304">
        <v>6.8299058778209902</v>
      </c>
      <c r="I8304">
        <v>1.2809398564204799</v>
      </c>
      <c r="J8304">
        <f t="shared" si="130"/>
        <v>1.2809398564204799</v>
      </c>
      <c r="K8304" t="str" cm="1">
        <f t="array" ref="K8304">INDEX($P$6:$P$13,MATCH(MIN(ABS(MOD(J8304 - $Q$6:$Q$13 + PI(), 2*PI()) - PI())),ABS(MOD(J8304 - $Q$6:$Q$13 + PI(), 2*PI()) - PI()),0))</f>
        <v>E</v>
      </c>
      <c r="L8304">
        <v>0.30526707219716298</v>
      </c>
      <c r="M8304">
        <v>7.5870187547471701</v>
      </c>
      <c r="N8304">
        <v>1.6907798979017401</v>
      </c>
    </row>
    <row r="8305" spans="1:14" x14ac:dyDescent="0.3">
      <c r="A8305">
        <v>1733958</v>
      </c>
      <c r="B8305">
        <v>2024</v>
      </c>
      <c r="C8305">
        <v>12</v>
      </c>
      <c r="D8305">
        <v>11</v>
      </c>
      <c r="E8305">
        <v>200</v>
      </c>
      <c r="F8305">
        <v>-6.3871313476562497</v>
      </c>
      <c r="G8305">
        <v>-2.01168334960937</v>
      </c>
      <c r="H8305">
        <v>6.6964406031345201</v>
      </c>
      <c r="I8305">
        <v>1.2656729657825401</v>
      </c>
      <c r="J8305">
        <f t="shared" si="130"/>
        <v>1.2656729657825401</v>
      </c>
      <c r="K8305" t="str" cm="1">
        <f t="array" ref="K8305">INDEX($P$6:$P$13,MATCH(MIN(ABS(MOD(J8305 - $Q$6:$Q$13 + PI(), 2*PI()) - PI())),ABS(MOD(J8305 - $Q$6:$Q$13 + PI(), 2*PI()) - PI()),0))</f>
        <v>E</v>
      </c>
      <c r="L8305">
        <v>0.32870410115827198</v>
      </c>
      <c r="M8305">
        <v>7.59734747144911</v>
      </c>
      <c r="N8305">
        <v>1.68879455990261</v>
      </c>
    </row>
    <row r="8306" spans="1:14" x14ac:dyDescent="0.3">
      <c r="A8306">
        <v>1733961</v>
      </c>
      <c r="B8306">
        <v>2024</v>
      </c>
      <c r="C8306">
        <v>12</v>
      </c>
      <c r="D8306">
        <v>12</v>
      </c>
      <c r="E8306">
        <v>300</v>
      </c>
      <c r="F8306">
        <v>-6.67918334960937</v>
      </c>
      <c r="G8306">
        <v>-4.9600378417968702</v>
      </c>
      <c r="H8306">
        <v>8.3194630601833897</v>
      </c>
      <c r="I8306">
        <v>0.93204070268266104</v>
      </c>
      <c r="J8306">
        <f t="shared" si="130"/>
        <v>0.93204070268266104</v>
      </c>
      <c r="K8306" t="str" cm="1">
        <f t="array" ref="K8306">INDEX($P$6:$P$13,MATCH(MIN(ABS(MOD(J8306 - $Q$6:$Q$13 + PI(), 2*PI()) - PI())),ABS(MOD(J8306 - $Q$6:$Q$13 + PI(), 2*PI()) - PI()),0))</f>
        <v>NE</v>
      </c>
      <c r="L8306">
        <v>0.67310135988836695</v>
      </c>
      <c r="M8306">
        <v>7.0667475594414597</v>
      </c>
      <c r="N8306">
        <v>1.91670375400119</v>
      </c>
    </row>
    <row r="8307" spans="1:14" x14ac:dyDescent="0.3">
      <c r="A8307">
        <v>1733965</v>
      </c>
      <c r="B8307">
        <v>2024</v>
      </c>
      <c r="C8307">
        <v>12</v>
      </c>
      <c r="D8307">
        <v>12</v>
      </c>
      <c r="E8307">
        <v>400</v>
      </c>
      <c r="F8307">
        <v>-6.4284985351562502</v>
      </c>
      <c r="G8307">
        <v>-5.5984893798828104</v>
      </c>
      <c r="H8307">
        <v>8.5245924684507095</v>
      </c>
      <c r="I8307">
        <v>0.85430113583064105</v>
      </c>
      <c r="J8307">
        <f t="shared" si="130"/>
        <v>0.85430113583064105</v>
      </c>
      <c r="K8307" t="str" cm="1">
        <f t="array" ref="K8307">INDEX($P$6:$P$13,MATCH(MIN(ABS(MOD(J8307 - $Q$6:$Q$13 + PI(), 2*PI()) - PI())),ABS(MOD(J8307 - $Q$6:$Q$13 + PI(), 2*PI()) - PI()),0))</f>
        <v>NE</v>
      </c>
      <c r="L8307">
        <v>0.63211679024598699</v>
      </c>
      <c r="M8307">
        <v>7.0956305397881403</v>
      </c>
      <c r="N8307">
        <v>1.9355945587158201</v>
      </c>
    </row>
    <row r="8308" spans="1:14" x14ac:dyDescent="0.3">
      <c r="A8308">
        <v>1733968</v>
      </c>
      <c r="B8308">
        <v>2024</v>
      </c>
      <c r="C8308">
        <v>12</v>
      </c>
      <c r="D8308">
        <v>12</v>
      </c>
      <c r="E8308">
        <v>500</v>
      </c>
      <c r="F8308">
        <v>-6.3348693847656197</v>
      </c>
      <c r="G8308">
        <v>-6.0411846923828101</v>
      </c>
      <c r="H8308">
        <v>8.7536553855815704</v>
      </c>
      <c r="I8308">
        <v>0.80912378571147503</v>
      </c>
      <c r="J8308">
        <f t="shared" si="130"/>
        <v>0.80912378571147503</v>
      </c>
      <c r="K8308" t="str" cm="1">
        <f t="array" ref="K8308">INDEX($P$6:$P$13,MATCH(MIN(ABS(MOD(J8308 - $Q$6:$Q$13 + PI(), 2*PI()) - PI())),ABS(MOD(J8308 - $Q$6:$Q$13 + PI(), 2*PI()) - PI()),0))</f>
        <v>NE</v>
      </c>
      <c r="L8308">
        <v>0.59273390486453703</v>
      </c>
      <c r="M8308">
        <v>7.1204379399617501</v>
      </c>
      <c r="N8308">
        <v>1.9650727377997499</v>
      </c>
    </row>
    <row r="8309" spans="1:14" x14ac:dyDescent="0.3">
      <c r="A8309">
        <v>1733972</v>
      </c>
      <c r="B8309">
        <v>2024</v>
      </c>
      <c r="C8309">
        <v>12</v>
      </c>
      <c r="D8309">
        <v>12</v>
      </c>
      <c r="E8309">
        <v>600</v>
      </c>
      <c r="F8309">
        <v>-6.4489202880859304</v>
      </c>
      <c r="G8309">
        <v>-6.48112731933593</v>
      </c>
      <c r="H8309">
        <v>9.1429527074971197</v>
      </c>
      <c r="I8309">
        <v>0.78290730136665998</v>
      </c>
      <c r="J8309">
        <f t="shared" si="130"/>
        <v>0.78290730136665998</v>
      </c>
      <c r="K8309" t="str" cm="1">
        <f t="array" ref="K8309">INDEX($P$6:$P$13,MATCH(MIN(ABS(MOD(J8309 - $Q$6:$Q$13 + PI(), 2*PI()) - PI())),ABS(MOD(J8309 - $Q$6:$Q$13 + PI(), 2*PI()) - PI()),0))</f>
        <v>NE</v>
      </c>
      <c r="L8309">
        <v>0.55644599734858402</v>
      </c>
      <c r="M8309">
        <v>7.15248023139105</v>
      </c>
      <c r="N8309">
        <v>2.0004506640963999</v>
      </c>
    </row>
    <row r="8310" spans="1:14" x14ac:dyDescent="0.3">
      <c r="A8310">
        <v>1733976</v>
      </c>
      <c r="B8310">
        <v>2024</v>
      </c>
      <c r="C8310">
        <v>12</v>
      </c>
      <c r="D8310">
        <v>12</v>
      </c>
      <c r="E8310">
        <v>700</v>
      </c>
      <c r="F8310">
        <v>-6.4727374267578099</v>
      </c>
      <c r="G8310">
        <v>-6.4570758056640596</v>
      </c>
      <c r="H8310">
        <v>9.1427653232401997</v>
      </c>
      <c r="I8310">
        <v>0.78660944256696597</v>
      </c>
      <c r="J8310">
        <f t="shared" si="130"/>
        <v>0.78660944256696597</v>
      </c>
      <c r="K8310" t="str" cm="1">
        <f t="array" ref="K8310">INDEX($P$6:$P$13,MATCH(MIN(ABS(MOD(J8310 - $Q$6:$Q$13 + PI(), 2*PI()) - PI())),ABS(MOD(J8310 - $Q$6:$Q$13 + PI(), 2*PI()) - PI()),0))</f>
        <v>NE</v>
      </c>
      <c r="L8310">
        <v>0.52607187575858205</v>
      </c>
      <c r="M8310">
        <v>7.20132944318983</v>
      </c>
      <c r="N8310">
        <v>2.0376165178086998</v>
      </c>
    </row>
    <row r="8311" spans="1:14" x14ac:dyDescent="0.3">
      <c r="A8311">
        <v>1733979</v>
      </c>
      <c r="B8311">
        <v>2024</v>
      </c>
      <c r="C8311">
        <v>12</v>
      </c>
      <c r="D8311">
        <v>12</v>
      </c>
      <c r="E8311">
        <v>800</v>
      </c>
      <c r="F8311">
        <v>-6.4956909179687496</v>
      </c>
      <c r="G8311">
        <v>-6.38198425292968</v>
      </c>
      <c r="H8311">
        <v>9.1062464004892902</v>
      </c>
      <c r="I8311">
        <v>0.79422768492524498</v>
      </c>
      <c r="J8311">
        <f t="shared" si="130"/>
        <v>0.79422768492524498</v>
      </c>
      <c r="K8311" t="str" cm="1">
        <f t="array" ref="K8311">INDEX($P$6:$P$13,MATCH(MIN(ABS(MOD(J8311 - $Q$6:$Q$13 + PI(), 2*PI()) - PI())),ABS(MOD(J8311 - $Q$6:$Q$13 + PI(), 2*PI()) - PI()),0))</f>
        <v>NE</v>
      </c>
      <c r="L8311">
        <v>0.50033786850786199</v>
      </c>
      <c r="M8311">
        <v>7.27858066558837</v>
      </c>
      <c r="N8311">
        <v>2.0698717965019999</v>
      </c>
    </row>
    <row r="8312" spans="1:14" x14ac:dyDescent="0.3">
      <c r="A8312">
        <v>1733983</v>
      </c>
      <c r="B8312">
        <v>2024</v>
      </c>
      <c r="C8312">
        <v>12</v>
      </c>
      <c r="D8312">
        <v>12</v>
      </c>
      <c r="E8312">
        <v>900</v>
      </c>
      <c r="F8312">
        <v>-6.4496197509765603</v>
      </c>
      <c r="G8312">
        <v>-6.5662371826171801</v>
      </c>
      <c r="H8312">
        <v>9.2039701037417192</v>
      </c>
      <c r="I8312">
        <v>0.77643876011805701</v>
      </c>
      <c r="J8312">
        <f t="shared" si="130"/>
        <v>0.77643876011805701</v>
      </c>
      <c r="K8312" t="str" cm="1">
        <f t="array" ref="K8312">INDEX($P$6:$P$13,MATCH(MIN(ABS(MOD(J8312 - $Q$6:$Q$13 + PI(), 2*PI()) - PI())),ABS(MOD(J8312 - $Q$6:$Q$13 + PI(), 2*PI()) - PI()),0))</f>
        <v>NE</v>
      </c>
      <c r="L8312">
        <v>0.47967638418541497</v>
      </c>
      <c r="M8312">
        <v>7.3596847322252001</v>
      </c>
      <c r="N8312">
        <v>2.1025181876288501</v>
      </c>
    </row>
    <row r="8313" spans="1:14" x14ac:dyDescent="0.3">
      <c r="A8313">
        <v>1733986</v>
      </c>
      <c r="B8313">
        <v>2024</v>
      </c>
      <c r="C8313">
        <v>12</v>
      </c>
      <c r="D8313">
        <v>12</v>
      </c>
      <c r="E8313">
        <v>1000</v>
      </c>
      <c r="F8313">
        <v>-6.2967041015624998</v>
      </c>
      <c r="G8313">
        <v>-6.4949383544921799</v>
      </c>
      <c r="H8313">
        <v>9.0461431986945495</v>
      </c>
      <c r="I8313">
        <v>0.769902234205045</v>
      </c>
      <c r="J8313">
        <f t="shared" si="130"/>
        <v>0.769902234205045</v>
      </c>
      <c r="K8313" t="str" cm="1">
        <f t="array" ref="K8313">INDEX($P$6:$P$13,MATCH(MIN(ABS(MOD(J8313 - $Q$6:$Q$13 + PI(), 2*PI()) - PI())),ABS(MOD(J8313 - $Q$6:$Q$13 + PI(), 2*PI()) - PI()),0))</f>
        <v>NE</v>
      </c>
      <c r="L8313">
        <v>0.45784550028006199</v>
      </c>
      <c r="M8313">
        <v>7.4728976355658601</v>
      </c>
      <c r="N8313">
        <v>2.12230078379313</v>
      </c>
    </row>
    <row r="8314" spans="1:14" x14ac:dyDescent="0.3">
      <c r="A8314">
        <v>1733990</v>
      </c>
      <c r="B8314">
        <v>2024</v>
      </c>
      <c r="C8314">
        <v>12</v>
      </c>
      <c r="D8314">
        <v>12</v>
      </c>
      <c r="E8314">
        <v>1100</v>
      </c>
      <c r="F8314">
        <v>-6.4205145263671799</v>
      </c>
      <c r="G8314">
        <v>-6.7232232666015603</v>
      </c>
      <c r="H8314">
        <v>9.2964906215122198</v>
      </c>
      <c r="I8314">
        <v>0.76237159043482605</v>
      </c>
      <c r="J8314">
        <f t="shared" si="130"/>
        <v>0.76237159043482605</v>
      </c>
      <c r="K8314" t="str" cm="1">
        <f t="array" ref="K8314">INDEX($P$6:$P$13,MATCH(MIN(ABS(MOD(J8314 - $Q$6:$Q$13 + PI(), 2*PI()) - PI())),ABS(MOD(J8314 - $Q$6:$Q$13 + PI(), 2*PI()) - PI()),0))</f>
        <v>NE</v>
      </c>
      <c r="L8314">
        <v>0.441509758925553</v>
      </c>
      <c r="M8314">
        <v>7.5524513456556503</v>
      </c>
      <c r="N8314">
        <v>2.1537581549750402</v>
      </c>
    </row>
    <row r="8315" spans="1:14" x14ac:dyDescent="0.3">
      <c r="A8315">
        <v>1733994</v>
      </c>
      <c r="B8315">
        <v>2024</v>
      </c>
      <c r="C8315">
        <v>12</v>
      </c>
      <c r="D8315">
        <v>12</v>
      </c>
      <c r="E8315">
        <v>1200</v>
      </c>
      <c r="F8315">
        <v>-6.5744598388671802</v>
      </c>
      <c r="G8315">
        <v>-6.7214001464843696</v>
      </c>
      <c r="H8315">
        <v>9.4021668833326792</v>
      </c>
      <c r="I8315">
        <v>0.77434702974304703</v>
      </c>
      <c r="J8315">
        <f t="shared" si="130"/>
        <v>0.77434702974304703</v>
      </c>
      <c r="K8315" t="str" cm="1">
        <f t="array" ref="K8315">INDEX($P$6:$P$13,MATCH(MIN(ABS(MOD(J8315 - $Q$6:$Q$13 + PI(), 2*PI()) - PI())),ABS(MOD(J8315 - $Q$6:$Q$13 + PI(), 2*PI()) - PI()),0))</f>
        <v>NE</v>
      </c>
      <c r="L8315">
        <v>0.43124109800840699</v>
      </c>
      <c r="M8315">
        <v>7.6179158952500998</v>
      </c>
      <c r="N8315">
        <v>2.1904147466023698</v>
      </c>
    </row>
    <row r="8316" spans="1:14" x14ac:dyDescent="0.3">
      <c r="A8316">
        <v>1733997</v>
      </c>
      <c r="B8316">
        <v>2024</v>
      </c>
      <c r="C8316">
        <v>12</v>
      </c>
      <c r="D8316">
        <v>12</v>
      </c>
      <c r="E8316">
        <v>1300</v>
      </c>
      <c r="F8316">
        <v>-6.5103424072265597</v>
      </c>
      <c r="G8316">
        <v>-6.6631127929687501</v>
      </c>
      <c r="H8316">
        <v>9.3156658565642196</v>
      </c>
      <c r="I8316">
        <v>0.77380184827351495</v>
      </c>
      <c r="J8316">
        <f t="shared" si="130"/>
        <v>0.77380184827351495</v>
      </c>
      <c r="K8316" t="str" cm="1">
        <f t="array" ref="K8316">INDEX($P$6:$P$13,MATCH(MIN(ABS(MOD(J8316 - $Q$6:$Q$13 + PI(), 2*PI()) - PI())),ABS(MOD(J8316 - $Q$6:$Q$13 + PI(), 2*PI()) - PI()),0))</f>
        <v>NE</v>
      </c>
      <c r="L8316">
        <v>0.42232953034965998</v>
      </c>
      <c r="M8316">
        <v>7.69416819678412</v>
      </c>
      <c r="N8316">
        <v>2.2223522398206899</v>
      </c>
    </row>
    <row r="8317" spans="1:14" x14ac:dyDescent="0.3">
      <c r="A8317">
        <v>1734001</v>
      </c>
      <c r="B8317">
        <v>2024</v>
      </c>
      <c r="C8317">
        <v>12</v>
      </c>
      <c r="D8317">
        <v>12</v>
      </c>
      <c r="E8317">
        <v>1400</v>
      </c>
      <c r="F8317">
        <v>-6.5461627197265599</v>
      </c>
      <c r="G8317">
        <v>-7.0322418212890598</v>
      </c>
      <c r="H8317">
        <v>9.6075320132812791</v>
      </c>
      <c r="I8317">
        <v>0.74961548923564003</v>
      </c>
      <c r="J8317">
        <f t="shared" si="130"/>
        <v>0.74961548923564003</v>
      </c>
      <c r="K8317" t="str" cm="1">
        <f t="array" ref="K8317">INDEX($P$6:$P$13,MATCH(MIN(ABS(MOD(J8317 - $Q$6:$Q$13 + PI(), 2*PI()) - PI())),ABS(MOD(J8317 - $Q$6:$Q$13 + PI(), 2*PI()) - PI()),0))</f>
        <v>NE</v>
      </c>
      <c r="L8317">
        <v>0.41701477812490401</v>
      </c>
      <c r="M8317">
        <v>7.7450840208265497</v>
      </c>
      <c r="N8317">
        <v>2.26289420657687</v>
      </c>
    </row>
    <row r="8318" spans="1:14" x14ac:dyDescent="0.3">
      <c r="A8318">
        <v>1734004</v>
      </c>
      <c r="B8318">
        <v>2024</v>
      </c>
      <c r="C8318">
        <v>12</v>
      </c>
      <c r="D8318">
        <v>12</v>
      </c>
      <c r="E8318">
        <v>1500</v>
      </c>
      <c r="F8318">
        <v>-6.6003045654296804</v>
      </c>
      <c r="G8318">
        <v>-7.2778662109374999</v>
      </c>
      <c r="H8318">
        <v>9.8250372488218893</v>
      </c>
      <c r="I8318">
        <v>0.73661478409138004</v>
      </c>
      <c r="J8318">
        <f t="shared" si="130"/>
        <v>0.73661478409138004</v>
      </c>
      <c r="K8318" t="str" cm="1">
        <f t="array" ref="K8318">INDEX($P$6:$P$13,MATCH(MIN(ABS(MOD(J8318 - $Q$6:$Q$13 + PI(), 2*PI()) - PI())),ABS(MOD(J8318 - $Q$6:$Q$13 + PI(), 2*PI()) - PI()),0))</f>
        <v>NE</v>
      </c>
      <c r="L8318">
        <v>0.415763299547319</v>
      </c>
      <c r="M8318">
        <v>7.7712812423706001</v>
      </c>
      <c r="N8318">
        <v>2.3136684629652202</v>
      </c>
    </row>
    <row r="8319" spans="1:14" x14ac:dyDescent="0.3">
      <c r="A8319">
        <v>1734008</v>
      </c>
      <c r="B8319">
        <v>2024</v>
      </c>
      <c r="C8319">
        <v>12</v>
      </c>
      <c r="D8319">
        <v>12</v>
      </c>
      <c r="E8319">
        <v>1600</v>
      </c>
      <c r="F8319">
        <v>-6.7965362548828097</v>
      </c>
      <c r="G8319">
        <v>-7.2600805664062502</v>
      </c>
      <c r="H8319">
        <v>9.9449321211683497</v>
      </c>
      <c r="I8319">
        <v>0.75243316226010903</v>
      </c>
      <c r="J8319">
        <f t="shared" si="130"/>
        <v>0.75243316226010903</v>
      </c>
      <c r="K8319" t="str" cm="1">
        <f t="array" ref="K8319">INDEX($P$6:$P$13,MATCH(MIN(ABS(MOD(J8319 - $Q$6:$Q$13 + PI(), 2*PI()) - PI())),ABS(MOD(J8319 - $Q$6:$Q$13 + PI(), 2*PI()) - PI()),0))</f>
        <v>NE</v>
      </c>
      <c r="L8319">
        <v>0.41966870692320501</v>
      </c>
      <c r="M8319">
        <v>7.7968542310926603</v>
      </c>
      <c r="N8319">
        <v>2.3666710323757498</v>
      </c>
    </row>
    <row r="8320" spans="1:14" x14ac:dyDescent="0.3">
      <c r="A8320">
        <v>1734012</v>
      </c>
      <c r="B8320">
        <v>2024</v>
      </c>
      <c r="C8320">
        <v>12</v>
      </c>
      <c r="D8320">
        <v>12</v>
      </c>
      <c r="E8320">
        <v>1700</v>
      </c>
      <c r="F8320">
        <v>-7.3446014404296802</v>
      </c>
      <c r="G8320">
        <v>-7.0855725097656199</v>
      </c>
      <c r="H8320">
        <v>10.205317638854099</v>
      </c>
      <c r="I8320">
        <v>0.80334674221864899</v>
      </c>
      <c r="J8320">
        <f t="shared" si="130"/>
        <v>0.80334674221864899</v>
      </c>
      <c r="K8320" t="str" cm="1">
        <f t="array" ref="K8320">INDEX($P$6:$P$13,MATCH(MIN(ABS(MOD(J8320 - $Q$6:$Q$13 + PI(), 2*PI()) - PI())),ABS(MOD(J8320 - $Q$6:$Q$13 + PI(), 2*PI()) - PI()),0))</f>
        <v>NE</v>
      </c>
      <c r="L8320">
        <v>0.43582009834892299</v>
      </c>
      <c r="M8320">
        <v>7.8155132929483999</v>
      </c>
      <c r="N8320">
        <v>2.4272862540351001</v>
      </c>
    </row>
    <row r="8321" spans="1:14" x14ac:dyDescent="0.3">
      <c r="A8321">
        <v>1734015</v>
      </c>
      <c r="B8321">
        <v>2024</v>
      </c>
      <c r="C8321">
        <v>12</v>
      </c>
      <c r="D8321">
        <v>12</v>
      </c>
      <c r="E8321">
        <v>1800</v>
      </c>
      <c r="F8321">
        <v>-8.05616149902343</v>
      </c>
      <c r="G8321">
        <v>-7.3678631591796799</v>
      </c>
      <c r="H8321">
        <v>10.917286550729701</v>
      </c>
      <c r="I8321">
        <v>0.82999365700502503</v>
      </c>
      <c r="J8321">
        <f t="shared" si="130"/>
        <v>0.82999365700502503</v>
      </c>
      <c r="K8321" t="str" cm="1">
        <f t="array" ref="K8321">INDEX($P$6:$P$13,MATCH(MIN(ABS(MOD(J8321 - $Q$6:$Q$13 + PI(), 2*PI()) - PI())),ABS(MOD(J8321 - $Q$6:$Q$13 + PI(), 2*PI()) - PI()),0))</f>
        <v>NE</v>
      </c>
      <c r="L8321">
        <v>0.46755314227115602</v>
      </c>
      <c r="M8321">
        <v>7.7962814966837497</v>
      </c>
      <c r="N8321">
        <v>2.5136983659532302</v>
      </c>
    </row>
    <row r="8322" spans="1:14" x14ac:dyDescent="0.3">
      <c r="A8322">
        <v>1734019</v>
      </c>
      <c r="B8322">
        <v>2024</v>
      </c>
      <c r="C8322">
        <v>12</v>
      </c>
      <c r="D8322">
        <v>12</v>
      </c>
      <c r="E8322">
        <v>1900</v>
      </c>
      <c r="F8322">
        <v>-8.4275140380859295</v>
      </c>
      <c r="G8322">
        <v>-7.4114721679687499</v>
      </c>
      <c r="H8322">
        <v>11.222874522987</v>
      </c>
      <c r="I8322">
        <v>0.84945855346807797</v>
      </c>
      <c r="J8322">
        <f t="shared" si="130"/>
        <v>0.84945855346807797</v>
      </c>
      <c r="K8322" t="str" cm="1">
        <f t="array" ref="K8322">INDEX($P$6:$P$13,MATCH(MIN(ABS(MOD(J8322 - $Q$6:$Q$13 + PI(), 2*PI()) - PI())),ABS(MOD(J8322 - $Q$6:$Q$13 + PI(), 2*PI()) - PI()),0))</f>
        <v>NE</v>
      </c>
      <c r="L8322">
        <v>0.50859896461860898</v>
      </c>
      <c r="M8322">
        <v>7.7474230660332504</v>
      </c>
      <c r="N8322">
        <v>2.6270864274766699</v>
      </c>
    </row>
    <row r="8323" spans="1:14" x14ac:dyDescent="0.3">
      <c r="A8323">
        <v>1734022</v>
      </c>
      <c r="B8323">
        <v>2024</v>
      </c>
      <c r="C8323">
        <v>12</v>
      </c>
      <c r="D8323">
        <v>12</v>
      </c>
      <c r="E8323">
        <v>2000</v>
      </c>
      <c r="F8323">
        <v>-8.3363171386718697</v>
      </c>
      <c r="G8323">
        <v>-7.4315087890624998</v>
      </c>
      <c r="H8323">
        <v>11.1678783266306</v>
      </c>
      <c r="I8323">
        <v>0.84271850571931795</v>
      </c>
      <c r="J8323">
        <f t="shared" ref="J8323:J8386" si="131">IF(I8323&lt;0,I8323+2*PI(),I8323)</f>
        <v>0.84271850571931795</v>
      </c>
      <c r="K8323" t="str" cm="1">
        <f t="array" ref="K8323">INDEX($P$6:$P$13,MATCH(MIN(ABS(MOD(J8323 - $Q$6:$Q$13 + PI(), 2*PI()) - PI())),ABS(MOD(J8323 - $Q$6:$Q$13 + PI(), 2*PI()) - PI()),0))</f>
        <v>NE</v>
      </c>
      <c r="L8323">
        <v>0.54215168733233499</v>
      </c>
      <c r="M8323">
        <v>7.7441294987996399</v>
      </c>
      <c r="N8323">
        <v>2.73634613884819</v>
      </c>
    </row>
    <row r="8324" spans="1:14" x14ac:dyDescent="0.3">
      <c r="A8324">
        <v>1734026</v>
      </c>
      <c r="B8324">
        <v>2024</v>
      </c>
      <c r="C8324">
        <v>12</v>
      </c>
      <c r="D8324">
        <v>12</v>
      </c>
      <c r="E8324">
        <v>2100</v>
      </c>
      <c r="F8324">
        <v>-8.3656573486328103</v>
      </c>
      <c r="G8324">
        <v>-7.6310754394531202</v>
      </c>
      <c r="H8324">
        <v>11.3233182078999</v>
      </c>
      <c r="I8324">
        <v>0.83128667262790301</v>
      </c>
      <c r="J8324">
        <f t="shared" si="131"/>
        <v>0.83128667262790301</v>
      </c>
      <c r="K8324" t="str" cm="1">
        <f t="array" ref="K8324">INDEX($P$6:$P$13,MATCH(MIN(ABS(MOD(J8324 - $Q$6:$Q$13 + PI(), 2*PI()) - PI())),ABS(MOD(J8324 - $Q$6:$Q$13 + PI(), 2*PI()) - PI()),0))</f>
        <v>NE</v>
      </c>
      <c r="L8324">
        <v>0.56534571948873202</v>
      </c>
      <c r="M8324">
        <v>7.7735675175984698</v>
      </c>
      <c r="N8324">
        <v>2.8262294133504202</v>
      </c>
    </row>
    <row r="8325" spans="1:14" x14ac:dyDescent="0.3">
      <c r="A8325">
        <v>1734030</v>
      </c>
      <c r="B8325">
        <v>2024</v>
      </c>
      <c r="C8325">
        <v>12</v>
      </c>
      <c r="D8325">
        <v>12</v>
      </c>
      <c r="E8325">
        <v>2200</v>
      </c>
      <c r="F8325">
        <v>-8.1538897705078099</v>
      </c>
      <c r="G8325">
        <v>-7.2148095703125001</v>
      </c>
      <c r="H8325">
        <v>10.8875798745848</v>
      </c>
      <c r="I8325">
        <v>0.84642571458817495</v>
      </c>
      <c r="J8325">
        <f t="shared" si="131"/>
        <v>0.84642571458817495</v>
      </c>
      <c r="K8325" t="str" cm="1">
        <f t="array" ref="K8325">INDEX($P$6:$P$13,MATCH(MIN(ABS(MOD(J8325 - $Q$6:$Q$13 + PI(), 2*PI()) - PI())),ABS(MOD(J8325 - $Q$6:$Q$13 + PI(), 2*PI()) - PI()),0))</f>
        <v>NE</v>
      </c>
      <c r="L8325">
        <v>0.57667477717525095</v>
      </c>
      <c r="M8325">
        <v>7.8610399034288196</v>
      </c>
      <c r="N8325">
        <v>2.8731380038791201</v>
      </c>
    </row>
    <row r="8326" spans="1:14" x14ac:dyDescent="0.3">
      <c r="A8326">
        <v>1734033</v>
      </c>
      <c r="B8326">
        <v>2024</v>
      </c>
      <c r="C8326">
        <v>12</v>
      </c>
      <c r="D8326">
        <v>12</v>
      </c>
      <c r="E8326">
        <v>2300</v>
      </c>
      <c r="F8326">
        <v>-8.6082653808593701</v>
      </c>
      <c r="G8326">
        <v>-7.0850677490234304</v>
      </c>
      <c r="H8326">
        <v>11.149009726229201</v>
      </c>
      <c r="I8326">
        <v>0.882155257046771</v>
      </c>
      <c r="J8326">
        <f t="shared" si="131"/>
        <v>0.882155257046771</v>
      </c>
      <c r="K8326" t="str" cm="1">
        <f t="array" ref="K8326">INDEX($P$6:$P$13,MATCH(MIN(ABS(MOD(J8326 - $Q$6:$Q$13 + PI(), 2*PI()) - PI())),ABS(MOD(J8326 - $Q$6:$Q$13 + PI(), 2*PI()) - PI()),0))</f>
        <v>NE</v>
      </c>
      <c r="L8326">
        <v>0.58972728476587399</v>
      </c>
      <c r="M8326">
        <v>7.92998970879448</v>
      </c>
      <c r="N8326">
        <v>2.91774262322319</v>
      </c>
    </row>
    <row r="8327" spans="1:14" x14ac:dyDescent="0.3">
      <c r="A8327">
        <v>1734037</v>
      </c>
      <c r="B8327">
        <v>2024</v>
      </c>
      <c r="C8327">
        <v>12</v>
      </c>
      <c r="D8327">
        <v>12</v>
      </c>
      <c r="E8327">
        <v>0</v>
      </c>
      <c r="F8327">
        <v>-7.8113568115234298</v>
      </c>
      <c r="G8327">
        <v>-3.73609069824218</v>
      </c>
      <c r="H8327">
        <v>8.6588491696313401</v>
      </c>
      <c r="I8327">
        <v>1.12466739873031</v>
      </c>
      <c r="J8327">
        <f t="shared" si="131"/>
        <v>1.12466739873031</v>
      </c>
      <c r="K8327" t="str" cm="1">
        <f t="array" ref="K8327">INDEX($P$6:$P$13,MATCH(MIN(ABS(MOD(J8327 - $Q$6:$Q$13 + PI(), 2*PI()) - PI())),ABS(MOD(J8327 - $Q$6:$Q$13 + PI(), 2*PI()) - PI()),0))</f>
        <v>NE</v>
      </c>
      <c r="L8327">
        <v>0.743992577577405</v>
      </c>
      <c r="M8327">
        <v>6.9292090733845999</v>
      </c>
      <c r="N8327">
        <v>1.92135164472791</v>
      </c>
    </row>
    <row r="8328" spans="1:14" x14ac:dyDescent="0.3">
      <c r="A8328">
        <v>1734040</v>
      </c>
      <c r="B8328">
        <v>2024</v>
      </c>
      <c r="C8328">
        <v>12</v>
      </c>
      <c r="D8328">
        <v>12</v>
      </c>
      <c r="E8328">
        <v>100</v>
      </c>
      <c r="F8328">
        <v>-7.6300952148437498</v>
      </c>
      <c r="G8328">
        <v>-3.7506451416015598</v>
      </c>
      <c r="H8328">
        <v>8.5020992681690597</v>
      </c>
      <c r="I8328">
        <v>1.11392395711853</v>
      </c>
      <c r="J8328">
        <f t="shared" si="131"/>
        <v>1.11392395711853</v>
      </c>
      <c r="K8328" t="str" cm="1">
        <f t="array" ref="K8328">INDEX($P$6:$P$13,MATCH(MIN(ABS(MOD(J8328 - $Q$6:$Q$13 + PI(), 2*PI()) - PI())),ABS(MOD(J8328 - $Q$6:$Q$13 + PI(), 2*PI()) - PI()),0))</f>
        <v>NE</v>
      </c>
      <c r="L8328">
        <v>0.73494309701195804</v>
      </c>
      <c r="M8328">
        <v>6.9708571963840003</v>
      </c>
      <c r="N8328">
        <v>1.91612900627983</v>
      </c>
    </row>
    <row r="8329" spans="1:14" x14ac:dyDescent="0.3">
      <c r="A8329">
        <v>1734044</v>
      </c>
      <c r="B8329">
        <v>2024</v>
      </c>
      <c r="C8329">
        <v>12</v>
      </c>
      <c r="D8329">
        <v>12</v>
      </c>
      <c r="E8329">
        <v>200</v>
      </c>
      <c r="F8329">
        <v>-7.1691271972656203</v>
      </c>
      <c r="G8329">
        <v>-4.1962066650390604</v>
      </c>
      <c r="H8329">
        <v>8.3068968421602492</v>
      </c>
      <c r="I8329">
        <v>1.04124367143079</v>
      </c>
      <c r="J8329">
        <f t="shared" si="131"/>
        <v>1.04124367143079</v>
      </c>
      <c r="K8329" t="str" cm="1">
        <f t="array" ref="K8329">INDEX($P$6:$P$13,MATCH(MIN(ABS(MOD(J8329 - $Q$6:$Q$13 + PI(), 2*PI()) - PI())),ABS(MOD(J8329 - $Q$6:$Q$13 + PI(), 2*PI()) - PI()),0))</f>
        <v>NE</v>
      </c>
      <c r="L8329">
        <v>0.71081633706977898</v>
      </c>
      <c r="M8329">
        <v>7.0217002232869401</v>
      </c>
      <c r="N8329">
        <v>1.9119753307766301</v>
      </c>
    </row>
    <row r="8330" spans="1:14" x14ac:dyDescent="0.3">
      <c r="A8330">
        <v>1734048</v>
      </c>
      <c r="B8330">
        <v>2024</v>
      </c>
      <c r="C8330">
        <v>12</v>
      </c>
      <c r="D8330">
        <v>13</v>
      </c>
      <c r="E8330">
        <v>300</v>
      </c>
      <c r="F8330">
        <v>-8.5230627441406206</v>
      </c>
      <c r="G8330">
        <v>-6.5435528564453103</v>
      </c>
      <c r="H8330">
        <v>10.745263259950899</v>
      </c>
      <c r="I8330">
        <v>0.91603377252371898</v>
      </c>
      <c r="J8330">
        <f t="shared" si="131"/>
        <v>0.91603377252371898</v>
      </c>
      <c r="K8330" t="str" cm="1">
        <f t="array" ref="K8330">INDEX($P$6:$P$13,MATCH(MIN(ABS(MOD(J8330 - $Q$6:$Q$13 + PI(), 2*PI()) - PI())),ABS(MOD(J8330 - $Q$6:$Q$13 + PI(), 2*PI()) - PI()),0))</f>
        <v>NE</v>
      </c>
      <c r="L8330">
        <v>0.62711957559520404</v>
      </c>
      <c r="M8330">
        <v>8.1266219880845796</v>
      </c>
      <c r="N8330">
        <v>3.0100813971625402</v>
      </c>
    </row>
    <row r="8331" spans="1:14" x14ac:dyDescent="0.3">
      <c r="A8331">
        <v>1734051</v>
      </c>
      <c r="B8331">
        <v>2024</v>
      </c>
      <c r="C8331">
        <v>12</v>
      </c>
      <c r="D8331">
        <v>13</v>
      </c>
      <c r="E8331">
        <v>400</v>
      </c>
      <c r="F8331">
        <v>-8.5818170166015602</v>
      </c>
      <c r="G8331">
        <v>-6.4115624999999996</v>
      </c>
      <c r="H8331">
        <v>10.712409486097799</v>
      </c>
      <c r="I8331">
        <v>0.92914729631595505</v>
      </c>
      <c r="J8331">
        <f t="shared" si="131"/>
        <v>0.92914729631595505</v>
      </c>
      <c r="K8331" t="str" cm="1">
        <f t="array" ref="K8331">INDEX($P$6:$P$13,MATCH(MIN(ABS(MOD(J8331 - $Q$6:$Q$13 + PI(), 2*PI()) - PI())),ABS(MOD(J8331 - $Q$6:$Q$13 + PI(), 2*PI()) - PI()),0))</f>
        <v>NE</v>
      </c>
      <c r="L8331">
        <v>0.63345428892678202</v>
      </c>
      <c r="M8331">
        <v>8.16664579179551</v>
      </c>
      <c r="N8331">
        <v>3.0145128038194402</v>
      </c>
    </row>
    <row r="8332" spans="1:14" x14ac:dyDescent="0.3">
      <c r="A8332">
        <v>1734055</v>
      </c>
      <c r="B8332">
        <v>2024</v>
      </c>
      <c r="C8332">
        <v>12</v>
      </c>
      <c r="D8332">
        <v>13</v>
      </c>
      <c r="E8332">
        <v>500</v>
      </c>
      <c r="F8332">
        <v>-8.4888848876953098</v>
      </c>
      <c r="G8332">
        <v>-6.09320068359375</v>
      </c>
      <c r="H8332">
        <v>10.449318695833099</v>
      </c>
      <c r="I8332">
        <v>0.94823307792642297</v>
      </c>
      <c r="J8332">
        <f t="shared" si="131"/>
        <v>0.94823307792642297</v>
      </c>
      <c r="K8332" t="str" cm="1">
        <f t="array" ref="K8332">INDEX($P$6:$P$13,MATCH(MIN(ABS(MOD(J8332 - $Q$6:$Q$13 + PI(), 2*PI()) - PI())),ABS(MOD(J8332 - $Q$6:$Q$13 + PI(), 2*PI()) - PI()),0))</f>
        <v>NE</v>
      </c>
      <c r="L8332">
        <v>0.63913146778521901</v>
      </c>
      <c r="M8332">
        <v>8.2071330812242298</v>
      </c>
      <c r="N8332">
        <v>3.00862354702419</v>
      </c>
    </row>
    <row r="8333" spans="1:14" x14ac:dyDescent="0.3">
      <c r="A8333">
        <v>1734058</v>
      </c>
      <c r="B8333">
        <v>2024</v>
      </c>
      <c r="C8333">
        <v>12</v>
      </c>
      <c r="D8333">
        <v>13</v>
      </c>
      <c r="E8333">
        <v>600</v>
      </c>
      <c r="F8333">
        <v>-8.2340136718749992</v>
      </c>
      <c r="G8333">
        <v>-6.0463977050781201</v>
      </c>
      <c r="H8333">
        <v>10.215571758673001</v>
      </c>
      <c r="I8333">
        <v>0.93740642876171798</v>
      </c>
      <c r="J8333">
        <f t="shared" si="131"/>
        <v>0.93740642876171798</v>
      </c>
      <c r="K8333" t="str" cm="1">
        <f t="array" ref="K8333">INDEX($P$6:$P$13,MATCH(MIN(ABS(MOD(J8333 - $Q$6:$Q$13 + PI(), 2*PI()) - PI())),ABS(MOD(J8333 - $Q$6:$Q$13 + PI(), 2*PI()) - PI()),0))</f>
        <v>NE</v>
      </c>
      <c r="L8333">
        <v>0.64231811757357204</v>
      </c>
      <c r="M8333">
        <v>8.2488555908203107</v>
      </c>
      <c r="N8333">
        <v>2.9915358225504498</v>
      </c>
    </row>
    <row r="8334" spans="1:14" x14ac:dyDescent="0.3">
      <c r="A8334">
        <v>1734062</v>
      </c>
      <c r="B8334">
        <v>2024</v>
      </c>
      <c r="C8334">
        <v>12</v>
      </c>
      <c r="D8334">
        <v>13</v>
      </c>
      <c r="E8334">
        <v>700</v>
      </c>
      <c r="F8334">
        <v>-7.7622363281249998</v>
      </c>
      <c r="G8334">
        <v>-6.0451757812500002</v>
      </c>
      <c r="H8334">
        <v>9.8385193520099801</v>
      </c>
      <c r="I8334">
        <v>0.90912087029863797</v>
      </c>
      <c r="J8334">
        <f t="shared" si="131"/>
        <v>0.90912087029863797</v>
      </c>
      <c r="K8334" t="str" cm="1">
        <f t="array" ref="K8334">INDEX($P$6:$P$13,MATCH(MIN(ABS(MOD(J8334 - $Q$6:$Q$13 + PI(), 2*PI()) - PI())),ABS(MOD(J8334 - $Q$6:$Q$13 + PI(), 2*PI()) - PI()),0))</f>
        <v>NE</v>
      </c>
      <c r="L8334">
        <v>0.64267651987493901</v>
      </c>
      <c r="M8334">
        <v>8.1758875317043707</v>
      </c>
      <c r="N8334">
        <v>2.89437092675103</v>
      </c>
    </row>
    <row r="8335" spans="1:14" x14ac:dyDescent="0.3">
      <c r="A8335">
        <v>1734066</v>
      </c>
      <c r="B8335">
        <v>2024</v>
      </c>
      <c r="C8335">
        <v>12</v>
      </c>
      <c r="D8335">
        <v>13</v>
      </c>
      <c r="E8335">
        <v>800</v>
      </c>
      <c r="F8335">
        <v>-7.7288903808593696</v>
      </c>
      <c r="G8335">
        <v>-6.2843835449218703</v>
      </c>
      <c r="H8335">
        <v>9.9613866032307605</v>
      </c>
      <c r="I8335">
        <v>0.88811669224015999</v>
      </c>
      <c r="J8335">
        <f t="shared" si="131"/>
        <v>0.88811669224015999</v>
      </c>
      <c r="K8335" t="str" cm="1">
        <f t="array" ref="K8335">INDEX($P$6:$P$13,MATCH(MIN(ABS(MOD(J8335 - $Q$6:$Q$13 + PI(), 2*PI()) - PI())),ABS(MOD(J8335 - $Q$6:$Q$13 + PI(), 2*PI()) - PI()),0))</f>
        <v>NE</v>
      </c>
      <c r="L8335">
        <v>0.64325019436442099</v>
      </c>
      <c r="M8335">
        <v>8.1830893622504295</v>
      </c>
      <c r="N8335">
        <v>2.8753158781263499</v>
      </c>
    </row>
    <row r="8336" spans="1:14" x14ac:dyDescent="0.3">
      <c r="A8336">
        <v>1734069</v>
      </c>
      <c r="B8336">
        <v>2024</v>
      </c>
      <c r="C8336">
        <v>12</v>
      </c>
      <c r="D8336">
        <v>13</v>
      </c>
      <c r="E8336">
        <v>900</v>
      </c>
      <c r="F8336">
        <v>-7.8417578125</v>
      </c>
      <c r="G8336">
        <v>-6.6071496582031202</v>
      </c>
      <c r="H8336">
        <v>10.254149998698001</v>
      </c>
      <c r="I8336">
        <v>0.87063758965371596</v>
      </c>
      <c r="J8336">
        <f t="shared" si="131"/>
        <v>0.87063758965371596</v>
      </c>
      <c r="K8336" t="str" cm="1">
        <f t="array" ref="K8336">INDEX($P$6:$P$13,MATCH(MIN(ABS(MOD(J8336 - $Q$6:$Q$13 + PI(), 2*PI()) - PI())),ABS(MOD(J8336 - $Q$6:$Q$13 + PI(), 2*PI()) - PI()),0))</f>
        <v>NE</v>
      </c>
      <c r="L8336">
        <v>0.64623725502441098</v>
      </c>
      <c r="M8336">
        <v>8.1614909701877103</v>
      </c>
      <c r="N8336">
        <v>2.8675992753770601</v>
      </c>
    </row>
    <row r="8337" spans="1:14" x14ac:dyDescent="0.3">
      <c r="A8337">
        <v>1734073</v>
      </c>
      <c r="B8337">
        <v>2024</v>
      </c>
      <c r="C8337">
        <v>12</v>
      </c>
      <c r="D8337">
        <v>13</v>
      </c>
      <c r="E8337">
        <v>1000</v>
      </c>
      <c r="F8337">
        <v>-7.6864447021484299</v>
      </c>
      <c r="G8337">
        <v>-6.3775830078125004</v>
      </c>
      <c r="H8337">
        <v>9.9877423465327997</v>
      </c>
      <c r="I8337">
        <v>0.87819537289896799</v>
      </c>
      <c r="J8337">
        <f t="shared" si="131"/>
        <v>0.87819537289896799</v>
      </c>
      <c r="K8337" t="str" cm="1">
        <f t="array" ref="K8337">INDEX($P$6:$P$13,MATCH(MIN(ABS(MOD(J8337 - $Q$6:$Q$13 + PI(), 2*PI()) - PI())),ABS(MOD(J8337 - $Q$6:$Q$13 + PI(), 2*PI()) - PI()),0))</f>
        <v>NE</v>
      </c>
      <c r="L8337">
        <v>0.64799772286766799</v>
      </c>
      <c r="M8337">
        <v>8.1485983530680297</v>
      </c>
      <c r="N8337">
        <v>2.8494566811455599</v>
      </c>
    </row>
    <row r="8338" spans="1:14" x14ac:dyDescent="0.3">
      <c r="A8338">
        <v>1734076</v>
      </c>
      <c r="B8338">
        <v>2024</v>
      </c>
      <c r="C8338">
        <v>12</v>
      </c>
      <c r="D8338">
        <v>13</v>
      </c>
      <c r="E8338">
        <v>1100</v>
      </c>
      <c r="F8338">
        <v>-7.7425122070312504</v>
      </c>
      <c r="G8338">
        <v>-6.300009765625</v>
      </c>
      <c r="H8338">
        <v>9.9818143803117394</v>
      </c>
      <c r="I8338">
        <v>0.88776300011363996</v>
      </c>
      <c r="J8338">
        <f t="shared" si="131"/>
        <v>0.88776300011363996</v>
      </c>
      <c r="K8338" t="str" cm="1">
        <f t="array" ref="K8338">INDEX($P$6:$P$13,MATCH(MIN(ABS(MOD(J8338 - $Q$6:$Q$13 + PI(), 2*PI()) - PI())),ABS(MOD(J8338 - $Q$6:$Q$13 + PI(), 2*PI()) - PI()),0))</f>
        <v>NE</v>
      </c>
      <c r="L8338">
        <v>0.65039708305643595</v>
      </c>
      <c r="M8338">
        <v>8.1355678770277198</v>
      </c>
      <c r="N8338">
        <v>2.8302107916937902</v>
      </c>
    </row>
    <row r="8339" spans="1:14" x14ac:dyDescent="0.3">
      <c r="A8339">
        <v>1734080</v>
      </c>
      <c r="B8339">
        <v>2024</v>
      </c>
      <c r="C8339">
        <v>12</v>
      </c>
      <c r="D8339">
        <v>13</v>
      </c>
      <c r="E8339">
        <v>1200</v>
      </c>
      <c r="F8339">
        <v>-7.95028137207031</v>
      </c>
      <c r="G8339">
        <v>-6.3853894042968697</v>
      </c>
      <c r="H8339">
        <v>10.197066820394699</v>
      </c>
      <c r="I8339">
        <v>0.89412835646860001</v>
      </c>
      <c r="J8339">
        <f t="shared" si="131"/>
        <v>0.89412835646860001</v>
      </c>
      <c r="K8339" t="str" cm="1">
        <f t="array" ref="K8339">INDEX($P$6:$P$13,MATCH(MIN(ABS(MOD(J8339 - $Q$6:$Q$13 + PI(), 2*PI()) - PI())),ABS(MOD(J8339 - $Q$6:$Q$13 + PI(), 2*PI()) - PI()),0))</f>
        <v>NE</v>
      </c>
      <c r="L8339">
        <v>0.65481298882261196</v>
      </c>
      <c r="M8339">
        <v>8.1044864654540998</v>
      </c>
      <c r="N8339">
        <v>2.8196166356404602</v>
      </c>
    </row>
    <row r="8340" spans="1:14" x14ac:dyDescent="0.3">
      <c r="A8340">
        <v>1734084</v>
      </c>
      <c r="B8340">
        <v>2024</v>
      </c>
      <c r="C8340">
        <v>12</v>
      </c>
      <c r="D8340">
        <v>13</v>
      </c>
      <c r="E8340">
        <v>1300</v>
      </c>
      <c r="F8340">
        <v>-8.0657153320312496</v>
      </c>
      <c r="G8340">
        <v>-6.4530554199218697</v>
      </c>
      <c r="H8340">
        <v>10.329457297938999</v>
      </c>
      <c r="I8340">
        <v>0.89601885989150998</v>
      </c>
      <c r="J8340">
        <f t="shared" si="131"/>
        <v>0.89601885989150998</v>
      </c>
      <c r="K8340" t="str" cm="1">
        <f t="array" ref="K8340">INDEX($P$6:$P$13,MATCH(MIN(ABS(MOD(J8340 - $Q$6:$Q$13 + PI(), 2*PI()) - PI())),ABS(MOD(J8340 - $Q$6:$Q$13 + PI(), 2*PI()) - PI()),0))</f>
        <v>NE</v>
      </c>
      <c r="L8340">
        <v>0.66136909961281098</v>
      </c>
      <c r="M8340">
        <v>8.0618239508734799</v>
      </c>
      <c r="N8340">
        <v>2.8179281022813498</v>
      </c>
    </row>
    <row r="8341" spans="1:14" x14ac:dyDescent="0.3">
      <c r="A8341">
        <v>1734087</v>
      </c>
      <c r="B8341">
        <v>2024</v>
      </c>
      <c r="C8341">
        <v>12</v>
      </c>
      <c r="D8341">
        <v>13</v>
      </c>
      <c r="E8341">
        <v>1400</v>
      </c>
      <c r="F8341">
        <v>-8.1194055175781195</v>
      </c>
      <c r="G8341">
        <v>-6.5221466064453102</v>
      </c>
      <c r="H8341">
        <v>10.414563952218201</v>
      </c>
      <c r="I8341">
        <v>0.89405929010488305</v>
      </c>
      <c r="J8341">
        <f t="shared" si="131"/>
        <v>0.89405929010488305</v>
      </c>
      <c r="K8341" t="str" cm="1">
        <f t="array" ref="K8341">INDEX($P$6:$P$13,MATCH(MIN(ABS(MOD(J8341 - $Q$6:$Q$13 + PI(), 2*PI()) - PI())),ABS(MOD(J8341 - $Q$6:$Q$13 + PI(), 2*PI()) - PI()),0))</f>
        <v>NE</v>
      </c>
      <c r="L8341">
        <v>0.66876437246249398</v>
      </c>
      <c r="M8341">
        <v>8.0194060007731096</v>
      </c>
      <c r="N8341">
        <v>2.8209993574354302</v>
      </c>
    </row>
    <row r="8342" spans="1:14" x14ac:dyDescent="0.3">
      <c r="A8342">
        <v>1734091</v>
      </c>
      <c r="B8342">
        <v>2024</v>
      </c>
      <c r="C8342">
        <v>12</v>
      </c>
      <c r="D8342">
        <v>13</v>
      </c>
      <c r="E8342">
        <v>1500</v>
      </c>
      <c r="F8342">
        <v>-8.1201354980468707</v>
      </c>
      <c r="G8342">
        <v>-6.6429199218750004</v>
      </c>
      <c r="H8342">
        <v>10.491186090956701</v>
      </c>
      <c r="I8342">
        <v>0.88512784786433596</v>
      </c>
      <c r="J8342">
        <f t="shared" si="131"/>
        <v>0.88512784786433596</v>
      </c>
      <c r="K8342" t="str" cm="1">
        <f t="array" ref="K8342">INDEX($P$6:$P$13,MATCH(MIN(ABS(MOD(J8342 - $Q$6:$Q$13 + PI(), 2*PI()) - PI())),ABS(MOD(J8342 - $Q$6:$Q$13 + PI(), 2*PI()) - PI()),0))</f>
        <v>NE</v>
      </c>
      <c r="L8342">
        <v>0.67583639673719997</v>
      </c>
      <c r="M8342">
        <v>7.9832144843207402</v>
      </c>
      <c r="N8342">
        <v>2.8267353905571801</v>
      </c>
    </row>
    <row r="8343" spans="1:14" x14ac:dyDescent="0.3">
      <c r="A8343">
        <v>1734094</v>
      </c>
      <c r="B8343">
        <v>2024</v>
      </c>
      <c r="C8343">
        <v>12</v>
      </c>
      <c r="D8343">
        <v>13</v>
      </c>
      <c r="E8343">
        <v>1600</v>
      </c>
      <c r="F8343">
        <v>-8.3333386230468705</v>
      </c>
      <c r="G8343">
        <v>-6.6123211669921798</v>
      </c>
      <c r="H8343">
        <v>10.638013151985501</v>
      </c>
      <c r="I8343">
        <v>0.90004486287522101</v>
      </c>
      <c r="J8343">
        <f t="shared" si="131"/>
        <v>0.90004486287522101</v>
      </c>
      <c r="K8343" t="str" cm="1">
        <f t="array" ref="K8343">INDEX($P$6:$P$13,MATCH(MIN(ABS(MOD(J8343 - $Q$6:$Q$13 + PI(), 2*PI()) - PI())),ABS(MOD(J8343 - $Q$6:$Q$13 + PI(), 2*PI()) - PI()),0))</f>
        <v>NE</v>
      </c>
      <c r="L8343">
        <v>0.68421813404532705</v>
      </c>
      <c r="M8343">
        <v>7.9518023596869503</v>
      </c>
      <c r="N8343">
        <v>2.8368669086032399</v>
      </c>
    </row>
    <row r="8344" spans="1:14" x14ac:dyDescent="0.3">
      <c r="A8344">
        <v>1734098</v>
      </c>
      <c r="B8344">
        <v>2024</v>
      </c>
      <c r="C8344">
        <v>12</v>
      </c>
      <c r="D8344">
        <v>13</v>
      </c>
      <c r="E8344">
        <v>1700</v>
      </c>
      <c r="F8344">
        <v>-8.7264190673828104</v>
      </c>
      <c r="G8344">
        <v>-6.5744818115234303</v>
      </c>
      <c r="H8344">
        <v>10.925850119310301</v>
      </c>
      <c r="I8344">
        <v>0.92512293601019302</v>
      </c>
      <c r="J8344">
        <f t="shared" si="131"/>
        <v>0.92512293601019302</v>
      </c>
      <c r="K8344" t="str" cm="1">
        <f t="array" ref="K8344">INDEX($P$6:$P$13,MATCH(MIN(ABS(MOD(J8344 - $Q$6:$Q$13 + PI(), 2*PI()) - PI())),ABS(MOD(J8344 - $Q$6:$Q$13 + PI(), 2*PI()) - PI()),0))</f>
        <v>NE</v>
      </c>
      <c r="L8344">
        <v>0.69634069537397403</v>
      </c>
      <c r="M8344">
        <v>7.9231704076131102</v>
      </c>
      <c r="N8344">
        <v>2.85637643602159</v>
      </c>
    </row>
    <row r="8345" spans="1:14" x14ac:dyDescent="0.3">
      <c r="A8345">
        <v>1734102</v>
      </c>
      <c r="B8345">
        <v>2024</v>
      </c>
      <c r="C8345">
        <v>12</v>
      </c>
      <c r="D8345">
        <v>13</v>
      </c>
      <c r="E8345">
        <v>1800</v>
      </c>
      <c r="F8345">
        <v>-9.0312457275390603</v>
      </c>
      <c r="G8345">
        <v>-6.4506170654296797</v>
      </c>
      <c r="H8345">
        <v>11.0983719488943</v>
      </c>
      <c r="I8345">
        <v>0.95056683812624299</v>
      </c>
      <c r="J8345">
        <f t="shared" si="131"/>
        <v>0.95056683812624299</v>
      </c>
      <c r="K8345" t="str" cm="1">
        <f t="array" ref="K8345">INDEX($P$6:$P$13,MATCH(MIN(ABS(MOD(J8345 - $Q$6:$Q$13 + PI(), 2*PI()) - PI())),ABS(MOD(J8345 - $Q$6:$Q$13 + PI(), 2*PI()) - PI()),0))</f>
        <v>NE</v>
      </c>
      <c r="L8345">
        <v>0.71113343078357105</v>
      </c>
      <c r="M8345">
        <v>7.8938620885213204</v>
      </c>
      <c r="N8345">
        <v>2.8869900173611098</v>
      </c>
    </row>
    <row r="8346" spans="1:14" x14ac:dyDescent="0.3">
      <c r="A8346">
        <v>1734105</v>
      </c>
      <c r="B8346">
        <v>2024</v>
      </c>
      <c r="C8346">
        <v>12</v>
      </c>
      <c r="D8346">
        <v>13</v>
      </c>
      <c r="E8346">
        <v>1900</v>
      </c>
      <c r="F8346">
        <v>-9.0867272949218698</v>
      </c>
      <c r="G8346">
        <v>-6.25787963867187</v>
      </c>
      <c r="H8346">
        <v>11.0331169895176</v>
      </c>
      <c r="I8346">
        <v>0.96770573878977295</v>
      </c>
      <c r="J8346">
        <f t="shared" si="131"/>
        <v>0.96770573878977295</v>
      </c>
      <c r="K8346" t="str" cm="1">
        <f t="array" ref="K8346">INDEX($P$6:$P$13,MATCH(MIN(ABS(MOD(J8346 - $Q$6:$Q$13 + PI(), 2*PI()) - PI())),ABS(MOD(J8346 - $Q$6:$Q$13 + PI(), 2*PI()) - PI()),0))</f>
        <v>NE</v>
      </c>
      <c r="L8346">
        <v>0.72458573803517301</v>
      </c>
      <c r="M8346">
        <v>7.7301495869954397</v>
      </c>
      <c r="N8346">
        <v>2.8053566614786698</v>
      </c>
    </row>
    <row r="8347" spans="1:14" x14ac:dyDescent="0.3">
      <c r="A8347">
        <v>1734109</v>
      </c>
      <c r="B8347">
        <v>2024</v>
      </c>
      <c r="C8347">
        <v>12</v>
      </c>
      <c r="D8347">
        <v>13</v>
      </c>
      <c r="E8347">
        <v>2000</v>
      </c>
      <c r="F8347">
        <v>-8.9556982421875002</v>
      </c>
      <c r="G8347">
        <v>-6.3290350341796797</v>
      </c>
      <c r="H8347">
        <v>10.9663674691756</v>
      </c>
      <c r="I8347">
        <v>0.95558464898996698</v>
      </c>
      <c r="J8347">
        <f t="shared" si="131"/>
        <v>0.95558464898996698</v>
      </c>
      <c r="K8347" t="str" cm="1">
        <f t="array" ref="K8347">INDEX($P$6:$P$13,MATCH(MIN(ABS(MOD(J8347 - $Q$6:$Q$13 + PI(), 2*PI()) - PI())),ABS(MOD(J8347 - $Q$6:$Q$13 + PI(), 2*PI()) - PI()),0))</f>
        <v>NE</v>
      </c>
      <c r="L8347">
        <v>0.73786562040153203</v>
      </c>
      <c r="M8347">
        <v>7.7170038223266602</v>
      </c>
      <c r="N8347">
        <v>2.8240626653035399</v>
      </c>
    </row>
    <row r="8348" spans="1:14" x14ac:dyDescent="0.3">
      <c r="A8348">
        <v>1734112</v>
      </c>
      <c r="B8348">
        <v>2024</v>
      </c>
      <c r="C8348">
        <v>12</v>
      </c>
      <c r="D8348">
        <v>13</v>
      </c>
      <c r="E8348">
        <v>2100</v>
      </c>
      <c r="F8348">
        <v>-8.6947039794921803</v>
      </c>
      <c r="G8348">
        <v>-6.6023846435546796</v>
      </c>
      <c r="H8348">
        <v>10.917387978470099</v>
      </c>
      <c r="I8348">
        <v>0.92133356189714299</v>
      </c>
      <c r="J8348">
        <f t="shared" si="131"/>
        <v>0.92133356189714299</v>
      </c>
      <c r="K8348" t="str" cm="1">
        <f t="array" ref="K8348">INDEX($P$6:$P$13,MATCH(MIN(ABS(MOD(J8348 - $Q$6:$Q$13 + PI(), 2*PI()) - PI())),ABS(MOD(J8348 - $Q$6:$Q$13 + PI(), 2*PI()) - PI()),0))</f>
        <v>NE</v>
      </c>
      <c r="L8348">
        <v>0.74691069195584103</v>
      </c>
      <c r="M8348">
        <v>7.7133256064520896</v>
      </c>
      <c r="N8348">
        <v>2.8408114115397098</v>
      </c>
    </row>
    <row r="8349" spans="1:14" x14ac:dyDescent="0.3">
      <c r="A8349">
        <v>1734116</v>
      </c>
      <c r="B8349">
        <v>2024</v>
      </c>
      <c r="C8349">
        <v>12</v>
      </c>
      <c r="D8349">
        <v>13</v>
      </c>
      <c r="E8349">
        <v>2200</v>
      </c>
      <c r="F8349">
        <v>-8.2942730712890604</v>
      </c>
      <c r="G8349">
        <v>-6.49611999511718</v>
      </c>
      <c r="H8349">
        <v>10.535394666175099</v>
      </c>
      <c r="I8349">
        <v>0.90638017639501101</v>
      </c>
      <c r="J8349">
        <f t="shared" si="131"/>
        <v>0.90638017639501101</v>
      </c>
      <c r="K8349" t="str" cm="1">
        <f t="array" ref="K8349">INDEX($P$6:$P$13,MATCH(MIN(ABS(MOD(J8349 - $Q$6:$Q$13 + PI(), 2*PI()) - PI())),ABS(MOD(J8349 - $Q$6:$Q$13 + PI(), 2*PI()) - PI()),0))</f>
        <v>NE</v>
      </c>
      <c r="L8349">
        <v>0.75189189804940404</v>
      </c>
      <c r="M8349">
        <v>7.7303801642523799</v>
      </c>
      <c r="N8349">
        <v>2.8447020848592102</v>
      </c>
    </row>
    <row r="8350" spans="1:14" x14ac:dyDescent="0.3">
      <c r="A8350">
        <v>1734120</v>
      </c>
      <c r="B8350">
        <v>2024</v>
      </c>
      <c r="C8350">
        <v>12</v>
      </c>
      <c r="D8350">
        <v>13</v>
      </c>
      <c r="E8350">
        <v>2300</v>
      </c>
      <c r="F8350">
        <v>-8.26361694335937</v>
      </c>
      <c r="G8350">
        <v>-6.8943310546875001</v>
      </c>
      <c r="H8350">
        <v>10.7619313172963</v>
      </c>
      <c r="I8350">
        <v>0.87548815538056202</v>
      </c>
      <c r="J8350">
        <f t="shared" si="131"/>
        <v>0.87548815538056202</v>
      </c>
      <c r="K8350" t="str" cm="1">
        <f t="array" ref="K8350">INDEX($P$6:$P$13,MATCH(MIN(ABS(MOD(J8350 - $Q$6:$Q$13 + PI(), 2*PI()) - PI())),ABS(MOD(J8350 - $Q$6:$Q$13 + PI(), 2*PI()) - PI()),0))</f>
        <v>NE</v>
      </c>
      <c r="L8350">
        <v>0.75527636152539102</v>
      </c>
      <c r="M8350">
        <v>7.7439475589328302</v>
      </c>
      <c r="N8350">
        <v>2.8534030914306601</v>
      </c>
    </row>
    <row r="8351" spans="1:14" x14ac:dyDescent="0.3">
      <c r="A8351">
        <v>1734123</v>
      </c>
      <c r="B8351">
        <v>2024</v>
      </c>
      <c r="C8351">
        <v>12</v>
      </c>
      <c r="D8351">
        <v>13</v>
      </c>
      <c r="E8351">
        <v>0</v>
      </c>
      <c r="F8351">
        <v>-8.6220147705078105</v>
      </c>
      <c r="G8351">
        <v>-6.8435388183593702</v>
      </c>
      <c r="H8351">
        <v>11.007868197850399</v>
      </c>
      <c r="I8351">
        <v>0.89989118823395697</v>
      </c>
      <c r="J8351">
        <f t="shared" si="131"/>
        <v>0.89989118823395697</v>
      </c>
      <c r="K8351" t="str" cm="1">
        <f t="array" ref="K8351">INDEX($P$6:$P$13,MATCH(MIN(ABS(MOD(J8351 - $Q$6:$Q$13 + PI(), 2*PI()) - PI())),ABS(MOD(J8351 - $Q$6:$Q$13 + PI(), 2*PI()) - PI()),0))</f>
        <v>NE</v>
      </c>
      <c r="L8351">
        <v>0.601995432234112</v>
      </c>
      <c r="M8351">
        <v>7.9898582034640802</v>
      </c>
      <c r="N8351">
        <v>2.95208952162</v>
      </c>
    </row>
    <row r="8352" spans="1:14" x14ac:dyDescent="0.3">
      <c r="A8352">
        <v>1734127</v>
      </c>
      <c r="B8352">
        <v>2024</v>
      </c>
      <c r="C8352">
        <v>12</v>
      </c>
      <c r="D8352">
        <v>13</v>
      </c>
      <c r="E8352">
        <v>100</v>
      </c>
      <c r="F8352">
        <v>-8.6201800537109303</v>
      </c>
      <c r="G8352">
        <v>-6.7155267333984296</v>
      </c>
      <c r="H8352">
        <v>10.9272962559539</v>
      </c>
      <c r="I8352">
        <v>0.90896272563865299</v>
      </c>
      <c r="J8352">
        <f t="shared" si="131"/>
        <v>0.90896272563865299</v>
      </c>
      <c r="K8352" t="str" cm="1">
        <f t="array" ref="K8352">INDEX($P$6:$P$13,MATCH(MIN(ABS(MOD(J8352 - $Q$6:$Q$13 + PI(), 2*PI()) - PI())),ABS(MOD(J8352 - $Q$6:$Q$13 + PI(), 2*PI()) - PI()),0))</f>
        <v>NE</v>
      </c>
      <c r="L8352">
        <v>0.61126210838179396</v>
      </c>
      <c r="M8352">
        <v>8.0443831549750406</v>
      </c>
      <c r="N8352">
        <v>2.9748759799533402</v>
      </c>
    </row>
    <row r="8353" spans="1:14" x14ac:dyDescent="0.3">
      <c r="A8353">
        <v>1734130</v>
      </c>
      <c r="B8353">
        <v>2024</v>
      </c>
      <c r="C8353">
        <v>12</v>
      </c>
      <c r="D8353">
        <v>13</v>
      </c>
      <c r="E8353">
        <v>200</v>
      </c>
      <c r="F8353">
        <v>-8.62995300292968</v>
      </c>
      <c r="G8353">
        <v>-6.6603369140625004</v>
      </c>
      <c r="H8353">
        <v>10.901200697244199</v>
      </c>
      <c r="I8353">
        <v>0.91350751738748603</v>
      </c>
      <c r="J8353">
        <f t="shared" si="131"/>
        <v>0.91350751738748603</v>
      </c>
      <c r="K8353" t="str" cm="1">
        <f t="array" ref="K8353">INDEX($P$6:$P$13,MATCH(MIN(ABS(MOD(J8353 - $Q$6:$Q$13 + PI(), 2*PI()) - PI())),ABS(MOD(J8353 - $Q$6:$Q$13 + PI(), 2*PI()) - PI()),0))</f>
        <v>NE</v>
      </c>
      <c r="L8353">
        <v>0.61985426500671703</v>
      </c>
      <c r="M8353">
        <v>8.0854397879706497</v>
      </c>
      <c r="N8353">
        <v>2.9961194992065399</v>
      </c>
    </row>
    <row r="8354" spans="1:14" x14ac:dyDescent="0.3">
      <c r="A8354">
        <v>1734134</v>
      </c>
      <c r="B8354">
        <v>2024</v>
      </c>
      <c r="C8354">
        <v>12</v>
      </c>
      <c r="D8354">
        <v>14</v>
      </c>
      <c r="E8354">
        <v>300</v>
      </c>
      <c r="F8354">
        <v>-8.3018145751953103</v>
      </c>
      <c r="G8354">
        <v>-6.9530438232421803</v>
      </c>
      <c r="H8354">
        <v>10.828893925459401</v>
      </c>
      <c r="I8354">
        <v>0.87358466129969703</v>
      </c>
      <c r="J8354">
        <f t="shared" si="131"/>
        <v>0.87358466129969703</v>
      </c>
      <c r="K8354" t="str" cm="1">
        <f t="array" ref="K8354">INDEX($P$6:$P$13,MATCH(MIN(ABS(MOD(J8354 - $Q$6:$Q$13 + PI(), 2*PI()) - PI())),ABS(MOD(J8354 - $Q$6:$Q$13 + PI(), 2*PI()) - PI()),0))</f>
        <v>NE</v>
      </c>
      <c r="L8354">
        <v>0.78241592601809795</v>
      </c>
      <c r="M8354">
        <v>7.7895879745483398</v>
      </c>
      <c r="N8354">
        <v>2.94847668541802</v>
      </c>
    </row>
    <row r="8355" spans="1:14" x14ac:dyDescent="0.3">
      <c r="A8355">
        <v>1734138</v>
      </c>
      <c r="B8355">
        <v>2024</v>
      </c>
      <c r="C8355">
        <v>12</v>
      </c>
      <c r="D8355">
        <v>14</v>
      </c>
      <c r="E8355">
        <v>400</v>
      </c>
      <c r="F8355">
        <v>-8.1040032958984298</v>
      </c>
      <c r="G8355">
        <v>-7.1986206054687498</v>
      </c>
      <c r="H8355">
        <v>10.8395114300143</v>
      </c>
      <c r="I8355">
        <v>0.84449446432134301</v>
      </c>
      <c r="J8355">
        <f t="shared" si="131"/>
        <v>0.84449446432134301</v>
      </c>
      <c r="K8355" t="str" cm="1">
        <f t="array" ref="K8355">INDEX($P$6:$P$13,MATCH(MIN(ABS(MOD(J8355 - $Q$6:$Q$13 + PI(), 2*PI()) - PI())),ABS(MOD(J8355 - $Q$6:$Q$13 + PI(), 2*PI()) - PI()),0))</f>
        <v>NE</v>
      </c>
      <c r="L8355">
        <v>0.78732599611987697</v>
      </c>
      <c r="M8355">
        <v>7.82437811957465</v>
      </c>
      <c r="N8355">
        <v>2.9641707738240499</v>
      </c>
    </row>
    <row r="8356" spans="1:14" x14ac:dyDescent="0.3">
      <c r="A8356">
        <v>1734141</v>
      </c>
      <c r="B8356">
        <v>2024</v>
      </c>
      <c r="C8356">
        <v>12</v>
      </c>
      <c r="D8356">
        <v>14</v>
      </c>
      <c r="E8356">
        <v>500</v>
      </c>
      <c r="F8356">
        <v>-7.9791094970703096</v>
      </c>
      <c r="G8356">
        <v>-7.55556701660156</v>
      </c>
      <c r="H8356">
        <v>10.9887570411122</v>
      </c>
      <c r="I8356">
        <v>0.81265573654574197</v>
      </c>
      <c r="J8356">
        <f t="shared" si="131"/>
        <v>0.81265573654574197</v>
      </c>
      <c r="K8356" t="str" cm="1">
        <f t="array" ref="K8356">INDEX($P$6:$P$13,MATCH(MIN(ABS(MOD(J8356 - $Q$6:$Q$13 + PI(), 2*PI()) - PI())),ABS(MOD(J8356 - $Q$6:$Q$13 + PI(), 2*PI()) - PI()),0))</f>
        <v>NE</v>
      </c>
      <c r="L8356">
        <v>0.79139859083086295</v>
      </c>
      <c r="M8356">
        <v>7.8580048878987601</v>
      </c>
      <c r="N8356">
        <v>2.9898428387111999</v>
      </c>
    </row>
    <row r="8357" spans="1:14" x14ac:dyDescent="0.3">
      <c r="A8357">
        <v>1734145</v>
      </c>
      <c r="B8357">
        <v>2024</v>
      </c>
      <c r="C8357">
        <v>12</v>
      </c>
      <c r="D8357">
        <v>14</v>
      </c>
      <c r="E8357">
        <v>600</v>
      </c>
      <c r="F8357">
        <v>-7.8074444580078097</v>
      </c>
      <c r="G8357">
        <v>-7.8372741699218702</v>
      </c>
      <c r="H8357">
        <v>11.0625067403098</v>
      </c>
      <c r="I8357">
        <v>0.783491470380139</v>
      </c>
      <c r="J8357">
        <f t="shared" si="131"/>
        <v>0.783491470380139</v>
      </c>
      <c r="K8357" t="str" cm="1">
        <f t="array" ref="K8357">INDEX($P$6:$P$13,MATCH(MIN(ABS(MOD(J8357 - $Q$6:$Q$13 + PI(), 2*PI()) - PI())),ABS(MOD(J8357 - $Q$6:$Q$13 + PI(), 2*PI()) - PI()),0))</f>
        <v>NE</v>
      </c>
      <c r="L8357">
        <v>0.79486342259041398</v>
      </c>
      <c r="M8357">
        <v>7.8927788204616904</v>
      </c>
      <c r="N8357">
        <v>3.0251633326212501</v>
      </c>
    </row>
    <row r="8358" spans="1:14" x14ac:dyDescent="0.3">
      <c r="A8358">
        <v>1734148</v>
      </c>
      <c r="B8358">
        <v>2024</v>
      </c>
      <c r="C8358">
        <v>12</v>
      </c>
      <c r="D8358">
        <v>14</v>
      </c>
      <c r="E8358">
        <v>700</v>
      </c>
      <c r="F8358">
        <v>-7.6840502929687498</v>
      </c>
      <c r="G8358">
        <v>-8.0146160888671805</v>
      </c>
      <c r="H8358">
        <v>11.1030941613949</v>
      </c>
      <c r="I8358">
        <v>0.76434433985386796</v>
      </c>
      <c r="J8358">
        <f t="shared" si="131"/>
        <v>0.76434433985386796</v>
      </c>
      <c r="K8358" t="str" cm="1">
        <f t="array" ref="K8358">INDEX($P$6:$P$13,MATCH(MIN(ABS(MOD(J8358 - $Q$6:$Q$13 + PI(), 2*PI()) - PI())),ABS(MOD(J8358 - $Q$6:$Q$13 + PI(), 2*PI()) - PI()),0))</f>
        <v>NE</v>
      </c>
      <c r="L8358">
        <v>0.79893441940474497</v>
      </c>
      <c r="M8358">
        <v>7.9363443586561404</v>
      </c>
      <c r="N8358">
        <v>3.0645170211791899</v>
      </c>
    </row>
    <row r="8359" spans="1:14" x14ac:dyDescent="0.3">
      <c r="A8359">
        <v>1734152</v>
      </c>
      <c r="B8359">
        <v>2024</v>
      </c>
      <c r="C8359">
        <v>12</v>
      </c>
      <c r="D8359">
        <v>14</v>
      </c>
      <c r="E8359">
        <v>800</v>
      </c>
      <c r="F8359">
        <v>-7.8341986083984301</v>
      </c>
      <c r="G8359">
        <v>-8.1160375976562502</v>
      </c>
      <c r="H8359">
        <v>11.280280764342701</v>
      </c>
      <c r="I8359">
        <v>0.76773010765818295</v>
      </c>
      <c r="J8359">
        <f t="shared" si="131"/>
        <v>0.76773010765818295</v>
      </c>
      <c r="K8359" t="str" cm="1">
        <f t="array" ref="K8359">INDEX($P$6:$P$13,MATCH(MIN(ABS(MOD(J8359 - $Q$6:$Q$13 + PI(), 2*PI()) - PI())),ABS(MOD(J8359 - $Q$6:$Q$13 + PI(), 2*PI()) - PI()),0))</f>
        <v>NE</v>
      </c>
      <c r="L8359">
        <v>0.80511105933028704</v>
      </c>
      <c r="M8359">
        <v>7.9813643561469103</v>
      </c>
      <c r="N8359">
        <v>3.1129118601481101</v>
      </c>
    </row>
    <row r="8360" spans="1:14" x14ac:dyDescent="0.3">
      <c r="A8360">
        <v>1734156</v>
      </c>
      <c r="B8360">
        <v>2024</v>
      </c>
      <c r="C8360">
        <v>12</v>
      </c>
      <c r="D8360">
        <v>14</v>
      </c>
      <c r="E8360">
        <v>900</v>
      </c>
      <c r="F8360">
        <v>-8.2843853759765604</v>
      </c>
      <c r="G8360">
        <v>-7.9864996337890597</v>
      </c>
      <c r="H8360">
        <v>11.5071811256365</v>
      </c>
      <c r="I8360">
        <v>0.80370401873334696</v>
      </c>
      <c r="J8360">
        <f t="shared" si="131"/>
        <v>0.80370401873334696</v>
      </c>
      <c r="K8360" t="str" cm="1">
        <f t="array" ref="K8360">INDEX($P$6:$P$13,MATCH(MIN(ABS(MOD(J8360 - $Q$6:$Q$13 + PI(), 2*PI()) - PI())),ABS(MOD(J8360 - $Q$6:$Q$13 + PI(), 2*PI()) - PI()),0))</f>
        <v>NE</v>
      </c>
      <c r="L8360">
        <v>0.81501896548710295</v>
      </c>
      <c r="M8360">
        <v>8.0258976618448798</v>
      </c>
      <c r="N8360">
        <v>3.1718318727281298</v>
      </c>
    </row>
    <row r="8361" spans="1:14" x14ac:dyDescent="0.3">
      <c r="A8361">
        <v>1734159</v>
      </c>
      <c r="B8361">
        <v>2024</v>
      </c>
      <c r="C8361">
        <v>12</v>
      </c>
      <c r="D8361">
        <v>14</v>
      </c>
      <c r="E8361">
        <v>1000</v>
      </c>
      <c r="F8361">
        <v>-8.2824468994140599</v>
      </c>
      <c r="G8361">
        <v>-7.4569940185546804</v>
      </c>
      <c r="H8361">
        <v>11.1447604924634</v>
      </c>
      <c r="I8361">
        <v>0.83779502671713801</v>
      </c>
      <c r="J8361">
        <f t="shared" si="131"/>
        <v>0.83779502671713801</v>
      </c>
      <c r="K8361" t="str" cm="1">
        <f t="array" ref="K8361">INDEX($P$6:$P$13,MATCH(MIN(ABS(MOD(J8361 - $Q$6:$Q$13 + PI(), 2*PI()) - PI())),ABS(MOD(J8361 - $Q$6:$Q$13 + PI(), 2*PI()) - PI()),0))</f>
        <v>NE</v>
      </c>
      <c r="L8361">
        <v>0.82702434772778599</v>
      </c>
      <c r="M8361">
        <v>8.0998334884643501</v>
      </c>
      <c r="N8361">
        <v>3.2092562781439802</v>
      </c>
    </row>
    <row r="8362" spans="1:14" x14ac:dyDescent="0.3">
      <c r="A8362">
        <v>1734163</v>
      </c>
      <c r="B8362">
        <v>2024</v>
      </c>
      <c r="C8362">
        <v>12</v>
      </c>
      <c r="D8362">
        <v>14</v>
      </c>
      <c r="E8362">
        <v>1100</v>
      </c>
      <c r="F8362">
        <v>-8.3189855957031202</v>
      </c>
      <c r="G8362">
        <v>-7.3163745117187498</v>
      </c>
      <c r="H8362">
        <v>11.0785765031994</v>
      </c>
      <c r="I8362">
        <v>0.84943507871889001</v>
      </c>
      <c r="J8362">
        <f t="shared" si="131"/>
        <v>0.84943507871889001</v>
      </c>
      <c r="K8362" t="str" cm="1">
        <f t="array" ref="K8362">INDEX($P$6:$P$13,MATCH(MIN(ABS(MOD(J8362 - $Q$6:$Q$13 + PI(), 2*PI()) - PI())),ABS(MOD(J8362 - $Q$6:$Q$13 + PI(), 2*PI()) - PI()),0))</f>
        <v>NE</v>
      </c>
      <c r="L8362">
        <v>0.83736037182517098</v>
      </c>
      <c r="M8362">
        <v>8.1782095167371907</v>
      </c>
      <c r="N8362">
        <v>3.2409873538546998</v>
      </c>
    </row>
    <row r="8363" spans="1:14" x14ac:dyDescent="0.3">
      <c r="A8363">
        <v>1734166</v>
      </c>
      <c r="B8363">
        <v>2024</v>
      </c>
      <c r="C8363">
        <v>12</v>
      </c>
      <c r="D8363">
        <v>14</v>
      </c>
      <c r="E8363">
        <v>1200</v>
      </c>
      <c r="F8363">
        <v>-8.39203796386718</v>
      </c>
      <c r="G8363">
        <v>-7.3388354492187498</v>
      </c>
      <c r="H8363">
        <v>11.148309600011</v>
      </c>
      <c r="I8363">
        <v>0.85224970137070599</v>
      </c>
      <c r="J8363">
        <f t="shared" si="131"/>
        <v>0.85224970137070599</v>
      </c>
      <c r="K8363" t="str" cm="1">
        <f t="array" ref="K8363">INDEX($P$6:$P$13,MATCH(MIN(ABS(MOD(J8363 - $Q$6:$Q$13 + PI(), 2*PI()) - PI())),ABS(MOD(J8363 - $Q$6:$Q$13 + PI(), 2*PI()) - PI()),0))</f>
        <v>NE</v>
      </c>
      <c r="L8363">
        <v>0.84647148977451403</v>
      </c>
      <c r="M8363">
        <v>8.2485849592420699</v>
      </c>
      <c r="N8363">
        <v>3.2761355506049199</v>
      </c>
    </row>
    <row r="8364" spans="1:14" x14ac:dyDescent="0.3">
      <c r="A8364">
        <v>1734170</v>
      </c>
      <c r="B8364">
        <v>2024</v>
      </c>
      <c r="C8364">
        <v>12</v>
      </c>
      <c r="D8364">
        <v>14</v>
      </c>
      <c r="E8364">
        <v>1300</v>
      </c>
      <c r="F8364">
        <v>-8.5549591064453097</v>
      </c>
      <c r="G8364">
        <v>-7.4351965332031202</v>
      </c>
      <c r="H8364">
        <v>11.3344374717189</v>
      </c>
      <c r="I8364">
        <v>0.85531227452394398</v>
      </c>
      <c r="J8364">
        <f t="shared" si="131"/>
        <v>0.85531227452394398</v>
      </c>
      <c r="K8364" t="str" cm="1">
        <f t="array" ref="K8364">INDEX($P$6:$P$13,MATCH(MIN(ABS(MOD(J8364 - $Q$6:$Q$13 + PI(), 2*PI()) - PI())),ABS(MOD(J8364 - $Q$6:$Q$13 + PI(), 2*PI()) - PI()),0))</f>
        <v>NE</v>
      </c>
      <c r="L8364">
        <v>0.85366601945936305</v>
      </c>
      <c r="M8364">
        <v>8.3126792907714808</v>
      </c>
      <c r="N8364">
        <v>3.31476052602132</v>
      </c>
    </row>
    <row r="8365" spans="1:14" x14ac:dyDescent="0.3">
      <c r="A8365">
        <v>1734174</v>
      </c>
      <c r="B8365">
        <v>2024</v>
      </c>
      <c r="C8365">
        <v>12</v>
      </c>
      <c r="D8365">
        <v>14</v>
      </c>
      <c r="E8365">
        <v>1400</v>
      </c>
      <c r="F8365">
        <v>-8.4640222167968702</v>
      </c>
      <c r="G8365">
        <v>-7.4450708007812496</v>
      </c>
      <c r="H8365">
        <v>11.2724776032191</v>
      </c>
      <c r="I8365">
        <v>0.84935916497013098</v>
      </c>
      <c r="J8365">
        <f t="shared" si="131"/>
        <v>0.84935916497013098</v>
      </c>
      <c r="K8365" t="str" cm="1">
        <f t="array" ref="K8365">INDEX($P$6:$P$13,MATCH(MIN(ABS(MOD(J8365 - $Q$6:$Q$13 + PI(), 2*PI()) - PI())),ABS(MOD(J8365 - $Q$6:$Q$13 + PI(), 2*PI()) - PI()),0))</f>
        <v>NE</v>
      </c>
      <c r="L8365">
        <v>0.859947587931854</v>
      </c>
      <c r="M8365">
        <v>8.3765681584676095</v>
      </c>
      <c r="N8365">
        <v>3.3541095521714901</v>
      </c>
    </row>
    <row r="8366" spans="1:14" x14ac:dyDescent="0.3">
      <c r="A8366">
        <v>1734177</v>
      </c>
      <c r="B8366">
        <v>2024</v>
      </c>
      <c r="C8366">
        <v>12</v>
      </c>
      <c r="D8366">
        <v>14</v>
      </c>
      <c r="E8366">
        <v>1500</v>
      </c>
      <c r="F8366">
        <v>-8.1982159423828094</v>
      </c>
      <c r="G8366">
        <v>-7.6077703857421799</v>
      </c>
      <c r="H8366">
        <v>11.184315574952</v>
      </c>
      <c r="I8366">
        <v>0.82273662029294803</v>
      </c>
      <c r="J8366">
        <f t="shared" si="131"/>
        <v>0.82273662029294803</v>
      </c>
      <c r="K8366" t="str" cm="1">
        <f t="array" ref="K8366">INDEX($P$6:$P$13,MATCH(MIN(ABS(MOD(J8366 - $Q$6:$Q$13 + PI(), 2*PI()) - PI())),ABS(MOD(J8366 - $Q$6:$Q$13 + PI(), 2*PI()) - PI()),0))</f>
        <v>NE</v>
      </c>
      <c r="L8366">
        <v>0.86411179538433802</v>
      </c>
      <c r="M8366">
        <v>8.4484831492106096</v>
      </c>
      <c r="N8366">
        <v>3.3855936262342601</v>
      </c>
    </row>
    <row r="8367" spans="1:14" x14ac:dyDescent="0.3">
      <c r="A8367">
        <v>1734181</v>
      </c>
      <c r="B8367">
        <v>2024</v>
      </c>
      <c r="C8367">
        <v>12</v>
      </c>
      <c r="D8367">
        <v>14</v>
      </c>
      <c r="E8367">
        <v>1600</v>
      </c>
      <c r="F8367">
        <v>-8.0731610107421794</v>
      </c>
      <c r="G8367">
        <v>-7.7055468749999996</v>
      </c>
      <c r="H8367">
        <v>11.1602590179704</v>
      </c>
      <c r="I8367">
        <v>0.80869206338895305</v>
      </c>
      <c r="J8367">
        <f t="shared" si="131"/>
        <v>0.80869206338895305</v>
      </c>
      <c r="K8367" t="str" cm="1">
        <f t="array" ref="K8367">INDEX($P$6:$P$13,MATCH(MIN(ABS(MOD(J8367 - $Q$6:$Q$13 + PI(), 2*PI()) - PI())),ABS(MOD(J8367 - $Q$6:$Q$13 + PI(), 2*PI()) - PI()),0))</f>
        <v>NE</v>
      </c>
      <c r="L8367">
        <v>0.86742793398302598</v>
      </c>
      <c r="M8367">
        <v>8.5201797485351491</v>
      </c>
      <c r="N8367">
        <v>3.41467645433214</v>
      </c>
    </row>
    <row r="8368" spans="1:14" x14ac:dyDescent="0.3">
      <c r="A8368">
        <v>1734184</v>
      </c>
      <c r="B8368">
        <v>2024</v>
      </c>
      <c r="C8368">
        <v>12</v>
      </c>
      <c r="D8368">
        <v>14</v>
      </c>
      <c r="E8368">
        <v>1700</v>
      </c>
      <c r="F8368">
        <v>-8.1263800048828099</v>
      </c>
      <c r="G8368">
        <v>-7.8153613281250003</v>
      </c>
      <c r="H8368">
        <v>11.274658516909099</v>
      </c>
      <c r="I8368">
        <v>0.80490539403198003</v>
      </c>
      <c r="J8368">
        <f t="shared" si="131"/>
        <v>0.80490539403198003</v>
      </c>
      <c r="K8368" t="str" cm="1">
        <f t="array" ref="K8368">INDEX($P$6:$P$13,MATCH(MIN(ABS(MOD(J8368 - $Q$6:$Q$13 + PI(), 2*PI()) - PI())),ABS(MOD(J8368 - $Q$6:$Q$13 + PI(), 2*PI()) - PI()),0))</f>
        <v>NE</v>
      </c>
      <c r="L8368">
        <v>0.870793696150026</v>
      </c>
      <c r="M8368">
        <v>8.5850023693508497</v>
      </c>
      <c r="N8368">
        <v>3.4448845121595499</v>
      </c>
    </row>
    <row r="8369" spans="1:14" x14ac:dyDescent="0.3">
      <c r="A8369">
        <v>1734188</v>
      </c>
      <c r="B8369">
        <v>2024</v>
      </c>
      <c r="C8369">
        <v>12</v>
      </c>
      <c r="D8369">
        <v>14</v>
      </c>
      <c r="E8369">
        <v>1800</v>
      </c>
      <c r="F8369">
        <v>-8.1100750732421805</v>
      </c>
      <c r="G8369">
        <v>-7.9624993896484302</v>
      </c>
      <c r="H8369">
        <v>11.3655054539503</v>
      </c>
      <c r="I8369">
        <v>0.79457973769782997</v>
      </c>
      <c r="J8369">
        <f t="shared" si="131"/>
        <v>0.79457973769782997</v>
      </c>
      <c r="K8369" t="str" cm="1">
        <f t="array" ref="K8369">INDEX($P$6:$P$13,MATCH(MIN(ABS(MOD(J8369 - $Q$6:$Q$13 + PI(), 2*PI()) - PI())),ABS(MOD(J8369 - $Q$6:$Q$13 + PI(), 2*PI()) - PI()),0))</f>
        <v>NE</v>
      </c>
      <c r="L8369">
        <v>0.87411921499388701</v>
      </c>
      <c r="M8369">
        <v>8.6359251870049292</v>
      </c>
      <c r="N8369">
        <v>3.4798418680826799</v>
      </c>
    </row>
    <row r="8370" spans="1:14" x14ac:dyDescent="0.3">
      <c r="A8370">
        <v>1734192</v>
      </c>
      <c r="B8370">
        <v>2024</v>
      </c>
      <c r="C8370">
        <v>12</v>
      </c>
      <c r="D8370">
        <v>14</v>
      </c>
      <c r="E8370">
        <v>1900</v>
      </c>
      <c r="F8370">
        <v>-8.2015917968750003</v>
      </c>
      <c r="G8370">
        <v>-8.0234460449218705</v>
      </c>
      <c r="H8370">
        <v>11.4735258067579</v>
      </c>
      <c r="I8370">
        <v>0.79637740397088297</v>
      </c>
      <c r="J8370">
        <f t="shared" si="131"/>
        <v>0.79637740397088297</v>
      </c>
      <c r="K8370" t="str" cm="1">
        <f t="array" ref="K8370">INDEX($P$6:$P$13,MATCH(MIN(ABS(MOD(J8370 - $Q$6:$Q$13 + PI(), 2*PI()) - PI())),ABS(MOD(J8370 - $Q$6:$Q$13 + PI(), 2*PI()) - PI()),0))</f>
        <v>NE</v>
      </c>
      <c r="L8370">
        <v>0.87811401581036297</v>
      </c>
      <c r="M8370">
        <v>8.6774527231852208</v>
      </c>
      <c r="N8370">
        <v>3.5165872573852499</v>
      </c>
    </row>
    <row r="8371" spans="1:14" x14ac:dyDescent="0.3">
      <c r="A8371">
        <v>1734195</v>
      </c>
      <c r="B8371">
        <v>2024</v>
      </c>
      <c r="C8371">
        <v>12</v>
      </c>
      <c r="D8371">
        <v>14</v>
      </c>
      <c r="E8371">
        <v>2000</v>
      </c>
      <c r="F8371">
        <v>-8.5065161132812506</v>
      </c>
      <c r="G8371">
        <v>-7.9291210937500001</v>
      </c>
      <c r="H8371">
        <v>11.628919885563899</v>
      </c>
      <c r="I8371">
        <v>0.82051439616422295</v>
      </c>
      <c r="J8371">
        <f t="shared" si="131"/>
        <v>0.82051439616422295</v>
      </c>
      <c r="K8371" t="str" cm="1">
        <f t="array" ref="K8371">INDEX($P$6:$P$13,MATCH(MIN(ABS(MOD(J8371 - $Q$6:$Q$13 + PI(), 2*PI()) - PI())),ABS(MOD(J8371 - $Q$6:$Q$13 + PI(), 2*PI()) - PI()),0))</f>
        <v>NE</v>
      </c>
      <c r="L8371">
        <v>0.883862952064839</v>
      </c>
      <c r="M8371">
        <v>8.7118943532307895</v>
      </c>
      <c r="N8371">
        <v>3.5529321034749302</v>
      </c>
    </row>
    <row r="8372" spans="1:14" x14ac:dyDescent="0.3">
      <c r="A8372">
        <v>1734199</v>
      </c>
      <c r="B8372">
        <v>2024</v>
      </c>
      <c r="C8372">
        <v>12</v>
      </c>
      <c r="D8372">
        <v>14</v>
      </c>
      <c r="E8372">
        <v>2100</v>
      </c>
      <c r="F8372">
        <v>-8.86696960449218</v>
      </c>
      <c r="G8372">
        <v>-7.36674743652343</v>
      </c>
      <c r="H8372">
        <v>11.5278843575268</v>
      </c>
      <c r="I8372">
        <v>0.87755038664098295</v>
      </c>
      <c r="J8372">
        <f t="shared" si="131"/>
        <v>0.87755038664098295</v>
      </c>
      <c r="K8372" t="str" cm="1">
        <f t="array" ref="K8372">INDEX($P$6:$P$13,MATCH(MIN(ABS(MOD(J8372 - $Q$6:$Q$13 + PI(), 2*PI()) - PI())),ABS(MOD(J8372 - $Q$6:$Q$13 + PI(), 2*PI()) - PI()),0))</f>
        <v>NE</v>
      </c>
      <c r="L8372">
        <v>0.89249200826619801</v>
      </c>
      <c r="M8372">
        <v>8.7451874415079693</v>
      </c>
      <c r="N8372">
        <v>3.58331786261664</v>
      </c>
    </row>
    <row r="8373" spans="1:14" x14ac:dyDescent="0.3">
      <c r="A8373">
        <v>1734202</v>
      </c>
      <c r="B8373">
        <v>2024</v>
      </c>
      <c r="C8373">
        <v>12</v>
      </c>
      <c r="D8373">
        <v>14</v>
      </c>
      <c r="E8373">
        <v>2200</v>
      </c>
      <c r="F8373">
        <v>-8.4415789794921796</v>
      </c>
      <c r="G8373">
        <v>-6.8775109863281196</v>
      </c>
      <c r="H8373">
        <v>10.8885450375184</v>
      </c>
      <c r="I8373">
        <v>0.88714487197812797</v>
      </c>
      <c r="J8373">
        <f t="shared" si="131"/>
        <v>0.88714487197812797</v>
      </c>
      <c r="K8373" t="str" cm="1">
        <f t="array" ref="K8373">INDEX($P$6:$P$13,MATCH(MIN(ABS(MOD(J8373 - $Q$6:$Q$13 + PI(), 2*PI()) - PI())),ABS(MOD(J8373 - $Q$6:$Q$13 + PI(), 2*PI()) - PI()),0))</f>
        <v>NE</v>
      </c>
      <c r="L8373">
        <v>0.90040165588509102</v>
      </c>
      <c r="M8373">
        <v>8.8012205759684203</v>
      </c>
      <c r="N8373">
        <v>3.5860768424140002</v>
      </c>
    </row>
    <row r="8374" spans="1:14" x14ac:dyDescent="0.3">
      <c r="A8374">
        <v>1734206</v>
      </c>
      <c r="B8374">
        <v>2024</v>
      </c>
      <c r="C8374">
        <v>12</v>
      </c>
      <c r="D8374">
        <v>14</v>
      </c>
      <c r="E8374">
        <v>2300</v>
      </c>
      <c r="F8374">
        <v>-7.9500177001953096</v>
      </c>
      <c r="G8374">
        <v>-6.4126641845703096</v>
      </c>
      <c r="H8374">
        <v>10.213963157241601</v>
      </c>
      <c r="I8374">
        <v>0.89203022095302897</v>
      </c>
      <c r="J8374">
        <f t="shared" si="131"/>
        <v>0.89203022095302897</v>
      </c>
      <c r="K8374" t="str" cm="1">
        <f t="array" ref="K8374">INDEX($P$6:$P$13,MATCH(MIN(ABS(MOD(J8374 - $Q$6:$Q$13 + PI(), 2*PI()) - PI())),ABS(MOD(J8374 - $Q$6:$Q$13 + PI(), 2*PI()) - PI()),0))</f>
        <v>NE</v>
      </c>
      <c r="L8374">
        <v>0.90740538487317501</v>
      </c>
      <c r="M8374">
        <v>8.8781611124674402</v>
      </c>
      <c r="N8374">
        <v>3.5593614578246999</v>
      </c>
    </row>
    <row r="8375" spans="1:14" x14ac:dyDescent="0.3">
      <c r="A8375">
        <v>1734210</v>
      </c>
      <c r="B8375">
        <v>2024</v>
      </c>
      <c r="C8375">
        <v>12</v>
      </c>
      <c r="D8375">
        <v>14</v>
      </c>
      <c r="E8375">
        <v>0</v>
      </c>
      <c r="F8375">
        <v>-8.3428698730468707</v>
      </c>
      <c r="G8375">
        <v>-7.17694396972656</v>
      </c>
      <c r="H8375">
        <v>11.005089843485401</v>
      </c>
      <c r="I8375">
        <v>0.86038230360513002</v>
      </c>
      <c r="J8375">
        <f t="shared" si="131"/>
        <v>0.86038230360513002</v>
      </c>
      <c r="K8375" t="str" cm="1">
        <f t="array" ref="K8375">INDEX($P$6:$P$13,MATCH(MIN(ABS(MOD(J8375 - $Q$6:$Q$13 + PI(), 2*PI()) - PI())),ABS(MOD(J8375 - $Q$6:$Q$13 + PI(), 2*PI()) - PI()),0))</f>
        <v>NE</v>
      </c>
      <c r="L8375">
        <v>0.76062623788585804</v>
      </c>
      <c r="M8375">
        <v>7.7418920728895397</v>
      </c>
      <c r="N8375">
        <v>2.8787384033203098</v>
      </c>
    </row>
    <row r="8376" spans="1:14" x14ac:dyDescent="0.3">
      <c r="A8376">
        <v>1734213</v>
      </c>
      <c r="B8376">
        <v>2024</v>
      </c>
      <c r="C8376">
        <v>12</v>
      </c>
      <c r="D8376">
        <v>14</v>
      </c>
      <c r="E8376">
        <v>100</v>
      </c>
      <c r="F8376">
        <v>-8.47980346679687</v>
      </c>
      <c r="G8376">
        <v>-7.2061932373046798</v>
      </c>
      <c r="H8376">
        <v>11.1281754034017</v>
      </c>
      <c r="I8376">
        <v>0.86641453245086497</v>
      </c>
      <c r="J8376">
        <f t="shared" si="131"/>
        <v>0.86641453245086497</v>
      </c>
      <c r="K8376" t="str" cm="1">
        <f t="array" ref="K8376">INDEX($P$6:$P$13,MATCH(MIN(ABS(MOD(J8376 - $Q$6:$Q$13 + PI(), 2*PI()) - PI())),ABS(MOD(J8376 - $Q$6:$Q$13 + PI(), 2*PI()) - PI()),0))</f>
        <v>NE</v>
      </c>
      <c r="L8376">
        <v>0.76814656094405998</v>
      </c>
      <c r="M8376">
        <v>7.7389003965589698</v>
      </c>
      <c r="N8376">
        <v>2.9124324586656298</v>
      </c>
    </row>
    <row r="8377" spans="1:14" x14ac:dyDescent="0.3">
      <c r="A8377">
        <v>1734217</v>
      </c>
      <c r="B8377">
        <v>2024</v>
      </c>
      <c r="C8377">
        <v>12</v>
      </c>
      <c r="D8377">
        <v>14</v>
      </c>
      <c r="E8377">
        <v>200</v>
      </c>
      <c r="F8377">
        <v>-8.4883679199218705</v>
      </c>
      <c r="G8377">
        <v>-7.0146075439453099</v>
      </c>
      <c r="H8377">
        <v>11.011680568357001</v>
      </c>
      <c r="I8377">
        <v>0.88017641069572405</v>
      </c>
      <c r="J8377">
        <f t="shared" si="131"/>
        <v>0.88017641069572405</v>
      </c>
      <c r="K8377" t="str" cm="1">
        <f t="array" ref="K8377">INDEX($P$6:$P$13,MATCH(MIN(ABS(MOD(J8377 - $Q$6:$Q$13 + PI(), 2*PI()) - PI())),ABS(MOD(J8377 - $Q$6:$Q$13 + PI(), 2*PI()) - PI()),0))</f>
        <v>NE</v>
      </c>
      <c r="L8377">
        <v>0.77596592740199899</v>
      </c>
      <c r="M8377">
        <v>7.7551688088311002</v>
      </c>
      <c r="N8377">
        <v>2.93656476338704</v>
      </c>
    </row>
    <row r="8378" spans="1:14" x14ac:dyDescent="0.3">
      <c r="A8378">
        <v>1734220</v>
      </c>
      <c r="B8378">
        <v>2024</v>
      </c>
      <c r="C8378">
        <v>12</v>
      </c>
      <c r="D8378">
        <v>15</v>
      </c>
      <c r="E8378">
        <v>300</v>
      </c>
      <c r="F8378">
        <v>-5.55355285644531</v>
      </c>
      <c r="G8378">
        <v>-6.4242968749999996</v>
      </c>
      <c r="H8378">
        <v>8.4919691277975407</v>
      </c>
      <c r="I8378">
        <v>0.71282963069432703</v>
      </c>
      <c r="J8378">
        <f t="shared" si="131"/>
        <v>0.71282963069432703</v>
      </c>
      <c r="K8378" t="str" cm="1">
        <f t="array" ref="K8378">INDEX($P$6:$P$13,MATCH(MIN(ABS(MOD(J8378 - $Q$6:$Q$13 + PI(), 2*PI()) - PI())),ABS(MOD(J8378 - $Q$6:$Q$13 + PI(), 2*PI()) - PI()),0))</f>
        <v>NE</v>
      </c>
      <c r="L8378">
        <v>0.91704981562614596</v>
      </c>
      <c r="M8378">
        <v>9.1531786388820997</v>
      </c>
      <c r="N8378">
        <v>3.3583530849880598</v>
      </c>
    </row>
    <row r="8379" spans="1:14" x14ac:dyDescent="0.3">
      <c r="A8379">
        <v>1734224</v>
      </c>
      <c r="B8379">
        <v>2024</v>
      </c>
      <c r="C8379">
        <v>12</v>
      </c>
      <c r="D8379">
        <v>15</v>
      </c>
      <c r="E8379">
        <v>400</v>
      </c>
      <c r="F8379">
        <v>-4.9939984130859303</v>
      </c>
      <c r="G8379">
        <v>-6.64591613769531</v>
      </c>
      <c r="H8379">
        <v>8.3131354770137005</v>
      </c>
      <c r="I8379">
        <v>0.64442122478946995</v>
      </c>
      <c r="J8379">
        <f t="shared" si="131"/>
        <v>0.64442122478946995</v>
      </c>
      <c r="K8379" t="str" cm="1">
        <f t="array" ref="K8379">INDEX($P$6:$P$13,MATCH(MIN(ABS(MOD(J8379 - $Q$6:$Q$13 + PI(), 2*PI()) - PI())),ABS(MOD(J8379 - $Q$6:$Q$13 + PI(), 2*PI()) - PI()),0))</f>
        <v>NE</v>
      </c>
      <c r="L8379">
        <v>0.91504128912268701</v>
      </c>
      <c r="M8379">
        <v>9.1935919655693894</v>
      </c>
      <c r="N8379">
        <v>3.30246967739529</v>
      </c>
    </row>
    <row r="8380" spans="1:14" x14ac:dyDescent="0.3">
      <c r="A8380">
        <v>1734228</v>
      </c>
      <c r="B8380">
        <v>2024</v>
      </c>
      <c r="C8380">
        <v>12</v>
      </c>
      <c r="D8380">
        <v>15</v>
      </c>
      <c r="E8380">
        <v>500</v>
      </c>
      <c r="F8380">
        <v>-4.8715161132812499</v>
      </c>
      <c r="G8380">
        <v>-6.78029968261718</v>
      </c>
      <c r="H8380">
        <v>8.3489001088800592</v>
      </c>
      <c r="I8380">
        <v>0.62302189981593903</v>
      </c>
      <c r="J8380">
        <f t="shared" si="131"/>
        <v>0.62302189981593903</v>
      </c>
      <c r="K8380" t="str" cm="1">
        <f t="array" ref="K8380">INDEX($P$6:$P$13,MATCH(MIN(ABS(MOD(J8380 - $Q$6:$Q$13 + PI(), 2*PI()) - PI())),ABS(MOD(J8380 - $Q$6:$Q$13 + PI(), 2*PI()) - PI()),0))</f>
        <v>NE</v>
      </c>
      <c r="L8380">
        <v>0.912224404456352</v>
      </c>
      <c r="M8380">
        <v>9.2148731019761794</v>
      </c>
      <c r="N8380">
        <v>3.2494876649644602</v>
      </c>
    </row>
    <row r="8381" spans="1:14" x14ac:dyDescent="0.3">
      <c r="A8381">
        <v>1734231</v>
      </c>
      <c r="B8381">
        <v>2024</v>
      </c>
      <c r="C8381">
        <v>12</v>
      </c>
      <c r="D8381">
        <v>15</v>
      </c>
      <c r="E8381">
        <v>600</v>
      </c>
      <c r="F8381">
        <v>-4.8937084960937502</v>
      </c>
      <c r="G8381">
        <v>-6.8146130371093703</v>
      </c>
      <c r="H8381">
        <v>8.3897159481284707</v>
      </c>
      <c r="I8381">
        <v>0.62278366615105296</v>
      </c>
      <c r="J8381">
        <f t="shared" si="131"/>
        <v>0.62278366615105296</v>
      </c>
      <c r="K8381" t="str" cm="1">
        <f t="array" ref="K8381">INDEX($P$6:$P$13,MATCH(MIN(ABS(MOD(J8381 - $Q$6:$Q$13 + PI(), 2*PI()) - PI())),ABS(MOD(J8381 - $Q$6:$Q$13 + PI(), 2*PI()) - PI()),0))</f>
        <v>NE</v>
      </c>
      <c r="L8381">
        <v>0.908917853237589</v>
      </c>
      <c r="M8381">
        <v>9.2178844875759491</v>
      </c>
      <c r="N8381">
        <v>3.2002316580878301</v>
      </c>
    </row>
    <row r="8382" spans="1:14" x14ac:dyDescent="0.3">
      <c r="A8382">
        <v>1734235</v>
      </c>
      <c r="B8382">
        <v>2024</v>
      </c>
      <c r="C8382">
        <v>12</v>
      </c>
      <c r="D8382">
        <v>15</v>
      </c>
      <c r="E8382">
        <v>700</v>
      </c>
      <c r="F8382">
        <v>-4.6468237304687499</v>
      </c>
      <c r="G8382">
        <v>-6.9065118408203103</v>
      </c>
      <c r="H8382">
        <v>8.3242342944824994</v>
      </c>
      <c r="I8382">
        <v>0.592248962349606</v>
      </c>
      <c r="J8382">
        <f t="shared" si="131"/>
        <v>0.592248962349606</v>
      </c>
      <c r="K8382" t="str" cm="1">
        <f t="array" ref="K8382">INDEX($P$6:$P$13,MATCH(MIN(ABS(MOD(J8382 - $Q$6:$Q$13 + PI(), 2*PI()) - PI())),ABS(MOD(J8382 - $Q$6:$Q$13 + PI(), 2*PI()) - PI()),0))</f>
        <v>NE</v>
      </c>
      <c r="L8382">
        <v>0.90566015622948903</v>
      </c>
      <c r="M8382">
        <v>9.1411986880832199</v>
      </c>
      <c r="N8382">
        <v>3.1134351094563799</v>
      </c>
    </row>
    <row r="8383" spans="1:14" x14ac:dyDescent="0.3">
      <c r="A8383">
        <v>1734238</v>
      </c>
      <c r="B8383">
        <v>2024</v>
      </c>
      <c r="C8383">
        <v>12</v>
      </c>
      <c r="D8383">
        <v>15</v>
      </c>
      <c r="E8383">
        <v>800</v>
      </c>
      <c r="F8383">
        <v>-4.3330432128906198</v>
      </c>
      <c r="G8383">
        <v>-6.9999328613281202</v>
      </c>
      <c r="H8383">
        <v>8.2325162342918397</v>
      </c>
      <c r="I8383">
        <v>0.55428182476100596</v>
      </c>
      <c r="J8383">
        <f t="shared" si="131"/>
        <v>0.55428182476100596</v>
      </c>
      <c r="K8383" t="str" cm="1">
        <f t="array" ref="K8383">INDEX($P$6:$P$13,MATCH(MIN(ABS(MOD(J8383 - $Q$6:$Q$13 + PI(), 2*PI()) - PI())),ABS(MOD(J8383 - $Q$6:$Q$13 + PI(), 2*PI()) - PI()),0))</f>
        <v>NE</v>
      </c>
      <c r="L8383">
        <v>0.90440089530338397</v>
      </c>
      <c r="M8383">
        <v>9.1050402323404906</v>
      </c>
      <c r="N8383">
        <v>3.06115902794732</v>
      </c>
    </row>
    <row r="8384" spans="1:14" x14ac:dyDescent="0.3">
      <c r="A8384">
        <v>1734242</v>
      </c>
      <c r="B8384">
        <v>2024</v>
      </c>
      <c r="C8384">
        <v>12</v>
      </c>
      <c r="D8384">
        <v>15</v>
      </c>
      <c r="E8384">
        <v>900</v>
      </c>
      <c r="F8384">
        <v>-4.1814514160156202</v>
      </c>
      <c r="G8384">
        <v>-6.9317388916015599</v>
      </c>
      <c r="H8384">
        <v>8.09527887140651</v>
      </c>
      <c r="I8384">
        <v>0.54279307990023096</v>
      </c>
      <c r="J8384">
        <f t="shared" si="131"/>
        <v>0.54279307990023096</v>
      </c>
      <c r="K8384" t="str" cm="1">
        <f t="array" ref="K8384">INDEX($P$6:$P$13,MATCH(MIN(ABS(MOD(J8384 - $Q$6:$Q$13 + PI(), 2*PI()) - PI())),ABS(MOD(J8384 - $Q$6:$Q$13 + PI(), 2*PI()) - PI()),0))</f>
        <v>NE</v>
      </c>
      <c r="L8384">
        <v>0.90447309655960395</v>
      </c>
      <c r="M8384">
        <v>9.0704562928941499</v>
      </c>
      <c r="N8384">
        <v>3.01084836324056</v>
      </c>
    </row>
    <row r="8385" spans="1:14" x14ac:dyDescent="0.3">
      <c r="A8385">
        <v>1734246</v>
      </c>
      <c r="B8385">
        <v>2024</v>
      </c>
      <c r="C8385">
        <v>12</v>
      </c>
      <c r="D8385">
        <v>15</v>
      </c>
      <c r="E8385">
        <v>1000</v>
      </c>
      <c r="F8385">
        <v>-3.9672845458984298</v>
      </c>
      <c r="G8385">
        <v>-6.0887097167968696</v>
      </c>
      <c r="H8385">
        <v>7.26716813370526</v>
      </c>
      <c r="I8385">
        <v>0.57748549315603304</v>
      </c>
      <c r="J8385">
        <f t="shared" si="131"/>
        <v>0.57748549315603304</v>
      </c>
      <c r="K8385" t="str" cm="1">
        <f t="array" ref="K8385">INDEX($P$6:$P$13,MATCH(MIN(ABS(MOD(J8385 - $Q$6:$Q$13 + PI(), 2*PI()) - PI())),ABS(MOD(J8385 - $Q$6:$Q$13 + PI(), 2*PI()) - PI()),0))</f>
        <v>NE</v>
      </c>
      <c r="L8385">
        <v>0.91136225043945795</v>
      </c>
      <c r="M8385">
        <v>9.0810448328653894</v>
      </c>
      <c r="N8385">
        <v>2.9525064892239001</v>
      </c>
    </row>
    <row r="8386" spans="1:14" x14ac:dyDescent="0.3">
      <c r="A8386">
        <v>1734249</v>
      </c>
      <c r="B8386">
        <v>2024</v>
      </c>
      <c r="C8386">
        <v>12</v>
      </c>
      <c r="D8386">
        <v>15</v>
      </c>
      <c r="E8386">
        <v>1100</v>
      </c>
      <c r="F8386">
        <v>-3.6371429443359302</v>
      </c>
      <c r="G8386">
        <v>-5.8138055419921804</v>
      </c>
      <c r="H8386">
        <v>6.8577797921507901</v>
      </c>
      <c r="I8386">
        <v>0.55903389822090899</v>
      </c>
      <c r="J8386">
        <f t="shared" si="131"/>
        <v>0.55903389822090899</v>
      </c>
      <c r="K8386" t="str" cm="1">
        <f t="array" ref="K8386">INDEX($P$6:$P$13,MATCH(MIN(ABS(MOD(J8386 - $Q$6:$Q$13 + PI(), 2*PI()) - PI())),ABS(MOD(J8386 - $Q$6:$Q$13 + PI(), 2*PI()) - PI()),0))</f>
        <v>NE</v>
      </c>
      <c r="L8386">
        <v>0.92010727251095104</v>
      </c>
      <c r="M8386">
        <v>9.1038675308227504</v>
      </c>
      <c r="N8386">
        <v>2.8984025319417301</v>
      </c>
    </row>
    <row r="8387" spans="1:14" x14ac:dyDescent="0.3">
      <c r="A8387">
        <v>1734253</v>
      </c>
      <c r="B8387">
        <v>2024</v>
      </c>
      <c r="C8387">
        <v>12</v>
      </c>
      <c r="D8387">
        <v>15</v>
      </c>
      <c r="E8387">
        <v>1200</v>
      </c>
      <c r="F8387">
        <v>-3.3319250488281198</v>
      </c>
      <c r="G8387">
        <v>-5.6268072509765599</v>
      </c>
      <c r="H8387">
        <v>6.5393183414367204</v>
      </c>
      <c r="I8387">
        <v>0.53462891194002005</v>
      </c>
      <c r="J8387">
        <f t="shared" ref="J8387:J8450" si="132">IF(I8387&lt;0,I8387+2*PI(),I8387)</f>
        <v>0.53462891194002005</v>
      </c>
      <c r="K8387" t="str" cm="1">
        <f t="array" ref="K8387">INDEX($P$6:$P$13,MATCH(MIN(ABS(MOD(J8387 - $Q$6:$Q$13 + PI(), 2*PI()) - PI())),ABS(MOD(J8387 - $Q$6:$Q$13 + PI(), 2*PI()) - PI()),0))</f>
        <v>NE</v>
      </c>
      <c r="L8387">
        <v>0.93151175683767595</v>
      </c>
      <c r="M8387">
        <v>9.1402989493475992</v>
      </c>
      <c r="N8387">
        <v>2.85080115000406</v>
      </c>
    </row>
    <row r="8388" spans="1:14" x14ac:dyDescent="0.3">
      <c r="A8388">
        <v>1734256</v>
      </c>
      <c r="B8388">
        <v>2024</v>
      </c>
      <c r="C8388">
        <v>12</v>
      </c>
      <c r="D8388">
        <v>15</v>
      </c>
      <c r="E8388">
        <v>1300</v>
      </c>
      <c r="F8388">
        <v>-3.0101464843749999</v>
      </c>
      <c r="G8388">
        <v>-5.3533599853515597</v>
      </c>
      <c r="H8388">
        <v>6.1416158289295799</v>
      </c>
      <c r="I8388">
        <v>0.51223072949683901</v>
      </c>
      <c r="J8388">
        <f t="shared" si="132"/>
        <v>0.51223072949683901</v>
      </c>
      <c r="K8388" t="str" cm="1">
        <f t="array" ref="K8388">INDEX($P$6:$P$13,MATCH(MIN(ABS(MOD(J8388 - $Q$6:$Q$13 + PI(), 2*PI()) - PI())),ABS(MOD(J8388 - $Q$6:$Q$13 + PI(), 2*PI()) - PI()),0))</f>
        <v>NE</v>
      </c>
      <c r="L8388">
        <v>0.94602542255571098</v>
      </c>
      <c r="M8388">
        <v>9.1944965786404005</v>
      </c>
      <c r="N8388">
        <v>2.8108421961466399</v>
      </c>
    </row>
    <row r="8389" spans="1:14" x14ac:dyDescent="0.3">
      <c r="A8389">
        <v>1734260</v>
      </c>
      <c r="B8389">
        <v>2024</v>
      </c>
      <c r="C8389">
        <v>12</v>
      </c>
      <c r="D8389">
        <v>15</v>
      </c>
      <c r="E8389">
        <v>1400</v>
      </c>
      <c r="F8389">
        <v>-2.2935125732421802</v>
      </c>
      <c r="G8389">
        <v>-5.1268524169921799</v>
      </c>
      <c r="H8389">
        <v>5.6164771546974697</v>
      </c>
      <c r="I8389">
        <v>0.42065046129973799</v>
      </c>
      <c r="J8389">
        <f t="shared" si="132"/>
        <v>0.42065046129973799</v>
      </c>
      <c r="K8389" t="str" cm="1">
        <f t="array" ref="K8389">INDEX($P$6:$P$13,MATCH(MIN(ABS(MOD(J8389 - $Q$6:$Q$13 + PI(), 2*PI()) - PI())),ABS(MOD(J8389 - $Q$6:$Q$13 + PI(), 2*PI()) - PI()),0))</f>
        <v>NE</v>
      </c>
      <c r="L8389">
        <v>0.96410716191155499</v>
      </c>
      <c r="M8389">
        <v>9.2703591452704508</v>
      </c>
      <c r="N8389">
        <v>2.77905718485514</v>
      </c>
    </row>
    <row r="8390" spans="1:14" x14ac:dyDescent="0.3">
      <c r="A8390">
        <v>1734264</v>
      </c>
      <c r="B8390">
        <v>2024</v>
      </c>
      <c r="C8390">
        <v>12</v>
      </c>
      <c r="D8390">
        <v>15</v>
      </c>
      <c r="E8390">
        <v>1500</v>
      </c>
      <c r="F8390">
        <v>-1.3467480468749999</v>
      </c>
      <c r="G8390">
        <v>-5.1524200439453098</v>
      </c>
      <c r="H8390">
        <v>5.3255199380915803</v>
      </c>
      <c r="I8390">
        <v>0.25566178595864703</v>
      </c>
      <c r="J8390">
        <f t="shared" si="132"/>
        <v>0.25566178595864703</v>
      </c>
      <c r="K8390" t="str" cm="1">
        <f t="array" ref="K8390">INDEX($P$6:$P$13,MATCH(MIN(ABS(MOD(J8390 - $Q$6:$Q$13 + PI(), 2*PI()) - PI())),ABS(MOD(J8390 - $Q$6:$Q$13 + PI(), 2*PI()) - PI()),0))</f>
        <v>N</v>
      </c>
      <c r="L8390">
        <v>0.98491177634725402</v>
      </c>
      <c r="M8390">
        <v>9.3622336917453293</v>
      </c>
      <c r="N8390">
        <v>2.7574146058824298</v>
      </c>
    </row>
    <row r="8391" spans="1:14" x14ac:dyDescent="0.3">
      <c r="A8391">
        <v>1734267</v>
      </c>
      <c r="B8391">
        <v>2024</v>
      </c>
      <c r="C8391">
        <v>12</v>
      </c>
      <c r="D8391">
        <v>15</v>
      </c>
      <c r="E8391">
        <v>1600</v>
      </c>
      <c r="F8391">
        <v>-0.60610351562499998</v>
      </c>
      <c r="G8391">
        <v>-5.3335723876953098</v>
      </c>
      <c r="H8391">
        <v>5.3679005101099602</v>
      </c>
      <c r="I8391">
        <v>0.113153895879822</v>
      </c>
      <c r="J8391">
        <f t="shared" si="132"/>
        <v>0.113153895879822</v>
      </c>
      <c r="K8391" t="str" cm="1">
        <f t="array" ref="K8391">INDEX($P$6:$P$13,MATCH(MIN(ABS(MOD(J8391 - $Q$6:$Q$13 + PI(), 2*PI()) - PI())),ABS(MOD(J8391 - $Q$6:$Q$13 + PI(), 2*PI()) - PI()),0))</f>
        <v>N</v>
      </c>
      <c r="L8391">
        <v>1.0074765923100999</v>
      </c>
      <c r="M8391">
        <v>9.4622052510579397</v>
      </c>
      <c r="N8391">
        <v>2.7475584877861801</v>
      </c>
    </row>
    <row r="8392" spans="1:14" x14ac:dyDescent="0.3">
      <c r="A8392">
        <v>1734271</v>
      </c>
      <c r="B8392">
        <v>2024</v>
      </c>
      <c r="C8392">
        <v>12</v>
      </c>
      <c r="D8392">
        <v>15</v>
      </c>
      <c r="E8392">
        <v>1700</v>
      </c>
      <c r="F8392">
        <v>-0.34548156738281199</v>
      </c>
      <c r="G8392">
        <v>-5.4271563720703098</v>
      </c>
      <c r="H8392">
        <v>5.4381415759710299</v>
      </c>
      <c r="I8392">
        <v>6.3572155722932802E-2</v>
      </c>
      <c r="J8392">
        <f t="shared" si="132"/>
        <v>6.3572155722932802E-2</v>
      </c>
      <c r="K8392" t="str" cm="1">
        <f t="array" ref="K8392">INDEX($P$6:$P$13,MATCH(MIN(ABS(MOD(J8392 - $Q$6:$Q$13 + PI(), 2*PI()) - PI())),ABS(MOD(J8392 - $Q$6:$Q$13 + PI(), 2*PI()) - PI()),0))</f>
        <v>N</v>
      </c>
      <c r="L8392">
        <v>1.03159012521886</v>
      </c>
      <c r="M8392">
        <v>9.57032871246337</v>
      </c>
      <c r="N8392">
        <v>2.7480953004625102</v>
      </c>
    </row>
    <row r="8393" spans="1:14" x14ac:dyDescent="0.3">
      <c r="A8393">
        <v>1734274</v>
      </c>
      <c r="B8393">
        <v>2024</v>
      </c>
      <c r="C8393">
        <v>12</v>
      </c>
      <c r="D8393">
        <v>15</v>
      </c>
      <c r="E8393">
        <v>1800</v>
      </c>
      <c r="F8393">
        <v>-0.44185607910156199</v>
      </c>
      <c r="G8393">
        <v>-5.2676098632812502</v>
      </c>
      <c r="H8393">
        <v>5.2861091992482399</v>
      </c>
      <c r="I8393">
        <v>8.3685793614024701E-2</v>
      </c>
      <c r="J8393">
        <f t="shared" si="132"/>
        <v>8.3685793614024701E-2</v>
      </c>
      <c r="K8393" t="str" cm="1">
        <f t="array" ref="K8393">INDEX($P$6:$P$13,MATCH(MIN(ABS(MOD(J8393 - $Q$6:$Q$13 + PI(), 2*PI()) - PI())),ABS(MOD(J8393 - $Q$6:$Q$13 + PI(), 2*PI()) - PI()),0))</f>
        <v>N</v>
      </c>
      <c r="L8393">
        <v>1.0568099056537701</v>
      </c>
      <c r="M8393">
        <v>9.6877425511677995</v>
      </c>
      <c r="N8393">
        <v>2.7567859225802902</v>
      </c>
    </row>
    <row r="8394" spans="1:14" x14ac:dyDescent="0.3">
      <c r="A8394">
        <v>1734278</v>
      </c>
      <c r="B8394">
        <v>2024</v>
      </c>
      <c r="C8394">
        <v>12</v>
      </c>
      <c r="D8394">
        <v>15</v>
      </c>
      <c r="E8394">
        <v>1900</v>
      </c>
      <c r="F8394">
        <v>-0.57634826660156202</v>
      </c>
      <c r="G8394">
        <v>-5.0446099853515598</v>
      </c>
      <c r="H8394">
        <v>5.0774272253497896</v>
      </c>
      <c r="I8394">
        <v>0.113757061517373</v>
      </c>
      <c r="J8394">
        <f t="shared" si="132"/>
        <v>0.113757061517373</v>
      </c>
      <c r="K8394" t="str" cm="1">
        <f t="array" ref="K8394">INDEX($P$6:$P$13,MATCH(MIN(ABS(MOD(J8394 - $Q$6:$Q$13 + PI(), 2*PI()) - PI())),ABS(MOD(J8394 - $Q$6:$Q$13 + PI(), 2*PI()) - PI()),0))</f>
        <v>N</v>
      </c>
      <c r="L8394">
        <v>1.08247973072222</v>
      </c>
      <c r="M8394">
        <v>10.404453807406901</v>
      </c>
      <c r="N8394">
        <v>3.1459888882107201</v>
      </c>
    </row>
    <row r="8395" spans="1:14" x14ac:dyDescent="0.3">
      <c r="A8395">
        <v>1734282</v>
      </c>
      <c r="B8395">
        <v>2024</v>
      </c>
      <c r="C8395">
        <v>12</v>
      </c>
      <c r="D8395">
        <v>15</v>
      </c>
      <c r="E8395">
        <v>2000</v>
      </c>
      <c r="F8395">
        <v>-0.48464843749999997</v>
      </c>
      <c r="G8395">
        <v>-4.7463574218750004</v>
      </c>
      <c r="H8395">
        <v>4.7710368772583402</v>
      </c>
      <c r="I8395">
        <v>0.101756880209251</v>
      </c>
      <c r="J8395">
        <f t="shared" si="132"/>
        <v>0.101756880209251</v>
      </c>
      <c r="K8395" t="str" cm="1">
        <f t="array" ref="K8395">INDEX($P$6:$P$13,MATCH(MIN(ABS(MOD(J8395 - $Q$6:$Q$13 + PI(), 2*PI()) - PI())),ABS(MOD(J8395 - $Q$6:$Q$13 + PI(), 2*PI()) - PI()),0))</f>
        <v>N</v>
      </c>
      <c r="L8395">
        <v>1.1143222897466101</v>
      </c>
      <c r="M8395">
        <v>10.5774884753757</v>
      </c>
      <c r="N8395">
        <v>3.1771843168470499</v>
      </c>
    </row>
    <row r="8396" spans="1:14" x14ac:dyDescent="0.3">
      <c r="A8396">
        <v>1734285</v>
      </c>
      <c r="B8396">
        <v>2024</v>
      </c>
      <c r="C8396">
        <v>12</v>
      </c>
      <c r="D8396">
        <v>15</v>
      </c>
      <c r="E8396">
        <v>2100</v>
      </c>
      <c r="F8396">
        <v>-0.257298583984375</v>
      </c>
      <c r="G8396">
        <v>-4.1988153076171804</v>
      </c>
      <c r="H8396">
        <v>4.2066914016600698</v>
      </c>
      <c r="I8396">
        <v>6.1202322177090603E-2</v>
      </c>
      <c r="J8396">
        <f t="shared" si="132"/>
        <v>6.1202322177090603E-2</v>
      </c>
      <c r="K8396" t="str" cm="1">
        <f t="array" ref="K8396">INDEX($P$6:$P$13,MATCH(MIN(ABS(MOD(J8396 - $Q$6:$Q$13 + PI(), 2*PI()) - PI())),ABS(MOD(J8396 - $Q$6:$Q$13 + PI(), 2*PI()) - PI()),0))</f>
        <v>N</v>
      </c>
      <c r="L8396">
        <v>1.1422044323232701</v>
      </c>
      <c r="M8396">
        <v>10.729692671034</v>
      </c>
      <c r="N8396">
        <v>3.20409191979302</v>
      </c>
    </row>
    <row r="8397" spans="1:14" x14ac:dyDescent="0.3">
      <c r="A8397">
        <v>1734289</v>
      </c>
      <c r="B8397">
        <v>2024</v>
      </c>
      <c r="C8397">
        <v>12</v>
      </c>
      <c r="D8397">
        <v>15</v>
      </c>
      <c r="E8397">
        <v>2200</v>
      </c>
      <c r="F8397">
        <v>0.18861572265625001</v>
      </c>
      <c r="G8397">
        <v>-3.23606506347656</v>
      </c>
      <c r="H8397">
        <v>3.2415571853488401</v>
      </c>
      <c r="I8397">
        <v>-5.8219647855266003E-2</v>
      </c>
      <c r="J8397">
        <f t="shared" si="132"/>
        <v>6.2249656593243206</v>
      </c>
      <c r="K8397" t="str" cm="1">
        <f t="array" ref="K8397">INDEX($P$6:$P$13,MATCH(MIN(ABS(MOD(J8397 - $Q$6:$Q$13 + PI(), 2*PI()) - PI())),ABS(MOD(J8397 - $Q$6:$Q$13 + PI(), 2*PI()) - PI()),0))</f>
        <v>N</v>
      </c>
      <c r="L8397">
        <v>1.1649506391470299</v>
      </c>
      <c r="M8397">
        <v>10.847601254781001</v>
      </c>
      <c r="N8397">
        <v>3.2184659110175202</v>
      </c>
    </row>
    <row r="8398" spans="1:14" x14ac:dyDescent="0.3">
      <c r="A8398">
        <v>1734292</v>
      </c>
      <c r="B8398">
        <v>2024</v>
      </c>
      <c r="C8398">
        <v>12</v>
      </c>
      <c r="D8398">
        <v>15</v>
      </c>
      <c r="E8398">
        <v>2300</v>
      </c>
      <c r="F8398">
        <v>0.67488159179687501</v>
      </c>
      <c r="G8398">
        <v>-2.5881781005859299</v>
      </c>
      <c r="H8398">
        <v>2.67472074118007</v>
      </c>
      <c r="I8398">
        <v>-0.255075560305772</v>
      </c>
      <c r="J8398">
        <f t="shared" si="132"/>
        <v>6.0281097468738141</v>
      </c>
      <c r="K8398" t="str" cm="1">
        <f t="array" ref="K8398">INDEX($P$6:$P$13,MATCH(MIN(ABS(MOD(J8398 - $Q$6:$Q$13 + PI(), 2*PI()) - PI())),ABS(MOD(J8398 - $Q$6:$Q$13 + PI(), 2*PI()) - PI()),0))</f>
        <v>N</v>
      </c>
      <c r="L8398">
        <v>1.1825216729778301</v>
      </c>
      <c r="M8398">
        <v>10.9239437315199</v>
      </c>
      <c r="N8398">
        <v>3.2211212582058302</v>
      </c>
    </row>
    <row r="8399" spans="1:14" x14ac:dyDescent="0.3">
      <c r="A8399">
        <v>1734296</v>
      </c>
      <c r="B8399">
        <v>2024</v>
      </c>
      <c r="C8399">
        <v>12</v>
      </c>
      <c r="D8399">
        <v>15</v>
      </c>
      <c r="E8399">
        <v>0</v>
      </c>
      <c r="F8399">
        <v>-7.4236572265624998</v>
      </c>
      <c r="G8399">
        <v>-6.1718121337890599</v>
      </c>
      <c r="H8399">
        <v>9.6541157871800696</v>
      </c>
      <c r="I8399">
        <v>0.87721736262650496</v>
      </c>
      <c r="J8399">
        <f t="shared" si="132"/>
        <v>0.87721736262650496</v>
      </c>
      <c r="K8399" t="str" cm="1">
        <f t="array" ref="K8399">INDEX($P$6:$P$13,MATCH(MIN(ABS(MOD(J8399 - $Q$6:$Q$13 + PI(), 2*PI()) - PI())),ABS(MOD(J8399 - $Q$6:$Q$13 + PI(), 2*PI()) - PI()),0))</f>
        <v>NE</v>
      </c>
      <c r="L8399">
        <v>0.91270031134314999</v>
      </c>
      <c r="M8399">
        <v>8.9589765336778395</v>
      </c>
      <c r="N8399">
        <v>3.5175326665242501</v>
      </c>
    </row>
    <row r="8400" spans="1:14" x14ac:dyDescent="0.3">
      <c r="A8400">
        <v>1734300</v>
      </c>
      <c r="B8400">
        <v>2024</v>
      </c>
      <c r="C8400">
        <v>12</v>
      </c>
      <c r="D8400">
        <v>15</v>
      </c>
      <c r="E8400">
        <v>100</v>
      </c>
      <c r="F8400">
        <v>-6.8604974365234304</v>
      </c>
      <c r="G8400">
        <v>-6.1116656494140598</v>
      </c>
      <c r="H8400">
        <v>9.1879748631987699</v>
      </c>
      <c r="I8400">
        <v>0.84306022519276103</v>
      </c>
      <c r="J8400">
        <f t="shared" si="132"/>
        <v>0.84306022519276103</v>
      </c>
      <c r="K8400" t="str" cm="1">
        <f t="array" ref="K8400">INDEX($P$6:$P$13,MATCH(MIN(ABS(MOD(J8400 - $Q$6:$Q$13 + PI(), 2*PI()) - PI())),ABS(MOD(J8400 - $Q$6:$Q$13 + PI(), 2*PI()) - PI()),0))</f>
        <v>NE</v>
      </c>
      <c r="L8400">
        <v>0.91615271501761297</v>
      </c>
      <c r="M8400">
        <v>9.0361173417833101</v>
      </c>
      <c r="N8400">
        <v>3.4669549730088902</v>
      </c>
    </row>
    <row r="8401" spans="1:14" x14ac:dyDescent="0.3">
      <c r="A8401">
        <v>1734303</v>
      </c>
      <c r="B8401">
        <v>2024</v>
      </c>
      <c r="C8401">
        <v>12</v>
      </c>
      <c r="D8401">
        <v>15</v>
      </c>
      <c r="E8401">
        <v>200</v>
      </c>
      <c r="F8401">
        <v>-6.2952813720703098</v>
      </c>
      <c r="G8401">
        <v>-6.2537054443359299</v>
      </c>
      <c r="H8401">
        <v>8.8735223749113494</v>
      </c>
      <c r="I8401">
        <v>0.78871124167406903</v>
      </c>
      <c r="J8401">
        <f t="shared" si="132"/>
        <v>0.78871124167406903</v>
      </c>
      <c r="K8401" t="str" cm="1">
        <f t="array" ref="K8401">INDEX($P$6:$P$13,MATCH(MIN(ABS(MOD(J8401 - $Q$6:$Q$13 + PI(), 2*PI()) - PI())),ABS(MOD(J8401 - $Q$6:$Q$13 + PI(), 2*PI()) - PI()),0))</f>
        <v>NE</v>
      </c>
      <c r="L8401">
        <v>0.91738803708458605</v>
      </c>
      <c r="M8401">
        <v>9.0995797051323706</v>
      </c>
      <c r="N8401">
        <v>3.41405370500352</v>
      </c>
    </row>
    <row r="8402" spans="1:14" x14ac:dyDescent="0.3">
      <c r="A8402">
        <v>1734307</v>
      </c>
      <c r="B8402">
        <v>2024</v>
      </c>
      <c r="C8402">
        <v>12</v>
      </c>
      <c r="D8402">
        <v>16</v>
      </c>
      <c r="E8402">
        <v>300</v>
      </c>
      <c r="F8402">
        <v>3.8379827880859301</v>
      </c>
      <c r="G8402">
        <v>-0.87805297851562503</v>
      </c>
      <c r="H8402">
        <v>3.9371422268853902</v>
      </c>
      <c r="I8402">
        <v>-1.34588713088645</v>
      </c>
      <c r="J8402">
        <f t="shared" si="132"/>
        <v>4.9372981762931367</v>
      </c>
      <c r="K8402" t="str" cm="1">
        <f t="array" ref="K8402">INDEX($P$6:$P$13,MATCH(MIN(ABS(MOD(J8402 - $Q$6:$Q$13 + PI(), 2*PI()) - PI())),ABS(MOD(J8402 - $Q$6:$Q$13 + PI(), 2*PI()) - PI()),0))</f>
        <v>W</v>
      </c>
      <c r="L8402">
        <v>1.2082578403480999</v>
      </c>
      <c r="M8402">
        <v>10.924979209899901</v>
      </c>
      <c r="N8402">
        <v>3.1322381761338902</v>
      </c>
    </row>
    <row r="8403" spans="1:14" x14ac:dyDescent="0.3">
      <c r="A8403">
        <v>1734310</v>
      </c>
      <c r="B8403">
        <v>2024</v>
      </c>
      <c r="C8403">
        <v>12</v>
      </c>
      <c r="D8403">
        <v>16</v>
      </c>
      <c r="E8403">
        <v>400</v>
      </c>
      <c r="F8403">
        <v>4.4613238525390599</v>
      </c>
      <c r="G8403">
        <v>-0.37369689941406198</v>
      </c>
      <c r="H8403">
        <v>4.4769476085683202</v>
      </c>
      <c r="I8403">
        <v>-1.48722773231729</v>
      </c>
      <c r="J8403">
        <f t="shared" si="132"/>
        <v>4.795957574862296</v>
      </c>
      <c r="K8403" t="str" cm="1">
        <f t="array" ref="K8403">INDEX($P$6:$P$13,MATCH(MIN(ABS(MOD(J8403 - $Q$6:$Q$13 + PI(), 2*PI()) - PI())),ABS(MOD(J8403 - $Q$6:$Q$13 + PI(), 2*PI()) - PI()),0))</f>
        <v>W</v>
      </c>
      <c r="L8403">
        <v>1.20492587073627</v>
      </c>
      <c r="M8403">
        <v>10.879329257541199</v>
      </c>
      <c r="N8403">
        <v>3.0972026189168198</v>
      </c>
    </row>
    <row r="8404" spans="1:14" x14ac:dyDescent="0.3">
      <c r="A8404">
        <v>1734314</v>
      </c>
      <c r="B8404">
        <v>2024</v>
      </c>
      <c r="C8404">
        <v>12</v>
      </c>
      <c r="D8404">
        <v>16</v>
      </c>
      <c r="E8404">
        <v>500</v>
      </c>
      <c r="F8404">
        <v>5.0792736816406201</v>
      </c>
      <c r="G8404">
        <v>0.29526184082031198</v>
      </c>
      <c r="H8404">
        <v>5.0878483357556599</v>
      </c>
      <c r="I8404">
        <v>-1.6288617020737599</v>
      </c>
      <c r="J8404">
        <f t="shared" si="132"/>
        <v>4.6543236051058265</v>
      </c>
      <c r="K8404" t="str" cm="1">
        <f t="array" ref="K8404">INDEX($P$6:$P$13,MATCH(MIN(ABS(MOD(J8404 - $Q$6:$Q$13 + PI(), 2*PI()) - PI())),ABS(MOD(J8404 - $Q$6:$Q$13 + PI(), 2*PI()) - PI()),0))</f>
        <v>W</v>
      </c>
      <c r="L8404">
        <v>1.1973434072526301</v>
      </c>
      <c r="M8404">
        <v>10.8183596928914</v>
      </c>
      <c r="N8404">
        <v>3.06233268313937</v>
      </c>
    </row>
    <row r="8405" spans="1:14" x14ac:dyDescent="0.3">
      <c r="A8405">
        <v>1734318</v>
      </c>
      <c r="B8405">
        <v>2024</v>
      </c>
      <c r="C8405">
        <v>12</v>
      </c>
      <c r="D8405">
        <v>16</v>
      </c>
      <c r="E8405">
        <v>600</v>
      </c>
      <c r="F8405">
        <v>5.5879034423828102</v>
      </c>
      <c r="G8405">
        <v>0.899457397460937</v>
      </c>
      <c r="H8405">
        <v>5.6598311362832101</v>
      </c>
      <c r="I8405">
        <v>-1.73039245039405</v>
      </c>
      <c r="J8405">
        <f t="shared" si="132"/>
        <v>4.552792856785536</v>
      </c>
      <c r="K8405" t="str" cm="1">
        <f t="array" ref="K8405">INDEX($P$6:$P$13,MATCH(MIN(ABS(MOD(J8405 - $Q$6:$Q$13 + PI(), 2*PI()) - PI())),ABS(MOD(J8405 - $Q$6:$Q$13 + PI(), 2*PI()) - PI()),0))</f>
        <v>W</v>
      </c>
      <c r="L8405">
        <v>1.18448022082483</v>
      </c>
      <c r="M8405">
        <v>10.740796195136101</v>
      </c>
      <c r="N8405">
        <v>3.03011894226074</v>
      </c>
    </row>
    <row r="8406" spans="1:14" x14ac:dyDescent="0.3">
      <c r="A8406">
        <v>1734321</v>
      </c>
      <c r="B8406">
        <v>2024</v>
      </c>
      <c r="C8406">
        <v>12</v>
      </c>
      <c r="D8406">
        <v>16</v>
      </c>
      <c r="E8406">
        <v>700</v>
      </c>
      <c r="F8406">
        <v>6.41977783203125</v>
      </c>
      <c r="G8406">
        <v>1.29229736328125</v>
      </c>
      <c r="H8406">
        <v>6.5485555573564103</v>
      </c>
      <c r="I8406">
        <v>-1.76944098759102</v>
      </c>
      <c r="J8406">
        <f t="shared" si="132"/>
        <v>4.5137443195885663</v>
      </c>
      <c r="K8406" t="str" cm="1">
        <f t="array" ref="K8406">INDEX($P$6:$P$13,MATCH(MIN(ABS(MOD(J8406 - $Q$6:$Q$13 + PI(), 2*PI()) - PI())),ABS(MOD(J8406 - $Q$6:$Q$13 + PI(), 2*PI()) - PI()),0))</f>
        <v>W</v>
      </c>
      <c r="L8406">
        <v>1.1646414461444701</v>
      </c>
      <c r="M8406">
        <v>10.6314928266737</v>
      </c>
      <c r="N8406">
        <v>3.0054398642645901</v>
      </c>
    </row>
    <row r="8407" spans="1:14" x14ac:dyDescent="0.3">
      <c r="A8407">
        <v>1734325</v>
      </c>
      <c r="B8407">
        <v>2024</v>
      </c>
      <c r="C8407">
        <v>12</v>
      </c>
      <c r="D8407">
        <v>16</v>
      </c>
      <c r="E8407">
        <v>800</v>
      </c>
      <c r="F8407">
        <v>7.1062188720703103</v>
      </c>
      <c r="G8407">
        <v>1.9168041992187499</v>
      </c>
      <c r="H8407">
        <v>7.3601959889605402</v>
      </c>
      <c r="I8407">
        <v>-1.8342622331082299</v>
      </c>
      <c r="J8407">
        <f t="shared" si="132"/>
        <v>4.4489230740713559</v>
      </c>
      <c r="K8407" t="str" cm="1">
        <f t="array" ref="K8407">INDEX($P$6:$P$13,MATCH(MIN(ABS(MOD(J8407 - $Q$6:$Q$13 + PI(), 2*PI()) - PI())),ABS(MOD(J8407 - $Q$6:$Q$13 + PI(), 2*PI()) - PI()),0))</f>
        <v>W</v>
      </c>
      <c r="L8407">
        <v>1.13509618905774</v>
      </c>
      <c r="M8407">
        <v>10.4727044635348</v>
      </c>
      <c r="N8407">
        <v>2.9942445755004798</v>
      </c>
    </row>
    <row r="8408" spans="1:14" x14ac:dyDescent="0.3">
      <c r="A8408">
        <v>1734328</v>
      </c>
      <c r="B8408">
        <v>2024</v>
      </c>
      <c r="C8408">
        <v>12</v>
      </c>
      <c r="D8408">
        <v>16</v>
      </c>
      <c r="E8408">
        <v>900</v>
      </c>
      <c r="F8408">
        <v>7.8341839599609298</v>
      </c>
      <c r="G8408">
        <v>2.2532537841796798</v>
      </c>
      <c r="H8408">
        <v>8.1517845245338307</v>
      </c>
      <c r="I8408">
        <v>-1.8508553094573299</v>
      </c>
      <c r="J8408">
        <f t="shared" si="132"/>
        <v>4.4323299977222561</v>
      </c>
      <c r="K8408" t="str" cm="1">
        <f t="array" ref="K8408">INDEX($P$6:$P$13,MATCH(MIN(ABS(MOD(J8408 - $Q$6:$Q$13 + PI(), 2*PI()) - PI())),ABS(MOD(J8408 - $Q$6:$Q$13 + PI(), 2*PI()) - PI()),0))</f>
        <v>W</v>
      </c>
      <c r="L8408">
        <v>1.08947919865256</v>
      </c>
      <c r="M8408">
        <v>10.2439067628648</v>
      </c>
      <c r="N8408">
        <v>3.00369421641031</v>
      </c>
    </row>
    <row r="8409" spans="1:14" x14ac:dyDescent="0.3">
      <c r="A8409">
        <v>1734332</v>
      </c>
      <c r="B8409">
        <v>2024</v>
      </c>
      <c r="C8409">
        <v>12</v>
      </c>
      <c r="D8409">
        <v>16</v>
      </c>
      <c r="E8409">
        <v>1000</v>
      </c>
      <c r="F8409">
        <v>8.25154907226562</v>
      </c>
      <c r="G8409">
        <v>3.08107788085937</v>
      </c>
      <c r="H8409">
        <v>8.8080135671971203</v>
      </c>
      <c r="I8409">
        <v>-1.9281581442647</v>
      </c>
      <c r="J8409">
        <f t="shared" si="132"/>
        <v>4.3550271629148867</v>
      </c>
      <c r="K8409" t="str" cm="1">
        <f t="array" ref="K8409">INDEX($P$6:$P$13,MATCH(MIN(ABS(MOD(J8409 - $Q$6:$Q$13 + PI(), 2*PI()) - PI())),ABS(MOD(J8409 - $Q$6:$Q$13 + PI(), 2*PI()) - PI()),0))</f>
        <v>W</v>
      </c>
      <c r="L8409">
        <v>1.02091333486466</v>
      </c>
      <c r="M8409">
        <v>9.9420761532253596</v>
      </c>
      <c r="N8409">
        <v>3.0377528932359401</v>
      </c>
    </row>
    <row r="8410" spans="1:14" x14ac:dyDescent="0.3">
      <c r="A8410">
        <v>1734336</v>
      </c>
      <c r="B8410">
        <v>2024</v>
      </c>
      <c r="C8410">
        <v>12</v>
      </c>
      <c r="D8410">
        <v>16</v>
      </c>
      <c r="E8410">
        <v>1100</v>
      </c>
      <c r="F8410">
        <v>9.2639733886718698</v>
      </c>
      <c r="G8410">
        <v>2.07778381347656</v>
      </c>
      <c r="H8410">
        <v>9.4941238943656998</v>
      </c>
      <c r="I8410">
        <v>-1.7914315095104001</v>
      </c>
      <c r="J8410">
        <f t="shared" si="132"/>
        <v>4.4917537976691859</v>
      </c>
      <c r="K8410" t="str" cm="1">
        <f t="array" ref="K8410">INDEX($P$6:$P$13,MATCH(MIN(ABS(MOD(J8410 - $Q$6:$Q$13 + PI(), 2*PI()) - PI())),ABS(MOD(J8410 - $Q$6:$Q$13 + PI(), 2*PI()) - PI()),0))</f>
        <v>W</v>
      </c>
      <c r="L8410">
        <v>0.90892856506330699</v>
      </c>
      <c r="M8410">
        <v>9.6106665929158499</v>
      </c>
      <c r="N8410">
        <v>3.0955450269911</v>
      </c>
    </row>
    <row r="8411" spans="1:14" x14ac:dyDescent="0.3">
      <c r="A8411">
        <v>1734339</v>
      </c>
      <c r="B8411">
        <v>2024</v>
      </c>
      <c r="C8411">
        <v>12</v>
      </c>
      <c r="D8411">
        <v>16</v>
      </c>
      <c r="E8411">
        <v>1200</v>
      </c>
      <c r="F8411">
        <v>9.6603186035156199</v>
      </c>
      <c r="G8411">
        <v>-0.83121032714843701</v>
      </c>
      <c r="H8411">
        <v>9.6960128985778606</v>
      </c>
      <c r="I8411">
        <v>-1.48496395128599</v>
      </c>
      <c r="J8411">
        <f t="shared" si="132"/>
        <v>4.7982213558935962</v>
      </c>
      <c r="K8411" t="str" cm="1">
        <f t="array" ref="K8411">INDEX($P$6:$P$13,MATCH(MIN(ABS(MOD(J8411 - $Q$6:$Q$13 + PI(), 2*PI()) - PI())),ABS(MOD(J8411 - $Q$6:$Q$13 + PI(), 2*PI()) - PI()),0))</f>
        <v>W</v>
      </c>
      <c r="L8411">
        <v>0.73001346747150597</v>
      </c>
      <c r="M8411">
        <v>9.2790547476874394</v>
      </c>
      <c r="N8411">
        <v>3.1815682517157602</v>
      </c>
    </row>
    <row r="8412" spans="1:14" x14ac:dyDescent="0.3">
      <c r="A8412">
        <v>1734343</v>
      </c>
      <c r="B8412">
        <v>2024</v>
      </c>
      <c r="C8412">
        <v>12</v>
      </c>
      <c r="D8412">
        <v>16</v>
      </c>
      <c r="E8412">
        <v>1300</v>
      </c>
      <c r="F8412">
        <v>8.0316137695312495</v>
      </c>
      <c r="G8412">
        <v>-5.7586175537109296</v>
      </c>
      <c r="H8412">
        <v>9.8827372662047193</v>
      </c>
      <c r="I8412">
        <v>-0.94875592193341995</v>
      </c>
      <c r="J8412">
        <f t="shared" si="132"/>
        <v>5.3344293852461666</v>
      </c>
      <c r="K8412" t="str" cm="1">
        <f t="array" ref="K8412">INDEX($P$6:$P$13,MATCH(MIN(ABS(MOD(J8412 - $Q$6:$Q$13 + PI(), 2*PI()) - PI())),ABS(MOD(J8412 - $Q$6:$Q$13 + PI(), 2*PI()) - PI()),0))</f>
        <v>NW</v>
      </c>
      <c r="L8412">
        <v>0.49981276341876002</v>
      </c>
      <c r="M8412">
        <v>9.0089700486924897</v>
      </c>
      <c r="N8412">
        <v>3.2828625573052301</v>
      </c>
    </row>
    <row r="8413" spans="1:14" x14ac:dyDescent="0.3">
      <c r="A8413">
        <v>1734346</v>
      </c>
      <c r="B8413">
        <v>2024</v>
      </c>
      <c r="C8413">
        <v>12</v>
      </c>
      <c r="D8413">
        <v>16</v>
      </c>
      <c r="E8413">
        <v>1400</v>
      </c>
      <c r="F8413">
        <v>6.1838537597656202</v>
      </c>
      <c r="G8413">
        <v>-8.1823785400390605</v>
      </c>
      <c r="H8413">
        <v>10.256284214795199</v>
      </c>
      <c r="I8413">
        <v>-0.64717261083050703</v>
      </c>
      <c r="J8413">
        <f t="shared" si="132"/>
        <v>5.6360126963490789</v>
      </c>
      <c r="K8413" t="str" cm="1">
        <f t="array" ref="K8413">INDEX($P$6:$P$13,MATCH(MIN(ABS(MOD(J8413 - $Q$6:$Q$13 + PI(), 2*PI()) - PI())),ABS(MOD(J8413 - $Q$6:$Q$13 + PI(), 2*PI()) - PI()),0))</f>
        <v>NW</v>
      </c>
      <c r="L8413">
        <v>0.30017741996471098</v>
      </c>
      <c r="M8413">
        <v>8.8485622406005806</v>
      </c>
      <c r="N8413">
        <v>3.36545297834608</v>
      </c>
    </row>
    <row r="8414" spans="1:14" x14ac:dyDescent="0.3">
      <c r="A8414">
        <v>1734350</v>
      </c>
      <c r="B8414">
        <v>2024</v>
      </c>
      <c r="C8414">
        <v>12</v>
      </c>
      <c r="D8414">
        <v>16</v>
      </c>
      <c r="E8414">
        <v>1500</v>
      </c>
      <c r="F8414">
        <v>6.8575769042968702</v>
      </c>
      <c r="G8414">
        <v>-7.9681451416015596</v>
      </c>
      <c r="H8414">
        <v>10.512739794933299</v>
      </c>
      <c r="I8414">
        <v>-0.710629597113698</v>
      </c>
      <c r="J8414">
        <f t="shared" si="132"/>
        <v>5.5725557100658882</v>
      </c>
      <c r="K8414" t="str" cm="1">
        <f t="array" ref="K8414">INDEX($P$6:$P$13,MATCH(MIN(ABS(MOD(J8414 - $Q$6:$Q$13 + PI(), 2*PI()) - PI())),ABS(MOD(J8414 - $Q$6:$Q$13 + PI(), 2*PI()) - PI()),0))</f>
        <v>NW</v>
      </c>
      <c r="L8414">
        <v>0.85112861320584099</v>
      </c>
      <c r="M8414">
        <v>8.7654907438490106</v>
      </c>
      <c r="N8414">
        <v>3.4263966878255201</v>
      </c>
    </row>
    <row r="8415" spans="1:14" x14ac:dyDescent="0.3">
      <c r="A8415">
        <v>1734354</v>
      </c>
      <c r="B8415">
        <v>2024</v>
      </c>
      <c r="C8415">
        <v>12</v>
      </c>
      <c r="D8415">
        <v>16</v>
      </c>
      <c r="E8415">
        <v>1600</v>
      </c>
      <c r="F8415">
        <v>8.3693389892578107</v>
      </c>
      <c r="G8415">
        <v>-7.7515808105468702</v>
      </c>
      <c r="H8415">
        <v>11.407578190814601</v>
      </c>
      <c r="I8415">
        <v>-0.82369970396905601</v>
      </c>
      <c r="J8415">
        <f t="shared" si="132"/>
        <v>5.4594856032105303</v>
      </c>
      <c r="K8415" t="str" cm="1">
        <f t="array" ref="K8415">INDEX($P$6:$P$13,MATCH(MIN(ABS(MOD(J8415 - $Q$6:$Q$13 + PI(), 2*PI()) - PI())),ABS(MOD(J8415 - $Q$6:$Q$13 + PI(), 2*PI()) - PI()),0))</f>
        <v>NW</v>
      </c>
      <c r="L8415">
        <v>3.5020735466394499</v>
      </c>
      <c r="M8415">
        <v>8.6672430038452095</v>
      </c>
      <c r="N8415">
        <v>3.5158892737494498</v>
      </c>
    </row>
    <row r="8416" spans="1:14" x14ac:dyDescent="0.3">
      <c r="A8416">
        <v>1734357</v>
      </c>
      <c r="B8416">
        <v>2024</v>
      </c>
      <c r="C8416">
        <v>12</v>
      </c>
      <c r="D8416">
        <v>16</v>
      </c>
      <c r="E8416">
        <v>1700</v>
      </c>
      <c r="F8416">
        <v>8.9885205078125008</v>
      </c>
      <c r="G8416">
        <v>-8.6065808105468697</v>
      </c>
      <c r="H8416">
        <v>12.444546362477</v>
      </c>
      <c r="I8416">
        <v>-0.80710191589132796</v>
      </c>
      <c r="J8416">
        <f t="shared" si="132"/>
        <v>5.4760833912882578</v>
      </c>
      <c r="K8416" t="str" cm="1">
        <f t="array" ref="K8416">INDEX($P$6:$P$13,MATCH(MIN(ABS(MOD(J8416 - $Q$6:$Q$13 + PI(), 2*PI()) - PI())),ABS(MOD(J8416 - $Q$6:$Q$13 + PI(), 2*PI()) - PI()),0))</f>
        <v>NW</v>
      </c>
      <c r="L8416">
        <v>4.7648304638351</v>
      </c>
      <c r="M8416">
        <v>8.5572794808281696</v>
      </c>
      <c r="N8416">
        <v>3.6456441879272399</v>
      </c>
    </row>
    <row r="8417" spans="1:14" x14ac:dyDescent="0.3">
      <c r="A8417">
        <v>1734361</v>
      </c>
      <c r="B8417">
        <v>2024</v>
      </c>
      <c r="C8417">
        <v>12</v>
      </c>
      <c r="D8417">
        <v>16</v>
      </c>
      <c r="E8417">
        <v>1800</v>
      </c>
      <c r="F8417">
        <v>8.41327819824218</v>
      </c>
      <c r="G8417">
        <v>-9.8375341796875002</v>
      </c>
      <c r="H8417">
        <v>12.944509599731299</v>
      </c>
      <c r="I8417">
        <v>-0.70751805219138497</v>
      </c>
      <c r="J8417">
        <f t="shared" si="132"/>
        <v>5.5756672549882014</v>
      </c>
      <c r="K8417" t="str" cm="1">
        <f t="array" ref="K8417">INDEX($P$6:$P$13,MATCH(MIN(ABS(MOD(J8417 - $Q$6:$Q$13 + PI(), 2*PI()) - PI())),ABS(MOD(J8417 - $Q$6:$Q$13 + PI(), 2*PI()) - PI()),0))</f>
        <v>NW</v>
      </c>
      <c r="L8417">
        <v>6.06348422299068</v>
      </c>
      <c r="M8417">
        <v>8.4831431706746407</v>
      </c>
      <c r="N8417">
        <v>3.78345659044053</v>
      </c>
    </row>
    <row r="8418" spans="1:14" x14ac:dyDescent="0.3">
      <c r="A8418">
        <v>1734364</v>
      </c>
      <c r="B8418">
        <v>2024</v>
      </c>
      <c r="C8418">
        <v>12</v>
      </c>
      <c r="D8418">
        <v>16</v>
      </c>
      <c r="E8418">
        <v>1900</v>
      </c>
      <c r="F8418">
        <v>7.5683221435546804</v>
      </c>
      <c r="G8418">
        <v>-10.5504602050781</v>
      </c>
      <c r="H8418">
        <v>12.984287065817499</v>
      </c>
      <c r="I8418">
        <v>-0.62227244144914395</v>
      </c>
      <c r="J8418">
        <f t="shared" si="132"/>
        <v>5.6609128657304426</v>
      </c>
      <c r="K8418" t="str" cm="1">
        <f t="array" ref="K8418">INDEX($P$6:$P$13,MATCH(MIN(ABS(MOD(J8418 - $Q$6:$Q$13 + PI(), 2*PI()) - PI())),ABS(MOD(J8418 - $Q$6:$Q$13 + PI(), 2*PI()) - PI()),0))</f>
        <v>NW</v>
      </c>
      <c r="L8418">
        <v>6.0129177772902702</v>
      </c>
      <c r="M8418">
        <v>8.4777937995062906</v>
      </c>
      <c r="N8418">
        <v>3.88169278038872</v>
      </c>
    </row>
    <row r="8419" spans="1:14" x14ac:dyDescent="0.3">
      <c r="A8419">
        <v>1734368</v>
      </c>
      <c r="B8419">
        <v>2024</v>
      </c>
      <c r="C8419">
        <v>12</v>
      </c>
      <c r="D8419">
        <v>16</v>
      </c>
      <c r="E8419">
        <v>2000</v>
      </c>
      <c r="F8419">
        <v>6.7323529052734301</v>
      </c>
      <c r="G8419">
        <v>-10.672847290039</v>
      </c>
      <c r="H8419">
        <v>12.6188052095924</v>
      </c>
      <c r="I8419">
        <v>-0.56275392784831602</v>
      </c>
      <c r="J8419">
        <f t="shared" si="132"/>
        <v>5.72043137933127</v>
      </c>
      <c r="K8419" t="str" cm="1">
        <f t="array" ref="K8419">INDEX($P$6:$P$13,MATCH(MIN(ABS(MOD(J8419 - $Q$6:$Q$13 + PI(), 2*PI()) - PI())),ABS(MOD(J8419 - $Q$6:$Q$13 + PI(), 2*PI()) - PI()),0))</f>
        <v>NW</v>
      </c>
      <c r="L8419">
        <v>5.9942230966142098</v>
      </c>
      <c r="M8419">
        <v>8.5205126868353904</v>
      </c>
      <c r="N8419">
        <v>3.9300487306382901</v>
      </c>
    </row>
    <row r="8420" spans="1:14" x14ac:dyDescent="0.3">
      <c r="A8420">
        <v>1734372</v>
      </c>
      <c r="B8420">
        <v>2024</v>
      </c>
      <c r="C8420">
        <v>12</v>
      </c>
      <c r="D8420">
        <v>16</v>
      </c>
      <c r="E8420">
        <v>2100</v>
      </c>
      <c r="F8420">
        <v>5.8769201660156201</v>
      </c>
      <c r="G8420">
        <v>-10.4257336425781</v>
      </c>
      <c r="H8420">
        <v>11.968045480516199</v>
      </c>
      <c r="I8420">
        <v>-0.51329576971159196</v>
      </c>
      <c r="J8420">
        <f t="shared" si="132"/>
        <v>5.7698895374679946</v>
      </c>
      <c r="K8420" t="str" cm="1">
        <f t="array" ref="K8420">INDEX($P$6:$P$13,MATCH(MIN(ABS(MOD(J8420 - $Q$6:$Q$13 + PI(), 2*PI()) - PI())),ABS(MOD(J8420 - $Q$6:$Q$13 + PI(), 2*PI()) - PI()),0))</f>
        <v>NW</v>
      </c>
      <c r="L8420">
        <v>5.9947187996651099</v>
      </c>
      <c r="M8420">
        <v>8.5885240766737194</v>
      </c>
      <c r="N8420">
        <v>3.9346754286024299</v>
      </c>
    </row>
    <row r="8421" spans="1:14" x14ac:dyDescent="0.3">
      <c r="A8421">
        <v>1734375</v>
      </c>
      <c r="B8421">
        <v>2024</v>
      </c>
      <c r="C8421">
        <v>12</v>
      </c>
      <c r="D8421">
        <v>16</v>
      </c>
      <c r="E8421">
        <v>2200</v>
      </c>
      <c r="F8421">
        <v>5.69576293945312</v>
      </c>
      <c r="G8421">
        <v>-9.7029858398437501</v>
      </c>
      <c r="H8421">
        <v>11.2512065873245</v>
      </c>
      <c r="I8421">
        <v>-0.53081428474341097</v>
      </c>
      <c r="J8421">
        <f t="shared" si="132"/>
        <v>5.7523710224361757</v>
      </c>
      <c r="K8421" t="str" cm="1">
        <f t="array" ref="K8421">INDEX($P$6:$P$13,MATCH(MIN(ABS(MOD(J8421 - $Q$6:$Q$13 + PI(), 2*PI()) - PI())),ABS(MOD(J8421 - $Q$6:$Q$13 + PI(), 2*PI()) - PI()),0))</f>
        <v>NW</v>
      </c>
      <c r="L8421">
        <v>6.0013300674805503</v>
      </c>
      <c r="M8421">
        <v>8.6714246537950306</v>
      </c>
      <c r="N8421">
        <v>3.9078439076741498</v>
      </c>
    </row>
    <row r="8422" spans="1:14" x14ac:dyDescent="0.3">
      <c r="A8422">
        <v>1734379</v>
      </c>
      <c r="B8422">
        <v>2024</v>
      </c>
      <c r="C8422">
        <v>12</v>
      </c>
      <c r="D8422">
        <v>16</v>
      </c>
      <c r="E8422">
        <v>2300</v>
      </c>
      <c r="F8422">
        <v>5.1195312499999996</v>
      </c>
      <c r="G8422">
        <v>-9.7414965820312496</v>
      </c>
      <c r="H8422">
        <v>11.004833296213601</v>
      </c>
      <c r="I8422">
        <v>-0.48386903378282597</v>
      </c>
      <c r="J8422">
        <f t="shared" si="132"/>
        <v>5.7993162733967605</v>
      </c>
      <c r="K8422" t="str" cm="1">
        <f t="array" ref="K8422">INDEX($P$6:$P$13,MATCH(MIN(ABS(MOD(J8422 - $Q$6:$Q$13 + PI(), 2*PI()) - PI())),ABS(MOD(J8422 - $Q$6:$Q$13 + PI(), 2*PI()) - PI()),0))</f>
        <v>NW</v>
      </c>
      <c r="L8422">
        <v>6.0151500980973296</v>
      </c>
      <c r="M8422">
        <v>8.7437036302354603</v>
      </c>
      <c r="N8422">
        <v>3.8778747982448998</v>
      </c>
    </row>
    <row r="8423" spans="1:14" x14ac:dyDescent="0.3">
      <c r="A8423">
        <v>1734382</v>
      </c>
      <c r="B8423">
        <v>2024</v>
      </c>
      <c r="C8423">
        <v>12</v>
      </c>
      <c r="D8423">
        <v>16</v>
      </c>
      <c r="E8423">
        <v>0</v>
      </c>
      <c r="F8423">
        <v>1.3145001220703101</v>
      </c>
      <c r="G8423">
        <v>-1.99785034179687</v>
      </c>
      <c r="H8423">
        <v>2.3915092638626199</v>
      </c>
      <c r="I8423">
        <v>-0.58194874801801799</v>
      </c>
      <c r="J8423">
        <f t="shared" si="132"/>
        <v>5.7012365591615684</v>
      </c>
      <c r="K8423" t="str" cm="1">
        <f t="array" ref="K8423">INDEX($P$6:$P$13,MATCH(MIN(ABS(MOD(J8423 - $Q$6:$Q$13 + PI(), 2*PI()) - PI())),ABS(MOD(J8423 - $Q$6:$Q$13 + PI(), 2*PI()) - PI()),0))</f>
        <v>NW</v>
      </c>
      <c r="L8423">
        <v>1.19519601169366</v>
      </c>
      <c r="M8423">
        <v>10.9637993706597</v>
      </c>
      <c r="N8423">
        <v>3.2113660176595</v>
      </c>
    </row>
    <row r="8424" spans="1:14" x14ac:dyDescent="0.3">
      <c r="A8424">
        <v>1734386</v>
      </c>
      <c r="B8424">
        <v>2024</v>
      </c>
      <c r="C8424">
        <v>12</v>
      </c>
      <c r="D8424">
        <v>16</v>
      </c>
      <c r="E8424">
        <v>100</v>
      </c>
      <c r="F8424">
        <v>2.0997674560546802</v>
      </c>
      <c r="G8424">
        <v>-1.4336010742187499</v>
      </c>
      <c r="H8424">
        <v>2.54248606869487</v>
      </c>
      <c r="I8424">
        <v>-0.97174652518886095</v>
      </c>
      <c r="J8424">
        <f t="shared" si="132"/>
        <v>5.3114387819907254</v>
      </c>
      <c r="K8424" t="str" cm="1">
        <f t="array" ref="K8424">INDEX($P$6:$P$13,MATCH(MIN(ABS(MOD(J8424 - $Q$6:$Q$13 + PI(), 2*PI()) - PI())),ABS(MOD(J8424 - $Q$6:$Q$13 + PI(), 2*PI()) - PI()),0))</f>
        <v>NW</v>
      </c>
      <c r="L8424">
        <v>1.2034973807182301</v>
      </c>
      <c r="M8424">
        <v>10.973572625054199</v>
      </c>
      <c r="N8424">
        <v>3.1914701461791899</v>
      </c>
    </row>
    <row r="8425" spans="1:14" x14ac:dyDescent="0.3">
      <c r="A8425">
        <v>1734390</v>
      </c>
      <c r="B8425">
        <v>2024</v>
      </c>
      <c r="C8425">
        <v>12</v>
      </c>
      <c r="D8425">
        <v>16</v>
      </c>
      <c r="E8425">
        <v>200</v>
      </c>
      <c r="F8425">
        <v>3.0862152099609301</v>
      </c>
      <c r="G8425">
        <v>-1.2063171386718701</v>
      </c>
      <c r="H8425">
        <v>3.3135970426785</v>
      </c>
      <c r="I8425">
        <v>-1.1981830279190899</v>
      </c>
      <c r="J8425">
        <f t="shared" si="132"/>
        <v>5.0850022792604967</v>
      </c>
      <c r="K8425" t="str" cm="1">
        <f t="array" ref="K8425">INDEX($P$6:$P$13,MATCH(MIN(ABS(MOD(J8425 - $Q$6:$Q$13 + PI(), 2*PI()) - PI())),ABS(MOD(J8425 - $Q$6:$Q$13 + PI(), 2*PI()) - PI()),0))</f>
        <v>W</v>
      </c>
      <c r="L8425">
        <v>1.20773053445227</v>
      </c>
      <c r="M8425">
        <v>10.957607587178501</v>
      </c>
      <c r="N8425">
        <v>3.16448540157741</v>
      </c>
    </row>
    <row r="8426" spans="1:14" x14ac:dyDescent="0.3">
      <c r="A8426">
        <v>1734393</v>
      </c>
      <c r="B8426">
        <v>2024</v>
      </c>
      <c r="C8426">
        <v>12</v>
      </c>
      <c r="D8426">
        <v>17</v>
      </c>
      <c r="E8426">
        <v>300</v>
      </c>
      <c r="F8426">
        <v>3.4361450195312502</v>
      </c>
      <c r="G8426">
        <v>-9.9486877441406207</v>
      </c>
      <c r="H8426">
        <v>10.5253731727508</v>
      </c>
      <c r="I8426">
        <v>-0.33255913123207298</v>
      </c>
      <c r="J8426">
        <f t="shared" si="132"/>
        <v>5.9506261759475132</v>
      </c>
      <c r="K8426" t="str" cm="1">
        <f t="array" ref="K8426">INDEX($P$6:$P$13,MATCH(MIN(ABS(MOD(J8426 - $Q$6:$Q$13 + PI(), 2*PI()) - PI())),ABS(MOD(J8426 - $Q$6:$Q$13 + PI(), 2*PI()) - PI()),0))</f>
        <v>N</v>
      </c>
      <c r="L8426">
        <v>6.1004654697011</v>
      </c>
      <c r="M8426">
        <v>8.9603978263007207</v>
      </c>
      <c r="N8426">
        <v>3.7788208855523</v>
      </c>
    </row>
    <row r="8427" spans="1:14" x14ac:dyDescent="0.3">
      <c r="A8427">
        <v>1734397</v>
      </c>
      <c r="B8427">
        <v>2024</v>
      </c>
      <c r="C8427">
        <v>12</v>
      </c>
      <c r="D8427">
        <v>17</v>
      </c>
      <c r="E8427">
        <v>400</v>
      </c>
      <c r="F8427">
        <v>3.00757446289062</v>
      </c>
      <c r="G8427">
        <v>-9.7936346435546806</v>
      </c>
      <c r="H8427">
        <v>10.245037026837201</v>
      </c>
      <c r="I8427">
        <v>-0.29795302640121601</v>
      </c>
      <c r="J8427">
        <f t="shared" si="132"/>
        <v>5.9852322807783702</v>
      </c>
      <c r="K8427" t="str" cm="1">
        <f t="array" ref="K8427">INDEX($P$6:$P$13,MATCH(MIN(ABS(MOD(J8427 - $Q$6:$Q$13 + PI(), 2*PI()) - PI())),ABS(MOD(J8427 - $Q$6:$Q$13 + PI(), 2*PI()) - PI()),0))</f>
        <v>N</v>
      </c>
      <c r="L8427">
        <v>6.1239971610930404</v>
      </c>
      <c r="M8427">
        <v>9.0135795805189307</v>
      </c>
      <c r="N8427">
        <v>3.74768416086832</v>
      </c>
    </row>
    <row r="8428" spans="1:14" x14ac:dyDescent="0.3">
      <c r="A8428">
        <v>1734400</v>
      </c>
      <c r="B8428">
        <v>2024</v>
      </c>
      <c r="C8428">
        <v>12</v>
      </c>
      <c r="D8428">
        <v>17</v>
      </c>
      <c r="E8428">
        <v>500</v>
      </c>
      <c r="F8428">
        <v>2.6538067626953099</v>
      </c>
      <c r="G8428">
        <v>-9.6058477783203102</v>
      </c>
      <c r="H8428">
        <v>9.9656912391458601</v>
      </c>
      <c r="I8428">
        <v>-0.26954645833315799</v>
      </c>
      <c r="J8428">
        <f t="shared" si="132"/>
        <v>6.0136388488464281</v>
      </c>
      <c r="K8428" t="str" cm="1">
        <f t="array" ref="K8428">INDEX($P$6:$P$13,MATCH(MIN(ABS(MOD(J8428 - $Q$6:$Q$13 + PI(), 2*PI()) - PI())),ABS(MOD(J8428 - $Q$6:$Q$13 + PI(), 2*PI()) - PI()),0))</f>
        <v>N</v>
      </c>
      <c r="L8428">
        <v>6.14728810272244</v>
      </c>
      <c r="M8428">
        <v>9.0638431972927496</v>
      </c>
      <c r="N8428">
        <v>3.71378241644965</v>
      </c>
    </row>
    <row r="8429" spans="1:14" x14ac:dyDescent="0.3">
      <c r="A8429">
        <v>1734404</v>
      </c>
      <c r="B8429">
        <v>2024</v>
      </c>
      <c r="C8429">
        <v>12</v>
      </c>
      <c r="D8429">
        <v>17</v>
      </c>
      <c r="E8429">
        <v>600</v>
      </c>
      <c r="F8429">
        <v>2.42739685058593</v>
      </c>
      <c r="G8429">
        <v>-9.4478686523437503</v>
      </c>
      <c r="H8429">
        <v>9.7547156566541808</v>
      </c>
      <c r="I8429">
        <v>-0.251485933131396</v>
      </c>
      <c r="J8429">
        <f t="shared" si="132"/>
        <v>6.0316993740481903</v>
      </c>
      <c r="K8429" t="str" cm="1">
        <f t="array" ref="K8429">INDEX($P$6:$P$13,MATCH(MIN(ABS(MOD(J8429 - $Q$6:$Q$13 + PI(), 2*PI()) - PI())),ABS(MOD(J8429 - $Q$6:$Q$13 + PI(), 2*PI()) - PI()),0))</f>
        <v>N</v>
      </c>
      <c r="L8429">
        <v>6.1690173666886103</v>
      </c>
      <c r="M8429">
        <v>9.1051637861463703</v>
      </c>
      <c r="N8429">
        <v>3.67982546488444</v>
      </c>
    </row>
    <row r="8430" spans="1:14" x14ac:dyDescent="0.3">
      <c r="A8430">
        <v>1734408</v>
      </c>
      <c r="B8430">
        <v>2024</v>
      </c>
      <c r="C8430">
        <v>12</v>
      </c>
      <c r="D8430">
        <v>17</v>
      </c>
      <c r="E8430">
        <v>700</v>
      </c>
      <c r="F8430">
        <v>2.3130310058593699</v>
      </c>
      <c r="G8430">
        <v>-9.2968566894531204</v>
      </c>
      <c r="H8430">
        <v>9.5802743561077701</v>
      </c>
      <c r="I8430">
        <v>-0.243846204177639</v>
      </c>
      <c r="J8430">
        <f t="shared" si="132"/>
        <v>6.0393391030019474</v>
      </c>
      <c r="K8430" t="str" cm="1">
        <f t="array" ref="K8430">INDEX($P$6:$P$13,MATCH(MIN(ABS(MOD(J8430 - $Q$6:$Q$13 + PI(), 2*PI()) - PI())),ABS(MOD(J8430 - $Q$6:$Q$13 + PI(), 2*PI()) - PI()),0))</f>
        <v>N</v>
      </c>
      <c r="L8430">
        <v>6.1882669317731303</v>
      </c>
      <c r="M8430">
        <v>9.2985013326009103</v>
      </c>
      <c r="N8430">
        <v>3.7971362007988798</v>
      </c>
    </row>
    <row r="8431" spans="1:14" x14ac:dyDescent="0.3">
      <c r="A8431">
        <v>1734411</v>
      </c>
      <c r="B8431">
        <v>2024</v>
      </c>
      <c r="C8431">
        <v>12</v>
      </c>
      <c r="D8431">
        <v>17</v>
      </c>
      <c r="E8431">
        <v>800</v>
      </c>
      <c r="F8431">
        <v>2.2600976562500001</v>
      </c>
      <c r="G8431">
        <v>-8.9955438232421798</v>
      </c>
      <c r="H8431">
        <v>9.2751199502570998</v>
      </c>
      <c r="I8431">
        <v>-0.246151364897471</v>
      </c>
      <c r="J8431">
        <f t="shared" si="132"/>
        <v>6.0370339422821155</v>
      </c>
      <c r="K8431" t="str" cm="1">
        <f t="array" ref="K8431">INDEX($P$6:$P$13,MATCH(MIN(ABS(MOD(J8431 - $Q$6:$Q$13 + PI(), 2*PI()) - PI())),ABS(MOD(J8431 - $Q$6:$Q$13 + PI(), 2*PI()) - PI()),0))</f>
        <v>N</v>
      </c>
      <c r="L8431">
        <v>6.2053812334769898</v>
      </c>
      <c r="M8431">
        <v>9.3090785344441702</v>
      </c>
      <c r="N8431">
        <v>3.7353225284152498</v>
      </c>
    </row>
    <row r="8432" spans="1:14" x14ac:dyDescent="0.3">
      <c r="A8432">
        <v>1734415</v>
      </c>
      <c r="B8432">
        <v>2024</v>
      </c>
      <c r="C8432">
        <v>12</v>
      </c>
      <c r="D8432">
        <v>17</v>
      </c>
      <c r="E8432">
        <v>900</v>
      </c>
      <c r="F8432">
        <v>2.2256896972656199</v>
      </c>
      <c r="G8432">
        <v>-8.8191076660156202</v>
      </c>
      <c r="H8432">
        <v>9.09562282932235</v>
      </c>
      <c r="I8432">
        <v>-0.24720922991902</v>
      </c>
      <c r="J8432">
        <f t="shared" si="132"/>
        <v>6.0359760772605666</v>
      </c>
      <c r="K8432" t="str" cm="1">
        <f t="array" ref="K8432">INDEX($P$6:$P$13,MATCH(MIN(ABS(MOD(J8432 - $Q$6:$Q$13 + PI(), 2*PI()) - PI())),ABS(MOD(J8432 - $Q$6:$Q$13 + PI(), 2*PI()) - PI()),0))</f>
        <v>N</v>
      </c>
      <c r="L8432">
        <v>6.2189759014841997</v>
      </c>
      <c r="M8432">
        <v>9.3094798194037498</v>
      </c>
      <c r="N8432">
        <v>3.6741242938571501</v>
      </c>
    </row>
    <row r="8433" spans="1:14" x14ac:dyDescent="0.3">
      <c r="A8433">
        <v>1734418</v>
      </c>
      <c r="B8433">
        <v>2024</v>
      </c>
      <c r="C8433">
        <v>12</v>
      </c>
      <c r="D8433">
        <v>17</v>
      </c>
      <c r="E8433">
        <v>1000</v>
      </c>
      <c r="F8433">
        <v>2.11411926269531</v>
      </c>
      <c r="G8433">
        <v>-8.5012591552734307</v>
      </c>
      <c r="H8433">
        <v>8.7601887811861499</v>
      </c>
      <c r="I8433">
        <v>-0.243738820155733</v>
      </c>
      <c r="J8433">
        <f t="shared" si="132"/>
        <v>6.0394464870238531</v>
      </c>
      <c r="K8433" t="str" cm="1">
        <f t="array" ref="K8433">INDEX($P$6:$P$13,MATCH(MIN(ABS(MOD(J8433 - $Q$6:$Q$13 + PI(), 2*PI()) - PI())),ABS(MOD(J8433 - $Q$6:$Q$13 + PI(), 2*PI()) - PI()),0))</f>
        <v>N</v>
      </c>
      <c r="L8433">
        <v>6.2301822466258203</v>
      </c>
      <c r="M8433">
        <v>9.3173448774549694</v>
      </c>
      <c r="N8433">
        <v>3.6073218451605902</v>
      </c>
    </row>
    <row r="8434" spans="1:14" x14ac:dyDescent="0.3">
      <c r="A8434">
        <v>1734422</v>
      </c>
      <c r="B8434">
        <v>2024</v>
      </c>
      <c r="C8434">
        <v>12</v>
      </c>
      <c r="D8434">
        <v>17</v>
      </c>
      <c r="E8434">
        <v>1100</v>
      </c>
      <c r="F8434">
        <v>2.0467303466796798</v>
      </c>
      <c r="G8434">
        <v>-8.6168927001953097</v>
      </c>
      <c r="H8434">
        <v>8.8566328205869898</v>
      </c>
      <c r="I8434">
        <v>-0.233203785112963</v>
      </c>
      <c r="J8434">
        <f t="shared" si="132"/>
        <v>6.0499815220666235</v>
      </c>
      <c r="K8434" t="str" cm="1">
        <f t="array" ref="K8434">INDEX($P$6:$P$13,MATCH(MIN(ABS(MOD(J8434 - $Q$6:$Q$13 + PI(), 2*PI()) - PI())),ABS(MOD(J8434 - $Q$6:$Q$13 + PI(), 2*PI()) - PI()),0))</f>
        <v>N</v>
      </c>
      <c r="L8434">
        <v>6.2386738245335698</v>
      </c>
      <c r="M8434">
        <v>9.3115008672078403</v>
      </c>
      <c r="N8434">
        <v>3.5473979314168198</v>
      </c>
    </row>
    <row r="8435" spans="1:14" x14ac:dyDescent="0.3">
      <c r="A8435">
        <v>1734426</v>
      </c>
      <c r="B8435">
        <v>2024</v>
      </c>
      <c r="C8435">
        <v>12</v>
      </c>
      <c r="D8435">
        <v>17</v>
      </c>
      <c r="E8435">
        <v>1200</v>
      </c>
      <c r="F8435">
        <v>1.9198846435546799</v>
      </c>
      <c r="G8435">
        <v>-8.5014837646484303</v>
      </c>
      <c r="H8435">
        <v>8.7155713091648792</v>
      </c>
      <c r="I8435">
        <v>-0.22210369945239</v>
      </c>
      <c r="J8435">
        <f t="shared" si="132"/>
        <v>6.0610816077271963</v>
      </c>
      <c r="K8435" t="str" cm="1">
        <f t="array" ref="K8435">INDEX($P$6:$P$13,MATCH(MIN(ABS(MOD(J8435 - $Q$6:$Q$13 + PI(), 2*PI()) - PI())),ABS(MOD(J8435 - $Q$6:$Q$13 + PI(), 2*PI()) - PI()),0))</f>
        <v>N</v>
      </c>
      <c r="L8435">
        <v>5.5469692733776101</v>
      </c>
      <c r="M8435">
        <v>9.3029661178588796</v>
      </c>
      <c r="N8435">
        <v>3.4893348481920001</v>
      </c>
    </row>
    <row r="8436" spans="1:14" x14ac:dyDescent="0.3">
      <c r="A8436">
        <v>1734429</v>
      </c>
      <c r="B8436">
        <v>2024</v>
      </c>
      <c r="C8436">
        <v>12</v>
      </c>
      <c r="D8436">
        <v>17</v>
      </c>
      <c r="E8436">
        <v>1300</v>
      </c>
      <c r="F8436">
        <v>1.70973266601562</v>
      </c>
      <c r="G8436">
        <v>-8.3397082519531196</v>
      </c>
      <c r="H8436">
        <v>8.5131615465076091</v>
      </c>
      <c r="I8436">
        <v>-0.20220923810268701</v>
      </c>
      <c r="J8436">
        <f t="shared" si="132"/>
        <v>6.0809760690768995</v>
      </c>
      <c r="K8436" t="str" cm="1">
        <f t="array" ref="K8436">INDEX($P$6:$P$13,MATCH(MIN(ABS(MOD(J8436 - $Q$6:$Q$13 + PI(), 2*PI()) - PI())),ABS(MOD(J8436 - $Q$6:$Q$13 + PI(), 2*PI()) - PI()),0))</f>
        <v>N</v>
      </c>
      <c r="L8436">
        <v>5.5514199192942097</v>
      </c>
      <c r="M8436">
        <v>9.2917136086357903</v>
      </c>
      <c r="N8436">
        <v>3.43371444278293</v>
      </c>
    </row>
    <row r="8437" spans="1:14" x14ac:dyDescent="0.3">
      <c r="A8437">
        <v>1734433</v>
      </c>
      <c r="B8437">
        <v>2024</v>
      </c>
      <c r="C8437">
        <v>12</v>
      </c>
      <c r="D8437">
        <v>17</v>
      </c>
      <c r="E8437">
        <v>1400</v>
      </c>
      <c r="F8437">
        <v>1.5533251953125</v>
      </c>
      <c r="G8437">
        <v>-7.9358068847656202</v>
      </c>
      <c r="H8437">
        <v>8.0863990796080607</v>
      </c>
      <c r="I8437">
        <v>-0.19329247284831899</v>
      </c>
      <c r="J8437">
        <f t="shared" si="132"/>
        <v>6.089892834331267</v>
      </c>
      <c r="K8437" t="str" cm="1">
        <f t="array" ref="K8437">INDEX($P$6:$P$13,MATCH(MIN(ABS(MOD(J8437 - $Q$6:$Q$13 + PI(), 2*PI()) - PI())),ABS(MOD(J8437 - $Q$6:$Q$13 + PI(), 2*PI()) - PI()),0))</f>
        <v>N</v>
      </c>
      <c r="L8437">
        <v>4.8564198628829196</v>
      </c>
      <c r="M8437">
        <v>9.2892091539170991</v>
      </c>
      <c r="N8437">
        <v>3.3768313725789301</v>
      </c>
    </row>
    <row r="8438" spans="1:14" x14ac:dyDescent="0.3">
      <c r="A8438">
        <v>1734436</v>
      </c>
      <c r="B8438">
        <v>2024</v>
      </c>
      <c r="C8438">
        <v>12</v>
      </c>
      <c r="D8438">
        <v>17</v>
      </c>
      <c r="E8438">
        <v>1500</v>
      </c>
      <c r="F8438">
        <v>1.44709838867187</v>
      </c>
      <c r="G8438">
        <v>-7.6851684570312502</v>
      </c>
      <c r="H8438">
        <v>7.8202242908656201</v>
      </c>
      <c r="I8438">
        <v>-0.186118301560388</v>
      </c>
      <c r="J8438">
        <f t="shared" si="132"/>
        <v>6.0970670056191985</v>
      </c>
      <c r="K8438" t="str" cm="1">
        <f t="array" ref="K8438">INDEX($P$6:$P$13,MATCH(MIN(ABS(MOD(J8438 - $Q$6:$Q$13 + PI(), 2*PI()) - PI())),ABS(MOD(J8438 - $Q$6:$Q$13 + PI(), 2*PI()) - PI()),0))</f>
        <v>N</v>
      </c>
      <c r="L8438">
        <v>4.8577714631692901</v>
      </c>
      <c r="M8438">
        <v>9.2895392311943894</v>
      </c>
      <c r="N8438">
        <v>3.32157050238715</v>
      </c>
    </row>
    <row r="8439" spans="1:14" x14ac:dyDescent="0.3">
      <c r="A8439">
        <v>1734440</v>
      </c>
      <c r="B8439">
        <v>2024</v>
      </c>
      <c r="C8439">
        <v>12</v>
      </c>
      <c r="D8439">
        <v>17</v>
      </c>
      <c r="E8439">
        <v>1600</v>
      </c>
      <c r="F8439">
        <v>1.3320977783203101</v>
      </c>
      <c r="G8439">
        <v>-7.53998718261718</v>
      </c>
      <c r="H8439">
        <v>7.6567546130875401</v>
      </c>
      <c r="I8439">
        <v>-0.17486664178606001</v>
      </c>
      <c r="J8439">
        <f t="shared" si="132"/>
        <v>6.1083186653935266</v>
      </c>
      <c r="K8439" t="str" cm="1">
        <f t="array" ref="K8439">INDEX($P$6:$P$13,MATCH(MIN(ABS(MOD(J8439 - $Q$6:$Q$13 + PI(), 2*PI()) - PI())),ABS(MOD(J8439 - $Q$6:$Q$13 + PI(), 2*PI()) - PI()),0))</f>
        <v>N</v>
      </c>
      <c r="L8439">
        <v>4.85765282951452</v>
      </c>
      <c r="M8439">
        <v>9.2896638446383992</v>
      </c>
      <c r="N8439">
        <v>3.2694567574394999</v>
      </c>
    </row>
    <row r="8440" spans="1:14" x14ac:dyDescent="0.3">
      <c r="A8440">
        <v>1734444</v>
      </c>
      <c r="B8440">
        <v>2024</v>
      </c>
      <c r="C8440">
        <v>12</v>
      </c>
      <c r="D8440">
        <v>17</v>
      </c>
      <c r="E8440">
        <v>1700</v>
      </c>
      <c r="F8440">
        <v>1.1756829833984299</v>
      </c>
      <c r="G8440">
        <v>-7.4228955078125001</v>
      </c>
      <c r="H8440">
        <v>7.5154246850963498</v>
      </c>
      <c r="I8440">
        <v>-0.157081187764538</v>
      </c>
      <c r="J8440">
        <f t="shared" si="132"/>
        <v>6.1261041194150483</v>
      </c>
      <c r="K8440" t="str" cm="1">
        <f t="array" ref="K8440">INDEX($P$6:$P$13,MATCH(MIN(ABS(MOD(J8440 - $Q$6:$Q$13 + PI(), 2*PI()) - PI())),ABS(MOD(J8440 - $Q$6:$Q$13 + PI(), 2*PI()) - PI()),0))</f>
        <v>N</v>
      </c>
      <c r="L8440">
        <v>4.8565029518039999</v>
      </c>
      <c r="M8440">
        <v>9.2836171256171305</v>
      </c>
      <c r="N8440">
        <v>3.2224823633829698</v>
      </c>
    </row>
    <row r="8441" spans="1:14" x14ac:dyDescent="0.3">
      <c r="A8441">
        <v>1734447</v>
      </c>
      <c r="B8441">
        <v>2024</v>
      </c>
      <c r="C8441">
        <v>12</v>
      </c>
      <c r="D8441">
        <v>17</v>
      </c>
      <c r="E8441">
        <v>1800</v>
      </c>
      <c r="F8441">
        <v>0.92475524902343698</v>
      </c>
      <c r="G8441">
        <v>-7.33425048828125</v>
      </c>
      <c r="H8441">
        <v>7.3923205081659003</v>
      </c>
      <c r="I8441">
        <v>-0.12542534366895</v>
      </c>
      <c r="J8441">
        <f t="shared" si="132"/>
        <v>6.1577599635106361</v>
      </c>
      <c r="K8441" t="str" cm="1">
        <f t="array" ref="K8441">INDEX($P$6:$P$13,MATCH(MIN(ABS(MOD(J8441 - $Q$6:$Q$13 + PI(), 2*PI()) - PI())),ABS(MOD(J8441 - $Q$6:$Q$13 + PI(), 2*PI()) - PI()),0))</f>
        <v>N</v>
      </c>
      <c r="L8441">
        <v>4.8547606545880697</v>
      </c>
      <c r="M8441">
        <v>9.2768530315823003</v>
      </c>
      <c r="N8441">
        <v>3.1790621015760601</v>
      </c>
    </row>
    <row r="8442" spans="1:14" x14ac:dyDescent="0.3">
      <c r="A8442">
        <v>1734451</v>
      </c>
      <c r="B8442">
        <v>2024</v>
      </c>
      <c r="C8442">
        <v>12</v>
      </c>
      <c r="D8442">
        <v>17</v>
      </c>
      <c r="E8442">
        <v>1900</v>
      </c>
      <c r="F8442">
        <v>0.62713073730468705</v>
      </c>
      <c r="G8442">
        <v>-6.9740045166015596</v>
      </c>
      <c r="H8442">
        <v>7.0021448113596803</v>
      </c>
      <c r="I8442">
        <v>-8.9682834849155693E-2</v>
      </c>
      <c r="J8442">
        <f t="shared" si="132"/>
        <v>6.1935024723304304</v>
      </c>
      <c r="K8442" t="str" cm="1">
        <f t="array" ref="K8442">INDEX($P$6:$P$13,MATCH(MIN(ABS(MOD(J8442 - $Q$6:$Q$13 + PI(), 2*PI()) - PI())),ABS(MOD(J8442 - $Q$6:$Q$13 + PI(), 2*PI()) - PI()),0))</f>
        <v>N</v>
      </c>
      <c r="L8442">
        <v>5.5508732487264698</v>
      </c>
      <c r="M8442">
        <v>9.3068915473090197</v>
      </c>
      <c r="N8442">
        <v>3.1606961356268899</v>
      </c>
    </row>
    <row r="8443" spans="1:14" x14ac:dyDescent="0.3">
      <c r="A8443">
        <v>1734454</v>
      </c>
      <c r="B8443">
        <v>2024</v>
      </c>
      <c r="C8443">
        <v>12</v>
      </c>
      <c r="D8443">
        <v>17</v>
      </c>
      <c r="E8443">
        <v>2000</v>
      </c>
      <c r="F8443">
        <v>0.34174560546874999</v>
      </c>
      <c r="G8443">
        <v>-6.6432708740234299</v>
      </c>
      <c r="H8443">
        <v>6.65205516848029</v>
      </c>
      <c r="I8443">
        <v>-5.1397065375241503E-2</v>
      </c>
      <c r="J8443">
        <f t="shared" si="132"/>
        <v>6.2317882418043444</v>
      </c>
      <c r="K8443" t="str" cm="1">
        <f t="array" ref="K8443">INDEX($P$6:$P$13,MATCH(MIN(ABS(MOD(J8443 - $Q$6:$Q$13 + PI(), 2*PI()) - PI())),ABS(MOD(J8443 - $Q$6:$Q$13 + PI(), 2*PI()) - PI()),0))</f>
        <v>N</v>
      </c>
      <c r="L8443">
        <v>5.5478471298731398</v>
      </c>
      <c r="M8443">
        <v>9.3369321823120099</v>
      </c>
      <c r="N8443">
        <v>3.1254854202270499</v>
      </c>
    </row>
    <row r="8444" spans="1:14" x14ac:dyDescent="0.3">
      <c r="A8444">
        <v>1734458</v>
      </c>
      <c r="B8444">
        <v>2024</v>
      </c>
      <c r="C8444">
        <v>12</v>
      </c>
      <c r="D8444">
        <v>17</v>
      </c>
      <c r="E8444">
        <v>2100</v>
      </c>
      <c r="F8444">
        <v>6.1580200195312497E-2</v>
      </c>
      <c r="G8444">
        <v>-6.1931939697265603</v>
      </c>
      <c r="H8444">
        <v>6.1935001144517203</v>
      </c>
      <c r="I8444">
        <v>-9.9428778096189094E-3</v>
      </c>
      <c r="J8444">
        <f t="shared" si="132"/>
        <v>6.2732424293699669</v>
      </c>
      <c r="K8444" t="str" cm="1">
        <f t="array" ref="K8444">INDEX($P$6:$P$13,MATCH(MIN(ABS(MOD(J8444 - $Q$6:$Q$13 + PI(), 2*PI()) - PI())),ABS(MOD(J8444 - $Q$6:$Q$13 + PI(), 2*PI()) - PI()),0))</f>
        <v>N</v>
      </c>
      <c r="L8444">
        <v>5.54486997654229</v>
      </c>
      <c r="M8444">
        <v>9.3736138873630104</v>
      </c>
      <c r="N8444">
        <v>3.0914801491631398</v>
      </c>
    </row>
    <row r="8445" spans="1:14" x14ac:dyDescent="0.3">
      <c r="A8445">
        <v>1734462</v>
      </c>
      <c r="B8445">
        <v>2024</v>
      </c>
      <c r="C8445">
        <v>12</v>
      </c>
      <c r="D8445">
        <v>17</v>
      </c>
      <c r="E8445">
        <v>2200</v>
      </c>
      <c r="F8445">
        <v>-0.68041137695312504</v>
      </c>
      <c r="G8445">
        <v>-6.0978460693359304</v>
      </c>
      <c r="H8445">
        <v>6.1356895559670299</v>
      </c>
      <c r="I8445">
        <v>0.111122589134796</v>
      </c>
      <c r="J8445">
        <f t="shared" si="132"/>
        <v>0.111122589134796</v>
      </c>
      <c r="K8445" t="str" cm="1">
        <f t="array" ref="K8445">INDEX($P$6:$P$13,MATCH(MIN(ABS(MOD(J8445 - $Q$6:$Q$13 + PI(), 2*PI()) - PI())),ABS(MOD(J8445 - $Q$6:$Q$13 + PI(), 2*PI()) - PI()),0))</f>
        <v>N</v>
      </c>
      <c r="L8445">
        <v>5.5429134616673901</v>
      </c>
      <c r="M8445">
        <v>9.4048788282606299</v>
      </c>
      <c r="N8445">
        <v>3.0603621800740499</v>
      </c>
    </row>
    <row r="8446" spans="1:14" x14ac:dyDescent="0.3">
      <c r="A8446">
        <v>1734465</v>
      </c>
      <c r="B8446">
        <v>2024</v>
      </c>
      <c r="C8446">
        <v>12</v>
      </c>
      <c r="D8446">
        <v>17</v>
      </c>
      <c r="E8446">
        <v>2300</v>
      </c>
      <c r="F8446">
        <v>-1.09143371582031</v>
      </c>
      <c r="G8446">
        <v>-5.7249713134765603</v>
      </c>
      <c r="H8446">
        <v>5.8280806528529503</v>
      </c>
      <c r="I8446">
        <v>0.18838381974930701</v>
      </c>
      <c r="J8446">
        <f t="shared" si="132"/>
        <v>0.18838381974930701</v>
      </c>
      <c r="K8446" t="str" cm="1">
        <f t="array" ref="K8446">INDEX($P$6:$P$13,MATCH(MIN(ABS(MOD(J8446 - $Q$6:$Q$13 + PI(), 2*PI()) - PI())),ABS(MOD(J8446 - $Q$6:$Q$13 + PI(), 2*PI()) - PI()),0))</f>
        <v>N</v>
      </c>
      <c r="L8446">
        <v>5.5406888478450904</v>
      </c>
      <c r="M8446">
        <v>9.4382274415757905</v>
      </c>
      <c r="N8446">
        <v>3.0284981197780998</v>
      </c>
    </row>
    <row r="8447" spans="1:14" x14ac:dyDescent="0.3">
      <c r="A8447">
        <v>1734469</v>
      </c>
      <c r="B8447">
        <v>2024</v>
      </c>
      <c r="C8447">
        <v>12</v>
      </c>
      <c r="D8447">
        <v>17</v>
      </c>
      <c r="E8447">
        <v>0</v>
      </c>
      <c r="F8447">
        <v>4.6518048095703097</v>
      </c>
      <c r="G8447">
        <v>-9.8271722412109295</v>
      </c>
      <c r="H8447">
        <v>10.8725618988704</v>
      </c>
      <c r="I8447">
        <v>-0.44211060356807103</v>
      </c>
      <c r="J8447">
        <f t="shared" si="132"/>
        <v>5.8410747036115156</v>
      </c>
      <c r="K8447" t="str" cm="1">
        <f t="array" ref="K8447">INDEX($P$6:$P$13,MATCH(MIN(ABS(MOD(J8447 - $Q$6:$Q$13 + PI(), 2*PI()) - PI())),ABS(MOD(J8447 - $Q$6:$Q$13 + PI(), 2*PI()) - PI()),0))</f>
        <v>NW</v>
      </c>
      <c r="L8447">
        <v>6.0336897236166003</v>
      </c>
      <c r="M8447">
        <v>8.8061838150024396</v>
      </c>
      <c r="N8447">
        <v>3.85045729743109</v>
      </c>
    </row>
    <row r="8448" spans="1:14" x14ac:dyDescent="0.3">
      <c r="A8448">
        <v>1734472</v>
      </c>
      <c r="B8448">
        <v>2024</v>
      </c>
      <c r="C8448">
        <v>12</v>
      </c>
      <c r="D8448">
        <v>17</v>
      </c>
      <c r="E8448">
        <v>100</v>
      </c>
      <c r="F8448">
        <v>4.2193652343750001</v>
      </c>
      <c r="G8448">
        <v>-10.017445068359301</v>
      </c>
      <c r="H8448">
        <v>10.869786045670301</v>
      </c>
      <c r="I8448">
        <v>-0.39864908837593899</v>
      </c>
      <c r="J8448">
        <f t="shared" si="132"/>
        <v>5.884536218803647</v>
      </c>
      <c r="K8448" t="str" cm="1">
        <f t="array" ref="K8448">INDEX($P$6:$P$13,MATCH(MIN(ABS(MOD(J8448 - $Q$6:$Q$13 + PI(), 2*PI()) - PI())),ABS(MOD(J8448 - $Q$6:$Q$13 + PI(), 2*PI()) - PI()),0))</f>
        <v>NW</v>
      </c>
      <c r="L8448">
        <v>6.0545999175941798</v>
      </c>
      <c r="M8448">
        <v>8.8588785595364001</v>
      </c>
      <c r="N8448">
        <v>3.8279797236124602</v>
      </c>
    </row>
    <row r="8449" spans="1:14" x14ac:dyDescent="0.3">
      <c r="A8449">
        <v>1734476</v>
      </c>
      <c r="B8449">
        <v>2024</v>
      </c>
      <c r="C8449">
        <v>12</v>
      </c>
      <c r="D8449">
        <v>17</v>
      </c>
      <c r="E8449">
        <v>200</v>
      </c>
      <c r="F8449">
        <v>3.8349108886718701</v>
      </c>
      <c r="G8449">
        <v>-10.055919799804601</v>
      </c>
      <c r="H8449">
        <v>10.7623447512221</v>
      </c>
      <c r="I8449">
        <v>-0.364333593608475</v>
      </c>
      <c r="J8449">
        <f t="shared" si="132"/>
        <v>5.9188517135711116</v>
      </c>
      <c r="K8449" t="str" cm="1">
        <f t="array" ref="K8449">INDEX($P$6:$P$13,MATCH(MIN(ABS(MOD(J8449 - $Q$6:$Q$13 + PI(), 2*PI()) - PI())),ABS(MOD(J8449 - $Q$6:$Q$13 + PI(), 2*PI()) - PI()),0))</f>
        <v>N</v>
      </c>
      <c r="L8449">
        <v>6.07715701038987</v>
      </c>
      <c r="M8449">
        <v>8.9089257982042103</v>
      </c>
      <c r="N8449">
        <v>3.8051752514309301</v>
      </c>
    </row>
    <row r="8450" spans="1:14" x14ac:dyDescent="0.3">
      <c r="A8450">
        <v>1734480</v>
      </c>
      <c r="B8450">
        <v>2024</v>
      </c>
      <c r="C8450">
        <v>12</v>
      </c>
      <c r="D8450">
        <v>18</v>
      </c>
      <c r="E8450">
        <v>300</v>
      </c>
      <c r="F8450">
        <v>-2.0807482910156199</v>
      </c>
      <c r="G8450">
        <v>-5.0821716308593698</v>
      </c>
      <c r="H8450">
        <v>5.4916283501413501</v>
      </c>
      <c r="I8450">
        <v>0.38860153781521101</v>
      </c>
      <c r="J8450">
        <f t="shared" si="132"/>
        <v>0.38860153781521101</v>
      </c>
      <c r="K8450" t="str" cm="1">
        <f t="array" ref="K8450">INDEX($P$6:$P$13,MATCH(MIN(ABS(MOD(J8450 - $Q$6:$Q$13 + PI(), 2*PI()) - PI())),ABS(MOD(J8450 - $Q$6:$Q$13 + PI(), 2*PI()) - PI()),0))</f>
        <v>N</v>
      </c>
      <c r="L8450">
        <v>6.2324657001258101</v>
      </c>
      <c r="M8450">
        <v>9.5288099712795606</v>
      </c>
      <c r="N8450">
        <v>2.8947149912516199</v>
      </c>
    </row>
    <row r="8451" spans="1:14" x14ac:dyDescent="0.3">
      <c r="A8451">
        <v>1734483</v>
      </c>
      <c r="B8451">
        <v>2024</v>
      </c>
      <c r="C8451">
        <v>12</v>
      </c>
      <c r="D8451">
        <v>18</v>
      </c>
      <c r="E8451">
        <v>400</v>
      </c>
      <c r="F8451">
        <v>-2.1334014892578099</v>
      </c>
      <c r="G8451">
        <v>-5.05398010253906</v>
      </c>
      <c r="H8451">
        <v>5.4858104953806199</v>
      </c>
      <c r="I8451">
        <v>0.39943132241636797</v>
      </c>
      <c r="J8451">
        <f t="shared" ref="J8451:J8514" si="133">IF(I8451&lt;0,I8451+2*PI(),I8451)</f>
        <v>0.39943132241636797</v>
      </c>
      <c r="K8451" t="str" cm="1">
        <f t="array" ref="K8451">INDEX($P$6:$P$13,MATCH(MIN(ABS(MOD(J8451 - $Q$6:$Q$13 + PI(), 2*PI()) - PI())),ABS(MOD(J8451 - $Q$6:$Q$13 + PI(), 2*PI()) - PI()),0))</f>
        <v>NE</v>
      </c>
      <c r="L8451">
        <v>6.2320604261892596</v>
      </c>
      <c r="M8451">
        <v>9.5388825734456297</v>
      </c>
      <c r="N8451">
        <v>2.86012416415744</v>
      </c>
    </row>
    <row r="8452" spans="1:14" x14ac:dyDescent="0.3">
      <c r="A8452">
        <v>1734487</v>
      </c>
      <c r="B8452">
        <v>2024</v>
      </c>
      <c r="C8452">
        <v>12</v>
      </c>
      <c r="D8452">
        <v>18</v>
      </c>
      <c r="E8452">
        <v>500</v>
      </c>
      <c r="F8452">
        <v>-2.3179040527343702</v>
      </c>
      <c r="G8452">
        <v>-5.0705560302734298</v>
      </c>
      <c r="H8452">
        <v>5.5752325201577699</v>
      </c>
      <c r="I8452">
        <v>0.42876751904983801</v>
      </c>
      <c r="J8452">
        <f t="shared" si="133"/>
        <v>0.42876751904983801</v>
      </c>
      <c r="K8452" t="str" cm="1">
        <f t="array" ref="K8452">INDEX($P$6:$P$13,MATCH(MIN(ABS(MOD(J8452 - $Q$6:$Q$13 + PI(), 2*PI()) - PI())),ABS(MOD(J8452 - $Q$6:$Q$13 + PI(), 2*PI()) - PI()),0))</f>
        <v>NE</v>
      </c>
      <c r="L8452">
        <v>6.2327417219774599</v>
      </c>
      <c r="M8452">
        <v>9.54502285851372</v>
      </c>
      <c r="N8452">
        <v>2.8259282641940602</v>
      </c>
    </row>
    <row r="8453" spans="1:14" x14ac:dyDescent="0.3">
      <c r="A8453">
        <v>1734490</v>
      </c>
      <c r="B8453">
        <v>2024</v>
      </c>
      <c r="C8453">
        <v>12</v>
      </c>
      <c r="D8453">
        <v>18</v>
      </c>
      <c r="E8453">
        <v>600</v>
      </c>
      <c r="F8453">
        <v>-2.56956726074218</v>
      </c>
      <c r="G8453">
        <v>-4.5454949951171804</v>
      </c>
      <c r="H8453">
        <v>5.2215132536567896</v>
      </c>
      <c r="I8453">
        <v>0.51451374157033702</v>
      </c>
      <c r="J8453">
        <f t="shared" si="133"/>
        <v>0.51451374157033702</v>
      </c>
      <c r="K8453" t="str" cm="1">
        <f t="array" ref="K8453">INDEX($P$6:$P$13,MATCH(MIN(ABS(MOD(J8453 - $Q$6:$Q$13 + PI(), 2*PI()) - PI())),ABS(MOD(J8453 - $Q$6:$Q$13 + PI(), 2*PI()) - PI()),0))</f>
        <v>NE</v>
      </c>
      <c r="L8453">
        <v>6.2345396516200502</v>
      </c>
      <c r="M8453">
        <v>9.5506502787272094</v>
      </c>
      <c r="N8453">
        <v>2.7921080059475298</v>
      </c>
    </row>
    <row r="8454" spans="1:14" x14ac:dyDescent="0.3">
      <c r="A8454">
        <v>1734494</v>
      </c>
      <c r="B8454">
        <v>2024</v>
      </c>
      <c r="C8454">
        <v>12</v>
      </c>
      <c r="D8454">
        <v>18</v>
      </c>
      <c r="E8454">
        <v>700</v>
      </c>
      <c r="F8454">
        <v>-2.7971270751953101</v>
      </c>
      <c r="G8454">
        <v>-4.2041021728515604</v>
      </c>
      <c r="H8454">
        <v>5.0495935435008903</v>
      </c>
      <c r="I8454">
        <v>0.58707858963658099</v>
      </c>
      <c r="J8454">
        <f t="shared" si="133"/>
        <v>0.58707858963658099</v>
      </c>
      <c r="K8454" t="str" cm="1">
        <f t="array" ref="K8454">INDEX($P$6:$P$13,MATCH(MIN(ABS(MOD(J8454 - $Q$6:$Q$13 + PI(), 2*PI()) - PI())),ABS(MOD(J8454 - $Q$6:$Q$13 + PI(), 2*PI()) - PI()),0))</f>
        <v>NE</v>
      </c>
      <c r="L8454">
        <v>6.2375570723164699</v>
      </c>
      <c r="M8454">
        <v>9.5591000450981891</v>
      </c>
      <c r="N8454">
        <v>2.7586070166693699</v>
      </c>
    </row>
    <row r="8455" spans="1:14" x14ac:dyDescent="0.3">
      <c r="A8455">
        <v>1734498</v>
      </c>
      <c r="B8455">
        <v>2024</v>
      </c>
      <c r="C8455">
        <v>12</v>
      </c>
      <c r="D8455">
        <v>18</v>
      </c>
      <c r="E8455">
        <v>800</v>
      </c>
      <c r="F8455">
        <v>-3.18351623535156</v>
      </c>
      <c r="G8455">
        <v>-4.4239263916015599</v>
      </c>
      <c r="H8455">
        <v>5.4503119487838303</v>
      </c>
      <c r="I8455">
        <v>0.62376832519687198</v>
      </c>
      <c r="J8455">
        <f t="shared" si="133"/>
        <v>0.62376832519687198</v>
      </c>
      <c r="K8455" t="str" cm="1">
        <f t="array" ref="K8455">INDEX($P$6:$P$13,MATCH(MIN(ABS(MOD(J8455 - $Q$6:$Q$13 + PI(), 2*PI()) - PI())),ABS(MOD(J8455 - $Q$6:$Q$13 + PI(), 2*PI()) - PI()),0))</f>
        <v>NE</v>
      </c>
      <c r="L8455">
        <v>6.2422985643212403</v>
      </c>
      <c r="M8455">
        <v>9.5640649795532209</v>
      </c>
      <c r="N8455">
        <v>2.7272773318820498</v>
      </c>
    </row>
    <row r="8456" spans="1:14" x14ac:dyDescent="0.3">
      <c r="A8456">
        <v>1734501</v>
      </c>
      <c r="B8456">
        <v>2024</v>
      </c>
      <c r="C8456">
        <v>12</v>
      </c>
      <c r="D8456">
        <v>18</v>
      </c>
      <c r="E8456">
        <v>900</v>
      </c>
      <c r="F8456">
        <v>-3.6561053466796798</v>
      </c>
      <c r="G8456">
        <v>-4.3181530761718703</v>
      </c>
      <c r="H8456">
        <v>5.6580519876784798</v>
      </c>
      <c r="I8456">
        <v>0.70256502385860398</v>
      </c>
      <c r="J8456">
        <f t="shared" si="133"/>
        <v>0.70256502385860398</v>
      </c>
      <c r="K8456" t="str" cm="1">
        <f t="array" ref="K8456">INDEX($P$6:$P$13,MATCH(MIN(ABS(MOD(J8456 - $Q$6:$Q$13 + PI(), 2*PI()) - PI())),ABS(MOD(J8456 - $Q$6:$Q$13 + PI(), 2*PI()) - PI()),0))</f>
        <v>NE</v>
      </c>
      <c r="L8456">
        <v>6.24981613544632</v>
      </c>
      <c r="M8456">
        <v>9.5576496124267507</v>
      </c>
      <c r="N8456">
        <v>2.69970003763834</v>
      </c>
    </row>
    <row r="8457" spans="1:14" x14ac:dyDescent="0.3">
      <c r="A8457">
        <v>1734505</v>
      </c>
      <c r="B8457">
        <v>2024</v>
      </c>
      <c r="C8457">
        <v>12</v>
      </c>
      <c r="D8457">
        <v>18</v>
      </c>
      <c r="E8457">
        <v>1000</v>
      </c>
      <c r="F8457">
        <v>-4.8539733886718697</v>
      </c>
      <c r="G8457">
        <v>-3.95323059082031</v>
      </c>
      <c r="H8457">
        <v>6.26011898945477</v>
      </c>
      <c r="I8457">
        <v>0.88731720814557602</v>
      </c>
      <c r="J8457">
        <f t="shared" si="133"/>
        <v>0.88731720814557602</v>
      </c>
      <c r="K8457" t="str" cm="1">
        <f t="array" ref="K8457">INDEX($P$6:$P$13,MATCH(MIN(ABS(MOD(J8457 - $Q$6:$Q$13 + PI(), 2*PI()) - PI())),ABS(MOD(J8457 - $Q$6:$Q$13 + PI(), 2*PI()) - PI()),0))</f>
        <v>NE</v>
      </c>
      <c r="L8457">
        <v>5.5633739523445298</v>
      </c>
      <c r="M8457">
        <v>9.5364767710367797</v>
      </c>
      <c r="N8457">
        <v>2.676575978597</v>
      </c>
    </row>
    <row r="8458" spans="1:14" x14ac:dyDescent="0.3">
      <c r="A8458">
        <v>1734508</v>
      </c>
      <c r="B8458">
        <v>2024</v>
      </c>
      <c r="C8458">
        <v>12</v>
      </c>
      <c r="D8458">
        <v>18</v>
      </c>
      <c r="E8458">
        <v>1100</v>
      </c>
      <c r="F8458">
        <v>-5.2169287109375002</v>
      </c>
      <c r="G8458">
        <v>-3.4458746337890598</v>
      </c>
      <c r="H8458">
        <v>6.2522313750208296</v>
      </c>
      <c r="I8458">
        <v>0.98706267233462797</v>
      </c>
      <c r="J8458">
        <f t="shared" si="133"/>
        <v>0.98706267233462797</v>
      </c>
      <c r="K8458" t="str" cm="1">
        <f t="array" ref="K8458">INDEX($P$6:$P$13,MATCH(MIN(ABS(MOD(J8458 - $Q$6:$Q$13 + PI(), 2*PI()) - PI())),ABS(MOD(J8458 - $Q$6:$Q$13 + PI(), 2*PI()) - PI()),0))</f>
        <v>NE</v>
      </c>
      <c r="L8458">
        <v>4.17967548798633</v>
      </c>
      <c r="M8458">
        <v>9.5178460015190893</v>
      </c>
      <c r="N8458">
        <v>2.65387132432725</v>
      </c>
    </row>
    <row r="8459" spans="1:14" x14ac:dyDescent="0.3">
      <c r="A8459">
        <v>1734512</v>
      </c>
      <c r="B8459">
        <v>2024</v>
      </c>
      <c r="C8459">
        <v>12</v>
      </c>
      <c r="D8459">
        <v>18</v>
      </c>
      <c r="E8459">
        <v>1200</v>
      </c>
      <c r="F8459">
        <v>-5.2111413574218703</v>
      </c>
      <c r="G8459">
        <v>-3.5419586181640601</v>
      </c>
      <c r="H8459">
        <v>6.3009098628546703</v>
      </c>
      <c r="I8459">
        <v>0.97383194878461699</v>
      </c>
      <c r="J8459">
        <f t="shared" si="133"/>
        <v>0.97383194878461699</v>
      </c>
      <c r="K8459" t="str" cm="1">
        <f t="array" ref="K8459">INDEX($P$6:$P$13,MATCH(MIN(ABS(MOD(J8459 - $Q$6:$Q$13 + PI(), 2*PI()) - PI())),ABS(MOD(J8459 - $Q$6:$Q$13 + PI(), 2*PI()) - PI()),0))</f>
        <v>NE</v>
      </c>
      <c r="L8459">
        <v>2.7967095096723602</v>
      </c>
      <c r="M8459">
        <v>9.5001302295260892</v>
      </c>
      <c r="N8459">
        <v>2.6319933997260199</v>
      </c>
    </row>
    <row r="8460" spans="1:14" x14ac:dyDescent="0.3">
      <c r="A8460">
        <v>1734516</v>
      </c>
      <c r="B8460">
        <v>2024</v>
      </c>
      <c r="C8460">
        <v>12</v>
      </c>
      <c r="D8460">
        <v>18</v>
      </c>
      <c r="E8460">
        <v>1300</v>
      </c>
      <c r="F8460">
        <v>-5.27817626953125</v>
      </c>
      <c r="G8460">
        <v>-3.4353723144531201</v>
      </c>
      <c r="H8460">
        <v>6.2976922496382599</v>
      </c>
      <c r="I8460">
        <v>0.99381431129082998</v>
      </c>
      <c r="J8460">
        <f t="shared" si="133"/>
        <v>0.99381431129082998</v>
      </c>
      <c r="K8460" t="str" cm="1">
        <f t="array" ref="K8460">INDEX($P$6:$P$13,MATCH(MIN(ABS(MOD(J8460 - $Q$6:$Q$13 + PI(), 2*PI()) - PI())),ABS(MOD(J8460 - $Q$6:$Q$13 + PI(), 2*PI()) - PI()),0))</f>
        <v>NE</v>
      </c>
      <c r="L8460">
        <v>0.71525463106694098</v>
      </c>
      <c r="M8460">
        <v>9.4883508682250906</v>
      </c>
      <c r="N8460">
        <v>2.60955672793918</v>
      </c>
    </row>
    <row r="8461" spans="1:14" x14ac:dyDescent="0.3">
      <c r="A8461">
        <v>1734519</v>
      </c>
      <c r="B8461">
        <v>2024</v>
      </c>
      <c r="C8461">
        <v>12</v>
      </c>
      <c r="D8461">
        <v>18</v>
      </c>
      <c r="E8461">
        <v>1400</v>
      </c>
      <c r="F8461">
        <v>-5.2143908691406198</v>
      </c>
      <c r="G8461">
        <v>-3.2295544433593699</v>
      </c>
      <c r="H8461">
        <v>6.1335058521859498</v>
      </c>
      <c r="I8461">
        <v>1.01626727930147</v>
      </c>
      <c r="J8461">
        <f t="shared" si="133"/>
        <v>1.01626727930147</v>
      </c>
      <c r="K8461" t="str" cm="1">
        <f t="array" ref="K8461">INDEX($P$6:$P$13,MATCH(MIN(ABS(MOD(J8461 - $Q$6:$Q$13 + PI(), 2*PI()) - PI())),ABS(MOD(J8461 - $Q$6:$Q$13 + PI(), 2*PI()) - PI()),0))</f>
        <v>NE</v>
      </c>
      <c r="L8461">
        <v>3.0052784156754001E-2</v>
      </c>
      <c r="M8461">
        <v>9.4791351954142193</v>
      </c>
      <c r="N8461">
        <v>2.5866313510470902</v>
      </c>
    </row>
    <row r="8462" spans="1:14" x14ac:dyDescent="0.3">
      <c r="A8462">
        <v>1734523</v>
      </c>
      <c r="B8462">
        <v>2024</v>
      </c>
      <c r="C8462">
        <v>12</v>
      </c>
      <c r="D8462">
        <v>18</v>
      </c>
      <c r="E8462">
        <v>1500</v>
      </c>
      <c r="F8462">
        <v>-5.1927349853515601</v>
      </c>
      <c r="G8462">
        <v>-3.1818798828124999</v>
      </c>
      <c r="H8462">
        <v>6.0900620864438597</v>
      </c>
      <c r="I8462">
        <v>1.02105012285048</v>
      </c>
      <c r="J8462">
        <f t="shared" si="133"/>
        <v>1.02105012285048</v>
      </c>
      <c r="K8462" t="str" cm="1">
        <f t="array" ref="K8462">INDEX($P$6:$P$13,MATCH(MIN(ABS(MOD(J8462 - $Q$6:$Q$13 + PI(), 2*PI()) - PI())),ABS(MOD(J8462 - $Q$6:$Q$13 + PI(), 2*PI()) - PI()),0))</f>
        <v>NE</v>
      </c>
      <c r="L8462">
        <v>4.2680907087054902E-2</v>
      </c>
      <c r="M8462">
        <v>9.4708096186319892</v>
      </c>
      <c r="N8462">
        <v>2.5629711151122998</v>
      </c>
    </row>
    <row r="8463" spans="1:14" x14ac:dyDescent="0.3">
      <c r="A8463">
        <v>1734526</v>
      </c>
      <c r="B8463">
        <v>2024</v>
      </c>
      <c r="C8463">
        <v>12</v>
      </c>
      <c r="D8463">
        <v>18</v>
      </c>
      <c r="E8463">
        <v>1600</v>
      </c>
      <c r="F8463">
        <v>-5.3471380615234301</v>
      </c>
      <c r="G8463">
        <v>-3.34711608886718</v>
      </c>
      <c r="H8463">
        <v>6.3083335011194599</v>
      </c>
      <c r="I8463">
        <v>1.01150407688177</v>
      </c>
      <c r="J8463">
        <f t="shared" si="133"/>
        <v>1.01150407688177</v>
      </c>
      <c r="K8463" t="str" cm="1">
        <f t="array" ref="K8463">INDEX($P$6:$P$13,MATCH(MIN(ABS(MOD(J8463 - $Q$6:$Q$13 + PI(), 2*PI()) - PI())),ABS(MOD(J8463 - $Q$6:$Q$13 + PI(), 2*PI()) - PI()),0))</f>
        <v>NE</v>
      </c>
      <c r="L8463">
        <v>5.5761457394073698E-2</v>
      </c>
      <c r="M8463">
        <v>9.4543219672309</v>
      </c>
      <c r="N8463">
        <v>2.53983487023247</v>
      </c>
    </row>
    <row r="8464" spans="1:14" x14ac:dyDescent="0.3">
      <c r="A8464">
        <v>1734530</v>
      </c>
      <c r="B8464">
        <v>2024</v>
      </c>
      <c r="C8464">
        <v>12</v>
      </c>
      <c r="D8464">
        <v>18</v>
      </c>
      <c r="E8464">
        <v>1700</v>
      </c>
      <c r="F8464">
        <v>-5.4319726562500001</v>
      </c>
      <c r="G8464">
        <v>-3.5825903320312502</v>
      </c>
      <c r="H8464">
        <v>6.5070177827797098</v>
      </c>
      <c r="I8464">
        <v>0.98774546777985295</v>
      </c>
      <c r="J8464">
        <f t="shared" si="133"/>
        <v>0.98774546777985295</v>
      </c>
      <c r="K8464" t="str" cm="1">
        <f t="array" ref="K8464">INDEX($P$6:$P$13,MATCH(MIN(ABS(MOD(J8464 - $Q$6:$Q$13 + PI(), 2*PI()) - PI())),ABS(MOD(J8464 - $Q$6:$Q$13 + PI(), 2*PI()) - PI()),0))</f>
        <v>NE</v>
      </c>
      <c r="L8464">
        <v>6.9500838615846994E-2</v>
      </c>
      <c r="M8464">
        <v>9.4258297814263194</v>
      </c>
      <c r="N8464">
        <v>2.51751052008734</v>
      </c>
    </row>
    <row r="8465" spans="1:14" x14ac:dyDescent="0.3">
      <c r="A8465">
        <v>1734534</v>
      </c>
      <c r="B8465">
        <v>2024</v>
      </c>
      <c r="C8465">
        <v>12</v>
      </c>
      <c r="D8465">
        <v>18</v>
      </c>
      <c r="E8465">
        <v>1800</v>
      </c>
      <c r="F8465">
        <v>-5.2046051025390598</v>
      </c>
      <c r="G8465">
        <v>-3.8803656005859302</v>
      </c>
      <c r="H8465">
        <v>6.4919297183184499</v>
      </c>
      <c r="I8465">
        <v>0.93014038219406403</v>
      </c>
      <c r="J8465">
        <f t="shared" si="133"/>
        <v>0.93014038219406403</v>
      </c>
      <c r="K8465" t="str" cm="1">
        <f t="array" ref="K8465">INDEX($P$6:$P$13,MATCH(MIN(ABS(MOD(J8465 - $Q$6:$Q$13 + PI(), 2*PI()) - PI())),ABS(MOD(J8465 - $Q$6:$Q$13 + PI(), 2*PI()) - PI()),0))</f>
        <v>NE</v>
      </c>
      <c r="L8465">
        <v>8.3995290736267603E-2</v>
      </c>
      <c r="M8465">
        <v>9.3814342286851602</v>
      </c>
      <c r="N8465">
        <v>2.4964425828721701</v>
      </c>
    </row>
    <row r="8466" spans="1:14" x14ac:dyDescent="0.3">
      <c r="A8466">
        <v>1734537</v>
      </c>
      <c r="B8466">
        <v>2024</v>
      </c>
      <c r="C8466">
        <v>12</v>
      </c>
      <c r="D8466">
        <v>18</v>
      </c>
      <c r="E8466">
        <v>1900</v>
      </c>
      <c r="F8466">
        <v>-5.1302789306640602</v>
      </c>
      <c r="G8466">
        <v>-4.2529785156250002</v>
      </c>
      <c r="H8466">
        <v>6.6639018720854102</v>
      </c>
      <c r="I8466">
        <v>0.87862350835044101</v>
      </c>
      <c r="J8466">
        <f t="shared" si="133"/>
        <v>0.87862350835044101</v>
      </c>
      <c r="K8466" t="str" cm="1">
        <f t="array" ref="K8466">INDEX($P$6:$P$13,MATCH(MIN(ABS(MOD(J8466 - $Q$6:$Q$13 + PI(), 2*PI()) - PI())),ABS(MOD(J8466 - $Q$6:$Q$13 + PI(), 2*PI()) - PI()),0))</f>
        <v>NE</v>
      </c>
      <c r="L8466">
        <v>9.8618776710337294E-2</v>
      </c>
      <c r="M8466">
        <v>9.3237039777967592</v>
      </c>
      <c r="N8466">
        <v>2.47586960262722</v>
      </c>
    </row>
    <row r="8467" spans="1:14" x14ac:dyDescent="0.3">
      <c r="A8467">
        <v>1734541</v>
      </c>
      <c r="B8467">
        <v>2024</v>
      </c>
      <c r="C8467">
        <v>12</v>
      </c>
      <c r="D8467">
        <v>18</v>
      </c>
      <c r="E8467">
        <v>2000</v>
      </c>
      <c r="F8467">
        <v>-5.4978045654296803</v>
      </c>
      <c r="G8467">
        <v>-4.7923071289062502</v>
      </c>
      <c r="H8467">
        <v>7.2932888779634304</v>
      </c>
      <c r="I8467">
        <v>0.85385175757110099</v>
      </c>
      <c r="J8467">
        <f t="shared" si="133"/>
        <v>0.85385175757110099</v>
      </c>
      <c r="K8467" t="str" cm="1">
        <f t="array" ref="K8467">INDEX($P$6:$P$13,MATCH(MIN(ABS(MOD(J8467 - $Q$6:$Q$13 + PI(), 2*PI()) - PI())),ABS(MOD(J8467 - $Q$6:$Q$13 + PI(), 2*PI()) - PI()),0))</f>
        <v>NE</v>
      </c>
      <c r="L8467">
        <v>0.115924043709107</v>
      </c>
      <c r="M8467">
        <v>9.2359679539998307</v>
      </c>
      <c r="N8467">
        <v>2.4594789081149599</v>
      </c>
    </row>
    <row r="8468" spans="1:14" x14ac:dyDescent="0.3">
      <c r="A8468">
        <v>1734544</v>
      </c>
      <c r="B8468">
        <v>2024</v>
      </c>
      <c r="C8468">
        <v>12</v>
      </c>
      <c r="D8468">
        <v>18</v>
      </c>
      <c r="E8468">
        <v>2100</v>
      </c>
      <c r="F8468">
        <v>-6.2729455566406198</v>
      </c>
      <c r="G8468">
        <v>-4.9570996093749997</v>
      </c>
      <c r="H8468">
        <v>7.9951661955110804</v>
      </c>
      <c r="I8468">
        <v>0.90203822929810795</v>
      </c>
      <c r="J8468">
        <f t="shared" si="133"/>
        <v>0.90203822929810795</v>
      </c>
      <c r="K8468" t="str" cm="1">
        <f t="array" ref="K8468">INDEX($P$6:$P$13,MATCH(MIN(ABS(MOD(J8468 - $Q$6:$Q$13 + PI(), 2*PI()) - PI())),ABS(MOD(J8468 - $Q$6:$Q$13 + PI(), 2*PI()) - PI()),0))</f>
        <v>NE</v>
      </c>
      <c r="L8468">
        <v>0.13994232977113599</v>
      </c>
      <c r="M8468">
        <v>9.0971206029256102</v>
      </c>
      <c r="N8468">
        <v>2.4521006478203602</v>
      </c>
    </row>
    <row r="8469" spans="1:14" x14ac:dyDescent="0.3">
      <c r="A8469">
        <v>1734548</v>
      </c>
      <c r="B8469">
        <v>2024</v>
      </c>
      <c r="C8469">
        <v>12</v>
      </c>
      <c r="D8469">
        <v>18</v>
      </c>
      <c r="E8469">
        <v>2200</v>
      </c>
      <c r="F8469">
        <v>-6.53951477050781</v>
      </c>
      <c r="G8469">
        <v>-4.5454229736328102</v>
      </c>
      <c r="H8469">
        <v>7.9640519487832799</v>
      </c>
      <c r="I8469">
        <v>0.96338650444084395</v>
      </c>
      <c r="J8469">
        <f t="shared" si="133"/>
        <v>0.96338650444084395</v>
      </c>
      <c r="K8469" t="str" cm="1">
        <f t="array" ref="K8469">INDEX($P$6:$P$13,MATCH(MIN(ABS(MOD(J8469 - $Q$6:$Q$13 + PI(), 2*PI()) - PI())),ABS(MOD(J8469 - $Q$6:$Q$13 + PI(), 2*PI()) - PI()),0))</f>
        <v>NE</v>
      </c>
      <c r="L8469">
        <v>0.16877018119447201</v>
      </c>
      <c r="M8469">
        <v>8.9336690902709908</v>
      </c>
      <c r="N8469">
        <v>2.4483654234144399</v>
      </c>
    </row>
    <row r="8470" spans="1:14" x14ac:dyDescent="0.3">
      <c r="A8470">
        <v>1734552</v>
      </c>
      <c r="B8470">
        <v>2024</v>
      </c>
      <c r="C8470">
        <v>12</v>
      </c>
      <c r="D8470">
        <v>18</v>
      </c>
      <c r="E8470">
        <v>2300</v>
      </c>
      <c r="F8470">
        <v>-6.6588543701171803</v>
      </c>
      <c r="G8470">
        <v>-4.0125439453125002</v>
      </c>
      <c r="H8470">
        <v>7.7743713852306202</v>
      </c>
      <c r="I8470">
        <v>1.02847625528271</v>
      </c>
      <c r="J8470">
        <f t="shared" si="133"/>
        <v>1.02847625528271</v>
      </c>
      <c r="K8470" t="str" cm="1">
        <f t="array" ref="K8470">INDEX($P$6:$P$13,MATCH(MIN(ABS(MOD(J8470 - $Q$6:$Q$13 + PI(), 2*PI()) - PI())),ABS(MOD(J8470 - $Q$6:$Q$13 + PI(), 2*PI()) - PI()),0))</f>
        <v>NE</v>
      </c>
      <c r="L8470">
        <v>0.19599331346288501</v>
      </c>
      <c r="M8470">
        <v>8.7954683303833008</v>
      </c>
      <c r="N8470">
        <v>2.4384851455688401</v>
      </c>
    </row>
    <row r="8471" spans="1:14" x14ac:dyDescent="0.3">
      <c r="A8471">
        <v>1734555</v>
      </c>
      <c r="B8471">
        <v>2024</v>
      </c>
      <c r="C8471">
        <v>12</v>
      </c>
      <c r="D8471">
        <v>18</v>
      </c>
      <c r="E8471">
        <v>0</v>
      </c>
      <c r="F8471">
        <v>-1.4678485107421799</v>
      </c>
      <c r="G8471">
        <v>-5.4230816650390601</v>
      </c>
      <c r="H8471">
        <v>5.6182198244791799</v>
      </c>
      <c r="I8471">
        <v>0.26433328345047002</v>
      </c>
      <c r="J8471">
        <f t="shared" si="133"/>
        <v>0.26433328345047002</v>
      </c>
      <c r="K8471" t="str" cm="1">
        <f t="array" ref="K8471">INDEX($P$6:$P$13,MATCH(MIN(ABS(MOD(J8471 - $Q$6:$Q$13 + PI(), 2*PI()) - PI())),ABS(MOD(J8471 - $Q$6:$Q$13 + PI(), 2*PI()) - PI()),0))</f>
        <v>N</v>
      </c>
      <c r="L8471">
        <v>5.5385483065088401</v>
      </c>
      <c r="M8471">
        <v>9.4699057473076707</v>
      </c>
      <c r="N8471">
        <v>2.99586370256212</v>
      </c>
    </row>
    <row r="8472" spans="1:14" x14ac:dyDescent="0.3">
      <c r="A8472">
        <v>1734559</v>
      </c>
      <c r="B8472">
        <v>2024</v>
      </c>
      <c r="C8472">
        <v>12</v>
      </c>
      <c r="D8472">
        <v>18</v>
      </c>
      <c r="E8472">
        <v>100</v>
      </c>
      <c r="F8472">
        <v>-1.8906915283203101</v>
      </c>
      <c r="G8472">
        <v>-5.1722808837890604</v>
      </c>
      <c r="H8472">
        <v>5.5070140726233801</v>
      </c>
      <c r="I8472">
        <v>0.35045401293218398</v>
      </c>
      <c r="J8472">
        <f t="shared" si="133"/>
        <v>0.35045401293218398</v>
      </c>
      <c r="K8472" t="str" cm="1">
        <f t="array" ref="K8472">INDEX($P$6:$P$13,MATCH(MIN(ABS(MOD(J8472 - $Q$6:$Q$13 + PI(), 2*PI()) - PI())),ABS(MOD(J8472 - $Q$6:$Q$13 + PI(), 2*PI()) - PI()),0))</f>
        <v>N</v>
      </c>
      <c r="L8472">
        <v>6.2349846954288797</v>
      </c>
      <c r="M8472">
        <v>9.4950972663031692</v>
      </c>
      <c r="N8472">
        <v>2.9628614849514401</v>
      </c>
    </row>
    <row r="8473" spans="1:14" x14ac:dyDescent="0.3">
      <c r="A8473">
        <v>1734562</v>
      </c>
      <c r="B8473">
        <v>2024</v>
      </c>
      <c r="C8473">
        <v>12</v>
      </c>
      <c r="D8473">
        <v>18</v>
      </c>
      <c r="E8473">
        <v>200</v>
      </c>
      <c r="F8473">
        <v>-2.1120709228515602</v>
      </c>
      <c r="G8473">
        <v>-5.1039959716796801</v>
      </c>
      <c r="H8473">
        <v>5.5237322945701699</v>
      </c>
      <c r="I8473">
        <v>0.39235228711827802</v>
      </c>
      <c r="J8473">
        <f t="shared" si="133"/>
        <v>0.39235228711827802</v>
      </c>
      <c r="K8473" t="str" cm="1">
        <f t="array" ref="K8473">INDEX($P$6:$P$13,MATCH(MIN(ABS(MOD(J8473 - $Q$6:$Q$13 + PI(), 2*PI()) - PI())),ABS(MOD(J8473 - $Q$6:$Q$13 + PI(), 2*PI()) - PI()),0))</f>
        <v>N</v>
      </c>
      <c r="L8473">
        <v>6.2335600817897596</v>
      </c>
      <c r="M8473">
        <v>9.5140186945597307</v>
      </c>
      <c r="N8473">
        <v>2.92918639712863</v>
      </c>
    </row>
    <row r="8474" spans="1:14" x14ac:dyDescent="0.3">
      <c r="A8474">
        <v>1734566</v>
      </c>
      <c r="B8474">
        <v>2024</v>
      </c>
      <c r="C8474">
        <v>12</v>
      </c>
      <c r="D8474">
        <v>19</v>
      </c>
      <c r="E8474">
        <v>300</v>
      </c>
      <c r="F8474">
        <v>-7.1727868652343698</v>
      </c>
      <c r="G8474">
        <v>-4.7967028808593701</v>
      </c>
      <c r="H8474">
        <v>8.6288602921430702</v>
      </c>
      <c r="I8474">
        <v>0.98136227505567897</v>
      </c>
      <c r="J8474">
        <f t="shared" si="133"/>
        <v>0.98136227505567897</v>
      </c>
      <c r="K8474" t="str" cm="1">
        <f t="array" ref="K8474">INDEX($P$6:$P$13,MATCH(MIN(ABS(MOD(J8474 - $Q$6:$Q$13 + PI(), 2*PI()) - PI())),ABS(MOD(J8474 - $Q$6:$Q$13 + PI(), 2*PI()) - PI()),0))</f>
        <v>NE</v>
      </c>
      <c r="L8474">
        <v>0.29529147921205801</v>
      </c>
      <c r="M8474">
        <v>8.3068742752075195</v>
      </c>
      <c r="N8474">
        <v>2.3771651585896798</v>
      </c>
    </row>
    <row r="8475" spans="1:14" x14ac:dyDescent="0.3">
      <c r="A8475">
        <v>1734570</v>
      </c>
      <c r="B8475">
        <v>2024</v>
      </c>
      <c r="C8475">
        <v>12</v>
      </c>
      <c r="D8475">
        <v>19</v>
      </c>
      <c r="E8475">
        <v>400</v>
      </c>
      <c r="F8475">
        <v>-7.524130859375</v>
      </c>
      <c r="G8475">
        <v>-5.2706036376953103</v>
      </c>
      <c r="H8475">
        <v>9.18650139578099</v>
      </c>
      <c r="I8475">
        <v>0.95973933120951804</v>
      </c>
      <c r="J8475">
        <f t="shared" si="133"/>
        <v>0.95973933120951804</v>
      </c>
      <c r="K8475" t="str" cm="1">
        <f t="array" ref="K8475">INDEX($P$6:$P$13,MATCH(MIN(ABS(MOD(J8475 - $Q$6:$Q$13 + PI(), 2*PI()) - PI())),ABS(MOD(J8475 - $Q$6:$Q$13 + PI(), 2*PI()) - PI()),0))</f>
        <v>NE</v>
      </c>
      <c r="L8475">
        <v>0.33391033326744202</v>
      </c>
      <c r="M8475">
        <v>8.1175846523708692</v>
      </c>
      <c r="N8475">
        <v>2.3838060167100599</v>
      </c>
    </row>
    <row r="8476" spans="1:14" x14ac:dyDescent="0.3">
      <c r="A8476">
        <v>1734573</v>
      </c>
      <c r="B8476">
        <v>2024</v>
      </c>
      <c r="C8476">
        <v>12</v>
      </c>
      <c r="D8476">
        <v>19</v>
      </c>
      <c r="E8476">
        <v>500</v>
      </c>
      <c r="F8476">
        <v>-7.6267285156250004</v>
      </c>
      <c r="G8476">
        <v>-5.3606121826171798</v>
      </c>
      <c r="H8476">
        <v>9.322185946626</v>
      </c>
      <c r="I8476">
        <v>0.95814559815919198</v>
      </c>
      <c r="J8476">
        <f t="shared" si="133"/>
        <v>0.95814559815919198</v>
      </c>
      <c r="K8476" t="str" cm="1">
        <f t="array" ref="K8476">INDEX($P$6:$P$13,MATCH(MIN(ABS(MOD(J8476 - $Q$6:$Q$13 + PI(), 2*PI()) - PI())),ABS(MOD(J8476 - $Q$6:$Q$13 + PI(), 2*PI()) - PI()),0))</f>
        <v>NE</v>
      </c>
      <c r="L8476">
        <v>0.37554219900810598</v>
      </c>
      <c r="M8476">
        <v>7.9292248619927301</v>
      </c>
      <c r="N8476">
        <v>2.3954710430569102</v>
      </c>
    </row>
    <row r="8477" spans="1:14" x14ac:dyDescent="0.3">
      <c r="A8477">
        <v>1734577</v>
      </c>
      <c r="B8477">
        <v>2024</v>
      </c>
      <c r="C8477">
        <v>12</v>
      </c>
      <c r="D8477">
        <v>19</v>
      </c>
      <c r="E8477">
        <v>600</v>
      </c>
      <c r="F8477">
        <v>-7.7744488525390603</v>
      </c>
      <c r="G8477">
        <v>-5.4898437500000004</v>
      </c>
      <c r="H8477">
        <v>9.5173756550931596</v>
      </c>
      <c r="I8477">
        <v>0.95596191014205101</v>
      </c>
      <c r="J8477">
        <f t="shared" si="133"/>
        <v>0.95596191014205101</v>
      </c>
      <c r="K8477" t="str" cm="1">
        <f t="array" ref="K8477">INDEX($P$6:$P$13,MATCH(MIN(ABS(MOD(J8477 - $Q$6:$Q$13 + PI(), 2*PI()) - PI())),ABS(MOD(J8477 - $Q$6:$Q$13 + PI(), 2*PI()) - PI()),0))</f>
        <v>NE</v>
      </c>
      <c r="L8477">
        <v>0.41994620830879098</v>
      </c>
      <c r="M8477">
        <v>7.7567696041531002</v>
      </c>
      <c r="N8477">
        <v>2.4095922046237499</v>
      </c>
    </row>
    <row r="8478" spans="1:14" x14ac:dyDescent="0.3">
      <c r="A8478">
        <v>1734580</v>
      </c>
      <c r="B8478">
        <v>2024</v>
      </c>
      <c r="C8478">
        <v>12</v>
      </c>
      <c r="D8478">
        <v>19</v>
      </c>
      <c r="E8478">
        <v>700</v>
      </c>
      <c r="F8478">
        <v>-8.2424438476562507</v>
      </c>
      <c r="G8478">
        <v>-5.5892004394531201</v>
      </c>
      <c r="H8478">
        <v>9.9587670991016406</v>
      </c>
      <c r="I8478">
        <v>0.97492011193809902</v>
      </c>
      <c r="J8478">
        <f t="shared" si="133"/>
        <v>0.97492011193809902</v>
      </c>
      <c r="K8478" t="str" cm="1">
        <f t="array" ref="K8478">INDEX($P$6:$P$13,MATCH(MIN(ABS(MOD(J8478 - $Q$6:$Q$13 + PI(), 2*PI()) - PI())),ABS(MOD(J8478 - $Q$6:$Q$13 + PI(), 2*PI()) - PI()),0))</f>
        <v>NE</v>
      </c>
      <c r="L8478">
        <v>0.47200893627232599</v>
      </c>
      <c r="M8478">
        <v>7.6815760930379202</v>
      </c>
      <c r="N8478">
        <v>2.5066512425740499</v>
      </c>
    </row>
    <row r="8479" spans="1:14" x14ac:dyDescent="0.3">
      <c r="A8479">
        <v>1734584</v>
      </c>
      <c r="B8479">
        <v>2024</v>
      </c>
      <c r="C8479">
        <v>12</v>
      </c>
      <c r="D8479">
        <v>19</v>
      </c>
      <c r="E8479">
        <v>800</v>
      </c>
      <c r="F8479">
        <v>-8.8814056396484293</v>
      </c>
      <c r="G8479">
        <v>-5.54925842285156</v>
      </c>
      <c r="H8479">
        <v>10.4725180916324</v>
      </c>
      <c r="I8479">
        <v>1.01232819706302</v>
      </c>
      <c r="J8479">
        <f t="shared" si="133"/>
        <v>1.01232819706302</v>
      </c>
      <c r="K8479" t="str" cm="1">
        <f t="array" ref="K8479">INDEX($P$6:$P$13,MATCH(MIN(ABS(MOD(J8479 - $Q$6:$Q$13 + PI(), 2*PI()) - PI())),ABS(MOD(J8479 - $Q$6:$Q$13 + PI(), 2*PI()) - PI()),0))</f>
        <v>NE</v>
      </c>
      <c r="L8479">
        <v>0.52818938473198296</v>
      </c>
      <c r="M8479">
        <v>7.5328109529283296</v>
      </c>
      <c r="N8479">
        <v>2.54023308224148</v>
      </c>
    </row>
    <row r="8480" spans="1:14" x14ac:dyDescent="0.3">
      <c r="A8480">
        <v>1734588</v>
      </c>
      <c r="B8480">
        <v>2024</v>
      </c>
      <c r="C8480">
        <v>12</v>
      </c>
      <c r="D8480">
        <v>19</v>
      </c>
      <c r="E8480">
        <v>900</v>
      </c>
      <c r="F8480">
        <v>-9.3129840087890603</v>
      </c>
      <c r="G8480">
        <v>-5.2289367675781202</v>
      </c>
      <c r="H8480">
        <v>10.680517350170399</v>
      </c>
      <c r="I8480">
        <v>1.05919163314109</v>
      </c>
      <c r="J8480">
        <f t="shared" si="133"/>
        <v>1.05919163314109</v>
      </c>
      <c r="K8480" t="str" cm="1">
        <f t="array" ref="K8480">INDEX($P$6:$P$13,MATCH(MIN(ABS(MOD(J8480 - $Q$6:$Q$13 + PI(), 2*PI()) - PI())),ABS(MOD(J8480 - $Q$6:$Q$13 + PI(), 2*PI()) - PI()),0))</f>
        <v>NE</v>
      </c>
      <c r="L8480">
        <v>0.59122285685270504</v>
      </c>
      <c r="M8480">
        <v>7.3955142762925803</v>
      </c>
      <c r="N8480">
        <v>2.5827214982774498</v>
      </c>
    </row>
    <row r="8481" spans="1:14" x14ac:dyDescent="0.3">
      <c r="A8481">
        <v>1734591</v>
      </c>
      <c r="B8481">
        <v>2024</v>
      </c>
      <c r="C8481">
        <v>12</v>
      </c>
      <c r="D8481">
        <v>19</v>
      </c>
      <c r="E8481">
        <v>1000</v>
      </c>
      <c r="F8481">
        <v>-9.8098394775390592</v>
      </c>
      <c r="G8481">
        <v>-5.2249725341796802</v>
      </c>
      <c r="H8481">
        <v>11.114553007566901</v>
      </c>
      <c r="I8481">
        <v>1.0813900947201001</v>
      </c>
      <c r="J8481">
        <f t="shared" si="133"/>
        <v>1.0813900947201001</v>
      </c>
      <c r="K8481" t="str" cm="1">
        <f t="array" ref="K8481">INDEX($P$6:$P$13,MATCH(MIN(ABS(MOD(J8481 - $Q$6:$Q$13 + PI(), 2*PI()) - PI())),ABS(MOD(J8481 - $Q$6:$Q$13 + PI(), 2*PI()) - PI()),0))</f>
        <v>NE</v>
      </c>
      <c r="L8481">
        <v>0.65259596639647799</v>
      </c>
      <c r="M8481">
        <v>7.2883074018690301</v>
      </c>
      <c r="N8481">
        <v>2.62815496656629</v>
      </c>
    </row>
    <row r="8482" spans="1:14" x14ac:dyDescent="0.3">
      <c r="A8482">
        <v>1734595</v>
      </c>
      <c r="B8482">
        <v>2024</v>
      </c>
      <c r="C8482">
        <v>12</v>
      </c>
      <c r="D8482">
        <v>19</v>
      </c>
      <c r="E8482">
        <v>1100</v>
      </c>
      <c r="F8482">
        <v>-9.6434210205078106</v>
      </c>
      <c r="G8482">
        <v>-5.5376916503906202</v>
      </c>
      <c r="H8482">
        <v>11.1203236370879</v>
      </c>
      <c r="I8482">
        <v>1.0495292177048099</v>
      </c>
      <c r="J8482">
        <f t="shared" si="133"/>
        <v>1.0495292177048099</v>
      </c>
      <c r="K8482" t="str" cm="1">
        <f t="array" ref="K8482">INDEX($P$6:$P$13,MATCH(MIN(ABS(MOD(J8482 - $Q$6:$Q$13 + PI(), 2*PI()) - PI())),ABS(MOD(J8482 - $Q$6:$Q$13 + PI(), 2*PI()) - PI()),0))</f>
        <v>NE</v>
      </c>
      <c r="L8482">
        <v>0.70395988088997596</v>
      </c>
      <c r="M8482">
        <v>7.2149286270141602</v>
      </c>
      <c r="N8482">
        <v>2.6686908933851399</v>
      </c>
    </row>
    <row r="8483" spans="1:14" x14ac:dyDescent="0.3">
      <c r="A8483">
        <v>1734598</v>
      </c>
      <c r="B8483">
        <v>2024</v>
      </c>
      <c r="C8483">
        <v>12</v>
      </c>
      <c r="D8483">
        <v>19</v>
      </c>
      <c r="E8483">
        <v>1200</v>
      </c>
      <c r="F8483">
        <v>-9.7145684814453102</v>
      </c>
      <c r="G8483">
        <v>-6.0590795898437504</v>
      </c>
      <c r="H8483">
        <v>11.4492482834792</v>
      </c>
      <c r="I8483">
        <v>1.0131247390187299</v>
      </c>
      <c r="J8483">
        <f t="shared" si="133"/>
        <v>1.0131247390187299</v>
      </c>
      <c r="K8483" t="str" cm="1">
        <f t="array" ref="K8483">INDEX($P$6:$P$13,MATCH(MIN(ABS(MOD(J8483 - $Q$6:$Q$13 + PI(), 2*PI()) - PI())),ABS(MOD(J8483 - $Q$6:$Q$13 + PI(), 2*PI()) - PI()),0))</f>
        <v>NE</v>
      </c>
      <c r="L8483">
        <v>0.74752351491334701</v>
      </c>
      <c r="M8483">
        <v>7.1553164588080502</v>
      </c>
      <c r="N8483">
        <v>2.7142748302883501</v>
      </c>
    </row>
    <row r="8484" spans="1:14" x14ac:dyDescent="0.3">
      <c r="A8484">
        <v>1734602</v>
      </c>
      <c r="B8484">
        <v>2024</v>
      </c>
      <c r="C8484">
        <v>12</v>
      </c>
      <c r="D8484">
        <v>19</v>
      </c>
      <c r="E8484">
        <v>1300</v>
      </c>
      <c r="F8484">
        <v>-9.7897552490234307</v>
      </c>
      <c r="G8484">
        <v>-6.5647180175781203</v>
      </c>
      <c r="H8484">
        <v>11.7870619955142</v>
      </c>
      <c r="I8484">
        <v>0.98009615198522404</v>
      </c>
      <c r="J8484">
        <f t="shared" si="133"/>
        <v>0.98009615198522404</v>
      </c>
      <c r="K8484" t="str" cm="1">
        <f t="array" ref="K8484">INDEX($P$6:$P$13,MATCH(MIN(ABS(MOD(J8484 - $Q$6:$Q$13 + PI(), 2*PI()) - PI())),ABS(MOD(J8484 - $Q$6:$Q$13 + PI(), 2*PI()) - PI()),0))</f>
        <v>NE</v>
      </c>
      <c r="L8484">
        <v>0.78235162547311199</v>
      </c>
      <c r="M8484">
        <v>7.1161440743340298</v>
      </c>
      <c r="N8484">
        <v>2.7659051683213902</v>
      </c>
    </row>
    <row r="8485" spans="1:14" x14ac:dyDescent="0.3">
      <c r="A8485">
        <v>1734606</v>
      </c>
      <c r="B8485">
        <v>2024</v>
      </c>
      <c r="C8485">
        <v>12</v>
      </c>
      <c r="D8485">
        <v>19</v>
      </c>
      <c r="E8485">
        <v>1400</v>
      </c>
      <c r="F8485">
        <v>-10.1357800292968</v>
      </c>
      <c r="G8485">
        <v>-6.9396295166015598</v>
      </c>
      <c r="H8485">
        <v>12.283830617115299</v>
      </c>
      <c r="I8485">
        <v>0.97043556889829496</v>
      </c>
      <c r="J8485">
        <f t="shared" si="133"/>
        <v>0.97043556889829496</v>
      </c>
      <c r="K8485" t="str" cm="1">
        <f t="array" ref="K8485">INDEX($P$6:$P$13,MATCH(MIN(ABS(MOD(J8485 - $Q$6:$Q$13 + PI(), 2*PI()) - PI())),ABS(MOD(J8485 - $Q$6:$Q$13 + PI(), 2*PI()) - PI()),0))</f>
        <v>NE</v>
      </c>
      <c r="L8485">
        <v>0.81503802188423602</v>
      </c>
      <c r="M8485">
        <v>7.0862827301025302</v>
      </c>
      <c r="N8485">
        <v>2.8417334026760499</v>
      </c>
    </row>
    <row r="8486" spans="1:14" x14ac:dyDescent="0.3">
      <c r="A8486">
        <v>1734609</v>
      </c>
      <c r="B8486">
        <v>2024</v>
      </c>
      <c r="C8486">
        <v>12</v>
      </c>
      <c r="D8486">
        <v>19</v>
      </c>
      <c r="E8486">
        <v>1500</v>
      </c>
      <c r="F8486">
        <v>-10.621815795898399</v>
      </c>
      <c r="G8486">
        <v>-7.2457891845703104</v>
      </c>
      <c r="H8486">
        <v>12.8578548642156</v>
      </c>
      <c r="I8486">
        <v>0.97214340033169799</v>
      </c>
      <c r="J8486">
        <f t="shared" si="133"/>
        <v>0.97214340033169799</v>
      </c>
      <c r="K8486" t="str" cm="1">
        <f t="array" ref="K8486">INDEX($P$6:$P$13,MATCH(MIN(ABS(MOD(J8486 - $Q$6:$Q$13 + PI(), 2*PI()) - PI())),ABS(MOD(J8486 - $Q$6:$Q$13 + PI(), 2*PI()) - PI()),0))</f>
        <v>NE</v>
      </c>
      <c r="L8486">
        <v>0.85345551137053199</v>
      </c>
      <c r="M8486">
        <v>7.0684068467881902</v>
      </c>
      <c r="N8486">
        <v>2.96107006072998</v>
      </c>
    </row>
    <row r="8487" spans="1:14" x14ac:dyDescent="0.3">
      <c r="A8487">
        <v>1734613</v>
      </c>
      <c r="B8487">
        <v>2024</v>
      </c>
      <c r="C8487">
        <v>12</v>
      </c>
      <c r="D8487">
        <v>19</v>
      </c>
      <c r="E8487">
        <v>1600</v>
      </c>
      <c r="F8487">
        <v>-10.920068969726501</v>
      </c>
      <c r="G8487">
        <v>-7.5597290039062504</v>
      </c>
      <c r="H8487">
        <v>13.2814686279826</v>
      </c>
      <c r="I8487">
        <v>0.96527139512893101</v>
      </c>
      <c r="J8487">
        <f t="shared" si="133"/>
        <v>0.96527139512893101</v>
      </c>
      <c r="K8487" t="str" cm="1">
        <f t="array" ref="K8487">INDEX($P$6:$P$13,MATCH(MIN(ABS(MOD(J8487 - $Q$6:$Q$13 + PI(), 2*PI()) - PI())),ABS(MOD(J8487 - $Q$6:$Q$13 + PI(), 2*PI()) - PI()),0))</f>
        <v>NE</v>
      </c>
      <c r="L8487">
        <v>0.89253151182236801</v>
      </c>
      <c r="M8487">
        <v>7.0887044270833304</v>
      </c>
      <c r="N8487">
        <v>3.12313154008653</v>
      </c>
    </row>
    <row r="8488" spans="1:14" x14ac:dyDescent="0.3">
      <c r="A8488">
        <v>1734616</v>
      </c>
      <c r="B8488">
        <v>2024</v>
      </c>
      <c r="C8488">
        <v>12</v>
      </c>
      <c r="D8488">
        <v>19</v>
      </c>
      <c r="E8488">
        <v>1700</v>
      </c>
      <c r="F8488">
        <v>-10.0719299316406</v>
      </c>
      <c r="G8488">
        <v>-8.6528771972656209</v>
      </c>
      <c r="H8488">
        <v>13.278405639941701</v>
      </c>
      <c r="I8488">
        <v>0.86103821463072205</v>
      </c>
      <c r="J8488">
        <f t="shared" si="133"/>
        <v>0.86103821463072205</v>
      </c>
      <c r="K8488" t="str" cm="1">
        <f t="array" ref="K8488">INDEX($P$6:$P$13,MATCH(MIN(ABS(MOD(J8488 - $Q$6:$Q$13 + PI(), 2*PI()) - PI())),ABS(MOD(J8488 - $Q$6:$Q$13 + PI(), 2*PI()) - PI()),0))</f>
        <v>NE</v>
      </c>
      <c r="L8488">
        <v>0.91047521066171</v>
      </c>
      <c r="M8488">
        <v>7.1727647781371999</v>
      </c>
      <c r="N8488">
        <v>3.2731618881225502</v>
      </c>
    </row>
    <row r="8489" spans="1:14" x14ac:dyDescent="0.3">
      <c r="A8489">
        <v>1734620</v>
      </c>
      <c r="B8489">
        <v>2024</v>
      </c>
      <c r="C8489">
        <v>12</v>
      </c>
      <c r="D8489">
        <v>19</v>
      </c>
      <c r="E8489">
        <v>1800</v>
      </c>
      <c r="F8489">
        <v>-9.4138085937499998</v>
      </c>
      <c r="G8489">
        <v>-10.409514770507799</v>
      </c>
      <c r="H8489">
        <v>14.0348776267262</v>
      </c>
      <c r="I8489">
        <v>0.73521131783705096</v>
      </c>
      <c r="J8489">
        <f t="shared" si="133"/>
        <v>0.73521131783705096</v>
      </c>
      <c r="K8489" t="str" cm="1">
        <f t="array" ref="K8489">INDEX($P$6:$P$13,MATCH(MIN(ABS(MOD(J8489 - $Q$6:$Q$13 + PI(), 2*PI()) - PI())),ABS(MOD(J8489 - $Q$6:$Q$13 + PI(), 2*PI()) - PI()),0))</f>
        <v>NE</v>
      </c>
      <c r="L8489">
        <v>0.90229075440899897</v>
      </c>
      <c r="M8489">
        <v>7.2845678329467702</v>
      </c>
      <c r="N8489">
        <v>3.4247117572360501</v>
      </c>
    </row>
    <row r="8490" spans="1:14" x14ac:dyDescent="0.3">
      <c r="A8490">
        <v>1734624</v>
      </c>
      <c r="B8490">
        <v>2024</v>
      </c>
      <c r="C8490">
        <v>12</v>
      </c>
      <c r="D8490">
        <v>19</v>
      </c>
      <c r="E8490">
        <v>1900</v>
      </c>
      <c r="F8490">
        <v>-9.4505694580078092</v>
      </c>
      <c r="G8490">
        <v>-11.7602673339843</v>
      </c>
      <c r="H8490">
        <v>15.0869861419506</v>
      </c>
      <c r="I8490">
        <v>0.67693317504975803</v>
      </c>
      <c r="J8490">
        <f t="shared" si="133"/>
        <v>0.67693317504975803</v>
      </c>
      <c r="K8490" t="str" cm="1">
        <f t="array" ref="K8490">INDEX($P$6:$P$13,MATCH(MIN(ABS(MOD(J8490 - $Q$6:$Q$13 + PI(), 2*PI()) - PI())),ABS(MOD(J8490 - $Q$6:$Q$13 + PI(), 2*PI()) - PI()),0))</f>
        <v>NE</v>
      </c>
      <c r="L8490">
        <v>0.88296005168326497</v>
      </c>
      <c r="M8490">
        <v>7.2668151855468697</v>
      </c>
      <c r="N8490">
        <v>3.5142661200629299</v>
      </c>
    </row>
    <row r="8491" spans="1:14" x14ac:dyDescent="0.3">
      <c r="A8491">
        <v>1734627</v>
      </c>
      <c r="B8491">
        <v>2024</v>
      </c>
      <c r="C8491">
        <v>12</v>
      </c>
      <c r="D8491">
        <v>19</v>
      </c>
      <c r="E8491">
        <v>2000</v>
      </c>
      <c r="F8491">
        <v>-9.6834552001953096</v>
      </c>
      <c r="G8491">
        <v>-12.636002197265601</v>
      </c>
      <c r="H8491">
        <v>15.919731660536501</v>
      </c>
      <c r="I8491">
        <v>0.65387602015133595</v>
      </c>
      <c r="J8491">
        <f t="shared" si="133"/>
        <v>0.65387602015133595</v>
      </c>
      <c r="K8491" t="str" cm="1">
        <f t="array" ref="K8491">INDEX($P$6:$P$13,MATCH(MIN(ABS(MOD(J8491 - $Q$6:$Q$13 + PI(), 2*PI()) - PI())),ABS(MOD(J8491 - $Q$6:$Q$13 + PI(), 2*PI()) - PI()),0))</f>
        <v>NE</v>
      </c>
      <c r="L8491">
        <v>0.86690938692810904</v>
      </c>
      <c r="M8491">
        <v>7.3850509855482303</v>
      </c>
      <c r="N8491">
        <v>3.83308283487955</v>
      </c>
    </row>
    <row r="8492" spans="1:14" x14ac:dyDescent="0.3">
      <c r="A8492">
        <v>1734631</v>
      </c>
      <c r="B8492">
        <v>2024</v>
      </c>
      <c r="C8492">
        <v>12</v>
      </c>
      <c r="D8492">
        <v>19</v>
      </c>
      <c r="E8492">
        <v>2100</v>
      </c>
      <c r="F8492">
        <v>-10.134533081054601</v>
      </c>
      <c r="G8492">
        <v>-13.0662707519531</v>
      </c>
      <c r="H8492">
        <v>16.5359061479659</v>
      </c>
      <c r="I8492">
        <v>0.65970074898748399</v>
      </c>
      <c r="J8492">
        <f t="shared" si="133"/>
        <v>0.65970074898748399</v>
      </c>
      <c r="K8492" t="str" cm="1">
        <f t="array" ref="K8492">INDEX($P$6:$P$13,MATCH(MIN(ABS(MOD(J8492 - $Q$6:$Q$13 + PI(), 2*PI()) - PI())),ABS(MOD(J8492 - $Q$6:$Q$13 + PI(), 2*PI()) - PI()),0))</f>
        <v>NE</v>
      </c>
      <c r="L8492">
        <v>0.85783052281863503</v>
      </c>
      <c r="M8492">
        <v>7.5573609670003199</v>
      </c>
      <c r="N8492">
        <v>4.1928343243069097</v>
      </c>
    </row>
    <row r="8493" spans="1:14" x14ac:dyDescent="0.3">
      <c r="A8493">
        <v>1734634</v>
      </c>
      <c r="B8493">
        <v>2024</v>
      </c>
      <c r="C8493">
        <v>12</v>
      </c>
      <c r="D8493">
        <v>19</v>
      </c>
      <c r="E8493">
        <v>2200</v>
      </c>
      <c r="F8493">
        <v>-11.8093695068359</v>
      </c>
      <c r="G8493">
        <v>-12.826790771484299</v>
      </c>
      <c r="H8493">
        <v>17.435245041135001</v>
      </c>
      <c r="I8493">
        <v>0.74412373446012103</v>
      </c>
      <c r="J8493">
        <f t="shared" si="133"/>
        <v>0.74412373446012103</v>
      </c>
      <c r="K8493" t="str" cm="1">
        <f t="array" ref="K8493">INDEX($P$6:$P$13,MATCH(MIN(ABS(MOD(J8493 - $Q$6:$Q$13 + PI(), 2*PI()) - PI())),ABS(MOD(J8493 - $Q$6:$Q$13 + PI(), 2*PI()) - PI()),0))</f>
        <v>NE</v>
      </c>
      <c r="L8493">
        <v>0.88062904596247704</v>
      </c>
      <c r="M8493">
        <v>7.77831734551323</v>
      </c>
      <c r="N8493">
        <v>4.5697045856051899</v>
      </c>
    </row>
    <row r="8494" spans="1:14" x14ac:dyDescent="0.3">
      <c r="A8494">
        <v>1734638</v>
      </c>
      <c r="B8494">
        <v>2024</v>
      </c>
      <c r="C8494">
        <v>12</v>
      </c>
      <c r="D8494">
        <v>19</v>
      </c>
      <c r="E8494">
        <v>2300</v>
      </c>
      <c r="F8494">
        <v>-12.4210943603515</v>
      </c>
      <c r="G8494">
        <v>-12.523842773437501</v>
      </c>
      <c r="H8494">
        <v>17.6388838343739</v>
      </c>
      <c r="I8494">
        <v>0.78127917799145996</v>
      </c>
      <c r="J8494">
        <f t="shared" si="133"/>
        <v>0.78127917799145996</v>
      </c>
      <c r="K8494" t="str" cm="1">
        <f t="array" ref="K8494">INDEX($P$6:$P$13,MATCH(MIN(ABS(MOD(J8494 - $Q$6:$Q$13 + PI(), 2*PI()) - PI())),ABS(MOD(J8494 - $Q$6:$Q$13 + PI(), 2*PI()) - PI()),0))</f>
        <v>NE</v>
      </c>
      <c r="L8494">
        <v>0.90994044791482198</v>
      </c>
      <c r="M8494">
        <v>8.0126071506076393</v>
      </c>
      <c r="N8494">
        <v>4.8850590387980102</v>
      </c>
    </row>
    <row r="8495" spans="1:14" x14ac:dyDescent="0.3">
      <c r="A8495">
        <v>1734642</v>
      </c>
      <c r="B8495">
        <v>2024</v>
      </c>
      <c r="C8495">
        <v>12</v>
      </c>
      <c r="D8495">
        <v>19</v>
      </c>
      <c r="E8495">
        <v>0</v>
      </c>
      <c r="F8495">
        <v>-6.4224676513671799</v>
      </c>
      <c r="G8495">
        <v>-4.1596563720703097</v>
      </c>
      <c r="H8495">
        <v>7.6518515319210803</v>
      </c>
      <c r="I8495">
        <v>0.99605897469286298</v>
      </c>
      <c r="J8495">
        <f t="shared" si="133"/>
        <v>0.99605897469286298</v>
      </c>
      <c r="K8495" t="str" cm="1">
        <f t="array" ref="K8495">INDEX($P$6:$P$13,MATCH(MIN(ABS(MOD(J8495 - $Q$6:$Q$13 + PI(), 2*PI()) - PI())),ABS(MOD(J8495 - $Q$6:$Q$13 + PI(), 2*PI()) - PI()),0))</f>
        <v>NE</v>
      </c>
      <c r="L8495">
        <v>0.21905825628310999</v>
      </c>
      <c r="M8495">
        <v>8.6855575773451008</v>
      </c>
      <c r="N8495">
        <v>2.4207243389553401</v>
      </c>
    </row>
    <row r="8496" spans="1:14" x14ac:dyDescent="0.3">
      <c r="A8496">
        <v>1734645</v>
      </c>
      <c r="B8496">
        <v>2024</v>
      </c>
      <c r="C8496">
        <v>12</v>
      </c>
      <c r="D8496">
        <v>19</v>
      </c>
      <c r="E8496">
        <v>100</v>
      </c>
      <c r="F8496">
        <v>-6.2993933105468702</v>
      </c>
      <c r="G8496">
        <v>-4.5169134521484304</v>
      </c>
      <c r="H8496">
        <v>7.7514426538007797</v>
      </c>
      <c r="I8496">
        <v>0.94872580160158704</v>
      </c>
      <c r="J8496">
        <f t="shared" si="133"/>
        <v>0.94872580160158704</v>
      </c>
      <c r="K8496" t="str" cm="1">
        <f t="array" ref="K8496">INDEX($P$6:$P$13,MATCH(MIN(ABS(MOD(J8496 - $Q$6:$Q$13 + PI(), 2*PI()) - PI())),ABS(MOD(J8496 - $Q$6:$Q$13 + PI(), 2*PI()) - PI()),0))</f>
        <v>NE</v>
      </c>
      <c r="L8496">
        <v>0.239165170598061</v>
      </c>
      <c r="M8496">
        <v>8.5845656924777494</v>
      </c>
      <c r="N8496">
        <v>2.39964983198377</v>
      </c>
    </row>
    <row r="8497" spans="1:14" x14ac:dyDescent="0.3">
      <c r="A8497">
        <v>1734649</v>
      </c>
      <c r="B8497">
        <v>2024</v>
      </c>
      <c r="C8497">
        <v>12</v>
      </c>
      <c r="D8497">
        <v>19</v>
      </c>
      <c r="E8497">
        <v>200</v>
      </c>
      <c r="F8497">
        <v>-6.74616088867187</v>
      </c>
      <c r="G8497">
        <v>-4.43518981933593</v>
      </c>
      <c r="H8497">
        <v>8.0735119662627106</v>
      </c>
      <c r="I8497">
        <v>0.98920928683638998</v>
      </c>
      <c r="J8497">
        <f t="shared" si="133"/>
        <v>0.98920928683638998</v>
      </c>
      <c r="K8497" t="str" cm="1">
        <f t="array" ref="K8497">INDEX($P$6:$P$13,MATCH(MIN(ABS(MOD(J8497 - $Q$6:$Q$13 + PI(), 2*PI()) - PI())),ABS(MOD(J8497 - $Q$6:$Q$13 + PI(), 2*PI()) - PI()),0))</f>
        <v>NE</v>
      </c>
      <c r="L8497">
        <v>0.26320433843222002</v>
      </c>
      <c r="M8497">
        <v>8.4641433291964994</v>
      </c>
      <c r="N8497">
        <v>2.3830549452039902</v>
      </c>
    </row>
    <row r="8498" spans="1:14" x14ac:dyDescent="0.3">
      <c r="A8498">
        <v>1734652</v>
      </c>
      <c r="B8498">
        <v>2024</v>
      </c>
      <c r="C8498">
        <v>12</v>
      </c>
      <c r="D8498">
        <v>20</v>
      </c>
      <c r="E8498">
        <v>300</v>
      </c>
      <c r="F8498">
        <v>-12.370642700195299</v>
      </c>
      <c r="G8498">
        <v>-3.6116455078124998</v>
      </c>
      <c r="H8498">
        <v>12.887078182815401</v>
      </c>
      <c r="I8498">
        <v>1.28673840825473</v>
      </c>
      <c r="J8498">
        <f t="shared" si="133"/>
        <v>1.28673840825473</v>
      </c>
      <c r="K8498" t="str" cm="1">
        <f t="array" ref="K8498">INDEX($P$6:$P$13,MATCH(MIN(ABS(MOD(J8498 - $Q$6:$Q$13 + PI(), 2*PI()) - PI())),ABS(MOD(J8498 - $Q$6:$Q$13 + PI(), 2*PI()) - PI()),0))</f>
        <v>E</v>
      </c>
      <c r="L8498">
        <v>1.0973196928551401</v>
      </c>
      <c r="M8498">
        <v>8.7709649403889909</v>
      </c>
      <c r="N8498">
        <v>5.0715006722344196</v>
      </c>
    </row>
    <row r="8499" spans="1:14" x14ac:dyDescent="0.3">
      <c r="A8499">
        <v>1734656</v>
      </c>
      <c r="B8499">
        <v>2024</v>
      </c>
      <c r="C8499">
        <v>12</v>
      </c>
      <c r="D8499">
        <v>20</v>
      </c>
      <c r="E8499">
        <v>400</v>
      </c>
      <c r="F8499">
        <v>-11.1959606933593</v>
      </c>
      <c r="G8499">
        <v>-0.67251831054687505</v>
      </c>
      <c r="H8499">
        <v>11.216140901632199</v>
      </c>
      <c r="I8499">
        <v>1.51080047428701</v>
      </c>
      <c r="J8499">
        <f t="shared" si="133"/>
        <v>1.51080047428701</v>
      </c>
      <c r="K8499" t="str" cm="1">
        <f t="array" ref="K8499">INDEX($P$6:$P$13,MATCH(MIN(ABS(MOD(J8499 - $Q$6:$Q$13 + PI(), 2*PI()) - PI())),ABS(MOD(J8499 - $Q$6:$Q$13 + PI(), 2*PI()) - PI()),0))</f>
        <v>E</v>
      </c>
      <c r="L8499">
        <v>1.1365454813229601</v>
      </c>
      <c r="M8499">
        <v>8.8941306008232903</v>
      </c>
      <c r="N8499">
        <v>4.8565887875027096</v>
      </c>
    </row>
    <row r="8500" spans="1:14" x14ac:dyDescent="0.3">
      <c r="A8500">
        <v>1734660</v>
      </c>
      <c r="B8500">
        <v>2024</v>
      </c>
      <c r="C8500">
        <v>12</v>
      </c>
      <c r="D8500">
        <v>20</v>
      </c>
      <c r="E8500">
        <v>500</v>
      </c>
      <c r="F8500">
        <v>-9.6421209716796792</v>
      </c>
      <c r="G8500">
        <v>0.80240417480468695</v>
      </c>
      <c r="H8500">
        <v>9.6754508573114695</v>
      </c>
      <c r="I8500">
        <v>1.65382365328296</v>
      </c>
      <c r="J8500">
        <f t="shared" si="133"/>
        <v>1.65382365328296</v>
      </c>
      <c r="K8500" t="str" cm="1">
        <f t="array" ref="K8500">INDEX($P$6:$P$13,MATCH(MIN(ABS(MOD(J8500 - $Q$6:$Q$13 + PI(), 2*PI()) - PI())),ABS(MOD(J8500 - $Q$6:$Q$13 + PI(), 2*PI()) - PI()),0))</f>
        <v>E</v>
      </c>
      <c r="L8500">
        <v>1.1665596618962999</v>
      </c>
      <c r="M8500">
        <v>8.9859419928656692</v>
      </c>
      <c r="N8500">
        <v>4.6149677700466496</v>
      </c>
    </row>
    <row r="8501" spans="1:14" x14ac:dyDescent="0.3">
      <c r="A8501">
        <v>1734663</v>
      </c>
      <c r="B8501">
        <v>2024</v>
      </c>
      <c r="C8501">
        <v>12</v>
      </c>
      <c r="D8501">
        <v>20</v>
      </c>
      <c r="E8501">
        <v>600</v>
      </c>
      <c r="F8501">
        <v>-8.6076226806640594</v>
      </c>
      <c r="G8501">
        <v>1.1877111816406201</v>
      </c>
      <c r="H8501">
        <v>8.6891786760128493</v>
      </c>
      <c r="I8501">
        <v>1.70791413237718</v>
      </c>
      <c r="J8501">
        <f t="shared" si="133"/>
        <v>1.70791413237718</v>
      </c>
      <c r="K8501" t="str" cm="1">
        <f t="array" ref="K8501">INDEX($P$6:$P$13,MATCH(MIN(ABS(MOD(J8501 - $Q$6:$Q$13 + PI(), 2*PI()) - PI())),ABS(MOD(J8501 - $Q$6:$Q$13 + PI(), 2*PI()) - PI()),0))</f>
        <v>E</v>
      </c>
      <c r="L8501">
        <v>1.18806844571489</v>
      </c>
      <c r="M8501">
        <v>9.0379908879597899</v>
      </c>
      <c r="N8501">
        <v>4.3702434963650099</v>
      </c>
    </row>
    <row r="8502" spans="1:14" x14ac:dyDescent="0.3">
      <c r="A8502">
        <v>1734667</v>
      </c>
      <c r="B8502">
        <v>2024</v>
      </c>
      <c r="C8502">
        <v>12</v>
      </c>
      <c r="D8502">
        <v>20</v>
      </c>
      <c r="E8502">
        <v>700</v>
      </c>
      <c r="F8502">
        <v>-7.9358105468750004</v>
      </c>
      <c r="G8502">
        <v>1.11418395996093</v>
      </c>
      <c r="H8502">
        <v>8.0136442978539204</v>
      </c>
      <c r="I8502">
        <v>1.7102840827910899</v>
      </c>
      <c r="J8502">
        <f t="shared" si="133"/>
        <v>1.7102840827910899</v>
      </c>
      <c r="K8502" t="str" cm="1">
        <f t="array" ref="K8502">INDEX($P$6:$P$13,MATCH(MIN(ABS(MOD(J8502 - $Q$6:$Q$13 + PI(), 2*PI()) - PI())),ABS(MOD(J8502 - $Q$6:$Q$13 + PI(), 2*PI()) - PI()),0))</f>
        <v>E</v>
      </c>
      <c r="L8502">
        <v>1.20190128909559</v>
      </c>
      <c r="M8502">
        <v>9.0556750827365402</v>
      </c>
      <c r="N8502">
        <v>4.1324773364596901</v>
      </c>
    </row>
    <row r="8503" spans="1:14" x14ac:dyDescent="0.3">
      <c r="A8503">
        <v>1734670</v>
      </c>
      <c r="B8503">
        <v>2024</v>
      </c>
      <c r="C8503">
        <v>12</v>
      </c>
      <c r="D8503">
        <v>20</v>
      </c>
      <c r="E8503">
        <v>800</v>
      </c>
      <c r="F8503">
        <v>-7.2929766845703101</v>
      </c>
      <c r="G8503">
        <v>0.79629150390625003</v>
      </c>
      <c r="H8503">
        <v>7.3363198594989996</v>
      </c>
      <c r="I8503">
        <v>1.67955158897654</v>
      </c>
      <c r="J8503">
        <f t="shared" si="133"/>
        <v>1.67955158897654</v>
      </c>
      <c r="K8503" t="str" cm="1">
        <f t="array" ref="K8503">INDEX($P$6:$P$13,MATCH(MIN(ABS(MOD(J8503 - $Q$6:$Q$13 + PI(), 2*PI()) - PI())),ABS(MOD(J8503 - $Q$6:$Q$13 + PI(), 2*PI()) - PI()),0))</f>
        <v>E</v>
      </c>
      <c r="L8503">
        <v>1.21046148778743</v>
      </c>
      <c r="M8503">
        <v>9.0419495900471993</v>
      </c>
      <c r="N8503">
        <v>3.9098380406697499</v>
      </c>
    </row>
    <row r="8504" spans="1:14" x14ac:dyDescent="0.3">
      <c r="A8504">
        <v>1734674</v>
      </c>
      <c r="B8504">
        <v>2024</v>
      </c>
      <c r="C8504">
        <v>12</v>
      </c>
      <c r="D8504">
        <v>20</v>
      </c>
      <c r="E8504">
        <v>900</v>
      </c>
      <c r="F8504">
        <v>-7.1362646484374999</v>
      </c>
      <c r="G8504">
        <v>0.74329833984375004</v>
      </c>
      <c r="H8504">
        <v>7.1748704207499996</v>
      </c>
      <c r="I8504">
        <v>1.67457999471102</v>
      </c>
      <c r="J8504">
        <f t="shared" si="133"/>
        <v>1.67457999471102</v>
      </c>
      <c r="K8504" t="str" cm="1">
        <f t="array" ref="K8504">INDEX($P$6:$P$13,MATCH(MIN(ABS(MOD(J8504 - $Q$6:$Q$13 + PI(), 2*PI()) - PI())),ABS(MOD(J8504 - $Q$6:$Q$13 + PI(), 2*PI()) - PI()),0))</f>
        <v>E</v>
      </c>
      <c r="L8504">
        <v>1.2162261662830101</v>
      </c>
      <c r="M8504">
        <v>9.00049188401964</v>
      </c>
      <c r="N8504">
        <v>3.7076888614230601</v>
      </c>
    </row>
    <row r="8505" spans="1:14" x14ac:dyDescent="0.3">
      <c r="A8505">
        <v>1734678</v>
      </c>
      <c r="B8505">
        <v>2024</v>
      </c>
      <c r="C8505">
        <v>12</v>
      </c>
      <c r="D8505">
        <v>20</v>
      </c>
      <c r="E8505">
        <v>1000</v>
      </c>
      <c r="F8505">
        <v>-8.2199432373046797</v>
      </c>
      <c r="G8505">
        <v>6.8485107421874997E-2</v>
      </c>
      <c r="H8505">
        <v>8.22022852689933</v>
      </c>
      <c r="I8505">
        <v>1.5791277131408501</v>
      </c>
      <c r="J8505">
        <f t="shared" si="133"/>
        <v>1.5791277131408501</v>
      </c>
      <c r="K8505" t="str" cm="1">
        <f t="array" ref="K8505">INDEX($P$6:$P$13,MATCH(MIN(ABS(MOD(J8505 - $Q$6:$Q$13 + PI(), 2*PI()) - PI())),ABS(MOD(J8505 - $Q$6:$Q$13 + PI(), 2*PI()) - PI()),0))</f>
        <v>E</v>
      </c>
      <c r="L8505">
        <v>1.22101503296452</v>
      </c>
      <c r="M8505">
        <v>8.9152721828884491</v>
      </c>
      <c r="N8505">
        <v>3.53340604570176</v>
      </c>
    </row>
    <row r="8506" spans="1:14" x14ac:dyDescent="0.3">
      <c r="A8506">
        <v>1734681</v>
      </c>
      <c r="B8506">
        <v>2024</v>
      </c>
      <c r="C8506">
        <v>12</v>
      </c>
      <c r="D8506">
        <v>20</v>
      </c>
      <c r="E8506">
        <v>1100</v>
      </c>
      <c r="F8506">
        <v>-8.6763311767578095</v>
      </c>
      <c r="G8506">
        <v>-0.13597961425781199</v>
      </c>
      <c r="H8506">
        <v>8.6773966801266607</v>
      </c>
      <c r="I8506">
        <v>1.5551251312485701</v>
      </c>
      <c r="J8506">
        <f t="shared" si="133"/>
        <v>1.5551251312485701</v>
      </c>
      <c r="K8506" t="str" cm="1">
        <f t="array" ref="K8506">INDEX($P$6:$P$13,MATCH(MIN(ABS(MOD(J8506 - $Q$6:$Q$13 + PI(), 2*PI()) - PI())),ABS(MOD(J8506 - $Q$6:$Q$13 + PI(), 2*PI()) - PI()),0))</f>
        <v>E</v>
      </c>
      <c r="L8506">
        <v>1.22822929963211</v>
      </c>
      <c r="M8506">
        <v>8.8021832572089291</v>
      </c>
      <c r="N8506">
        <v>3.3842649459838801</v>
      </c>
    </row>
    <row r="8507" spans="1:14" x14ac:dyDescent="0.3">
      <c r="A8507">
        <v>1734685</v>
      </c>
      <c r="B8507">
        <v>2024</v>
      </c>
      <c r="C8507">
        <v>12</v>
      </c>
      <c r="D8507">
        <v>20</v>
      </c>
      <c r="E8507">
        <v>1200</v>
      </c>
      <c r="F8507">
        <v>-9.3433337402343692</v>
      </c>
      <c r="G8507">
        <v>0.17495788574218701</v>
      </c>
      <c r="H8507">
        <v>9.3449716769600393</v>
      </c>
      <c r="I8507">
        <v>1.5895195626057499</v>
      </c>
      <c r="J8507">
        <f t="shared" si="133"/>
        <v>1.5895195626057499</v>
      </c>
      <c r="K8507" t="str" cm="1">
        <f t="array" ref="K8507">INDEX($P$6:$P$13,MATCH(MIN(ABS(MOD(J8507 - $Q$6:$Q$13 + PI(), 2*PI()) - PI())),ABS(MOD(J8507 - $Q$6:$Q$13 + PI(), 2*PI()) - PI()),0))</f>
        <v>E</v>
      </c>
      <c r="L8507">
        <v>1.2417941106444299</v>
      </c>
      <c r="M8507">
        <v>8.6566293504503005</v>
      </c>
      <c r="N8507">
        <v>3.26236300998263</v>
      </c>
    </row>
    <row r="8508" spans="1:14" x14ac:dyDescent="0.3">
      <c r="A8508">
        <v>1734688</v>
      </c>
      <c r="B8508">
        <v>2024</v>
      </c>
      <c r="C8508">
        <v>12</v>
      </c>
      <c r="D8508">
        <v>20</v>
      </c>
      <c r="E8508">
        <v>1300</v>
      </c>
      <c r="F8508">
        <v>-9.6198999023437501</v>
      </c>
      <c r="G8508">
        <v>0.37405029296874998</v>
      </c>
      <c r="H8508">
        <v>9.6271692492021401</v>
      </c>
      <c r="I8508">
        <v>1.6096597204385901</v>
      </c>
      <c r="J8508">
        <f t="shared" si="133"/>
        <v>1.6096597204385901</v>
      </c>
      <c r="K8508" t="str" cm="1">
        <f t="array" ref="K8508">INDEX($P$6:$P$13,MATCH(MIN(ABS(MOD(J8508 - $Q$6:$Q$13 + PI(), 2*PI()) - PI())),ABS(MOD(J8508 - $Q$6:$Q$13 + PI(), 2*PI()) - PI()),0))</f>
        <v>E</v>
      </c>
      <c r="L8508">
        <v>1.2613556206646399</v>
      </c>
      <c r="M8508">
        <v>8.4916642506917306</v>
      </c>
      <c r="N8508">
        <v>3.16398175557454</v>
      </c>
    </row>
    <row r="8509" spans="1:14" x14ac:dyDescent="0.3">
      <c r="A8509">
        <v>1734692</v>
      </c>
      <c r="B8509">
        <v>2024</v>
      </c>
      <c r="C8509">
        <v>12</v>
      </c>
      <c r="D8509">
        <v>20</v>
      </c>
      <c r="E8509">
        <v>1400</v>
      </c>
      <c r="F8509">
        <v>-9.2803100585937504</v>
      </c>
      <c r="G8509">
        <v>0.667999267578125</v>
      </c>
      <c r="H8509">
        <v>9.3043203838389594</v>
      </c>
      <c r="I8509">
        <v>1.6426526727799</v>
      </c>
      <c r="J8509">
        <f t="shared" si="133"/>
        <v>1.6426526727799</v>
      </c>
      <c r="K8509" t="str" cm="1">
        <f t="array" ref="K8509">INDEX($P$6:$P$13,MATCH(MIN(ABS(MOD(J8509 - $Q$6:$Q$13 + PI(), 2*PI()) - PI())),ABS(MOD(J8509 - $Q$6:$Q$13 + PI(), 2*PI()) - PI()),0))</f>
        <v>E</v>
      </c>
      <c r="L8509">
        <v>1.2831767636884199</v>
      </c>
      <c r="M8509">
        <v>8.3435633977254202</v>
      </c>
      <c r="N8509">
        <v>3.07534058888753</v>
      </c>
    </row>
    <row r="8510" spans="1:14" x14ac:dyDescent="0.3">
      <c r="A8510">
        <v>1734696</v>
      </c>
      <c r="B8510">
        <v>2024</v>
      </c>
      <c r="C8510">
        <v>12</v>
      </c>
      <c r="D8510">
        <v>20</v>
      </c>
      <c r="E8510">
        <v>1500</v>
      </c>
      <c r="F8510">
        <v>-8.9245471191406196</v>
      </c>
      <c r="G8510">
        <v>0.631129150390625</v>
      </c>
      <c r="H8510">
        <v>8.9468354900620604</v>
      </c>
      <c r="I8510">
        <v>1.64139712904278</v>
      </c>
      <c r="J8510">
        <f t="shared" si="133"/>
        <v>1.64139712904278</v>
      </c>
      <c r="K8510" t="str" cm="1">
        <f t="array" ref="K8510">INDEX($P$6:$P$13,MATCH(MIN(ABS(MOD(J8510 - $Q$6:$Q$13 + PI(), 2*PI()) - PI())),ABS(MOD(J8510 - $Q$6:$Q$13 + PI(), 2*PI()) - PI()),0))</f>
        <v>E</v>
      </c>
      <c r="L8510">
        <v>1.3060746819222799</v>
      </c>
      <c r="M8510">
        <v>8.2262432310316296</v>
      </c>
      <c r="N8510">
        <v>2.9918040169609901</v>
      </c>
    </row>
    <row r="8511" spans="1:14" x14ac:dyDescent="0.3">
      <c r="A8511">
        <v>1734699</v>
      </c>
      <c r="B8511">
        <v>2024</v>
      </c>
      <c r="C8511">
        <v>12</v>
      </c>
      <c r="D8511">
        <v>20</v>
      </c>
      <c r="E8511">
        <v>1600</v>
      </c>
      <c r="F8511">
        <v>-8.9892004394531195</v>
      </c>
      <c r="G8511">
        <v>0.32721496582031201</v>
      </c>
      <c r="H8511">
        <v>8.9951539272277596</v>
      </c>
      <c r="I8511">
        <v>1.6071811599181101</v>
      </c>
      <c r="J8511">
        <f t="shared" si="133"/>
        <v>1.6071811599181101</v>
      </c>
      <c r="K8511" t="str" cm="1">
        <f t="array" ref="K8511">INDEX($P$6:$P$13,MATCH(MIN(ABS(MOD(J8511 - $Q$6:$Q$13 + PI(), 2*PI()) - PI())),ABS(MOD(J8511 - $Q$6:$Q$13 + PI(), 2*PI()) - PI()),0))</f>
        <v>E</v>
      </c>
      <c r="L8511">
        <v>1.3333171627957801</v>
      </c>
      <c r="M8511">
        <v>8.1155219607882998</v>
      </c>
      <c r="N8511">
        <v>2.9238392512003499</v>
      </c>
    </row>
    <row r="8512" spans="1:14" x14ac:dyDescent="0.3">
      <c r="A8512">
        <v>1734703</v>
      </c>
      <c r="B8512">
        <v>2024</v>
      </c>
      <c r="C8512">
        <v>12</v>
      </c>
      <c r="D8512">
        <v>20</v>
      </c>
      <c r="E8512">
        <v>1700</v>
      </c>
      <c r="F8512">
        <v>-9.3555926513671803</v>
      </c>
      <c r="G8512">
        <v>0.19739196777343701</v>
      </c>
      <c r="H8512">
        <v>9.3576747884961797</v>
      </c>
      <c r="I8512">
        <v>1.5918920171053399</v>
      </c>
      <c r="J8512">
        <f t="shared" si="133"/>
        <v>1.5918920171053399</v>
      </c>
      <c r="K8512" t="str" cm="1">
        <f t="array" ref="K8512">INDEX($P$6:$P$13,MATCH(MIN(ABS(MOD(J8512 - $Q$6:$Q$13 + PI(), 2*PI()) - PI())),ABS(MOD(J8512 - $Q$6:$Q$13 + PI(), 2*PI()) - PI()),0))</f>
        <v>E</v>
      </c>
      <c r="L8512">
        <v>1.36767590600875</v>
      </c>
      <c r="M8512">
        <v>7.9984496434529602</v>
      </c>
      <c r="N8512">
        <v>2.87862385643853</v>
      </c>
    </row>
    <row r="8513" spans="1:14" x14ac:dyDescent="0.3">
      <c r="A8513">
        <v>1734706</v>
      </c>
      <c r="B8513">
        <v>2024</v>
      </c>
      <c r="C8513">
        <v>12</v>
      </c>
      <c r="D8513">
        <v>20</v>
      </c>
      <c r="E8513">
        <v>1800</v>
      </c>
      <c r="F8513">
        <v>-9.5999774169921803</v>
      </c>
      <c r="G8513">
        <v>0.43363891601562499</v>
      </c>
      <c r="H8513">
        <v>9.6097663403562095</v>
      </c>
      <c r="I8513">
        <v>1.61593646879075</v>
      </c>
      <c r="J8513">
        <f t="shared" si="133"/>
        <v>1.61593646879075</v>
      </c>
      <c r="K8513" t="str" cm="1">
        <f t="array" ref="K8513">INDEX($P$6:$P$13,MATCH(MIN(ABS(MOD(J8513 - $Q$6:$Q$13 + PI(), 2*PI()) - PI())),ABS(MOD(J8513 - $Q$6:$Q$13 + PI(), 2*PI()) - PI()),0))</f>
        <v>E</v>
      </c>
      <c r="L8513">
        <v>1.4094163695405399</v>
      </c>
      <c r="M8513">
        <v>7.8803314632839596</v>
      </c>
      <c r="N8513">
        <v>2.8548151652018201</v>
      </c>
    </row>
    <row r="8514" spans="1:14" x14ac:dyDescent="0.3">
      <c r="A8514">
        <v>1734710</v>
      </c>
      <c r="B8514">
        <v>2024</v>
      </c>
      <c r="C8514">
        <v>12</v>
      </c>
      <c r="D8514">
        <v>20</v>
      </c>
      <c r="E8514">
        <v>1900</v>
      </c>
      <c r="F8514">
        <v>-9.7158721923828093</v>
      </c>
      <c r="G8514">
        <v>0.83944946289062505</v>
      </c>
      <c r="H8514">
        <v>9.7520689014928994</v>
      </c>
      <c r="I8514">
        <v>1.65698210023227</v>
      </c>
      <c r="J8514">
        <f t="shared" si="133"/>
        <v>1.65698210023227</v>
      </c>
      <c r="K8514" t="str" cm="1">
        <f t="array" ref="K8514">INDEX($P$6:$P$13,MATCH(MIN(ABS(MOD(J8514 - $Q$6:$Q$13 + PI(), 2*PI()) - PI())),ABS(MOD(J8514 - $Q$6:$Q$13 + PI(), 2*PI()) - PI()),0))</f>
        <v>E</v>
      </c>
      <c r="L8514">
        <v>1.45919937242961</v>
      </c>
      <c r="M8514">
        <v>7.7718932893541099</v>
      </c>
      <c r="N8514">
        <v>2.8452613618638698</v>
      </c>
    </row>
    <row r="8515" spans="1:14" x14ac:dyDescent="0.3">
      <c r="A8515">
        <v>1734714</v>
      </c>
      <c r="B8515">
        <v>2024</v>
      </c>
      <c r="C8515">
        <v>12</v>
      </c>
      <c r="D8515">
        <v>20</v>
      </c>
      <c r="E8515">
        <v>2000</v>
      </c>
      <c r="F8515">
        <v>-9.6149609374999994</v>
      </c>
      <c r="G8515">
        <v>0.96958068847656198</v>
      </c>
      <c r="H8515">
        <v>9.6637239478948995</v>
      </c>
      <c r="I8515">
        <v>1.67129741959511</v>
      </c>
      <c r="J8515">
        <f t="shared" ref="J8515:J8578" si="134">IF(I8515&lt;0,I8515+2*PI(),I8515)</f>
        <v>1.67129741959511</v>
      </c>
      <c r="K8515" t="str" cm="1">
        <f t="array" ref="K8515">INDEX($P$6:$P$13,MATCH(MIN(ABS(MOD(J8515 - $Q$6:$Q$13 + PI(), 2*PI()) - PI())),ABS(MOD(J8515 - $Q$6:$Q$13 + PI(), 2*PI()) - PI()),0))</f>
        <v>E</v>
      </c>
      <c r="L8515">
        <v>1.5124953807032799</v>
      </c>
      <c r="M8515">
        <v>7.6830937067667602</v>
      </c>
      <c r="N8515">
        <v>2.8395267062717</v>
      </c>
    </row>
    <row r="8516" spans="1:14" x14ac:dyDescent="0.3">
      <c r="A8516">
        <v>1734717</v>
      </c>
      <c r="B8516">
        <v>2024</v>
      </c>
      <c r="C8516">
        <v>12</v>
      </c>
      <c r="D8516">
        <v>20</v>
      </c>
      <c r="E8516">
        <v>2100</v>
      </c>
      <c r="F8516">
        <v>-9.5385815429687497</v>
      </c>
      <c r="G8516">
        <v>0.93858154296874996</v>
      </c>
      <c r="H8516">
        <v>9.5846477851126899</v>
      </c>
      <c r="I8516">
        <v>1.6688790260903801</v>
      </c>
      <c r="J8516">
        <f t="shared" si="134"/>
        <v>1.6688790260903801</v>
      </c>
      <c r="K8516" t="str" cm="1">
        <f t="array" ref="K8516">INDEX($P$6:$P$13,MATCH(MIN(ABS(MOD(J8516 - $Q$6:$Q$13 + PI(), 2*PI()) - PI())),ABS(MOD(J8516 - $Q$6:$Q$13 + PI(), 2*PI()) - PI()),0))</f>
        <v>E</v>
      </c>
      <c r="L8516">
        <v>1.5617956708494301</v>
      </c>
      <c r="M8516">
        <v>7.62526215447319</v>
      </c>
      <c r="N8516">
        <v>2.8239055209689599</v>
      </c>
    </row>
    <row r="8517" spans="1:14" x14ac:dyDescent="0.3">
      <c r="A8517">
        <v>1734721</v>
      </c>
      <c r="B8517">
        <v>2024</v>
      </c>
      <c r="C8517">
        <v>12</v>
      </c>
      <c r="D8517">
        <v>20</v>
      </c>
      <c r="E8517">
        <v>2200</v>
      </c>
      <c r="F8517">
        <v>-10.5167297363281</v>
      </c>
      <c r="G8517">
        <v>1.140654296875</v>
      </c>
      <c r="H8517">
        <v>10.5784070904814</v>
      </c>
      <c r="I8517">
        <v>1.67883493129324</v>
      </c>
      <c r="J8517">
        <f t="shared" si="134"/>
        <v>1.67883493129324</v>
      </c>
      <c r="K8517" t="str" cm="1">
        <f t="array" ref="K8517">INDEX($P$6:$P$13,MATCH(MIN(ABS(MOD(J8517 - $Q$6:$Q$13 + PI(), 2*PI()) - PI())),ABS(MOD(J8517 - $Q$6:$Q$13 + PI(), 2*PI()) - PI()),0))</f>
        <v>E</v>
      </c>
      <c r="L8517">
        <v>1.60506289504347</v>
      </c>
      <c r="M8517">
        <v>7.5506492190890802</v>
      </c>
      <c r="N8517">
        <v>2.82273324330647</v>
      </c>
    </row>
    <row r="8518" spans="1:14" x14ac:dyDescent="0.3">
      <c r="A8518">
        <v>1734724</v>
      </c>
      <c r="B8518">
        <v>2024</v>
      </c>
      <c r="C8518">
        <v>12</v>
      </c>
      <c r="D8518">
        <v>20</v>
      </c>
      <c r="E8518">
        <v>2300</v>
      </c>
      <c r="F8518">
        <v>-9.9848608398437495</v>
      </c>
      <c r="G8518">
        <v>1.5574414062499999</v>
      </c>
      <c r="H8518">
        <v>10.1055959608994</v>
      </c>
      <c r="I8518">
        <v>1.7255297675513399</v>
      </c>
      <c r="J8518">
        <f t="shared" si="134"/>
        <v>1.7255297675513399</v>
      </c>
      <c r="K8518" t="str" cm="1">
        <f t="array" ref="K8518">INDEX($P$6:$P$13,MATCH(MIN(ABS(MOD(J8518 - $Q$6:$Q$13 + PI(), 2*PI()) - PI())),ABS(MOD(J8518 - $Q$6:$Q$13 + PI(), 2*PI()) - PI()),0))</f>
        <v>E</v>
      </c>
      <c r="L8518">
        <v>1.6473922130829499</v>
      </c>
      <c r="M8518">
        <v>7.5036899778577997</v>
      </c>
      <c r="N8518">
        <v>2.8037769529554502</v>
      </c>
    </row>
    <row r="8519" spans="1:14" x14ac:dyDescent="0.3">
      <c r="A8519">
        <v>1734728</v>
      </c>
      <c r="B8519">
        <v>2024</v>
      </c>
      <c r="C8519">
        <v>12</v>
      </c>
      <c r="D8519">
        <v>20</v>
      </c>
      <c r="E8519">
        <v>0</v>
      </c>
      <c r="F8519">
        <v>-13.164887695312499</v>
      </c>
      <c r="G8519">
        <v>-11.6632604980468</v>
      </c>
      <c r="H8519">
        <v>17.5882322441879</v>
      </c>
      <c r="I8519">
        <v>0.84580541744216697</v>
      </c>
      <c r="J8519">
        <f t="shared" si="134"/>
        <v>0.84580541744216697</v>
      </c>
      <c r="K8519" t="str" cm="1">
        <f t="array" ref="K8519">INDEX($P$6:$P$13,MATCH(MIN(ABS(MOD(J8519 - $Q$6:$Q$13 + PI(), 2*PI()) - PI())),ABS(MOD(J8519 - $Q$6:$Q$13 + PI(), 2*PI()) - PI()),0))</f>
        <v>NE</v>
      </c>
      <c r="L8519">
        <v>0.95269483605495398</v>
      </c>
      <c r="M8519">
        <v>8.2400910059610997</v>
      </c>
      <c r="N8519">
        <v>5.1271858215331996</v>
      </c>
    </row>
    <row r="8520" spans="1:14" x14ac:dyDescent="0.3">
      <c r="A8520">
        <v>1734732</v>
      </c>
      <c r="B8520">
        <v>2024</v>
      </c>
      <c r="C8520">
        <v>12</v>
      </c>
      <c r="D8520">
        <v>20</v>
      </c>
      <c r="E8520">
        <v>100</v>
      </c>
      <c r="F8520">
        <v>-13.6306909179687</v>
      </c>
      <c r="G8520">
        <v>-9.9664361572265605</v>
      </c>
      <c r="H8520">
        <v>16.885662100648201</v>
      </c>
      <c r="I8520">
        <v>0.93945172566943103</v>
      </c>
      <c r="J8520">
        <f t="shared" si="134"/>
        <v>0.93945172566943103</v>
      </c>
      <c r="K8520" t="str" cm="1">
        <f t="array" ref="K8520">INDEX($P$6:$P$13,MATCH(MIN(ABS(MOD(J8520 - $Q$6:$Q$13 + PI(), 2*PI()) - PI())),ABS(MOD(J8520 - $Q$6:$Q$13 + PI(), 2*PI()) - PI()),0))</f>
        <v>NE</v>
      </c>
      <c r="L8520">
        <v>1.00215618826569</v>
      </c>
      <c r="M8520">
        <v>8.44537713792589</v>
      </c>
      <c r="N8520">
        <v>5.2445420159233898</v>
      </c>
    </row>
    <row r="8521" spans="1:14" x14ac:dyDescent="0.3">
      <c r="A8521">
        <v>1734735</v>
      </c>
      <c r="B8521">
        <v>2024</v>
      </c>
      <c r="C8521">
        <v>12</v>
      </c>
      <c r="D8521">
        <v>20</v>
      </c>
      <c r="E8521">
        <v>200</v>
      </c>
      <c r="F8521">
        <v>-13.3622772216796</v>
      </c>
      <c r="G8521">
        <v>-6.9784271240234297</v>
      </c>
      <c r="H8521">
        <v>15.0747768698022</v>
      </c>
      <c r="I8521">
        <v>1.08950887327307</v>
      </c>
      <c r="J8521">
        <f t="shared" si="134"/>
        <v>1.08950887327307</v>
      </c>
      <c r="K8521" t="str" cm="1">
        <f t="array" ref="K8521">INDEX($P$6:$P$13,MATCH(MIN(ABS(MOD(J8521 - $Q$6:$Q$13 + PI(), 2*PI()) - PI())),ABS(MOD(J8521 - $Q$6:$Q$13 + PI(), 2*PI()) - PI()),0))</f>
        <v>NE</v>
      </c>
      <c r="L8521">
        <v>1.05169918115919</v>
      </c>
      <c r="M8521">
        <v>8.6218317879570794</v>
      </c>
      <c r="N8521">
        <v>5.21789190504286</v>
      </c>
    </row>
    <row r="8522" spans="1:14" x14ac:dyDescent="0.3">
      <c r="A8522">
        <v>1734739</v>
      </c>
      <c r="B8522">
        <v>2024</v>
      </c>
      <c r="C8522">
        <v>12</v>
      </c>
      <c r="D8522">
        <v>21</v>
      </c>
      <c r="E8522">
        <v>300</v>
      </c>
      <c r="F8522">
        <v>-10.0171942138671</v>
      </c>
      <c r="G8522">
        <v>3.3989160156249998</v>
      </c>
      <c r="H8522">
        <v>10.5781288515316</v>
      </c>
      <c r="I8522">
        <v>1.8979145772130399</v>
      </c>
      <c r="J8522">
        <f t="shared" si="134"/>
        <v>1.8979145772130399</v>
      </c>
      <c r="K8522" t="str" cm="1">
        <f t="array" ref="K8522">INDEX($P$6:$P$13,MATCH(MIN(ABS(MOD(J8522 - $Q$6:$Q$13 + PI(), 2*PI()) - PI())),ABS(MOD(J8522 - $Q$6:$Q$13 + PI(), 2*PI()) - PI()),0))</f>
        <v>E</v>
      </c>
      <c r="L8522">
        <v>1.82268760130247</v>
      </c>
      <c r="M8522">
        <v>7.2737317615085102</v>
      </c>
      <c r="N8522">
        <v>2.7537462446424601</v>
      </c>
    </row>
    <row r="8523" spans="1:14" x14ac:dyDescent="0.3">
      <c r="A8523">
        <v>1734742</v>
      </c>
      <c r="B8523">
        <v>2024</v>
      </c>
      <c r="C8523">
        <v>12</v>
      </c>
      <c r="D8523">
        <v>21</v>
      </c>
      <c r="E8523">
        <v>400</v>
      </c>
      <c r="F8523">
        <v>-10.1046545410156</v>
      </c>
      <c r="G8523">
        <v>3.7222247314453099</v>
      </c>
      <c r="H8523">
        <v>10.768426084839399</v>
      </c>
      <c r="I8523">
        <v>1.9237394219231001</v>
      </c>
      <c r="J8523">
        <f t="shared" si="134"/>
        <v>1.9237394219231001</v>
      </c>
      <c r="K8523" t="str" cm="1">
        <f t="array" ref="K8523">INDEX($P$6:$P$13,MATCH(MIN(ABS(MOD(J8523 - $Q$6:$Q$13 + PI(), 2*PI()) - PI())),ABS(MOD(J8523 - $Q$6:$Q$13 + PI(), 2*PI()) - PI()),0))</f>
        <v>E</v>
      </c>
      <c r="L8523">
        <v>1.8681111574404801</v>
      </c>
      <c r="M8523">
        <v>7.2154751883612702</v>
      </c>
      <c r="N8523">
        <v>2.7525094350178998</v>
      </c>
    </row>
    <row r="8524" spans="1:14" x14ac:dyDescent="0.3">
      <c r="A8524">
        <v>1734746</v>
      </c>
      <c r="B8524">
        <v>2024</v>
      </c>
      <c r="C8524">
        <v>12</v>
      </c>
      <c r="D8524">
        <v>21</v>
      </c>
      <c r="E8524">
        <v>500</v>
      </c>
      <c r="F8524">
        <v>-10.137833251953101</v>
      </c>
      <c r="G8524">
        <v>4.4104638671874996</v>
      </c>
      <c r="H8524">
        <v>11.0556706973468</v>
      </c>
      <c r="I8524">
        <v>1.98114848554544</v>
      </c>
      <c r="J8524">
        <f t="shared" si="134"/>
        <v>1.98114848554544</v>
      </c>
      <c r="K8524" t="str" cm="1">
        <f t="array" ref="K8524">INDEX($P$6:$P$13,MATCH(MIN(ABS(MOD(J8524 - $Q$6:$Q$13 + PI(), 2*PI()) - PI())),ABS(MOD(J8524 - $Q$6:$Q$13 + PI(), 2*PI()) - PI()),0))</f>
        <v>SE</v>
      </c>
      <c r="L8524">
        <v>1.9139663528098301</v>
      </c>
      <c r="M8524">
        <v>7.1633100509643501</v>
      </c>
      <c r="N8524">
        <v>2.7539264890882702</v>
      </c>
    </row>
    <row r="8525" spans="1:14" x14ac:dyDescent="0.3">
      <c r="A8525">
        <v>1734750</v>
      </c>
      <c r="B8525">
        <v>2024</v>
      </c>
      <c r="C8525">
        <v>12</v>
      </c>
      <c r="D8525">
        <v>21</v>
      </c>
      <c r="E8525">
        <v>600</v>
      </c>
      <c r="F8525">
        <v>-10.004778442382801</v>
      </c>
      <c r="G8525">
        <v>5.1789123535156198</v>
      </c>
      <c r="H8525">
        <v>11.265732326243301</v>
      </c>
      <c r="I8525">
        <v>2.0484592038526701</v>
      </c>
      <c r="J8525">
        <f t="shared" si="134"/>
        <v>2.0484592038526701</v>
      </c>
      <c r="K8525" t="str" cm="1">
        <f t="array" ref="K8525">INDEX($P$6:$P$13,MATCH(MIN(ABS(MOD(J8525 - $Q$6:$Q$13 + PI(), 2*PI()) - PI())),ABS(MOD(J8525 - $Q$6:$Q$13 + PI(), 2*PI()) - PI()),0))</f>
        <v>SE</v>
      </c>
      <c r="L8525">
        <v>1.96218936470436</v>
      </c>
      <c r="M8525">
        <v>7.1169354120890302</v>
      </c>
      <c r="N8525">
        <v>2.7597013049655401</v>
      </c>
    </row>
    <row r="8526" spans="1:14" x14ac:dyDescent="0.3">
      <c r="A8526">
        <v>1734753</v>
      </c>
      <c r="B8526">
        <v>2024</v>
      </c>
      <c r="C8526">
        <v>12</v>
      </c>
      <c r="D8526">
        <v>21</v>
      </c>
      <c r="E8526">
        <v>700</v>
      </c>
      <c r="F8526">
        <v>-9.4132391357421792</v>
      </c>
      <c r="G8526">
        <v>6.0938800048828101</v>
      </c>
      <c r="H8526">
        <v>11.2135830375745</v>
      </c>
      <c r="I8526">
        <v>2.14532281683387</v>
      </c>
      <c r="J8526">
        <f t="shared" si="134"/>
        <v>2.14532281683387</v>
      </c>
      <c r="K8526" t="str" cm="1">
        <f t="array" ref="K8526">INDEX($P$6:$P$13,MATCH(MIN(ABS(MOD(J8526 - $Q$6:$Q$13 + PI(), 2*PI()) - PI())),ABS(MOD(J8526 - $Q$6:$Q$13 + PI(), 2*PI()) - PI()),0))</f>
        <v>SE</v>
      </c>
      <c r="L8526">
        <v>2.0136726184053702</v>
      </c>
      <c r="M8526">
        <v>7.3189865748087497</v>
      </c>
      <c r="N8526">
        <v>2.9841827816433302</v>
      </c>
    </row>
    <row r="8527" spans="1:14" x14ac:dyDescent="0.3">
      <c r="A8527">
        <v>1734757</v>
      </c>
      <c r="B8527">
        <v>2024</v>
      </c>
      <c r="C8527">
        <v>12</v>
      </c>
      <c r="D8527">
        <v>21</v>
      </c>
      <c r="E8527">
        <v>800</v>
      </c>
      <c r="F8527">
        <v>-8.9271508789062501</v>
      </c>
      <c r="G8527">
        <v>6.5088299560546803</v>
      </c>
      <c r="H8527">
        <v>11.0480265301813</v>
      </c>
      <c r="I8527">
        <v>2.2007899462663199</v>
      </c>
      <c r="J8527">
        <f t="shared" si="134"/>
        <v>2.2007899462663199</v>
      </c>
      <c r="K8527" t="str" cm="1">
        <f t="array" ref="K8527">INDEX($P$6:$P$13,MATCH(MIN(ABS(MOD(J8527 - $Q$6:$Q$13 + PI(), 2*PI()) - PI())),ABS(MOD(J8527 - $Q$6:$Q$13 + PI(), 2*PI()) - PI()),0))</f>
        <v>SE</v>
      </c>
      <c r="L8527">
        <v>2.0684069408024399</v>
      </c>
      <c r="M8527">
        <v>7.3063237931993203</v>
      </c>
      <c r="N8527">
        <v>2.96333365970187</v>
      </c>
    </row>
    <row r="8528" spans="1:14" x14ac:dyDescent="0.3">
      <c r="A8528">
        <v>1734760</v>
      </c>
      <c r="B8528">
        <v>2024</v>
      </c>
      <c r="C8528">
        <v>12</v>
      </c>
      <c r="D8528">
        <v>21</v>
      </c>
      <c r="E8528">
        <v>900</v>
      </c>
      <c r="F8528">
        <v>-8.7054492187499992</v>
      </c>
      <c r="G8528">
        <v>6.7405413818359303</v>
      </c>
      <c r="H8528">
        <v>11.009983842879899</v>
      </c>
      <c r="I8528">
        <v>2.2296626017022998</v>
      </c>
      <c r="J8528">
        <f t="shared" si="134"/>
        <v>2.2296626017022998</v>
      </c>
      <c r="K8528" t="str" cm="1">
        <f t="array" ref="K8528">INDEX($P$6:$P$13,MATCH(MIN(ABS(MOD(J8528 - $Q$6:$Q$13 + PI(), 2*PI()) - PI())),ABS(MOD(J8528 - $Q$6:$Q$13 + PI(), 2*PI()) - PI()),0))</f>
        <v>SE</v>
      </c>
      <c r="L8528">
        <v>2.12167886226359</v>
      </c>
      <c r="M8528">
        <v>7.29866960313585</v>
      </c>
      <c r="N8528">
        <v>2.9473475350273901</v>
      </c>
    </row>
    <row r="8529" spans="1:14" x14ac:dyDescent="0.3">
      <c r="A8529">
        <v>1734764</v>
      </c>
      <c r="B8529">
        <v>2024</v>
      </c>
      <c r="C8529">
        <v>12</v>
      </c>
      <c r="D8529">
        <v>21</v>
      </c>
      <c r="E8529">
        <v>1000</v>
      </c>
      <c r="F8529">
        <v>-9.2574993896484301</v>
      </c>
      <c r="G8529">
        <v>6.7210321044921804</v>
      </c>
      <c r="H8529">
        <v>11.439998579499701</v>
      </c>
      <c r="I8529">
        <v>2.1987658695194101</v>
      </c>
      <c r="J8529">
        <f t="shared" si="134"/>
        <v>2.1987658695194101</v>
      </c>
      <c r="K8529" t="str" cm="1">
        <f t="array" ref="K8529">INDEX($P$6:$P$13,MATCH(MIN(ABS(MOD(J8529 - $Q$6:$Q$13 + PI(), 2*PI()) - PI())),ABS(MOD(J8529 - $Q$6:$Q$13 + PI(), 2*PI()) - PI()),0))</f>
        <v>SE</v>
      </c>
      <c r="L8529">
        <v>2.1600252157580999</v>
      </c>
      <c r="M8529">
        <v>7.3021816677517304</v>
      </c>
      <c r="N8529">
        <v>2.9276450475056901</v>
      </c>
    </row>
    <row r="8530" spans="1:14" x14ac:dyDescent="0.3">
      <c r="A8530">
        <v>1734768</v>
      </c>
      <c r="B8530">
        <v>2024</v>
      </c>
      <c r="C8530">
        <v>12</v>
      </c>
      <c r="D8530">
        <v>21</v>
      </c>
      <c r="E8530">
        <v>1100</v>
      </c>
      <c r="F8530">
        <v>-8.8832824707031204</v>
      </c>
      <c r="G8530">
        <v>7.2775006103515603</v>
      </c>
      <c r="H8530">
        <v>11.4836719993201</v>
      </c>
      <c r="I8530">
        <v>2.2571566947859201</v>
      </c>
      <c r="J8530">
        <f t="shared" si="134"/>
        <v>2.2571566947859201</v>
      </c>
      <c r="K8530" t="str" cm="1">
        <f t="array" ref="K8530">INDEX($P$6:$P$13,MATCH(MIN(ABS(MOD(J8530 - $Q$6:$Q$13 + PI(), 2*PI()) - PI())),ABS(MOD(J8530 - $Q$6:$Q$13 + PI(), 2*PI()) - PI()),0))</f>
        <v>SE</v>
      </c>
      <c r="L8530">
        <v>2.2018850184973902</v>
      </c>
      <c r="M8530">
        <v>7.2851271099514401</v>
      </c>
      <c r="N8530">
        <v>2.9249502817789699</v>
      </c>
    </row>
    <row r="8531" spans="1:14" x14ac:dyDescent="0.3">
      <c r="A8531">
        <v>1734771</v>
      </c>
      <c r="B8531">
        <v>2024</v>
      </c>
      <c r="C8531">
        <v>12</v>
      </c>
      <c r="D8531">
        <v>21</v>
      </c>
      <c r="E8531">
        <v>1200</v>
      </c>
      <c r="F8531">
        <v>-8.5796014404296805</v>
      </c>
      <c r="G8531">
        <v>7.6577874755859296</v>
      </c>
      <c r="H8531">
        <v>11.500055212817999</v>
      </c>
      <c r="I8531">
        <v>2.2994842913565798</v>
      </c>
      <c r="J8531">
        <f t="shared" si="134"/>
        <v>2.2994842913565798</v>
      </c>
      <c r="K8531" t="str" cm="1">
        <f t="array" ref="K8531">INDEX($P$6:$P$13,MATCH(MIN(ABS(MOD(J8531 - $Q$6:$Q$13 + PI(), 2*PI()) - PI())),ABS(MOD(J8531 - $Q$6:$Q$13 + PI(), 2*PI()) - PI()),0))</f>
        <v>SE</v>
      </c>
      <c r="L8531">
        <v>2.2422710574801199</v>
      </c>
      <c r="M8531">
        <v>7.2697223027547198</v>
      </c>
      <c r="N8531">
        <v>2.9167207082112601</v>
      </c>
    </row>
    <row r="8532" spans="1:14" x14ac:dyDescent="0.3">
      <c r="A8532">
        <v>1734775</v>
      </c>
      <c r="B8532">
        <v>2024</v>
      </c>
      <c r="C8532">
        <v>12</v>
      </c>
      <c r="D8532">
        <v>21</v>
      </c>
      <c r="E8532">
        <v>1300</v>
      </c>
      <c r="F8532">
        <v>-8.1498071289062501</v>
      </c>
      <c r="G8532">
        <v>8.9094281005859308</v>
      </c>
      <c r="H8532">
        <v>12.0746538384287</v>
      </c>
      <c r="I8532">
        <v>2.4006935256917599</v>
      </c>
      <c r="J8532">
        <f t="shared" si="134"/>
        <v>2.4006935256917599</v>
      </c>
      <c r="K8532" t="str" cm="1">
        <f t="array" ref="K8532">INDEX($P$6:$P$13,MATCH(MIN(ABS(MOD(J8532 - $Q$6:$Q$13 + PI(), 2*PI()) - PI())),ABS(MOD(J8532 - $Q$6:$Q$13 + PI(), 2*PI()) - PI()),0))</f>
        <v>SE</v>
      </c>
      <c r="L8532">
        <v>2.2840856160715601</v>
      </c>
      <c r="M8532">
        <v>7.2489506403605102</v>
      </c>
      <c r="N8532">
        <v>2.9182132085164301</v>
      </c>
    </row>
    <row r="8533" spans="1:14" x14ac:dyDescent="0.3">
      <c r="A8533">
        <v>1734778</v>
      </c>
      <c r="B8533">
        <v>2024</v>
      </c>
      <c r="C8533">
        <v>12</v>
      </c>
      <c r="D8533">
        <v>21</v>
      </c>
      <c r="E8533">
        <v>1400</v>
      </c>
      <c r="F8533">
        <v>-7.2195379638671797</v>
      </c>
      <c r="G8533">
        <v>10.2805700683593</v>
      </c>
      <c r="H8533">
        <v>12.5623186292247</v>
      </c>
      <c r="I8533">
        <v>2.52935772048553</v>
      </c>
      <c r="J8533">
        <f t="shared" si="134"/>
        <v>2.52935772048553</v>
      </c>
      <c r="K8533" t="str" cm="1">
        <f t="array" ref="K8533">INDEX($P$6:$P$13,MATCH(MIN(ABS(MOD(J8533 - $Q$6:$Q$13 + PI(), 2*PI()) - PI())),ABS(MOD(J8533 - $Q$6:$Q$13 + PI(), 2*PI()) - PI()),0))</f>
        <v>SE</v>
      </c>
      <c r="L8533">
        <v>2.3361175401384902</v>
      </c>
      <c r="M8533">
        <v>7.2148805194430796</v>
      </c>
      <c r="N8533">
        <v>2.9500435723198701</v>
      </c>
    </row>
    <row r="8534" spans="1:14" x14ac:dyDescent="0.3">
      <c r="A8534">
        <v>1734782</v>
      </c>
      <c r="B8534">
        <v>2024</v>
      </c>
      <c r="C8534">
        <v>12</v>
      </c>
      <c r="D8534">
        <v>21</v>
      </c>
      <c r="E8534">
        <v>1500</v>
      </c>
      <c r="F8534">
        <v>-6.3494561767578102</v>
      </c>
      <c r="G8534">
        <v>10.897196655273399</v>
      </c>
      <c r="H8534">
        <v>12.612077096349701</v>
      </c>
      <c r="I8534">
        <v>2.6140141882260401</v>
      </c>
      <c r="J8534">
        <f t="shared" si="134"/>
        <v>2.6140141882260401</v>
      </c>
      <c r="K8534" t="str" cm="1">
        <f t="array" ref="K8534">INDEX($P$6:$P$13,MATCH(MIN(ABS(MOD(J8534 - $Q$6:$Q$13 + PI(), 2*PI()) - PI())),ABS(MOD(J8534 - $Q$6:$Q$13 + PI(), 2*PI()) - PI()),0))</f>
        <v>SE</v>
      </c>
      <c r="L8534">
        <v>2.3999159017149601</v>
      </c>
      <c r="M8534">
        <v>7.1802867253621399</v>
      </c>
      <c r="N8534">
        <v>3.0073384179009301</v>
      </c>
    </row>
    <row r="8535" spans="1:14" x14ac:dyDescent="0.3">
      <c r="A8535">
        <v>1734786</v>
      </c>
      <c r="B8535">
        <v>2024</v>
      </c>
      <c r="C8535">
        <v>12</v>
      </c>
      <c r="D8535">
        <v>21</v>
      </c>
      <c r="E8535">
        <v>1600</v>
      </c>
      <c r="F8535">
        <v>-5.8939923095703097</v>
      </c>
      <c r="G8535">
        <v>11.1006127929687</v>
      </c>
      <c r="H8535">
        <v>12.5683232662394</v>
      </c>
      <c r="I8535">
        <v>2.6534841299209901</v>
      </c>
      <c r="J8535">
        <f t="shared" si="134"/>
        <v>2.6534841299209901</v>
      </c>
      <c r="K8535" t="str" cm="1">
        <f t="array" ref="K8535">INDEX($P$6:$P$13,MATCH(MIN(ABS(MOD(J8535 - $Q$6:$Q$13 + PI(), 2*PI()) - PI())),ABS(MOD(J8535 - $Q$6:$Q$13 + PI(), 2*PI()) - PI()),0))</f>
        <v>SE</v>
      </c>
      <c r="L8535">
        <v>2.4591247194221801</v>
      </c>
      <c r="M8535">
        <v>7.1652329762776601</v>
      </c>
      <c r="N8535">
        <v>3.05505816141764</v>
      </c>
    </row>
    <row r="8536" spans="1:14" x14ac:dyDescent="0.3">
      <c r="A8536">
        <v>1734789</v>
      </c>
      <c r="B8536">
        <v>2024</v>
      </c>
      <c r="C8536">
        <v>12</v>
      </c>
      <c r="D8536">
        <v>21</v>
      </c>
      <c r="E8536">
        <v>1700</v>
      </c>
      <c r="F8536">
        <v>-5.3292681884765596</v>
      </c>
      <c r="G8536">
        <v>11.0188519287109</v>
      </c>
      <c r="H8536">
        <v>12.239942698050699</v>
      </c>
      <c r="I8536">
        <v>2.6911103569088199</v>
      </c>
      <c r="J8536">
        <f t="shared" si="134"/>
        <v>2.6911103569088199</v>
      </c>
      <c r="K8536" t="str" cm="1">
        <f t="array" ref="K8536">INDEX($P$6:$P$13,MATCH(MIN(ABS(MOD(J8536 - $Q$6:$Q$13 + PI(), 2*PI()) - PI())),ABS(MOD(J8536 - $Q$6:$Q$13 + PI(), 2*PI()) - PI()),0))</f>
        <v>SE</v>
      </c>
      <c r="L8536">
        <v>2.5083027408836198</v>
      </c>
      <c r="M8536">
        <v>7.16753408643934</v>
      </c>
      <c r="N8536">
        <v>3.07275602552625</v>
      </c>
    </row>
    <row r="8537" spans="1:14" x14ac:dyDescent="0.3">
      <c r="A8537">
        <v>1734793</v>
      </c>
      <c r="B8537">
        <v>2024</v>
      </c>
      <c r="C8537">
        <v>12</v>
      </c>
      <c r="D8537">
        <v>21</v>
      </c>
      <c r="E8537">
        <v>1800</v>
      </c>
      <c r="F8537">
        <v>-4.5664166259765597</v>
      </c>
      <c r="G8537">
        <v>11.1223107910156</v>
      </c>
      <c r="H8537">
        <v>12.0232257790468</v>
      </c>
      <c r="I8537">
        <v>2.75201297372154</v>
      </c>
      <c r="J8537">
        <f t="shared" si="134"/>
        <v>2.75201297372154</v>
      </c>
      <c r="K8537" t="str" cm="1">
        <f t="array" ref="K8537">INDEX($P$6:$P$13,MATCH(MIN(ABS(MOD(J8537 - $Q$6:$Q$13 + PI(), 2*PI()) - PI())),ABS(MOD(J8537 - $Q$6:$Q$13 + PI(), 2*PI()) - PI()),0))</f>
        <v>S</v>
      </c>
      <c r="L8537">
        <v>2.5468530629269499</v>
      </c>
      <c r="M8537">
        <v>7.1757292217678401</v>
      </c>
      <c r="N8537">
        <v>3.0539771185980902</v>
      </c>
    </row>
    <row r="8538" spans="1:14" x14ac:dyDescent="0.3">
      <c r="A8538">
        <v>1734796</v>
      </c>
      <c r="B8538">
        <v>2024</v>
      </c>
      <c r="C8538">
        <v>12</v>
      </c>
      <c r="D8538">
        <v>21</v>
      </c>
      <c r="E8538">
        <v>1900</v>
      </c>
      <c r="F8538">
        <v>-3.7740069580078099</v>
      </c>
      <c r="G8538">
        <v>11.138026123046799</v>
      </c>
      <c r="H8538">
        <v>11.760049083093399</v>
      </c>
      <c r="I8538">
        <v>2.8148944594313501</v>
      </c>
      <c r="J8538">
        <f t="shared" si="134"/>
        <v>2.8148944594313501</v>
      </c>
      <c r="K8538" t="str" cm="1">
        <f t="array" ref="K8538">INDEX($P$6:$P$13,MATCH(MIN(ABS(MOD(J8538 - $Q$6:$Q$13 + PI(), 2*PI()) - PI())),ABS(MOD(J8538 - $Q$6:$Q$13 + PI(), 2*PI()) - PI()),0))</f>
        <v>S</v>
      </c>
      <c r="L8538">
        <v>2.5803515163358002</v>
      </c>
      <c r="M8538">
        <v>7.53479268815782</v>
      </c>
      <c r="N8538">
        <v>3.3786215252346401</v>
      </c>
    </row>
    <row r="8539" spans="1:14" x14ac:dyDescent="0.3">
      <c r="A8539">
        <v>1734800</v>
      </c>
      <c r="B8539">
        <v>2024</v>
      </c>
      <c r="C8539">
        <v>12</v>
      </c>
      <c r="D8539">
        <v>21</v>
      </c>
      <c r="E8539">
        <v>2000</v>
      </c>
      <c r="F8539">
        <v>-2.9017803955078101</v>
      </c>
      <c r="G8539">
        <v>10.9979510498046</v>
      </c>
      <c r="H8539">
        <v>11.374324452803901</v>
      </c>
      <c r="I8539">
        <v>2.8836242334512701</v>
      </c>
      <c r="J8539">
        <f t="shared" si="134"/>
        <v>2.8836242334512701</v>
      </c>
      <c r="K8539" t="str" cm="1">
        <f t="array" ref="K8539">INDEX($P$6:$P$13,MATCH(MIN(ABS(MOD(J8539 - $Q$6:$Q$13 + PI(), 2*PI()) - PI())),ABS(MOD(J8539 - $Q$6:$Q$13 + PI(), 2*PI()) - PI()),0))</f>
        <v>S</v>
      </c>
      <c r="L8539">
        <v>2.60812662942732</v>
      </c>
      <c r="M8539">
        <v>7.5470942391289597</v>
      </c>
      <c r="N8539">
        <v>3.2650690078735298</v>
      </c>
    </row>
    <row r="8540" spans="1:14" x14ac:dyDescent="0.3">
      <c r="A8540">
        <v>1734804</v>
      </c>
      <c r="B8540">
        <v>2024</v>
      </c>
      <c r="C8540">
        <v>12</v>
      </c>
      <c r="D8540">
        <v>21</v>
      </c>
      <c r="E8540">
        <v>2100</v>
      </c>
      <c r="F8540">
        <v>-2.1550250244140599</v>
      </c>
      <c r="G8540">
        <v>10.7362329101562</v>
      </c>
      <c r="H8540">
        <v>10.9503803567261</v>
      </c>
      <c r="I8540">
        <v>2.9435005525554101</v>
      </c>
      <c r="J8540">
        <f t="shared" si="134"/>
        <v>2.9435005525554101</v>
      </c>
      <c r="K8540" t="str" cm="1">
        <f t="array" ref="K8540">INDEX($P$6:$P$13,MATCH(MIN(ABS(MOD(J8540 - $Q$6:$Q$13 + PI(), 2*PI()) - PI())),ABS(MOD(J8540 - $Q$6:$Q$13 + PI(), 2*PI()) - PI()),0))</f>
        <v>S</v>
      </c>
      <c r="L8540">
        <v>2.6252011020775301</v>
      </c>
      <c r="M8540">
        <v>7.5452499389648402</v>
      </c>
      <c r="N8540">
        <v>3.1435686747233</v>
      </c>
    </row>
    <row r="8541" spans="1:14" x14ac:dyDescent="0.3">
      <c r="A8541">
        <v>1734807</v>
      </c>
      <c r="B8541">
        <v>2024</v>
      </c>
      <c r="C8541">
        <v>12</v>
      </c>
      <c r="D8541">
        <v>21</v>
      </c>
      <c r="E8541">
        <v>2200</v>
      </c>
      <c r="F8541">
        <v>-2.3995086669921801</v>
      </c>
      <c r="G8541">
        <v>10.201777343750001</v>
      </c>
      <c r="H8541">
        <v>10.480167117676199</v>
      </c>
      <c r="I8541">
        <v>2.9105864653534899</v>
      </c>
      <c r="J8541">
        <f t="shared" si="134"/>
        <v>2.9105864653534899</v>
      </c>
      <c r="K8541" t="str" cm="1">
        <f t="array" ref="K8541">INDEX($P$6:$P$13,MATCH(MIN(ABS(MOD(J8541 - $Q$6:$Q$13 + PI(), 2*PI()) - PI())),ABS(MOD(J8541 - $Q$6:$Q$13 + PI(), 2*PI()) - PI()),0))</f>
        <v>S</v>
      </c>
      <c r="L8541">
        <v>2.6206550860967699</v>
      </c>
      <c r="M8541">
        <v>7.5501879586113798</v>
      </c>
      <c r="N8541">
        <v>3.00357034471299</v>
      </c>
    </row>
    <row r="8542" spans="1:14" x14ac:dyDescent="0.3">
      <c r="A8542">
        <v>1734811</v>
      </c>
      <c r="B8542">
        <v>2024</v>
      </c>
      <c r="C8542">
        <v>12</v>
      </c>
      <c r="D8542">
        <v>21</v>
      </c>
      <c r="E8542">
        <v>2300</v>
      </c>
      <c r="F8542">
        <v>-1.9665808105468701</v>
      </c>
      <c r="G8542">
        <v>10.2014672851562</v>
      </c>
      <c r="H8542">
        <v>10.3892913547808</v>
      </c>
      <c r="I8542">
        <v>2.9511544286874201</v>
      </c>
      <c r="J8542">
        <f t="shared" si="134"/>
        <v>2.9511544286874201</v>
      </c>
      <c r="K8542" t="str" cm="1">
        <f t="array" ref="K8542">INDEX($P$6:$P$13,MATCH(MIN(ABS(MOD(J8542 - $Q$6:$Q$13 + PI(), 2*PI()) - PI())),ABS(MOD(J8542 - $Q$6:$Q$13 + PI(), 2*PI()) - PI()),0))</f>
        <v>S</v>
      </c>
      <c r="L8542">
        <v>2.6060777116473202</v>
      </c>
      <c r="M8542">
        <v>7.5405375162760402</v>
      </c>
      <c r="N8542">
        <v>2.8755860858493301</v>
      </c>
    </row>
    <row r="8543" spans="1:14" x14ac:dyDescent="0.3">
      <c r="A8543">
        <v>1734814</v>
      </c>
      <c r="B8543">
        <v>2024</v>
      </c>
      <c r="C8543">
        <v>12</v>
      </c>
      <c r="D8543">
        <v>21</v>
      </c>
      <c r="E8543">
        <v>0</v>
      </c>
      <c r="F8543">
        <v>-9.7741668701171793</v>
      </c>
      <c r="G8543">
        <v>2.0704742431640599</v>
      </c>
      <c r="H8543">
        <v>9.9910560801399804</v>
      </c>
      <c r="I8543">
        <v>1.77954180154187</v>
      </c>
      <c r="J8543">
        <f t="shared" si="134"/>
        <v>1.77954180154187</v>
      </c>
      <c r="K8543" t="str" cm="1">
        <f t="array" ref="K8543">INDEX($P$6:$P$13,MATCH(MIN(ABS(MOD(J8543 - $Q$6:$Q$13 + PI(), 2*PI()) - PI())),ABS(MOD(J8543 - $Q$6:$Q$13 + PI(), 2*PI()) - PI()),0))</f>
        <v>E</v>
      </c>
      <c r="L8543">
        <v>1.68906151103227</v>
      </c>
      <c r="M8543">
        <v>7.4655931260850696</v>
      </c>
      <c r="N8543">
        <v>2.77805021074083</v>
      </c>
    </row>
    <row r="8544" spans="1:14" x14ac:dyDescent="0.3">
      <c r="A8544">
        <v>1734818</v>
      </c>
      <c r="B8544">
        <v>2024</v>
      </c>
      <c r="C8544">
        <v>12</v>
      </c>
      <c r="D8544">
        <v>21</v>
      </c>
      <c r="E8544">
        <v>100</v>
      </c>
      <c r="F8544">
        <v>-10.1002600097656</v>
      </c>
      <c r="G8544">
        <v>2.6108496093750002</v>
      </c>
      <c r="H8544">
        <v>10.4322475022233</v>
      </c>
      <c r="I8544">
        <v>1.82375257823929</v>
      </c>
      <c r="J8544">
        <f t="shared" si="134"/>
        <v>1.82375257823929</v>
      </c>
      <c r="K8544" t="str" cm="1">
        <f t="array" ref="K8544">INDEX($P$6:$P$13,MATCH(MIN(ABS(MOD(J8544 - $Q$6:$Q$13 + PI(), 2*PI()) - PI())),ABS(MOD(J8544 - $Q$6:$Q$13 + PI(), 2*PI()) - PI()),0))</f>
        <v>E</v>
      </c>
      <c r="L8544">
        <v>1.73168602568324</v>
      </c>
      <c r="M8544">
        <v>7.4117964638603997</v>
      </c>
      <c r="N8544">
        <v>2.7605161666870099</v>
      </c>
    </row>
    <row r="8545" spans="1:14" x14ac:dyDescent="0.3">
      <c r="A8545">
        <v>1734822</v>
      </c>
      <c r="B8545">
        <v>2024</v>
      </c>
      <c r="C8545">
        <v>12</v>
      </c>
      <c r="D8545">
        <v>21</v>
      </c>
      <c r="E8545">
        <v>200</v>
      </c>
      <c r="F8545">
        <v>-10.2015795898437</v>
      </c>
      <c r="G8545">
        <v>3.1706085205078098</v>
      </c>
      <c r="H8545">
        <v>10.682929585007701</v>
      </c>
      <c r="I8545">
        <v>1.87212790047994</v>
      </c>
      <c r="J8545">
        <f t="shared" si="134"/>
        <v>1.87212790047994</v>
      </c>
      <c r="K8545" t="str" cm="1">
        <f t="array" ref="K8545">INDEX($P$6:$P$13,MATCH(MIN(ABS(MOD(J8545 - $Q$6:$Q$13 + PI(), 2*PI()) - PI())),ABS(MOD(J8545 - $Q$6:$Q$13 + PI(), 2*PI()) - PI()),0))</f>
        <v>E</v>
      </c>
      <c r="L8545">
        <v>1.7779038252303401</v>
      </c>
      <c r="M8545">
        <v>7.3394557105170302</v>
      </c>
      <c r="N8545">
        <v>2.7570643954806799</v>
      </c>
    </row>
    <row r="8546" spans="1:14" x14ac:dyDescent="0.3">
      <c r="A8546">
        <v>1734825</v>
      </c>
      <c r="B8546">
        <v>2024</v>
      </c>
      <c r="C8546">
        <v>12</v>
      </c>
      <c r="D8546">
        <v>22</v>
      </c>
      <c r="E8546">
        <v>300</v>
      </c>
      <c r="F8546">
        <v>1.47788940429687</v>
      </c>
      <c r="G8546">
        <v>9.3744464111328103</v>
      </c>
      <c r="H8546">
        <v>9.4902266888907203</v>
      </c>
      <c r="I8546">
        <v>-2.9852287442395</v>
      </c>
      <c r="J8546">
        <f t="shared" si="134"/>
        <v>3.2979565629400862</v>
      </c>
      <c r="K8546" t="str" cm="1">
        <f t="array" ref="K8546">INDEX($P$6:$P$13,MATCH(MIN(ABS(MOD(J8546 - $Q$6:$Q$13 + PI(), 2*PI()) - PI())),ABS(MOD(J8546 - $Q$6:$Q$13 + PI(), 2*PI()) - PI()),0))</f>
        <v>S</v>
      </c>
      <c r="L8546">
        <v>2.5541672869074601</v>
      </c>
      <c r="M8546">
        <v>7.4094689687093096</v>
      </c>
      <c r="N8546">
        <v>2.5026276906331302</v>
      </c>
    </row>
    <row r="8547" spans="1:14" x14ac:dyDescent="0.3">
      <c r="A8547">
        <v>1734829</v>
      </c>
      <c r="B8547">
        <v>2024</v>
      </c>
      <c r="C8547">
        <v>12</v>
      </c>
      <c r="D8547">
        <v>22</v>
      </c>
      <c r="E8547">
        <v>400</v>
      </c>
      <c r="F8547">
        <v>2.0890496826171798</v>
      </c>
      <c r="G8547">
        <v>8.7810205078124994</v>
      </c>
      <c r="H8547">
        <v>9.0260982564487193</v>
      </c>
      <c r="I8547">
        <v>-2.90802940498296</v>
      </c>
      <c r="J8547">
        <f t="shared" si="134"/>
        <v>3.3751559021966262</v>
      </c>
      <c r="K8547" t="str" cm="1">
        <f t="array" ref="K8547">INDEX($P$6:$P$13,MATCH(MIN(ABS(MOD(J8547 - $Q$6:$Q$13 + PI(), 2*PI()) - PI())),ABS(MOD(J8547 - $Q$6:$Q$13 + PI(), 2*PI()) - PI()),0))</f>
        <v>S</v>
      </c>
      <c r="L8547">
        <v>2.5303545728391601</v>
      </c>
      <c r="M8547">
        <v>7.3986456129285996</v>
      </c>
      <c r="N8547">
        <v>2.4225942823621902</v>
      </c>
    </row>
    <row r="8548" spans="1:14" x14ac:dyDescent="0.3">
      <c r="A8548">
        <v>1734832</v>
      </c>
      <c r="B8548">
        <v>2024</v>
      </c>
      <c r="C8548">
        <v>12</v>
      </c>
      <c r="D8548">
        <v>22</v>
      </c>
      <c r="E8548">
        <v>500</v>
      </c>
      <c r="F8548">
        <v>2.6820385742187498</v>
      </c>
      <c r="G8548">
        <v>8.2545593261718704</v>
      </c>
      <c r="H8548">
        <v>8.6793479353513892</v>
      </c>
      <c r="I8548">
        <v>-2.8274367122014401</v>
      </c>
      <c r="J8548">
        <f t="shared" si="134"/>
        <v>3.4557485949781461</v>
      </c>
      <c r="K8548" t="str" cm="1">
        <f t="array" ref="K8548">INDEX($P$6:$P$13,MATCH(MIN(ABS(MOD(J8548 - $Q$6:$Q$13 + PI(), 2*PI()) - PI())),ABS(MOD(J8548 - $Q$6:$Q$13 + PI(), 2*PI()) - PI()),0))</f>
        <v>S</v>
      </c>
      <c r="L8548">
        <v>2.49808531622678</v>
      </c>
      <c r="M8548">
        <v>7.4078130722045898</v>
      </c>
      <c r="N8548">
        <v>2.3396186828613201</v>
      </c>
    </row>
    <row r="8549" spans="1:14" x14ac:dyDescent="0.3">
      <c r="A8549">
        <v>1734836</v>
      </c>
      <c r="B8549">
        <v>2024</v>
      </c>
      <c r="C8549">
        <v>12</v>
      </c>
      <c r="D8549">
        <v>22</v>
      </c>
      <c r="E8549">
        <v>600</v>
      </c>
      <c r="F8549">
        <v>3.1469488525390599</v>
      </c>
      <c r="G8549">
        <v>7.6699255371093704</v>
      </c>
      <c r="H8549">
        <v>8.2904188570481399</v>
      </c>
      <c r="I8549">
        <v>-2.7522410321475701</v>
      </c>
      <c r="J8549">
        <f t="shared" si="134"/>
        <v>3.5309442750320161</v>
      </c>
      <c r="K8549" t="str" cm="1">
        <f t="array" ref="K8549">INDEX($P$6:$P$13,MATCH(MIN(ABS(MOD(J8549 - $Q$6:$Q$13 + PI(), 2*PI()) - PI())),ABS(MOD(J8549 - $Q$6:$Q$13 + PI(), 2*PI()) - PI()),0))</f>
        <v>S</v>
      </c>
      <c r="L8549">
        <v>2.4639432951451798</v>
      </c>
      <c r="M8549">
        <v>7.42130014631483</v>
      </c>
      <c r="N8549">
        <v>2.26122432284884</v>
      </c>
    </row>
    <row r="8550" spans="1:14" x14ac:dyDescent="0.3">
      <c r="A8550">
        <v>1734840</v>
      </c>
      <c r="B8550">
        <v>2024</v>
      </c>
      <c r="C8550">
        <v>12</v>
      </c>
      <c r="D8550">
        <v>22</v>
      </c>
      <c r="E8550">
        <v>700</v>
      </c>
      <c r="F8550">
        <v>3.7369970703124999</v>
      </c>
      <c r="G8550">
        <v>7.3228289794921801</v>
      </c>
      <c r="H8550">
        <v>8.2212512044344397</v>
      </c>
      <c r="I8550">
        <v>-2.6697219803104599</v>
      </c>
      <c r="J8550">
        <f t="shared" si="134"/>
        <v>3.6134633268691263</v>
      </c>
      <c r="K8550" t="str" cm="1">
        <f t="array" ref="K8550">INDEX($P$6:$P$13,MATCH(MIN(ABS(MOD(J8550 - $Q$6:$Q$13 + PI(), 2*PI()) - PI())),ABS(MOD(J8550 - $Q$6:$Q$13 + PI(), 2*PI()) - PI()),0))</f>
        <v>SW</v>
      </c>
      <c r="L8550">
        <v>2.43241930936852</v>
      </c>
      <c r="M8550">
        <v>7.4292497634887598</v>
      </c>
      <c r="N8550">
        <v>2.19168546464708</v>
      </c>
    </row>
    <row r="8551" spans="1:14" x14ac:dyDescent="0.3">
      <c r="A8551">
        <v>1734843</v>
      </c>
      <c r="B8551">
        <v>2024</v>
      </c>
      <c r="C8551">
        <v>12</v>
      </c>
      <c r="D8551">
        <v>22</v>
      </c>
      <c r="E8551">
        <v>800</v>
      </c>
      <c r="F8551">
        <v>4.2063061523437497</v>
      </c>
      <c r="G8551">
        <v>6.8415417480468701</v>
      </c>
      <c r="H8551">
        <v>8.0311708322954392</v>
      </c>
      <c r="I8551">
        <v>-2.5903484207064702</v>
      </c>
      <c r="J8551">
        <f t="shared" si="134"/>
        <v>3.692836886473116</v>
      </c>
      <c r="K8551" t="str" cm="1">
        <f t="array" ref="K8551">INDEX($P$6:$P$13,MATCH(MIN(ABS(MOD(J8551 - $Q$6:$Q$13 + PI(), 2*PI()) - PI())),ABS(MOD(J8551 - $Q$6:$Q$13 + PI(), 2*PI()) - PI()),0))</f>
        <v>SW</v>
      </c>
      <c r="L8551">
        <v>2.4057645881476</v>
      </c>
      <c r="M8551">
        <v>7.4276546902126697</v>
      </c>
      <c r="N8551">
        <v>2.1324166191948701</v>
      </c>
    </row>
    <row r="8552" spans="1:14" x14ac:dyDescent="0.3">
      <c r="A8552">
        <v>1734847</v>
      </c>
      <c r="B8552">
        <v>2024</v>
      </c>
      <c r="C8552">
        <v>12</v>
      </c>
      <c r="D8552">
        <v>22</v>
      </c>
      <c r="E8552">
        <v>900</v>
      </c>
      <c r="F8552">
        <v>4.3948828124999997</v>
      </c>
      <c r="G8552">
        <v>6.2917468261718703</v>
      </c>
      <c r="H8552">
        <v>7.6747034509648397</v>
      </c>
      <c r="I8552">
        <v>-2.5318636787850002</v>
      </c>
      <c r="J8552">
        <f t="shared" si="134"/>
        <v>3.751321628394586</v>
      </c>
      <c r="K8552" t="str" cm="1">
        <f t="array" ref="K8552">INDEX($P$6:$P$13,MATCH(MIN(ABS(MOD(J8552 - $Q$6:$Q$13 + PI(), 2*PI()) - PI())),ABS(MOD(J8552 - $Q$6:$Q$13 + PI(), 2*PI()) - PI()),0))</f>
        <v>SW</v>
      </c>
      <c r="L8552">
        <v>2.3755179432017699</v>
      </c>
      <c r="M8552">
        <v>7.43406009674072</v>
      </c>
      <c r="N8552">
        <v>2.0771714316473999</v>
      </c>
    </row>
    <row r="8553" spans="1:14" x14ac:dyDescent="0.3">
      <c r="A8553">
        <v>1734850</v>
      </c>
      <c r="B8553">
        <v>2024</v>
      </c>
      <c r="C8553">
        <v>12</v>
      </c>
      <c r="D8553">
        <v>22</v>
      </c>
      <c r="E8553">
        <v>1000</v>
      </c>
      <c r="F8553">
        <v>2.9460791015624999</v>
      </c>
      <c r="G8553">
        <v>5.7652911376953098</v>
      </c>
      <c r="H8553">
        <v>6.4744083880344903</v>
      </c>
      <c r="I8553">
        <v>-2.6691817106626701</v>
      </c>
      <c r="J8553">
        <f t="shared" si="134"/>
        <v>3.6140035965169162</v>
      </c>
      <c r="K8553" t="str" cm="1">
        <f t="array" ref="K8553">INDEX($P$6:$P$13,MATCH(MIN(ABS(MOD(J8553 - $Q$6:$Q$13 + PI(), 2*PI()) - PI())),ABS(MOD(J8553 - $Q$6:$Q$13 + PI(), 2*PI()) - PI()),0))</f>
        <v>SW</v>
      </c>
      <c r="L8553">
        <v>2.3154497825921401</v>
      </c>
      <c r="M8553">
        <v>7.5016113917032801</v>
      </c>
      <c r="N8553">
        <v>2.01140922970241</v>
      </c>
    </row>
    <row r="8554" spans="1:14" x14ac:dyDescent="0.3">
      <c r="A8554">
        <v>1734854</v>
      </c>
      <c r="B8554">
        <v>2024</v>
      </c>
      <c r="C8554">
        <v>12</v>
      </c>
      <c r="D8554">
        <v>22</v>
      </c>
      <c r="E8554">
        <v>1100</v>
      </c>
      <c r="F8554">
        <v>2.5211560058593698</v>
      </c>
      <c r="G8554">
        <v>5.8457232666015599</v>
      </c>
      <c r="H8554">
        <v>6.3662161536950297</v>
      </c>
      <c r="I8554">
        <v>-2.7344130378983</v>
      </c>
      <c r="J8554">
        <f t="shared" si="134"/>
        <v>3.5487722692812862</v>
      </c>
      <c r="K8554" t="str" cm="1">
        <f t="array" ref="K8554">INDEX($P$6:$P$13,MATCH(MIN(ABS(MOD(J8554 - $Q$6:$Q$13 + PI(), 2*PI()) - PI())),ABS(MOD(J8554 - $Q$6:$Q$13 + PI(), 2*PI()) - PI()),0))</f>
        <v>SW</v>
      </c>
      <c r="L8554">
        <v>2.2590291170021599</v>
      </c>
      <c r="M8554">
        <v>7.5569072299533397</v>
      </c>
      <c r="N8554">
        <v>1.9551662868923601</v>
      </c>
    </row>
    <row r="8555" spans="1:14" x14ac:dyDescent="0.3">
      <c r="A8555">
        <v>1734858</v>
      </c>
      <c r="B8555">
        <v>2024</v>
      </c>
      <c r="C8555">
        <v>12</v>
      </c>
      <c r="D8555">
        <v>22</v>
      </c>
      <c r="E8555">
        <v>1200</v>
      </c>
      <c r="F8555">
        <v>2.3626300048828099</v>
      </c>
      <c r="G8555">
        <v>5.83331909179687</v>
      </c>
      <c r="H8555">
        <v>6.2936183683708098</v>
      </c>
      <c r="I8555">
        <v>-2.7567633816063699</v>
      </c>
      <c r="J8555">
        <f t="shared" si="134"/>
        <v>3.5264219255732163</v>
      </c>
      <c r="K8555" t="str" cm="1">
        <f t="array" ref="K8555">INDEX($P$6:$P$13,MATCH(MIN(ABS(MOD(J8555 - $Q$6:$Q$13 + PI(), 2*PI()) - PI())),ABS(MOD(J8555 - $Q$6:$Q$13 + PI(), 2*PI()) - PI()),0))</f>
        <v>S</v>
      </c>
      <c r="L8555">
        <v>2.21177570287916</v>
      </c>
      <c r="M8555">
        <v>7.5929163826836401</v>
      </c>
      <c r="N8555">
        <v>1.90868971082899</v>
      </c>
    </row>
    <row r="8556" spans="1:14" x14ac:dyDescent="0.3">
      <c r="A8556">
        <v>1734861</v>
      </c>
      <c r="B8556">
        <v>2024</v>
      </c>
      <c r="C8556">
        <v>12</v>
      </c>
      <c r="D8556">
        <v>22</v>
      </c>
      <c r="E8556">
        <v>1300</v>
      </c>
      <c r="F8556">
        <v>2.2822467041015599</v>
      </c>
      <c r="G8556">
        <v>5.7353228759765598</v>
      </c>
      <c r="H8556">
        <v>6.1727286114069901</v>
      </c>
      <c r="I8556">
        <v>-2.7628735865923701</v>
      </c>
      <c r="J8556">
        <f t="shared" si="134"/>
        <v>3.5203117205872161</v>
      </c>
      <c r="K8556" t="str" cm="1">
        <f t="array" ref="K8556">INDEX($P$6:$P$13,MATCH(MIN(ABS(MOD(J8556 - $Q$6:$Q$13 + PI(), 2*PI()) - PI())),ABS(MOD(J8556 - $Q$6:$Q$13 + PI(), 2*PI()) - PI()),0))</f>
        <v>S</v>
      </c>
      <c r="L8556">
        <v>2.1692190100639501</v>
      </c>
      <c r="M8556">
        <v>7.6229615741305796</v>
      </c>
      <c r="N8556">
        <v>1.8681388431125201</v>
      </c>
    </row>
    <row r="8557" spans="1:14" x14ac:dyDescent="0.3">
      <c r="A8557">
        <v>1734865</v>
      </c>
      <c r="B8557">
        <v>2024</v>
      </c>
      <c r="C8557">
        <v>12</v>
      </c>
      <c r="D8557">
        <v>22</v>
      </c>
      <c r="E8557">
        <v>1400</v>
      </c>
      <c r="F8557">
        <v>2.2389953613281199</v>
      </c>
      <c r="G8557">
        <v>5.63006896972656</v>
      </c>
      <c r="H8557">
        <v>6.0589418904563503</v>
      </c>
      <c r="I8557">
        <v>-2.7630833457438899</v>
      </c>
      <c r="J8557">
        <f t="shared" si="134"/>
        <v>3.5201019614356963</v>
      </c>
      <c r="K8557" t="str" cm="1">
        <f t="array" ref="K8557">INDEX($P$6:$P$13,MATCH(MIN(ABS(MOD(J8557 - $Q$6:$Q$13 + PI(), 2*PI()) - PI())),ABS(MOD(J8557 - $Q$6:$Q$13 + PI(), 2*PI()) - PI()),0))</f>
        <v>S</v>
      </c>
      <c r="L8557">
        <v>2.1313199492698498</v>
      </c>
      <c r="M8557">
        <v>7.6475092569986902</v>
      </c>
      <c r="N8557">
        <v>1.83246379428439</v>
      </c>
    </row>
    <row r="8558" spans="1:14" x14ac:dyDescent="0.3">
      <c r="A8558">
        <v>1734868</v>
      </c>
      <c r="B8558">
        <v>2024</v>
      </c>
      <c r="C8558">
        <v>12</v>
      </c>
      <c r="D8558">
        <v>22</v>
      </c>
      <c r="E8558">
        <v>1500</v>
      </c>
      <c r="F8558">
        <v>1.9798406982421799</v>
      </c>
      <c r="G8558">
        <v>5.4502978515624996</v>
      </c>
      <c r="H8558">
        <v>5.7987512329089297</v>
      </c>
      <c r="I8558">
        <v>-2.7931596908570402</v>
      </c>
      <c r="J8558">
        <f t="shared" si="134"/>
        <v>3.490025616322546</v>
      </c>
      <c r="K8558" t="str" cm="1">
        <f t="array" ref="K8558">INDEX($P$6:$P$13,MATCH(MIN(ABS(MOD(J8558 - $Q$6:$Q$13 + PI(), 2*PI()) - PI())),ABS(MOD(J8558 - $Q$6:$Q$13 + PI(), 2*PI()) - PI()),0))</f>
        <v>S</v>
      </c>
      <c r="L8558">
        <v>2.09652521699575</v>
      </c>
      <c r="M8558">
        <v>7.6710325876871703</v>
      </c>
      <c r="N8558">
        <v>1.80047215355767</v>
      </c>
    </row>
    <row r="8559" spans="1:14" x14ac:dyDescent="0.3">
      <c r="A8559">
        <v>1734872</v>
      </c>
      <c r="B8559">
        <v>2024</v>
      </c>
      <c r="C8559">
        <v>12</v>
      </c>
      <c r="D8559">
        <v>22</v>
      </c>
      <c r="E8559">
        <v>1600</v>
      </c>
      <c r="F8559">
        <v>1.3464758300781201</v>
      </c>
      <c r="G8559">
        <v>5.4304821777343699</v>
      </c>
      <c r="H8559">
        <v>5.5949203607982803</v>
      </c>
      <c r="I8559">
        <v>-2.8985464518887101</v>
      </c>
      <c r="J8559">
        <f t="shared" si="134"/>
        <v>3.3846388552908762</v>
      </c>
      <c r="K8559" t="str" cm="1">
        <f t="array" ref="K8559">INDEX($P$6:$P$13,MATCH(MIN(ABS(MOD(J8559 - $Q$6:$Q$13 + PI(), 2*PI()) - PI())),ABS(MOD(J8559 - $Q$6:$Q$13 + PI(), 2*PI()) - PI()),0))</f>
        <v>S</v>
      </c>
      <c r="L8559">
        <v>2.0624013054095598</v>
      </c>
      <c r="M8559">
        <v>7.6991237004597899</v>
      </c>
      <c r="N8559">
        <v>1.7707810931735499</v>
      </c>
    </row>
    <row r="8560" spans="1:14" x14ac:dyDescent="0.3">
      <c r="A8560">
        <v>1734876</v>
      </c>
      <c r="B8560">
        <v>2024</v>
      </c>
      <c r="C8560">
        <v>12</v>
      </c>
      <c r="D8560">
        <v>22</v>
      </c>
      <c r="E8560">
        <v>1700</v>
      </c>
      <c r="F8560">
        <v>0.679295654296875</v>
      </c>
      <c r="G8560">
        <v>5.5634313964843702</v>
      </c>
      <c r="H8560">
        <v>5.6047490121623298</v>
      </c>
      <c r="I8560">
        <v>-3.0200939348359799</v>
      </c>
      <c r="J8560">
        <f t="shared" si="134"/>
        <v>3.2630913723436064</v>
      </c>
      <c r="K8560" t="str" cm="1">
        <f t="array" ref="K8560">INDEX($P$6:$P$13,MATCH(MIN(ABS(MOD(J8560 - $Q$6:$Q$13 + PI(), 2*PI()) - PI())),ABS(MOD(J8560 - $Q$6:$Q$13 + PI(), 2*PI()) - PI()),0))</f>
        <v>S</v>
      </c>
      <c r="L8560">
        <v>2.0318884331267602</v>
      </c>
      <c r="M8560">
        <v>7.7230537202623104</v>
      </c>
      <c r="N8560">
        <v>1.7446051703559</v>
      </c>
    </row>
    <row r="8561" spans="1:14" x14ac:dyDescent="0.3">
      <c r="A8561">
        <v>1734879</v>
      </c>
      <c r="B8561">
        <v>2024</v>
      </c>
      <c r="C8561">
        <v>12</v>
      </c>
      <c r="D8561">
        <v>22</v>
      </c>
      <c r="E8561">
        <v>1800</v>
      </c>
      <c r="F8561">
        <v>0.46474853515624998</v>
      </c>
      <c r="G8561">
        <v>5.72164489746093</v>
      </c>
      <c r="H8561">
        <v>5.7404887887331197</v>
      </c>
      <c r="I8561">
        <v>-3.0605442005418499</v>
      </c>
      <c r="J8561">
        <f t="shared" si="134"/>
        <v>3.2226411066377363</v>
      </c>
      <c r="K8561" t="str" cm="1">
        <f t="array" ref="K8561">INDEX($P$6:$P$13,MATCH(MIN(ABS(MOD(J8561 - $Q$6:$Q$13 + PI(), 2*PI()) - PI())),ABS(MOD(J8561 - $Q$6:$Q$13 + PI(), 2*PI()) - PI()),0))</f>
        <v>S</v>
      </c>
      <c r="L8561">
        <v>2.0068430305619001</v>
      </c>
      <c r="M8561">
        <v>7.73808987935384</v>
      </c>
      <c r="N8561">
        <v>1.72273699442545</v>
      </c>
    </row>
    <row r="8562" spans="1:14" x14ac:dyDescent="0.3">
      <c r="A8562">
        <v>1734883</v>
      </c>
      <c r="B8562">
        <v>2024</v>
      </c>
      <c r="C8562">
        <v>12</v>
      </c>
      <c r="D8562">
        <v>22</v>
      </c>
      <c r="E8562">
        <v>1900</v>
      </c>
      <c r="F8562">
        <v>-5.731201171875E-2</v>
      </c>
      <c r="G8562">
        <v>5.6315869140624999</v>
      </c>
      <c r="H8562">
        <v>5.6318785353847201</v>
      </c>
      <c r="I8562">
        <v>3.1314161200240398</v>
      </c>
      <c r="J8562">
        <f t="shared" si="134"/>
        <v>3.1314161200240398</v>
      </c>
      <c r="K8562" t="str" cm="1">
        <f t="array" ref="K8562">INDEX($P$6:$P$13,MATCH(MIN(ABS(MOD(J8562 - $Q$6:$Q$13 + PI(), 2*PI()) - PI())),ABS(MOD(J8562 - $Q$6:$Q$13 + PI(), 2*PI()) - PI()),0))</f>
        <v>S</v>
      </c>
      <c r="L8562">
        <v>1.9845742101588799</v>
      </c>
      <c r="M8562">
        <v>7.7516165839301197</v>
      </c>
      <c r="N8562">
        <v>1.7035665512084901</v>
      </c>
    </row>
    <row r="8563" spans="1:14" x14ac:dyDescent="0.3">
      <c r="A8563">
        <v>1734886</v>
      </c>
      <c r="B8563">
        <v>2024</v>
      </c>
      <c r="C8563">
        <v>12</v>
      </c>
      <c r="D8563">
        <v>22</v>
      </c>
      <c r="E8563">
        <v>2000</v>
      </c>
      <c r="F8563">
        <v>-0.22134582519531201</v>
      </c>
      <c r="G8563">
        <v>5.6276104736328101</v>
      </c>
      <c r="H8563">
        <v>5.6319617911765896</v>
      </c>
      <c r="I8563">
        <v>3.1022808017356298</v>
      </c>
      <c r="J8563">
        <f t="shared" si="134"/>
        <v>3.1022808017356298</v>
      </c>
      <c r="K8563" t="str" cm="1">
        <f t="array" ref="K8563">INDEX($P$6:$P$13,MATCH(MIN(ABS(MOD(J8563 - $Q$6:$Q$13 + PI(), 2*PI()) - PI())),ABS(MOD(J8563 - $Q$6:$Q$13 + PI(), 2*PI()) - PI()),0))</f>
        <v>S</v>
      </c>
      <c r="L8563">
        <v>1.96461793089308</v>
      </c>
      <c r="M8563">
        <v>7.7642854054768797</v>
      </c>
      <c r="N8563">
        <v>1.68700165218777</v>
      </c>
    </row>
    <row r="8564" spans="1:14" x14ac:dyDescent="0.3">
      <c r="A8564">
        <v>1734890</v>
      </c>
      <c r="B8564">
        <v>2024</v>
      </c>
      <c r="C8564">
        <v>12</v>
      </c>
      <c r="D8564">
        <v>22</v>
      </c>
      <c r="E8564">
        <v>2100</v>
      </c>
      <c r="F8564">
        <v>-0.27375610351562502</v>
      </c>
      <c r="G8564">
        <v>5.6838842773437497</v>
      </c>
      <c r="H8564">
        <v>5.6904729928581101</v>
      </c>
      <c r="I8564">
        <v>3.0934662836013498</v>
      </c>
      <c r="J8564">
        <f t="shared" si="134"/>
        <v>3.0934662836013498</v>
      </c>
      <c r="K8564" t="str" cm="1">
        <f t="array" ref="K8564">INDEX($P$6:$P$13,MATCH(MIN(ABS(MOD(J8564 - $Q$6:$Q$13 + PI(), 2*PI()) - PI())),ABS(MOD(J8564 - $Q$6:$Q$13 + PI(), 2*PI()) - PI()),0))</f>
        <v>S</v>
      </c>
      <c r="L8564">
        <v>1.94856359689376</v>
      </c>
      <c r="M8564">
        <v>7.7714963489108602</v>
      </c>
      <c r="N8564">
        <v>1.6740689807467899</v>
      </c>
    </row>
    <row r="8565" spans="1:14" x14ac:dyDescent="0.3">
      <c r="A8565">
        <v>1734894</v>
      </c>
      <c r="B8565">
        <v>2024</v>
      </c>
      <c r="C8565">
        <v>12</v>
      </c>
      <c r="D8565">
        <v>22</v>
      </c>
      <c r="E8565">
        <v>2200</v>
      </c>
      <c r="F8565">
        <v>-1.0626391601562499</v>
      </c>
      <c r="G8565">
        <v>5.5974237060546796</v>
      </c>
      <c r="H8565">
        <v>5.6973988915820604</v>
      </c>
      <c r="I8565">
        <v>2.9539809562802999</v>
      </c>
      <c r="J8565">
        <f t="shared" si="134"/>
        <v>2.9539809562802999</v>
      </c>
      <c r="K8565" t="str" cm="1">
        <f t="array" ref="K8565">INDEX($P$6:$P$13,MATCH(MIN(ABS(MOD(J8565 - $Q$6:$Q$13 + PI(), 2*PI()) - PI())),ABS(MOD(J8565 - $Q$6:$Q$13 + PI(), 2*PI()) - PI()),0))</f>
        <v>S</v>
      </c>
      <c r="L8565">
        <v>1.93268967726295</v>
      </c>
      <c r="M8565">
        <v>7.7892217636108398</v>
      </c>
      <c r="N8565">
        <v>1.66196399264865</v>
      </c>
    </row>
    <row r="8566" spans="1:14" x14ac:dyDescent="0.3">
      <c r="A8566">
        <v>1734897</v>
      </c>
      <c r="B8566">
        <v>2024</v>
      </c>
      <c r="C8566">
        <v>12</v>
      </c>
      <c r="D8566">
        <v>22</v>
      </c>
      <c r="E8566">
        <v>2300</v>
      </c>
      <c r="F8566">
        <v>-1.60108764648437</v>
      </c>
      <c r="G8566">
        <v>5.6948785400390598</v>
      </c>
      <c r="H8566">
        <v>5.9156676070856298</v>
      </c>
      <c r="I8566">
        <v>2.8675223424185701</v>
      </c>
      <c r="J8566">
        <f t="shared" si="134"/>
        <v>2.8675223424185701</v>
      </c>
      <c r="K8566" t="str" cm="1">
        <f t="array" ref="K8566">INDEX($P$6:$P$13,MATCH(MIN(ABS(MOD(J8566 - $Q$6:$Q$13 + PI(), 2*PI()) - PI())),ABS(MOD(J8566 - $Q$6:$Q$13 + PI(), 2*PI()) - PI()),0))</f>
        <v>S</v>
      </c>
      <c r="L8566">
        <v>1.91652840255052</v>
      </c>
      <c r="M8566">
        <v>7.8038929833306199</v>
      </c>
      <c r="N8566">
        <v>1.6531879636976401</v>
      </c>
    </row>
    <row r="8567" spans="1:14" x14ac:dyDescent="0.3">
      <c r="A8567">
        <v>1734901</v>
      </c>
      <c r="B8567">
        <v>2024</v>
      </c>
      <c r="C8567">
        <v>12</v>
      </c>
      <c r="D8567">
        <v>22</v>
      </c>
      <c r="E8567">
        <v>0</v>
      </c>
      <c r="F8567">
        <v>-0.71310607910156198</v>
      </c>
      <c r="G8567">
        <v>10.2870959472656</v>
      </c>
      <c r="H8567">
        <v>10.311782741519499</v>
      </c>
      <c r="I8567">
        <v>3.0723829242873202</v>
      </c>
      <c r="J8567">
        <f t="shared" si="134"/>
        <v>3.0723829242873202</v>
      </c>
      <c r="K8567" t="str" cm="1">
        <f t="array" ref="K8567">INDEX($P$6:$P$13,MATCH(MIN(ABS(MOD(J8567 - $Q$6:$Q$13 + PI(), 2*PI()) - PI())),ABS(MOD(J8567 - $Q$6:$Q$13 + PI(), 2*PI()) - PI()),0))</f>
        <v>S</v>
      </c>
      <c r="L8567">
        <v>2.5948034558979001</v>
      </c>
      <c r="M8567">
        <v>7.5107417636447398</v>
      </c>
      <c r="N8567">
        <v>2.7660379409789999</v>
      </c>
    </row>
    <row r="8568" spans="1:14" x14ac:dyDescent="0.3">
      <c r="A8568">
        <v>1734904</v>
      </c>
      <c r="B8568">
        <v>2024</v>
      </c>
      <c r="C8568">
        <v>12</v>
      </c>
      <c r="D8568">
        <v>22</v>
      </c>
      <c r="E8568">
        <v>100</v>
      </c>
      <c r="F8568">
        <v>0.25394592285156198</v>
      </c>
      <c r="G8568">
        <v>9.9795947265624996</v>
      </c>
      <c r="H8568">
        <v>9.9828252232605408</v>
      </c>
      <c r="I8568">
        <v>-3.1161516272791201</v>
      </c>
      <c r="J8568">
        <f t="shared" si="134"/>
        <v>3.1670336799004661</v>
      </c>
      <c r="K8568" t="str" cm="1">
        <f t="array" ref="K8568">INDEX($P$6:$P$13,MATCH(MIN(ABS(MOD(J8568 - $Q$6:$Q$13 + PI(), 2*PI()) - PI())),ABS(MOD(J8568 - $Q$6:$Q$13 + PI(), 2*PI()) - PI()),0))</f>
        <v>S</v>
      </c>
      <c r="L8568">
        <v>2.5826992703807798</v>
      </c>
      <c r="M8568">
        <v>7.4797977871364996</v>
      </c>
      <c r="N8568">
        <v>2.6656613879733602</v>
      </c>
    </row>
    <row r="8569" spans="1:14" x14ac:dyDescent="0.3">
      <c r="A8569">
        <v>1734908</v>
      </c>
      <c r="B8569">
        <v>2024</v>
      </c>
      <c r="C8569">
        <v>12</v>
      </c>
      <c r="D8569">
        <v>22</v>
      </c>
      <c r="E8569">
        <v>200</v>
      </c>
      <c r="F8569">
        <v>0.86958374023437501</v>
      </c>
      <c r="G8569">
        <v>9.7988470458984303</v>
      </c>
      <c r="H8569">
        <v>9.8373563171307605</v>
      </c>
      <c r="I8569">
        <v>-3.0530810472763998</v>
      </c>
      <c r="J8569">
        <f t="shared" si="134"/>
        <v>3.2301042599031864</v>
      </c>
      <c r="K8569" t="str" cm="1">
        <f t="array" ref="K8569">INDEX($P$6:$P$13,MATCH(MIN(ABS(MOD(J8569 - $Q$6:$Q$13 + PI(), 2*PI()) - PI())),ABS(MOD(J8569 - $Q$6:$Q$13 + PI(), 2*PI()) - PI()),0))</f>
        <v>S</v>
      </c>
      <c r="L8569">
        <v>2.5706424595403798</v>
      </c>
      <c r="M8569">
        <v>7.44009155697292</v>
      </c>
      <c r="N8569">
        <v>2.5813257429334802</v>
      </c>
    </row>
    <row r="8570" spans="1:14" x14ac:dyDescent="0.3">
      <c r="A8570">
        <v>1734912</v>
      </c>
      <c r="B8570">
        <v>2024</v>
      </c>
      <c r="C8570">
        <v>12</v>
      </c>
      <c r="D8570">
        <v>23</v>
      </c>
      <c r="E8570">
        <v>300</v>
      </c>
      <c r="F8570">
        <v>-1.6599884033203101</v>
      </c>
      <c r="G8570">
        <v>7.0561285400390599</v>
      </c>
      <c r="H8570">
        <v>7.2487593057509896</v>
      </c>
      <c r="I8570">
        <v>2.9105392022062002</v>
      </c>
      <c r="J8570">
        <f t="shared" si="134"/>
        <v>2.9105392022062002</v>
      </c>
      <c r="K8570" t="str" cm="1">
        <f t="array" ref="K8570">INDEX($P$6:$P$13,MATCH(MIN(ABS(MOD(J8570 - $Q$6:$Q$13 + PI(), 2*PI()) - PI())),ABS(MOD(J8570 - $Q$6:$Q$13 + PI(), 2*PI()) - PI()),0))</f>
        <v>S</v>
      </c>
      <c r="L8570">
        <v>1.91667088166884</v>
      </c>
      <c r="M8570">
        <v>7.6983252631293402</v>
      </c>
      <c r="N8570">
        <v>1.67591603597005</v>
      </c>
    </row>
    <row r="8571" spans="1:14" x14ac:dyDescent="0.3">
      <c r="A8571">
        <v>1734915</v>
      </c>
      <c r="B8571">
        <v>2024</v>
      </c>
      <c r="C8571">
        <v>12</v>
      </c>
      <c r="D8571">
        <v>23</v>
      </c>
      <c r="E8571">
        <v>400</v>
      </c>
      <c r="F8571">
        <v>-1.8120422363281199</v>
      </c>
      <c r="G8571">
        <v>7.62687927246093</v>
      </c>
      <c r="H8571">
        <v>7.8391826425292104</v>
      </c>
      <c r="I8571">
        <v>2.90833113647752</v>
      </c>
      <c r="J8571">
        <f t="shared" si="134"/>
        <v>2.90833113647752</v>
      </c>
      <c r="K8571" t="str" cm="1">
        <f t="array" ref="K8571">INDEX($P$6:$P$13,MATCH(MIN(ABS(MOD(J8571 - $Q$6:$Q$13 + PI(), 2*PI()) - PI())),ABS(MOD(J8571 - $Q$6:$Q$13 + PI(), 2*PI()) - PI()),0))</f>
        <v>S</v>
      </c>
      <c r="L8571">
        <v>1.9336569077801899</v>
      </c>
      <c r="M8571">
        <v>7.6356318791707301</v>
      </c>
      <c r="N8571">
        <v>1.6952618492974101</v>
      </c>
    </row>
    <row r="8572" spans="1:14" x14ac:dyDescent="0.3">
      <c r="A8572">
        <v>1734919</v>
      </c>
      <c r="B8572">
        <v>2024</v>
      </c>
      <c r="C8572">
        <v>12</v>
      </c>
      <c r="D8572">
        <v>23</v>
      </c>
      <c r="E8572">
        <v>500</v>
      </c>
      <c r="F8572">
        <v>-1.60795227050781</v>
      </c>
      <c r="G8572">
        <v>7.8084857177734301</v>
      </c>
      <c r="H8572">
        <v>7.9723246113604098</v>
      </c>
      <c r="I8572">
        <v>2.9385077709210101</v>
      </c>
      <c r="J8572">
        <f t="shared" si="134"/>
        <v>2.9385077709210101</v>
      </c>
      <c r="K8572" t="str" cm="1">
        <f t="array" ref="K8572">INDEX($P$6:$P$13,MATCH(MIN(ABS(MOD(J8572 - $Q$6:$Q$13 + PI(), 2*PI()) - PI())),ABS(MOD(J8572 - $Q$6:$Q$13 + PI(), 2*PI()) - PI()),0))</f>
        <v>S</v>
      </c>
      <c r="L8572">
        <v>1.9632155398537301</v>
      </c>
      <c r="M8572">
        <v>7.5486974716186497</v>
      </c>
      <c r="N8572">
        <v>1.72325123680962</v>
      </c>
    </row>
    <row r="8573" spans="1:14" x14ac:dyDescent="0.3">
      <c r="A8573">
        <v>1734922</v>
      </c>
      <c r="B8573">
        <v>2024</v>
      </c>
      <c r="C8573">
        <v>12</v>
      </c>
      <c r="D8573">
        <v>23</v>
      </c>
      <c r="E8573">
        <v>600</v>
      </c>
      <c r="F8573">
        <v>-1.3371893310546801</v>
      </c>
      <c r="G8573">
        <v>7.8243804931640604</v>
      </c>
      <c r="H8573">
        <v>7.93782120036051</v>
      </c>
      <c r="I8573">
        <v>2.9723275702682899</v>
      </c>
      <c r="J8573">
        <f t="shared" si="134"/>
        <v>2.9723275702682899</v>
      </c>
      <c r="K8573" t="str" cm="1">
        <f t="array" ref="K8573">INDEX($P$6:$P$13,MATCH(MIN(ABS(MOD(J8573 - $Q$6:$Q$13 + PI(), 2*PI()) - PI())),ABS(MOD(J8573 - $Q$6:$Q$13 + PI(), 2*PI()) - PI()),0))</f>
        <v>S</v>
      </c>
      <c r="L8573">
        <v>1.9912168736845</v>
      </c>
      <c r="M8573">
        <v>7.4872754414876299</v>
      </c>
      <c r="N8573">
        <v>1.7497376335991699</v>
      </c>
    </row>
    <row r="8574" spans="1:14" x14ac:dyDescent="0.3">
      <c r="A8574">
        <v>1734926</v>
      </c>
      <c r="B8574">
        <v>2024</v>
      </c>
      <c r="C8574">
        <v>12</v>
      </c>
      <c r="D8574">
        <v>23</v>
      </c>
      <c r="E8574">
        <v>700</v>
      </c>
      <c r="F8574">
        <v>-0.79403808593750003</v>
      </c>
      <c r="G8574">
        <v>8.0779162597656207</v>
      </c>
      <c r="H8574">
        <v>8.1168483774002507</v>
      </c>
      <c r="I8574">
        <v>3.0436100360820899</v>
      </c>
      <c r="J8574">
        <f t="shared" si="134"/>
        <v>3.0436100360820899</v>
      </c>
      <c r="K8574" t="str" cm="1">
        <f t="array" ref="K8574">INDEX($P$6:$P$13,MATCH(MIN(ABS(MOD(J8574 - $Q$6:$Q$13 + PI(), 2*PI()) - PI())),ABS(MOD(J8574 - $Q$6:$Q$13 + PI(), 2*PI()) - PI()),0))</f>
        <v>S</v>
      </c>
      <c r="L8574">
        <v>2.0194398712900101</v>
      </c>
      <c r="M8574">
        <v>7.4868452284071099</v>
      </c>
      <c r="N8574">
        <v>1.79637442694769</v>
      </c>
    </row>
    <row r="8575" spans="1:14" x14ac:dyDescent="0.3">
      <c r="A8575">
        <v>1734930</v>
      </c>
      <c r="B8575">
        <v>2024</v>
      </c>
      <c r="C8575">
        <v>12</v>
      </c>
      <c r="D8575">
        <v>23</v>
      </c>
      <c r="E8575">
        <v>800</v>
      </c>
      <c r="F8575">
        <v>-0.35119262695312498</v>
      </c>
      <c r="G8575">
        <v>8.0315673828125007</v>
      </c>
      <c r="H8575">
        <v>8.0392419347774204</v>
      </c>
      <c r="I8575">
        <v>3.09789395335976</v>
      </c>
      <c r="J8575">
        <f t="shared" si="134"/>
        <v>3.09789395335976</v>
      </c>
      <c r="K8575" t="str" cm="1">
        <f t="array" ref="K8575">INDEX($P$6:$P$13,MATCH(MIN(ABS(MOD(J8575 - $Q$6:$Q$13 + PI(), 2*PI()) - PI())),ABS(MOD(J8575 - $Q$6:$Q$13 + PI(), 2*PI()) - PI()),0))</f>
        <v>S</v>
      </c>
      <c r="L8575">
        <v>2.0505880554461902</v>
      </c>
      <c r="M8575">
        <v>7.4535790549384204</v>
      </c>
      <c r="N8575">
        <v>1.8219803704155799</v>
      </c>
    </row>
    <row r="8576" spans="1:14" x14ac:dyDescent="0.3">
      <c r="A8576">
        <v>1734933</v>
      </c>
      <c r="B8576">
        <v>2024</v>
      </c>
      <c r="C8576">
        <v>12</v>
      </c>
      <c r="D8576">
        <v>23</v>
      </c>
      <c r="E8576">
        <v>900</v>
      </c>
      <c r="F8576">
        <v>-0.25201904296875</v>
      </c>
      <c r="G8576">
        <v>8.10144653320312</v>
      </c>
      <c r="H8576">
        <v>8.1053654777787596</v>
      </c>
      <c r="I8576">
        <v>3.11049477545096</v>
      </c>
      <c r="J8576">
        <f t="shared" si="134"/>
        <v>3.11049477545096</v>
      </c>
      <c r="K8576" t="str" cm="1">
        <f t="array" ref="K8576">INDEX($P$6:$P$13,MATCH(MIN(ABS(MOD(J8576 - $Q$6:$Q$13 + PI(), 2*PI()) - PI())),ABS(MOD(J8576 - $Q$6:$Q$13 + PI(), 2*PI()) - PI()),0))</f>
        <v>S</v>
      </c>
      <c r="L8576">
        <v>2.0773652524865698</v>
      </c>
      <c r="M8576">
        <v>7.4385854932996898</v>
      </c>
      <c r="N8576">
        <v>1.8441068861219601</v>
      </c>
    </row>
    <row r="8577" spans="1:14" x14ac:dyDescent="0.3">
      <c r="A8577">
        <v>1734937</v>
      </c>
      <c r="B8577">
        <v>2024</v>
      </c>
      <c r="C8577">
        <v>12</v>
      </c>
      <c r="D8577">
        <v>23</v>
      </c>
      <c r="E8577">
        <v>1000</v>
      </c>
      <c r="F8577">
        <v>-0.90741638183593698</v>
      </c>
      <c r="G8577">
        <v>7.7199432373046797</v>
      </c>
      <c r="H8577">
        <v>7.7730899954413601</v>
      </c>
      <c r="I8577">
        <v>3.02458768641457</v>
      </c>
      <c r="J8577">
        <f t="shared" si="134"/>
        <v>3.02458768641457</v>
      </c>
      <c r="K8577" t="str" cm="1">
        <f t="array" ref="K8577">INDEX($P$6:$P$13,MATCH(MIN(ABS(MOD(J8577 - $Q$6:$Q$13 + PI(), 2*PI()) - PI())),ABS(MOD(J8577 - $Q$6:$Q$13 + PI(), 2*PI()) - PI()),0))</f>
        <v>S</v>
      </c>
      <c r="L8577">
        <v>2.0878578408653699</v>
      </c>
      <c r="M8577">
        <v>7.4526435004340197</v>
      </c>
      <c r="N8577">
        <v>1.8574593861897699</v>
      </c>
    </row>
    <row r="8578" spans="1:14" x14ac:dyDescent="0.3">
      <c r="A8578">
        <v>1734940</v>
      </c>
      <c r="B8578">
        <v>2024</v>
      </c>
      <c r="C8578">
        <v>12</v>
      </c>
      <c r="D8578">
        <v>23</v>
      </c>
      <c r="E8578">
        <v>1100</v>
      </c>
      <c r="F8578">
        <v>-1.12935852050781</v>
      </c>
      <c r="G8578">
        <v>7.7512768554687499</v>
      </c>
      <c r="H8578">
        <v>7.8331183801835298</v>
      </c>
      <c r="I8578">
        <v>2.99691103258484</v>
      </c>
      <c r="J8578">
        <f t="shared" si="134"/>
        <v>2.99691103258484</v>
      </c>
      <c r="K8578" t="str" cm="1">
        <f t="array" ref="K8578">INDEX($P$6:$P$13,MATCH(MIN(ABS(MOD(J8578 - $Q$6:$Q$13 + PI(), 2*PI()) - PI())),ABS(MOD(J8578 - $Q$6:$Q$13 + PI(), 2*PI()) - PI()),0))</f>
        <v>S</v>
      </c>
      <c r="L8578">
        <v>2.0863413777593198</v>
      </c>
      <c r="M8578">
        <v>7.4866482416788704</v>
      </c>
      <c r="N8578">
        <v>1.8649567498101101</v>
      </c>
    </row>
    <row r="8579" spans="1:14" x14ac:dyDescent="0.3">
      <c r="A8579">
        <v>1734944</v>
      </c>
      <c r="B8579">
        <v>2024</v>
      </c>
      <c r="C8579">
        <v>12</v>
      </c>
      <c r="D8579">
        <v>23</v>
      </c>
      <c r="E8579">
        <v>1200</v>
      </c>
      <c r="F8579">
        <v>-1.47064147949218</v>
      </c>
      <c r="G8579">
        <v>8.0172644042968706</v>
      </c>
      <c r="H8579">
        <v>8.1510315230410306</v>
      </c>
      <c r="I8579">
        <v>2.9601751739193798</v>
      </c>
      <c r="J8579">
        <f t="shared" ref="J8579:J8642" si="135">IF(I8579&lt;0,I8579+2*PI(),I8579)</f>
        <v>2.9601751739193798</v>
      </c>
      <c r="K8579" t="str" cm="1">
        <f t="array" ref="K8579">INDEX($P$6:$P$13,MATCH(MIN(ABS(MOD(J8579 - $Q$6:$Q$13 + PI(), 2*PI()) - PI())),ABS(MOD(J8579 - $Q$6:$Q$13 + PI(), 2*PI()) - PI()),0))</f>
        <v>S</v>
      </c>
      <c r="L8579">
        <v>2.0972899584981102</v>
      </c>
      <c r="M8579">
        <v>7.4845981597900302</v>
      </c>
      <c r="N8579">
        <v>1.8808390299479101</v>
      </c>
    </row>
    <row r="8580" spans="1:14" x14ac:dyDescent="0.3">
      <c r="A8580">
        <v>1734948</v>
      </c>
      <c r="B8580">
        <v>2024</v>
      </c>
      <c r="C8580">
        <v>12</v>
      </c>
      <c r="D8580">
        <v>23</v>
      </c>
      <c r="E8580">
        <v>1300</v>
      </c>
      <c r="F8580">
        <v>-1.74920043945312</v>
      </c>
      <c r="G8580">
        <v>8.4640106201171807</v>
      </c>
      <c r="H8580">
        <v>8.6428686183951395</v>
      </c>
      <c r="I8580">
        <v>2.9377983529881102</v>
      </c>
      <c r="J8580">
        <f t="shared" si="135"/>
        <v>2.9377983529881102</v>
      </c>
      <c r="K8580" t="str" cm="1">
        <f t="array" ref="K8580">INDEX($P$6:$P$13,MATCH(MIN(ABS(MOD(J8580 - $Q$6:$Q$13 + PI(), 2*PI()) - PI())),ABS(MOD(J8580 - $Q$6:$Q$13 + PI(), 2*PI()) - PI()),0))</f>
        <v>S</v>
      </c>
      <c r="L8580">
        <v>2.1266870550561898</v>
      </c>
      <c r="M8580">
        <v>7.4380370246039398</v>
      </c>
      <c r="N8580">
        <v>1.9082801606919999</v>
      </c>
    </row>
    <row r="8581" spans="1:14" x14ac:dyDescent="0.3">
      <c r="A8581">
        <v>1734951</v>
      </c>
      <c r="B8581">
        <v>2024</v>
      </c>
      <c r="C8581">
        <v>12</v>
      </c>
      <c r="D8581">
        <v>23</v>
      </c>
      <c r="E8581">
        <v>1400</v>
      </c>
      <c r="F8581">
        <v>-1.5490130615234301</v>
      </c>
      <c r="G8581">
        <v>8.8511669921874994</v>
      </c>
      <c r="H8581">
        <v>8.9856885428084805</v>
      </c>
      <c r="I8581">
        <v>2.9683405372015499</v>
      </c>
      <c r="J8581">
        <f t="shared" si="135"/>
        <v>2.9683405372015499</v>
      </c>
      <c r="K8581" t="str" cm="1">
        <f t="array" ref="K8581">INDEX($P$6:$P$13,MATCH(MIN(ABS(MOD(J8581 - $Q$6:$Q$13 + PI(), 2*PI()) - PI())),ABS(MOD(J8581 - $Q$6:$Q$13 + PI(), 2*PI()) - PI()),0))</f>
        <v>S</v>
      </c>
      <c r="L8581">
        <v>2.1737723349423699</v>
      </c>
      <c r="M8581">
        <v>7.3604869842529297</v>
      </c>
      <c r="N8581">
        <v>1.9452200995551201</v>
      </c>
    </row>
    <row r="8582" spans="1:14" x14ac:dyDescent="0.3">
      <c r="A8582">
        <v>1734955</v>
      </c>
      <c r="B8582">
        <v>2024</v>
      </c>
      <c r="C8582">
        <v>12</v>
      </c>
      <c r="D8582">
        <v>23</v>
      </c>
      <c r="E8582">
        <v>1500</v>
      </c>
      <c r="F8582">
        <v>-1.0454156494140601</v>
      </c>
      <c r="G8582">
        <v>9.2040539550781197</v>
      </c>
      <c r="H8582">
        <v>9.2632339432850905</v>
      </c>
      <c r="I8582">
        <v>3.02849525783301</v>
      </c>
      <c r="J8582">
        <f t="shared" si="135"/>
        <v>3.02849525783301</v>
      </c>
      <c r="K8582" t="str" cm="1">
        <f t="array" ref="K8582">INDEX($P$6:$P$13,MATCH(MIN(ABS(MOD(J8582 - $Q$6:$Q$13 + PI(), 2*PI()) - PI())),ABS(MOD(J8582 - $Q$6:$Q$13 + PI(), 2*PI()) - PI()),0))</f>
        <v>S</v>
      </c>
      <c r="L8582">
        <v>2.2284591938906799</v>
      </c>
      <c r="M8582">
        <v>7.2856877644856697</v>
      </c>
      <c r="N8582">
        <v>1.9827483495076399</v>
      </c>
    </row>
    <row r="8583" spans="1:14" x14ac:dyDescent="0.3">
      <c r="A8583">
        <v>1734958</v>
      </c>
      <c r="B8583">
        <v>2024</v>
      </c>
      <c r="C8583">
        <v>12</v>
      </c>
      <c r="D8583">
        <v>23</v>
      </c>
      <c r="E8583">
        <v>1600</v>
      </c>
      <c r="F8583">
        <v>-0.73736145019531196</v>
      </c>
      <c r="G8583">
        <v>9.4180712890624996</v>
      </c>
      <c r="H8583">
        <v>9.4468920134665204</v>
      </c>
      <c r="I8583">
        <v>3.0634598437040799</v>
      </c>
      <c r="J8583">
        <f t="shared" si="135"/>
        <v>3.0634598437040799</v>
      </c>
      <c r="K8583" t="str" cm="1">
        <f t="array" ref="K8583">INDEX($P$6:$P$13,MATCH(MIN(ABS(MOD(J8583 - $Q$6:$Q$13 + PI(), 2*PI()) - PI())),ABS(MOD(J8583 - $Q$6:$Q$13 + PI(), 2*PI()) - PI()),0))</f>
        <v>S</v>
      </c>
      <c r="L8583">
        <v>2.2863899310000901</v>
      </c>
      <c r="M8583">
        <v>7.2179720136854302</v>
      </c>
      <c r="N8583">
        <v>2.0187939537895998</v>
      </c>
    </row>
    <row r="8584" spans="1:14" x14ac:dyDescent="0.3">
      <c r="A8584">
        <v>1734962</v>
      </c>
      <c r="B8584">
        <v>2024</v>
      </c>
      <c r="C8584">
        <v>12</v>
      </c>
      <c r="D8584">
        <v>23</v>
      </c>
      <c r="E8584">
        <v>1700</v>
      </c>
      <c r="F8584">
        <v>-0.529004516601562</v>
      </c>
      <c r="G8584">
        <v>9.5256146240234294</v>
      </c>
      <c r="H8584">
        <v>9.5402924349306009</v>
      </c>
      <c r="I8584">
        <v>3.0861146921187301</v>
      </c>
      <c r="J8584">
        <f t="shared" si="135"/>
        <v>3.0861146921187301</v>
      </c>
      <c r="K8584" t="str" cm="1">
        <f t="array" ref="K8584">INDEX($P$6:$P$13,MATCH(MIN(ABS(MOD(J8584 - $Q$6:$Q$13 + PI(), 2*PI()) - PI())),ABS(MOD(J8584 - $Q$6:$Q$13 + PI(), 2*PI()) - PI()),0))</f>
        <v>S</v>
      </c>
      <c r="L8584">
        <v>2.3425660000392901</v>
      </c>
      <c r="M8584">
        <v>7.1636575063069596</v>
      </c>
      <c r="N8584">
        <v>2.0504061381022098</v>
      </c>
    </row>
    <row r="8585" spans="1:14" x14ac:dyDescent="0.3">
      <c r="A8585">
        <v>1734966</v>
      </c>
      <c r="B8585">
        <v>2024</v>
      </c>
      <c r="C8585">
        <v>12</v>
      </c>
      <c r="D8585">
        <v>23</v>
      </c>
      <c r="E8585">
        <v>1800</v>
      </c>
      <c r="F8585">
        <v>-1.6779785156250001E-2</v>
      </c>
      <c r="G8585">
        <v>9.4961401367187506</v>
      </c>
      <c r="H8585">
        <v>9.4961549617406007</v>
      </c>
      <c r="I8585">
        <v>3.1398256443154202</v>
      </c>
      <c r="J8585">
        <f t="shared" si="135"/>
        <v>3.1398256443154202</v>
      </c>
      <c r="K8585" t="str" cm="1">
        <f t="array" ref="K8585">INDEX($P$6:$P$13,MATCH(MIN(ABS(MOD(J8585 - $Q$6:$Q$13 + PI(), 2*PI()) - PI())),ABS(MOD(J8585 - $Q$6:$Q$13 + PI(), 2*PI()) - PI()),0))</f>
        <v>S</v>
      </c>
      <c r="L8585">
        <v>2.3983951183698098</v>
      </c>
      <c r="M8585">
        <v>7.1157875061035103</v>
      </c>
      <c r="N8585">
        <v>2.0798841052585102</v>
      </c>
    </row>
    <row r="8586" spans="1:14" x14ac:dyDescent="0.3">
      <c r="A8586">
        <v>1734969</v>
      </c>
      <c r="B8586">
        <v>2024</v>
      </c>
      <c r="C8586">
        <v>12</v>
      </c>
      <c r="D8586">
        <v>23</v>
      </c>
      <c r="E8586">
        <v>1900</v>
      </c>
      <c r="F8586">
        <v>1.0282702636718699</v>
      </c>
      <c r="G8586">
        <v>9.3568078613281198</v>
      </c>
      <c r="H8586">
        <v>9.4131393853997292</v>
      </c>
      <c r="I8586">
        <v>-3.0321364646814</v>
      </c>
      <c r="J8586">
        <f t="shared" si="135"/>
        <v>3.2510488424981863</v>
      </c>
      <c r="K8586" t="str" cm="1">
        <f t="array" ref="K8586">INDEX($P$6:$P$13,MATCH(MIN(ABS(MOD(J8586 - $Q$6:$Q$13 + PI(), 2*PI()) - PI())),ABS(MOD(J8586 - $Q$6:$Q$13 + PI(), 2*PI()) - PI()),0))</f>
        <v>S</v>
      </c>
      <c r="L8586">
        <v>2.4546590125436198</v>
      </c>
      <c r="M8586">
        <v>7.1366264555189298</v>
      </c>
      <c r="N8586">
        <v>2.1435607274373298</v>
      </c>
    </row>
    <row r="8587" spans="1:14" x14ac:dyDescent="0.3">
      <c r="A8587">
        <v>1734973</v>
      </c>
      <c r="B8587">
        <v>2024</v>
      </c>
      <c r="C8587">
        <v>12</v>
      </c>
      <c r="D8587">
        <v>23</v>
      </c>
      <c r="E8587">
        <v>2000</v>
      </c>
      <c r="F8587">
        <v>2.34473571777343</v>
      </c>
      <c r="G8587">
        <v>9.3069244384765604</v>
      </c>
      <c r="H8587">
        <v>9.5977407805021908</v>
      </c>
      <c r="I8587">
        <v>-2.8947940782970898</v>
      </c>
      <c r="J8587">
        <f t="shared" si="135"/>
        <v>3.3883912288824964</v>
      </c>
      <c r="K8587" t="str" cm="1">
        <f t="array" ref="K8587">INDEX($P$6:$P$13,MATCH(MIN(ABS(MOD(J8587 - $Q$6:$Q$13 + PI(), 2*PI()) - PI())),ABS(MOD(J8587 - $Q$6:$Q$13 + PI(), 2*PI()) - PI()),0))</f>
        <v>S</v>
      </c>
      <c r="L8587">
        <v>2.5079449303958299</v>
      </c>
      <c r="M8587">
        <v>7.12730926937527</v>
      </c>
      <c r="N8587">
        <v>2.1604713863796601</v>
      </c>
    </row>
    <row r="8588" spans="1:14" x14ac:dyDescent="0.3">
      <c r="A8588">
        <v>1734976</v>
      </c>
      <c r="B8588">
        <v>2024</v>
      </c>
      <c r="C8588">
        <v>12</v>
      </c>
      <c r="D8588">
        <v>23</v>
      </c>
      <c r="E8588">
        <v>2100</v>
      </c>
      <c r="F8588">
        <v>2.8743103027343699</v>
      </c>
      <c r="G8588">
        <v>8.8867578125000009</v>
      </c>
      <c r="H8588">
        <v>9.3400280585464301</v>
      </c>
      <c r="I8588">
        <v>-2.8287746742917101</v>
      </c>
      <c r="J8588">
        <f t="shared" si="135"/>
        <v>3.4544106328878761</v>
      </c>
      <c r="K8588" t="str" cm="1">
        <f t="array" ref="K8588">INDEX($P$6:$P$13,MATCH(MIN(ABS(MOD(J8588 - $Q$6:$Q$13 + PI(), 2*PI()) - PI())),ABS(MOD(J8588 - $Q$6:$Q$13 + PI(), 2*PI()) - PI()),0))</f>
        <v>S</v>
      </c>
      <c r="L8588">
        <v>2.56835320626735</v>
      </c>
      <c r="M8588">
        <v>7.1161650551689997</v>
      </c>
      <c r="N8588">
        <v>2.17684046427408</v>
      </c>
    </row>
    <row r="8589" spans="1:14" x14ac:dyDescent="0.3">
      <c r="A8589">
        <v>1734980</v>
      </c>
      <c r="B8589">
        <v>2024</v>
      </c>
      <c r="C8589">
        <v>12</v>
      </c>
      <c r="D8589">
        <v>23</v>
      </c>
      <c r="E8589">
        <v>2200</v>
      </c>
      <c r="F8589">
        <v>1.9016479492187499</v>
      </c>
      <c r="G8589">
        <v>8.5933593750000004</v>
      </c>
      <c r="H8589">
        <v>8.8012550395195497</v>
      </c>
      <c r="I8589">
        <v>-2.9238096340242299</v>
      </c>
      <c r="J8589">
        <f t="shared" si="135"/>
        <v>3.3593756731553563</v>
      </c>
      <c r="K8589" t="str" cm="1">
        <f t="array" ref="K8589">INDEX($P$6:$P$13,MATCH(MIN(ABS(MOD(J8589 - $Q$6:$Q$13 + PI(), 2*PI()) - PI())),ABS(MOD(J8589 - $Q$6:$Q$13 + PI(), 2*PI()) - PI()),0))</f>
        <v>S</v>
      </c>
      <c r="L8589">
        <v>2.5754199338105499</v>
      </c>
      <c r="M8589">
        <v>7.1916301515367298</v>
      </c>
      <c r="N8589">
        <v>2.1564148796929201</v>
      </c>
    </row>
    <row r="8590" spans="1:14" x14ac:dyDescent="0.3">
      <c r="A8590">
        <v>1734984</v>
      </c>
      <c r="B8590">
        <v>2024</v>
      </c>
      <c r="C8590">
        <v>12</v>
      </c>
      <c r="D8590">
        <v>23</v>
      </c>
      <c r="E8590">
        <v>2300</v>
      </c>
      <c r="F8590">
        <v>1.9243493652343699</v>
      </c>
      <c r="G8590">
        <v>8.64120056152343</v>
      </c>
      <c r="H8590">
        <v>8.8528790584730608</v>
      </c>
      <c r="I8590">
        <v>-2.9224735314727099</v>
      </c>
      <c r="J8590">
        <f t="shared" si="135"/>
        <v>3.3607117757068763</v>
      </c>
      <c r="K8590" t="str" cm="1">
        <f t="array" ref="K8590">INDEX($P$6:$P$13,MATCH(MIN(ABS(MOD(J8590 - $Q$6:$Q$13 + PI(), 2*PI()) - PI())),ABS(MOD(J8590 - $Q$6:$Q$13 + PI(), 2*PI()) - PI()),0))</f>
        <v>S</v>
      </c>
      <c r="L8590">
        <v>2.5775852317301799</v>
      </c>
      <c r="M8590">
        <v>7.2608636220296203</v>
      </c>
      <c r="N8590">
        <v>2.1370371712578602</v>
      </c>
    </row>
    <row r="8591" spans="1:14" x14ac:dyDescent="0.3">
      <c r="A8591">
        <v>1734987</v>
      </c>
      <c r="B8591">
        <v>2024</v>
      </c>
      <c r="C8591">
        <v>12</v>
      </c>
      <c r="D8591">
        <v>23</v>
      </c>
      <c r="E8591">
        <v>0</v>
      </c>
      <c r="F8591">
        <v>-1.9619738769531201</v>
      </c>
      <c r="G8591">
        <v>6.0564678955078097</v>
      </c>
      <c r="H8591">
        <v>6.3663289942606003</v>
      </c>
      <c r="I8591">
        <v>2.8283135604383101</v>
      </c>
      <c r="J8591">
        <f t="shared" si="135"/>
        <v>2.8283135604383101</v>
      </c>
      <c r="K8591" t="str" cm="1">
        <f t="array" ref="K8591">INDEX($P$6:$P$13,MATCH(MIN(ABS(MOD(J8591 - $Q$6:$Q$13 + PI(), 2*PI()) - PI())),ABS(MOD(J8591 - $Q$6:$Q$13 + PI(), 2*PI()) - PI()),0))</f>
        <v>S</v>
      </c>
      <c r="L8591">
        <v>1.9100070312171999</v>
      </c>
      <c r="M8591">
        <v>7.7873109181722002</v>
      </c>
      <c r="N8591">
        <v>1.65268399980333</v>
      </c>
    </row>
    <row r="8592" spans="1:14" x14ac:dyDescent="0.3">
      <c r="A8592">
        <v>1734991</v>
      </c>
      <c r="B8592">
        <v>2024</v>
      </c>
      <c r="C8592">
        <v>12</v>
      </c>
      <c r="D8592">
        <v>23</v>
      </c>
      <c r="E8592">
        <v>100</v>
      </c>
      <c r="F8592">
        <v>-2.0385870361328098</v>
      </c>
      <c r="G8592">
        <v>6.3014361572265596</v>
      </c>
      <c r="H8592">
        <v>6.6229853349898802</v>
      </c>
      <c r="I8592">
        <v>2.8287076442739498</v>
      </c>
      <c r="J8592">
        <f t="shared" si="135"/>
        <v>2.8287076442739498</v>
      </c>
      <c r="K8592" t="str" cm="1">
        <f t="array" ref="K8592">INDEX($P$6:$P$13,MATCH(MIN(ABS(MOD(J8592 - $Q$6:$Q$13 + PI(), 2*PI()) - PI())),ABS(MOD(J8592 - $Q$6:$Q$13 + PI(), 2*PI()) - PI()),0))</f>
        <v>S</v>
      </c>
      <c r="L8592">
        <v>1.9105277975730299</v>
      </c>
      <c r="M8592">
        <v>7.7534474266899904</v>
      </c>
      <c r="N8592">
        <v>1.65831820170084</v>
      </c>
    </row>
    <row r="8593" spans="1:14" x14ac:dyDescent="0.3">
      <c r="A8593">
        <v>1734994</v>
      </c>
      <c r="B8593">
        <v>2024</v>
      </c>
      <c r="C8593">
        <v>12</v>
      </c>
      <c r="D8593">
        <v>23</v>
      </c>
      <c r="E8593">
        <v>200</v>
      </c>
      <c r="F8593">
        <v>-1.7318011474609301</v>
      </c>
      <c r="G8593">
        <v>6.5671118164062499</v>
      </c>
      <c r="H8593">
        <v>6.7916193079065899</v>
      </c>
      <c r="I8593">
        <v>2.8837543572777902</v>
      </c>
      <c r="J8593">
        <f t="shared" si="135"/>
        <v>2.8837543572777902</v>
      </c>
      <c r="K8593" t="str" cm="1">
        <f t="array" ref="K8593">INDEX($P$6:$P$13,MATCH(MIN(ABS(MOD(J8593 - $Q$6:$Q$13 + PI(), 2*PI()) - PI())),ABS(MOD(J8593 - $Q$6:$Q$13 + PI(), 2*PI()) - PI()),0))</f>
        <v>S</v>
      </c>
      <c r="L8593">
        <v>1.9125876047228101</v>
      </c>
      <c r="M8593">
        <v>7.7252960205078098</v>
      </c>
      <c r="N8593">
        <v>1.6659017139010901</v>
      </c>
    </row>
    <row r="8594" spans="1:14" x14ac:dyDescent="0.3">
      <c r="A8594">
        <v>1734998</v>
      </c>
      <c r="B8594">
        <v>2024</v>
      </c>
      <c r="C8594">
        <v>12</v>
      </c>
      <c r="D8594">
        <v>24</v>
      </c>
      <c r="E8594">
        <v>300</v>
      </c>
      <c r="F8594">
        <v>2.1317077636718702</v>
      </c>
      <c r="G8594">
        <v>8.7349078369140596</v>
      </c>
      <c r="H8594">
        <v>8.9912620309432398</v>
      </c>
      <c r="I8594">
        <v>-2.9022268062431702</v>
      </c>
      <c r="J8594">
        <f t="shared" si="135"/>
        <v>3.380958500936416</v>
      </c>
      <c r="K8594" t="str" cm="1">
        <f t="array" ref="K8594">INDEX($P$6:$P$13,MATCH(MIN(ABS(MOD(J8594 - $Q$6:$Q$13 + PI(), 2*PI()) - PI())),ABS(MOD(J8594 - $Q$6:$Q$13 + PI(), 2*PI()) - PI()),0))</f>
        <v>S</v>
      </c>
      <c r="L8594">
        <v>2.7005092907971799</v>
      </c>
      <c r="M8594">
        <v>7.2750773959689603</v>
      </c>
      <c r="N8594">
        <v>2.1452951431274401</v>
      </c>
    </row>
    <row r="8595" spans="1:14" x14ac:dyDescent="0.3">
      <c r="A8595">
        <v>1735002</v>
      </c>
      <c r="B8595">
        <v>2024</v>
      </c>
      <c r="C8595">
        <v>12</v>
      </c>
      <c r="D8595">
        <v>24</v>
      </c>
      <c r="E8595">
        <v>400</v>
      </c>
      <c r="F8595">
        <v>2.8875054931640598</v>
      </c>
      <c r="G8595">
        <v>8.9462005615234297</v>
      </c>
      <c r="H8595">
        <v>9.4006485127386199</v>
      </c>
      <c r="I8595">
        <v>-2.82938507327769</v>
      </c>
      <c r="J8595">
        <f t="shared" si="135"/>
        <v>3.4538002339018963</v>
      </c>
      <c r="K8595" t="str" cm="1">
        <f t="array" ref="K8595">INDEX($P$6:$P$13,MATCH(MIN(ABS(MOD(J8595 - $Q$6:$Q$13 + PI(), 2*PI()) - PI())),ABS(MOD(J8595 - $Q$6:$Q$13 + PI(), 2*PI()) - PI()),0))</f>
        <v>S</v>
      </c>
      <c r="L8595">
        <v>2.7395074973545102</v>
      </c>
      <c r="M8595">
        <v>7.28362295362684</v>
      </c>
      <c r="N8595">
        <v>2.1458461549546901</v>
      </c>
    </row>
    <row r="8596" spans="1:14" x14ac:dyDescent="0.3">
      <c r="A8596">
        <v>1735005</v>
      </c>
      <c r="B8596">
        <v>2024</v>
      </c>
      <c r="C8596">
        <v>12</v>
      </c>
      <c r="D8596">
        <v>24</v>
      </c>
      <c r="E8596">
        <v>500</v>
      </c>
      <c r="F8596">
        <v>3.75034973144531</v>
      </c>
      <c r="G8596">
        <v>9.1034985351562501</v>
      </c>
      <c r="H8596">
        <v>9.8457507935019297</v>
      </c>
      <c r="I8596">
        <v>-2.7508118330071301</v>
      </c>
      <c r="J8596">
        <f t="shared" si="135"/>
        <v>3.5323734741724562</v>
      </c>
      <c r="K8596" t="str" cm="1">
        <f t="array" ref="K8596">INDEX($P$6:$P$13,MATCH(MIN(ABS(MOD(J8596 - $Q$6:$Q$13 + PI(), 2*PI()) - PI())),ABS(MOD(J8596 - $Q$6:$Q$13 + PI(), 2*PI()) - PI()),0))</f>
        <v>S</v>
      </c>
      <c r="L8596">
        <v>2.7797972778591702</v>
      </c>
      <c r="M8596">
        <v>7.299560546875</v>
      </c>
      <c r="N8596">
        <v>2.1442489624023402</v>
      </c>
    </row>
    <row r="8597" spans="1:14" x14ac:dyDescent="0.3">
      <c r="A8597">
        <v>1735009</v>
      </c>
      <c r="B8597">
        <v>2024</v>
      </c>
      <c r="C8597">
        <v>12</v>
      </c>
      <c r="D8597">
        <v>24</v>
      </c>
      <c r="E8597">
        <v>600</v>
      </c>
      <c r="F8597">
        <v>4.1969396972656199</v>
      </c>
      <c r="G8597">
        <v>8.5488775634765606</v>
      </c>
      <c r="H8597">
        <v>9.5235293047166607</v>
      </c>
      <c r="I8597">
        <v>-2.68522363829763</v>
      </c>
      <c r="J8597">
        <f t="shared" si="135"/>
        <v>3.5979616688819562</v>
      </c>
      <c r="K8597" t="str" cm="1">
        <f t="array" ref="K8597">INDEX($P$6:$P$13,MATCH(MIN(ABS(MOD(J8597 - $Q$6:$Q$13 + PI(), 2*PI()) - PI())),ABS(MOD(J8597 - $Q$6:$Q$13 + PI(), 2*PI()) - PI()),0))</f>
        <v>SW</v>
      </c>
      <c r="L8597">
        <v>2.8539110388299198</v>
      </c>
      <c r="M8597">
        <v>7.25457021925184</v>
      </c>
      <c r="N8597">
        <v>2.1508659786648199</v>
      </c>
    </row>
    <row r="8598" spans="1:14" x14ac:dyDescent="0.3">
      <c r="A8598">
        <v>1735012</v>
      </c>
      <c r="B8598">
        <v>2024</v>
      </c>
      <c r="C8598">
        <v>12</v>
      </c>
      <c r="D8598">
        <v>24</v>
      </c>
      <c r="E8598">
        <v>700</v>
      </c>
      <c r="F8598">
        <v>5.2974993896484301</v>
      </c>
      <c r="G8598">
        <v>7.9928491210937498</v>
      </c>
      <c r="H8598">
        <v>9.58901125538471</v>
      </c>
      <c r="I8598">
        <v>-2.5562857482822201</v>
      </c>
      <c r="J8598">
        <f t="shared" si="135"/>
        <v>3.7268995588973661</v>
      </c>
      <c r="K8598" t="str" cm="1">
        <f t="array" ref="K8598">INDEX($P$6:$P$13,MATCH(MIN(ABS(MOD(J8598 - $Q$6:$Q$13 + PI(), 2*PI()) - PI())),ABS(MOD(J8598 - $Q$6:$Q$13 + PI(), 2*PI()) - PI()),0))</f>
        <v>SW</v>
      </c>
      <c r="L8598">
        <v>2.95177244396633</v>
      </c>
      <c r="M8598">
        <v>7.21404732598198</v>
      </c>
      <c r="N8598">
        <v>2.1715568966335699</v>
      </c>
    </row>
    <row r="8599" spans="1:14" x14ac:dyDescent="0.3">
      <c r="A8599">
        <v>1735016</v>
      </c>
      <c r="B8599">
        <v>2024</v>
      </c>
      <c r="C8599">
        <v>12</v>
      </c>
      <c r="D8599">
        <v>24</v>
      </c>
      <c r="E8599">
        <v>800</v>
      </c>
      <c r="F8599">
        <v>5.9028076171875004</v>
      </c>
      <c r="G8599">
        <v>6.78640197753906</v>
      </c>
      <c r="H8599">
        <v>8.9943532044429304</v>
      </c>
      <c r="I8599">
        <v>-2.4257157919012098</v>
      </c>
      <c r="J8599">
        <f t="shared" si="135"/>
        <v>3.8574695152783764</v>
      </c>
      <c r="K8599" t="str" cm="1">
        <f t="array" ref="K8599">INDEX($P$6:$P$13,MATCH(MIN(ABS(MOD(J8599 - $Q$6:$Q$13 + PI(), 2*PI()) - PI())),ABS(MOD(J8599 - $Q$6:$Q$13 + PI(), 2*PI()) - PI()),0))</f>
        <v>SW</v>
      </c>
      <c r="L8599">
        <v>3.0378162789002698</v>
      </c>
      <c r="M8599">
        <v>7.2192835277981198</v>
      </c>
      <c r="N8599">
        <v>2.17817740970187</v>
      </c>
    </row>
    <row r="8600" spans="1:14" x14ac:dyDescent="0.3">
      <c r="A8600">
        <v>1735020</v>
      </c>
      <c r="B8600">
        <v>2024</v>
      </c>
      <c r="C8600">
        <v>12</v>
      </c>
      <c r="D8600">
        <v>24</v>
      </c>
      <c r="E8600">
        <v>900</v>
      </c>
      <c r="F8600">
        <v>5.9396551513671803</v>
      </c>
      <c r="G8600">
        <v>4.8327709960937497</v>
      </c>
      <c r="H8600">
        <v>7.6573610870748201</v>
      </c>
      <c r="I8600">
        <v>-2.2538022178163502</v>
      </c>
      <c r="J8600">
        <f t="shared" si="135"/>
        <v>4.0293830893632361</v>
      </c>
      <c r="K8600" t="str" cm="1">
        <f t="array" ref="K8600">INDEX($P$6:$P$13,MATCH(MIN(ABS(MOD(J8600 - $Q$6:$Q$13 + PI(), 2*PI()) - PI())),ABS(MOD(J8600 - $Q$6:$Q$13 + PI(), 2*PI()) - PI()),0))</f>
        <v>SW</v>
      </c>
      <c r="L8600">
        <v>3.0894340814176902</v>
      </c>
      <c r="M8600">
        <v>7.2915518018934398</v>
      </c>
      <c r="N8600">
        <v>2.1586685180664</v>
      </c>
    </row>
    <row r="8601" spans="1:14" x14ac:dyDescent="0.3">
      <c r="A8601">
        <v>1735023</v>
      </c>
      <c r="B8601">
        <v>2024</v>
      </c>
      <c r="C8601">
        <v>12</v>
      </c>
      <c r="D8601">
        <v>24</v>
      </c>
      <c r="E8601">
        <v>1000</v>
      </c>
      <c r="F8601">
        <v>1.93588745117187</v>
      </c>
      <c r="G8601">
        <v>3.0882324218749999</v>
      </c>
      <c r="H8601">
        <v>3.6448374058556601</v>
      </c>
      <c r="I8601">
        <v>-2.5816573755769601</v>
      </c>
      <c r="J8601">
        <f t="shared" si="135"/>
        <v>3.7015279316026262</v>
      </c>
      <c r="K8601" t="str" cm="1">
        <f t="array" ref="K8601">INDEX($P$6:$P$13,MATCH(MIN(ABS(MOD(J8601 - $Q$6:$Q$13 + PI(), 2*PI()) - PI())),ABS(MOD(J8601 - $Q$6:$Q$13 + PI(), 2*PI()) - PI()),0))</f>
        <v>SW</v>
      </c>
      <c r="L8601">
        <v>3.07453082482286</v>
      </c>
      <c r="M8601">
        <v>7.4597895940144801</v>
      </c>
      <c r="N8601">
        <v>2.1082837846543998</v>
      </c>
    </row>
    <row r="8602" spans="1:14" x14ac:dyDescent="0.3">
      <c r="A8602">
        <v>1735027</v>
      </c>
      <c r="B8602">
        <v>2024</v>
      </c>
      <c r="C8602">
        <v>12</v>
      </c>
      <c r="D8602">
        <v>24</v>
      </c>
      <c r="E8602">
        <v>1100</v>
      </c>
      <c r="F8602">
        <v>1.3024407958984301</v>
      </c>
      <c r="G8602">
        <v>3.5477313232421799</v>
      </c>
      <c r="H8602">
        <v>3.7792525145502398</v>
      </c>
      <c r="I8602">
        <v>-2.7897488880550498</v>
      </c>
      <c r="J8602">
        <f t="shared" si="135"/>
        <v>3.4934364191245364</v>
      </c>
      <c r="K8602" t="str" cm="1">
        <f t="array" ref="K8602">INDEX($P$6:$P$13,MATCH(MIN(ABS(MOD(J8602 - $Q$6:$Q$13 + PI(), 2*PI()) - PI())),ABS(MOD(J8602 - $Q$6:$Q$13 + PI(), 2*PI()) - PI()),0))</f>
        <v>S</v>
      </c>
      <c r="L8602">
        <v>3.1021120006056502</v>
      </c>
      <c r="M8602">
        <v>7.5575955708821603</v>
      </c>
      <c r="N8602">
        <v>2.0800010893079901</v>
      </c>
    </row>
    <row r="8603" spans="1:14" x14ac:dyDescent="0.3">
      <c r="A8603">
        <v>1735030</v>
      </c>
      <c r="B8603">
        <v>2024</v>
      </c>
      <c r="C8603">
        <v>12</v>
      </c>
      <c r="D8603">
        <v>24</v>
      </c>
      <c r="E8603">
        <v>1200</v>
      </c>
      <c r="F8603">
        <v>1.4702935791015601</v>
      </c>
      <c r="G8603">
        <v>3.3477313232421801</v>
      </c>
      <c r="H8603">
        <v>3.6563736435659999</v>
      </c>
      <c r="I8603">
        <v>-2.7277637346689199</v>
      </c>
      <c r="J8603">
        <f t="shared" si="135"/>
        <v>3.5554215725106664</v>
      </c>
      <c r="K8603" t="str" cm="1">
        <f t="array" ref="K8603">INDEX($P$6:$P$13,MATCH(MIN(ABS(MOD(J8603 - $Q$6:$Q$13 + PI(), 2*PI()) - PI())),ABS(MOD(J8603 - $Q$6:$Q$13 + PI(), 2*PI()) - PI()),0))</f>
        <v>SW</v>
      </c>
      <c r="L8603">
        <v>3.0841908794542201</v>
      </c>
      <c r="M8603">
        <v>7.6001715130276102</v>
      </c>
      <c r="N8603">
        <v>2.0670950147840701</v>
      </c>
    </row>
    <row r="8604" spans="1:14" x14ac:dyDescent="0.3">
      <c r="A8604">
        <v>1735034</v>
      </c>
      <c r="B8604">
        <v>2024</v>
      </c>
      <c r="C8604">
        <v>12</v>
      </c>
      <c r="D8604">
        <v>24</v>
      </c>
      <c r="E8604">
        <v>1300</v>
      </c>
      <c r="F8604">
        <v>1.9428826904296801</v>
      </c>
      <c r="G8604">
        <v>3.59387512207031</v>
      </c>
      <c r="H8604">
        <v>4.08542917473883</v>
      </c>
      <c r="I8604">
        <v>-2.6459876887728999</v>
      </c>
      <c r="J8604">
        <f t="shared" si="135"/>
        <v>3.6371976184066863</v>
      </c>
      <c r="K8604" t="str" cm="1">
        <f t="array" ref="K8604">INDEX($P$6:$P$13,MATCH(MIN(ABS(MOD(J8604 - $Q$6:$Q$13 + PI(), 2*PI()) - PI())),ABS(MOD(J8604 - $Q$6:$Q$13 + PI(), 2*PI()) - PI()),0))</f>
        <v>SW</v>
      </c>
      <c r="L8604">
        <v>3.02428067388791</v>
      </c>
      <c r="M8604">
        <v>7.5952856275770397</v>
      </c>
      <c r="N8604">
        <v>2.0671035978529102</v>
      </c>
    </row>
    <row r="8605" spans="1:14" x14ac:dyDescent="0.3">
      <c r="A8605">
        <v>1735038</v>
      </c>
      <c r="B8605">
        <v>2024</v>
      </c>
      <c r="C8605">
        <v>12</v>
      </c>
      <c r="D8605">
        <v>24</v>
      </c>
      <c r="E8605">
        <v>1400</v>
      </c>
      <c r="F8605">
        <v>2.69900085449218</v>
      </c>
      <c r="G8605">
        <v>3.5571630859374999</v>
      </c>
      <c r="H8605">
        <v>4.4652004246736698</v>
      </c>
      <c r="I8605">
        <v>-2.4925144242283999</v>
      </c>
      <c r="J8605">
        <f t="shared" si="135"/>
        <v>3.7906708829511864</v>
      </c>
      <c r="K8605" t="str" cm="1">
        <f t="array" ref="K8605">INDEX($P$6:$P$13,MATCH(MIN(ABS(MOD(J8605 - $Q$6:$Q$13 + PI(), 2*PI()) - PI())),ABS(MOD(J8605 - $Q$6:$Q$13 + PI(), 2*PI()) - PI()),0))</f>
        <v>SW</v>
      </c>
      <c r="L8605">
        <v>3.0479795230242699</v>
      </c>
      <c r="M8605">
        <v>7.5592443678114103</v>
      </c>
      <c r="N8605">
        <v>2.0764831966823998</v>
      </c>
    </row>
    <row r="8606" spans="1:14" x14ac:dyDescent="0.3">
      <c r="A8606">
        <v>1735041</v>
      </c>
      <c r="B8606">
        <v>2024</v>
      </c>
      <c r="C8606">
        <v>12</v>
      </c>
      <c r="D8606">
        <v>24</v>
      </c>
      <c r="E8606">
        <v>1500</v>
      </c>
      <c r="F8606">
        <v>3.70163818359375</v>
      </c>
      <c r="G8606">
        <v>2.3686669921874999</v>
      </c>
      <c r="H8606">
        <v>4.3946226871163603</v>
      </c>
      <c r="I8606">
        <v>-2.1400364102590599</v>
      </c>
      <c r="J8606">
        <f t="shared" si="135"/>
        <v>4.1431488969205263</v>
      </c>
      <c r="K8606" t="str" cm="1">
        <f t="array" ref="K8606">INDEX($P$6:$P$13,MATCH(MIN(ABS(MOD(J8606 - $Q$6:$Q$13 + PI(), 2*PI()) - PI())),ABS(MOD(J8606 - $Q$6:$Q$13 + PI(), 2*PI()) - PI()),0))</f>
        <v>SW</v>
      </c>
      <c r="L8606">
        <v>2.9513100600197402</v>
      </c>
      <c r="M8606">
        <v>7.5020114050971101</v>
      </c>
      <c r="N8606">
        <v>2.0947262446085602</v>
      </c>
    </row>
    <row r="8607" spans="1:14" x14ac:dyDescent="0.3">
      <c r="A8607">
        <v>1735045</v>
      </c>
      <c r="B8607">
        <v>2024</v>
      </c>
      <c r="C8607">
        <v>12</v>
      </c>
      <c r="D8607">
        <v>24</v>
      </c>
      <c r="E8607">
        <v>1600</v>
      </c>
      <c r="F8607">
        <v>3.6612927246093698</v>
      </c>
      <c r="G8607">
        <v>0.410435791015625</v>
      </c>
      <c r="H8607">
        <v>3.6842260997154002</v>
      </c>
      <c r="I8607">
        <v>-1.68243158631658</v>
      </c>
      <c r="J8607">
        <f t="shared" si="135"/>
        <v>4.6007537208630058</v>
      </c>
      <c r="K8607" t="str" cm="1">
        <f t="array" ref="K8607">INDEX($P$6:$P$13,MATCH(MIN(ABS(MOD(J8607 - $Q$6:$Q$13 + PI(), 2*PI()) - PI())),ABS(MOD(J8607 - $Q$6:$Q$13 + PI(), 2*PI()) - PI()),0))</f>
        <v>W</v>
      </c>
      <c r="L8607">
        <v>2.6830904233331601</v>
      </c>
      <c r="M8607">
        <v>7.4411802291870099</v>
      </c>
      <c r="N8607">
        <v>2.1213531494140598</v>
      </c>
    </row>
    <row r="8608" spans="1:14" x14ac:dyDescent="0.3">
      <c r="A8608">
        <v>1735048</v>
      </c>
      <c r="B8608">
        <v>2024</v>
      </c>
      <c r="C8608">
        <v>12</v>
      </c>
      <c r="D8608">
        <v>24</v>
      </c>
      <c r="E8608">
        <v>1700</v>
      </c>
      <c r="F8608">
        <v>2.4929522705078102</v>
      </c>
      <c r="G8608">
        <v>-1.88865234375</v>
      </c>
      <c r="H8608">
        <v>3.12758991854469</v>
      </c>
      <c r="I8608">
        <v>-0.92245104969834002</v>
      </c>
      <c r="J8608">
        <f t="shared" si="135"/>
        <v>5.360734257481246</v>
      </c>
      <c r="K8608" t="str" cm="1">
        <f t="array" ref="K8608">INDEX($P$6:$P$13,MATCH(MIN(ABS(MOD(J8608 - $Q$6:$Q$13 + PI(), 2*PI()) - PI())),ABS(MOD(J8608 - $Q$6:$Q$13 + PI(), 2*PI()) - PI()),0))</f>
        <v>NW</v>
      </c>
      <c r="L8608">
        <v>2.8145776309128001</v>
      </c>
      <c r="M8608">
        <v>7.3819608688354403</v>
      </c>
      <c r="N8608">
        <v>2.1635067198011599</v>
      </c>
    </row>
    <row r="8609" spans="1:14" x14ac:dyDescent="0.3">
      <c r="A8609">
        <v>1735052</v>
      </c>
      <c r="B8609">
        <v>2024</v>
      </c>
      <c r="C8609">
        <v>12</v>
      </c>
      <c r="D8609">
        <v>24</v>
      </c>
      <c r="E8609">
        <v>1800</v>
      </c>
      <c r="F8609">
        <v>0.69552368164062495</v>
      </c>
      <c r="G8609">
        <v>-4.2794598388671803</v>
      </c>
      <c r="H8609">
        <v>4.3356118027563397</v>
      </c>
      <c r="I8609">
        <v>-0.16111727921494701</v>
      </c>
      <c r="J8609">
        <f t="shared" si="135"/>
        <v>6.1220680279646391</v>
      </c>
      <c r="K8609" t="str" cm="1">
        <f t="array" ref="K8609">INDEX($P$6:$P$13,MATCH(MIN(ABS(MOD(J8609 - $Q$6:$Q$13 + PI(), 2*PI()) - PI())),ABS(MOD(J8609 - $Q$6:$Q$13 + PI(), 2*PI()) - PI()),0))</f>
        <v>N</v>
      </c>
      <c r="L8609">
        <v>2.06797216680856</v>
      </c>
      <c r="M8609">
        <v>7.3199492560492603</v>
      </c>
      <c r="N8609">
        <v>2.2392102347479899</v>
      </c>
    </row>
    <row r="8610" spans="1:14" x14ac:dyDescent="0.3">
      <c r="A8610">
        <v>1735056</v>
      </c>
      <c r="B8610">
        <v>2024</v>
      </c>
      <c r="C8610">
        <v>12</v>
      </c>
      <c r="D8610">
        <v>24</v>
      </c>
      <c r="E8610">
        <v>1900</v>
      </c>
      <c r="F8610">
        <v>-1.0910339355468699</v>
      </c>
      <c r="G8610">
        <v>-6.5521527099609296</v>
      </c>
      <c r="H8610">
        <v>6.6423685672479298</v>
      </c>
      <c r="I8610">
        <v>0.165001436944129</v>
      </c>
      <c r="J8610">
        <f t="shared" si="135"/>
        <v>0.165001436944129</v>
      </c>
      <c r="K8610" t="str" cm="1">
        <f t="array" ref="K8610">INDEX($P$6:$P$13,MATCH(MIN(ABS(MOD(J8610 - $Q$6:$Q$13 + PI(), 2*PI()) - PI())),ABS(MOD(J8610 - $Q$6:$Q$13 + PI(), 2*PI()) - PI()),0))</f>
        <v>N</v>
      </c>
      <c r="L8610">
        <v>1.8782121427763201</v>
      </c>
      <c r="M8610">
        <v>7.2325007120768197</v>
      </c>
      <c r="N8610">
        <v>2.37862915462917</v>
      </c>
    </row>
    <row r="8611" spans="1:14" x14ac:dyDescent="0.3">
      <c r="A8611">
        <v>1735059</v>
      </c>
      <c r="B8611">
        <v>2024</v>
      </c>
      <c r="C8611">
        <v>12</v>
      </c>
      <c r="D8611">
        <v>24</v>
      </c>
      <c r="E8611">
        <v>2000</v>
      </c>
      <c r="F8611">
        <v>-2.67458251953125</v>
      </c>
      <c r="G8611">
        <v>-8.7164459228515607</v>
      </c>
      <c r="H8611">
        <v>9.1175556581672499</v>
      </c>
      <c r="I8611">
        <v>0.29772311295887099</v>
      </c>
      <c r="J8611">
        <f t="shared" si="135"/>
        <v>0.29772311295887099</v>
      </c>
      <c r="K8611" t="str" cm="1">
        <f t="array" ref="K8611">INDEX($P$6:$P$13,MATCH(MIN(ABS(MOD(J8611 - $Q$6:$Q$13 + PI(), 2*PI()) - PI())),ABS(MOD(J8611 - $Q$6:$Q$13 + PI(), 2*PI()) - PI()),0))</f>
        <v>N</v>
      </c>
      <c r="L8611">
        <v>1.0250250299588199</v>
      </c>
      <c r="M8611">
        <v>7.15321275922987</v>
      </c>
      <c r="N8611">
        <v>2.5878062778049</v>
      </c>
    </row>
    <row r="8612" spans="1:14" x14ac:dyDescent="0.3">
      <c r="A8612">
        <v>1735063</v>
      </c>
      <c r="B8612">
        <v>2024</v>
      </c>
      <c r="C8612">
        <v>12</v>
      </c>
      <c r="D8612">
        <v>24</v>
      </c>
      <c r="E8612">
        <v>2100</v>
      </c>
      <c r="F8612">
        <v>-4.4698315429687501</v>
      </c>
      <c r="G8612">
        <v>-11.037367553710901</v>
      </c>
      <c r="H8612">
        <v>11.9081012986214</v>
      </c>
      <c r="I8612">
        <v>0.38478574568224599</v>
      </c>
      <c r="J8612">
        <f t="shared" si="135"/>
        <v>0.38478574568224599</v>
      </c>
      <c r="K8612" t="str" cm="1">
        <f t="array" ref="K8612">INDEX($P$6:$P$13,MATCH(MIN(ABS(MOD(J8612 - $Q$6:$Q$13 + PI(), 2*PI()) - PI())),ABS(MOD(J8612 - $Q$6:$Q$13 + PI(), 2*PI()) - PI()),0))</f>
        <v>N</v>
      </c>
      <c r="L8612">
        <v>0.666675117039075</v>
      </c>
      <c r="M8612">
        <v>7.1130716535780101</v>
      </c>
      <c r="N8612">
        <v>2.8708925247192298</v>
      </c>
    </row>
    <row r="8613" spans="1:14" x14ac:dyDescent="0.3">
      <c r="A8613">
        <v>1735066</v>
      </c>
      <c r="B8613">
        <v>2024</v>
      </c>
      <c r="C8613">
        <v>12</v>
      </c>
      <c r="D8613">
        <v>24</v>
      </c>
      <c r="E8613">
        <v>2200</v>
      </c>
      <c r="F8613">
        <v>-5.9649572753906197</v>
      </c>
      <c r="G8613">
        <v>-11.560526123046801</v>
      </c>
      <c r="H8613">
        <v>13.0087078350958</v>
      </c>
      <c r="I8613">
        <v>0.47634679244322897</v>
      </c>
      <c r="J8613">
        <f t="shared" si="135"/>
        <v>0.47634679244322897</v>
      </c>
      <c r="K8613" t="str" cm="1">
        <f t="array" ref="K8613">INDEX($P$6:$P$13,MATCH(MIN(ABS(MOD(J8613 - $Q$6:$Q$13 + PI(), 2*PI()) - PI())),ABS(MOD(J8613 - $Q$6:$Q$13 + PI(), 2*PI()) - PI()),0))</f>
        <v>NE</v>
      </c>
      <c r="L8613">
        <v>0.79972026091048698</v>
      </c>
      <c r="M8613">
        <v>7.1811619864569698</v>
      </c>
      <c r="N8613">
        <v>3.1404714584350502</v>
      </c>
    </row>
    <row r="8614" spans="1:14" x14ac:dyDescent="0.3">
      <c r="A8614">
        <v>1735070</v>
      </c>
      <c r="B8614">
        <v>2024</v>
      </c>
      <c r="C8614">
        <v>12</v>
      </c>
      <c r="D8614">
        <v>24</v>
      </c>
      <c r="E8614">
        <v>2300</v>
      </c>
      <c r="F8614">
        <v>-6.7034252929687499</v>
      </c>
      <c r="G8614">
        <v>-12.9161474609375</v>
      </c>
      <c r="H8614">
        <v>14.5520711890471</v>
      </c>
      <c r="I8614">
        <v>0.47872844694502098</v>
      </c>
      <c r="J8614">
        <f t="shared" si="135"/>
        <v>0.47872844694502098</v>
      </c>
      <c r="K8614" t="str" cm="1">
        <f t="array" ref="K8614">INDEX($P$6:$P$13,MATCH(MIN(ABS(MOD(J8614 - $Q$6:$Q$13 + PI(), 2*PI()) - PI())),ABS(MOD(J8614 - $Q$6:$Q$13 + PI(), 2*PI()) - PI()),0))</f>
        <v>NE</v>
      </c>
      <c r="L8614">
        <v>0.94377892041584399</v>
      </c>
      <c r="M8614">
        <v>7.29183069864908</v>
      </c>
      <c r="N8614">
        <v>3.4534369574652701</v>
      </c>
    </row>
    <row r="8615" spans="1:14" x14ac:dyDescent="0.3">
      <c r="A8615">
        <v>1735074</v>
      </c>
      <c r="B8615">
        <v>2024</v>
      </c>
      <c r="C8615">
        <v>12</v>
      </c>
      <c r="D8615">
        <v>24</v>
      </c>
      <c r="E8615">
        <v>0</v>
      </c>
      <c r="F8615">
        <v>1.89857238769531</v>
      </c>
      <c r="G8615">
        <v>8.6897937011718707</v>
      </c>
      <c r="H8615">
        <v>8.8947789000202508</v>
      </c>
      <c r="I8615">
        <v>-2.9264897542514401</v>
      </c>
      <c r="J8615">
        <f t="shared" si="135"/>
        <v>3.3566955529281461</v>
      </c>
      <c r="K8615" t="str" cm="1">
        <f t="array" ref="K8615">INDEX($P$6:$P$13,MATCH(MIN(ABS(MOD(J8615 - $Q$6:$Q$13 + PI(), 2*PI()) - PI())),ABS(MOD(J8615 - $Q$6:$Q$13 + PI(), 2*PI()) - PI()),0))</f>
        <v>S</v>
      </c>
      <c r="L8615">
        <v>2.59075660507746</v>
      </c>
      <c r="M8615">
        <v>7.3002834320068297</v>
      </c>
      <c r="N8615">
        <v>2.12712966071234</v>
      </c>
    </row>
    <row r="8616" spans="1:14" x14ac:dyDescent="0.3">
      <c r="A8616">
        <v>1735077</v>
      </c>
      <c r="B8616">
        <v>2024</v>
      </c>
      <c r="C8616">
        <v>12</v>
      </c>
      <c r="D8616">
        <v>24</v>
      </c>
      <c r="E8616">
        <v>100</v>
      </c>
      <c r="F8616">
        <v>1.8999432373046801</v>
      </c>
      <c r="G8616">
        <v>8.8420422363281208</v>
      </c>
      <c r="H8616">
        <v>9.0438650594748609</v>
      </c>
      <c r="I8616">
        <v>-2.9299349563494199</v>
      </c>
      <c r="J8616">
        <f t="shared" si="135"/>
        <v>3.3532503508301663</v>
      </c>
      <c r="K8616" t="str" cm="1">
        <f t="array" ref="K8616">INDEX($P$6:$P$13,MATCH(MIN(ABS(MOD(J8616 - $Q$6:$Q$13 + PI(), 2*PI()) - PI())),ABS(MOD(J8616 - $Q$6:$Q$13 + PI(), 2*PI()) - PI()),0))</f>
        <v>S</v>
      </c>
      <c r="L8616">
        <v>2.6105345709129302</v>
      </c>
      <c r="M8616">
        <v>7.3206231858995201</v>
      </c>
      <c r="N8616">
        <v>2.1232991748385901</v>
      </c>
    </row>
    <row r="8617" spans="1:14" x14ac:dyDescent="0.3">
      <c r="A8617">
        <v>1735081</v>
      </c>
      <c r="B8617">
        <v>2024</v>
      </c>
      <c r="C8617">
        <v>12</v>
      </c>
      <c r="D8617">
        <v>24</v>
      </c>
      <c r="E8617">
        <v>200</v>
      </c>
      <c r="F8617">
        <v>1.90643310546875</v>
      </c>
      <c r="G8617">
        <v>8.8554650878906198</v>
      </c>
      <c r="H8617">
        <v>9.0583524500030794</v>
      </c>
      <c r="I8617">
        <v>-2.9295457955392998</v>
      </c>
      <c r="J8617">
        <f t="shared" si="135"/>
        <v>3.3536395116402864</v>
      </c>
      <c r="K8617" t="str" cm="1">
        <f t="array" ref="K8617">INDEX($P$6:$P$13,MATCH(MIN(ABS(MOD(J8617 - $Q$6:$Q$13 + PI(), 2*PI()) - PI())),ABS(MOD(J8617 - $Q$6:$Q$13 + PI(), 2*PI()) - PI()),0))</f>
        <v>S</v>
      </c>
      <c r="L8617">
        <v>2.6530267856390801</v>
      </c>
      <c r="M8617">
        <v>7.2958793640136701</v>
      </c>
      <c r="N8617">
        <v>2.1348886489868102</v>
      </c>
    </row>
    <row r="8618" spans="1:14" x14ac:dyDescent="0.3">
      <c r="A8618">
        <v>1735084</v>
      </c>
      <c r="B8618">
        <v>2024</v>
      </c>
      <c r="C8618">
        <v>12</v>
      </c>
      <c r="D8618">
        <v>25</v>
      </c>
      <c r="E8618">
        <v>300</v>
      </c>
      <c r="F8618">
        <v>-8.4336773681640604</v>
      </c>
      <c r="G8618">
        <v>-12.4760681152343</v>
      </c>
      <c r="H8618">
        <v>15.0591895388248</v>
      </c>
      <c r="I8618">
        <v>0.59442837902294698</v>
      </c>
      <c r="J8618">
        <f t="shared" si="135"/>
        <v>0.59442837902294698</v>
      </c>
      <c r="K8618" t="str" cm="1">
        <f t="array" ref="K8618">INDEX($P$6:$P$13,MATCH(MIN(ABS(MOD(J8618 - $Q$6:$Q$13 + PI(), 2*PI()) - PI())),ABS(MOD(J8618 - $Q$6:$Q$13 + PI(), 2*PI()) - PI()),0))</f>
        <v>NE</v>
      </c>
      <c r="L8618">
        <v>0.359616636245157</v>
      </c>
      <c r="M8618">
        <v>7.8740642335679798</v>
      </c>
      <c r="N8618">
        <v>4.3199059168497698</v>
      </c>
    </row>
    <row r="8619" spans="1:14" x14ac:dyDescent="0.3">
      <c r="A8619">
        <v>1735088</v>
      </c>
      <c r="B8619">
        <v>2024</v>
      </c>
      <c r="C8619">
        <v>12</v>
      </c>
      <c r="D8619">
        <v>25</v>
      </c>
      <c r="E8619">
        <v>400</v>
      </c>
      <c r="F8619">
        <v>-8.2886206054687506</v>
      </c>
      <c r="G8619">
        <v>-11.880703735351499</v>
      </c>
      <c r="H8619">
        <v>14.4862815376685</v>
      </c>
      <c r="I8619">
        <v>0.60914973869701705</v>
      </c>
      <c r="J8619">
        <f t="shared" si="135"/>
        <v>0.60914973869701705</v>
      </c>
      <c r="K8619" t="str" cm="1">
        <f t="array" ref="K8619">INDEX($P$6:$P$13,MATCH(MIN(ABS(MOD(J8619 - $Q$6:$Q$13 + PI(), 2*PI()) - PI())),ABS(MOD(J8619 - $Q$6:$Q$13 + PI(), 2*PI()) - PI()),0))</f>
        <v>NE</v>
      </c>
      <c r="L8619">
        <v>0.37850009250590799</v>
      </c>
      <c r="M8619">
        <v>7.9943988588121204</v>
      </c>
      <c r="N8619">
        <v>4.2998535368177597</v>
      </c>
    </row>
    <row r="8620" spans="1:14" x14ac:dyDescent="0.3">
      <c r="A8620">
        <v>1735092</v>
      </c>
      <c r="B8620">
        <v>2024</v>
      </c>
      <c r="C8620">
        <v>12</v>
      </c>
      <c r="D8620">
        <v>25</v>
      </c>
      <c r="E8620">
        <v>500</v>
      </c>
      <c r="F8620">
        <v>-8.0750891113281202</v>
      </c>
      <c r="G8620">
        <v>-11.446667480468699</v>
      </c>
      <c r="H8620">
        <v>14.0083282573014</v>
      </c>
      <c r="I8620">
        <v>0.61437651463199405</v>
      </c>
      <c r="J8620">
        <f t="shared" si="135"/>
        <v>0.61437651463199405</v>
      </c>
      <c r="K8620" t="str" cm="1">
        <f t="array" ref="K8620">INDEX($P$6:$P$13,MATCH(MIN(ABS(MOD(J8620 - $Q$6:$Q$13 + PI(), 2*PI()) - PI())),ABS(MOD(J8620 - $Q$6:$Q$13 + PI(), 2*PI()) - PI()),0))</f>
        <v>NE</v>
      </c>
      <c r="L8620">
        <v>0.392969984362942</v>
      </c>
      <c r="M8620">
        <v>8.0768072340223505</v>
      </c>
      <c r="N8620">
        <v>4.2360065248277401</v>
      </c>
    </row>
    <row r="8621" spans="1:14" x14ac:dyDescent="0.3">
      <c r="A8621">
        <v>1735095</v>
      </c>
      <c r="B8621">
        <v>2024</v>
      </c>
      <c r="C8621">
        <v>12</v>
      </c>
      <c r="D8621">
        <v>25</v>
      </c>
      <c r="E8621">
        <v>600</v>
      </c>
      <c r="F8621">
        <v>-7.7743817138671796</v>
      </c>
      <c r="G8621">
        <v>-11.290242309570299</v>
      </c>
      <c r="H8621">
        <v>13.7080480901448</v>
      </c>
      <c r="I8621">
        <v>0.60302915722802597</v>
      </c>
      <c r="J8621">
        <f t="shared" si="135"/>
        <v>0.60302915722802597</v>
      </c>
      <c r="K8621" t="str" cm="1">
        <f t="array" ref="K8621">INDEX($P$6:$P$13,MATCH(MIN(ABS(MOD(J8621 - $Q$6:$Q$13 + PI(), 2*PI()) - PI())),ABS(MOD(J8621 - $Q$6:$Q$13 + PI(), 2*PI()) - PI()),0))</f>
        <v>NE</v>
      </c>
      <c r="L8621">
        <v>0.40184313407354699</v>
      </c>
      <c r="M8621">
        <v>8.1267044279310401</v>
      </c>
      <c r="N8621">
        <v>4.1506547927856401</v>
      </c>
    </row>
    <row r="8622" spans="1:14" x14ac:dyDescent="0.3">
      <c r="A8622">
        <v>1735099</v>
      </c>
      <c r="B8622">
        <v>2024</v>
      </c>
      <c r="C8622">
        <v>12</v>
      </c>
      <c r="D8622">
        <v>25</v>
      </c>
      <c r="E8622">
        <v>700</v>
      </c>
      <c r="F8622">
        <v>-7.2557421875000001</v>
      </c>
      <c r="G8622">
        <v>-11.172176513671801</v>
      </c>
      <c r="H8622">
        <v>13.3215360504751</v>
      </c>
      <c r="I8622">
        <v>0.57598672693513397</v>
      </c>
      <c r="J8622">
        <f t="shared" si="135"/>
        <v>0.57598672693513397</v>
      </c>
      <c r="K8622" t="str" cm="1">
        <f t="array" ref="K8622">INDEX($P$6:$P$13,MATCH(MIN(ABS(MOD(J8622 - $Q$6:$Q$13 + PI(), 2*PI()) - PI())),ABS(MOD(J8622 - $Q$6:$Q$13 + PI(), 2*PI()) - PI()),0))</f>
        <v>NE</v>
      </c>
      <c r="L8622">
        <v>0.40418198132421201</v>
      </c>
      <c r="M8622">
        <v>8.2333137724134602</v>
      </c>
      <c r="N8622">
        <v>4.14909140268961</v>
      </c>
    </row>
    <row r="8623" spans="1:14" x14ac:dyDescent="0.3">
      <c r="A8623">
        <v>1735102</v>
      </c>
      <c r="B8623">
        <v>2024</v>
      </c>
      <c r="C8623">
        <v>12</v>
      </c>
      <c r="D8623">
        <v>25</v>
      </c>
      <c r="E8623">
        <v>800</v>
      </c>
      <c r="F8623">
        <v>-6.7589318847656203</v>
      </c>
      <c r="G8623">
        <v>-11.3264367675781</v>
      </c>
      <c r="H8623">
        <v>13.1898191827199</v>
      </c>
      <c r="I8623">
        <v>0.53801860345293495</v>
      </c>
      <c r="J8623">
        <f t="shared" si="135"/>
        <v>0.53801860345293495</v>
      </c>
      <c r="K8623" t="str" cm="1">
        <f t="array" ref="K8623">INDEX($P$6:$P$13,MATCH(MIN(ABS(MOD(J8623 - $Q$6:$Q$13 + PI(), 2*PI()) - PI())),ABS(MOD(J8623 - $Q$6:$Q$13 + PI(), 2*PI()) - PI()),0))</f>
        <v>NE</v>
      </c>
      <c r="L8623">
        <v>0.39825772029797302</v>
      </c>
      <c r="M8623">
        <v>8.2476783328586105</v>
      </c>
      <c r="N8623">
        <v>4.0303867128160196</v>
      </c>
    </row>
    <row r="8624" spans="1:14" x14ac:dyDescent="0.3">
      <c r="A8624">
        <v>1735106</v>
      </c>
      <c r="B8624">
        <v>2024</v>
      </c>
      <c r="C8624">
        <v>12</v>
      </c>
      <c r="D8624">
        <v>25</v>
      </c>
      <c r="E8624">
        <v>900</v>
      </c>
      <c r="F8624">
        <v>-6.3702978515625004</v>
      </c>
      <c r="G8624">
        <v>-11.5534515380859</v>
      </c>
      <c r="H8624">
        <v>13.193291369499899</v>
      </c>
      <c r="I8624">
        <v>0.503899156859695</v>
      </c>
      <c r="J8624">
        <f t="shared" si="135"/>
        <v>0.503899156859695</v>
      </c>
      <c r="K8624" t="str" cm="1">
        <f t="array" ref="K8624">INDEX($P$6:$P$13,MATCH(MIN(ABS(MOD(J8624 - $Q$6:$Q$13 + PI(), 2*PI()) - PI())),ABS(MOD(J8624 - $Q$6:$Q$13 + PI(), 2*PI()) - PI()),0))</f>
        <v>NE</v>
      </c>
      <c r="L8624">
        <v>0.39061021650238098</v>
      </c>
      <c r="M8624">
        <v>8.2360126707288899</v>
      </c>
      <c r="N8624">
        <v>3.9301286273532399</v>
      </c>
    </row>
    <row r="8625" spans="1:14" x14ac:dyDescent="0.3">
      <c r="A8625">
        <v>1735110</v>
      </c>
      <c r="B8625">
        <v>2024</v>
      </c>
      <c r="C8625">
        <v>12</v>
      </c>
      <c r="D8625">
        <v>25</v>
      </c>
      <c r="E8625">
        <v>1000</v>
      </c>
      <c r="F8625">
        <v>-6.6610931396484299</v>
      </c>
      <c r="G8625">
        <v>-9.76467468261718</v>
      </c>
      <c r="H8625">
        <v>11.820280600409401</v>
      </c>
      <c r="I8625">
        <v>0.59865378262557101</v>
      </c>
      <c r="J8625">
        <f t="shared" si="135"/>
        <v>0.59865378262557101</v>
      </c>
      <c r="K8625" t="str" cm="1">
        <f t="array" ref="K8625">INDEX($P$6:$P$13,MATCH(MIN(ABS(MOD(J8625 - $Q$6:$Q$13 + PI(), 2*PI()) - PI())),ABS(MOD(J8625 - $Q$6:$Q$13 + PI(), 2*PI()) - PI()),0))</f>
        <v>NE</v>
      </c>
      <c r="L8625">
        <v>0.38369744926086202</v>
      </c>
      <c r="M8625">
        <v>8.2577456368340307</v>
      </c>
      <c r="N8625">
        <v>3.77377393510606</v>
      </c>
    </row>
    <row r="8626" spans="1:14" x14ac:dyDescent="0.3">
      <c r="A8626">
        <v>1735113</v>
      </c>
      <c r="B8626">
        <v>2024</v>
      </c>
      <c r="C8626">
        <v>12</v>
      </c>
      <c r="D8626">
        <v>25</v>
      </c>
      <c r="E8626">
        <v>1100</v>
      </c>
      <c r="F8626">
        <v>-6.3526184082031198</v>
      </c>
      <c r="G8626">
        <v>-9.6968786621093699</v>
      </c>
      <c r="H8626">
        <v>11.5924637772957</v>
      </c>
      <c r="I8626">
        <v>0.57996604765092596</v>
      </c>
      <c r="J8626">
        <f t="shared" si="135"/>
        <v>0.57996604765092596</v>
      </c>
      <c r="K8626" t="str" cm="1">
        <f t="array" ref="K8626">INDEX($P$6:$P$13,MATCH(MIN(ABS(MOD(J8626 - $Q$6:$Q$13 + PI(), 2*PI()) - PI())),ABS(MOD(J8626 - $Q$6:$Q$13 + PI(), 2*PI()) - PI()),0))</f>
        <v>NE</v>
      </c>
      <c r="L8626">
        <v>0.37662933095575502</v>
      </c>
      <c r="M8626">
        <v>8.2538185119628906</v>
      </c>
      <c r="N8626">
        <v>3.6420313517252598</v>
      </c>
    </row>
    <row r="8627" spans="1:14" x14ac:dyDescent="0.3">
      <c r="A8627">
        <v>1735117</v>
      </c>
      <c r="B8627">
        <v>2024</v>
      </c>
      <c r="C8627">
        <v>12</v>
      </c>
      <c r="D8627">
        <v>25</v>
      </c>
      <c r="E8627">
        <v>1200</v>
      </c>
      <c r="F8627">
        <v>-6.0041168212890597</v>
      </c>
      <c r="G8627">
        <v>-9.4634332275390598</v>
      </c>
      <c r="H8627">
        <v>11.207407695617</v>
      </c>
      <c r="I8627">
        <v>0.56536911293734904</v>
      </c>
      <c r="J8627">
        <f t="shared" si="135"/>
        <v>0.56536911293734904</v>
      </c>
      <c r="K8627" t="str" cm="1">
        <f t="array" ref="K8627">INDEX($P$6:$P$13,MATCH(MIN(ABS(MOD(J8627 - $Q$6:$Q$13 + PI(), 2*PI()) - PI())),ABS(MOD(J8627 - $Q$6:$Q$13 + PI(), 2*PI()) - PI()),0))</f>
        <v>NE</v>
      </c>
      <c r="L8627">
        <v>0.36868627546052102</v>
      </c>
      <c r="M8627">
        <v>8.2427617179022903</v>
      </c>
      <c r="N8627">
        <v>3.5199807484944601</v>
      </c>
    </row>
    <row r="8628" spans="1:14" x14ac:dyDescent="0.3">
      <c r="A8628">
        <v>1735120</v>
      </c>
      <c r="B8628">
        <v>2024</v>
      </c>
      <c r="C8628">
        <v>12</v>
      </c>
      <c r="D8628">
        <v>25</v>
      </c>
      <c r="E8628">
        <v>1300</v>
      </c>
      <c r="F8628">
        <v>-5.6037341308593698</v>
      </c>
      <c r="G8628">
        <v>-9.1973645019531194</v>
      </c>
      <c r="H8628">
        <v>10.7700208909335</v>
      </c>
      <c r="I8628">
        <v>0.54721223918456996</v>
      </c>
      <c r="J8628">
        <f t="shared" si="135"/>
        <v>0.54721223918456996</v>
      </c>
      <c r="K8628" t="str" cm="1">
        <f t="array" ref="K8628">INDEX($P$6:$P$13,MATCH(MIN(ABS(MOD(J8628 - $Q$6:$Q$13 + PI(), 2*PI()) - PI())),ABS(MOD(J8628 - $Q$6:$Q$13 + PI(), 2*PI()) - PI()),0))</f>
        <v>NE</v>
      </c>
      <c r="L8628">
        <v>0.35950248280409802</v>
      </c>
      <c r="M8628">
        <v>8.2342154184977208</v>
      </c>
      <c r="N8628">
        <v>3.4024316999647302</v>
      </c>
    </row>
    <row r="8629" spans="1:14" x14ac:dyDescent="0.3">
      <c r="A8629">
        <v>1735124</v>
      </c>
      <c r="B8629">
        <v>2024</v>
      </c>
      <c r="C8629">
        <v>12</v>
      </c>
      <c r="D8629">
        <v>25</v>
      </c>
      <c r="E8629">
        <v>1400</v>
      </c>
      <c r="F8629">
        <v>-5.1977313232421798</v>
      </c>
      <c r="G8629">
        <v>-9.0340997314453109</v>
      </c>
      <c r="H8629">
        <v>10.422637327774201</v>
      </c>
      <c r="I8629">
        <v>0.52209411769136504</v>
      </c>
      <c r="J8629">
        <f t="shared" si="135"/>
        <v>0.52209411769136504</v>
      </c>
      <c r="K8629" t="str" cm="1">
        <f t="array" ref="K8629">INDEX($P$6:$P$13,MATCH(MIN(ABS(MOD(J8629 - $Q$6:$Q$13 + PI(), 2*PI()) - PI())),ABS(MOD(J8629 - $Q$6:$Q$13 + PI(), 2*PI()) - PI()),0))</f>
        <v>NE</v>
      </c>
      <c r="L8629">
        <v>0.34913260697019</v>
      </c>
      <c r="M8629">
        <v>8.2321981853908905</v>
      </c>
      <c r="N8629">
        <v>3.2891913519965201</v>
      </c>
    </row>
    <row r="8630" spans="1:14" x14ac:dyDescent="0.3">
      <c r="A8630">
        <v>1735128</v>
      </c>
      <c r="B8630">
        <v>2024</v>
      </c>
      <c r="C8630">
        <v>12</v>
      </c>
      <c r="D8630">
        <v>25</v>
      </c>
      <c r="E8630">
        <v>1500</v>
      </c>
      <c r="F8630">
        <v>-4.6760394287109301</v>
      </c>
      <c r="G8630">
        <v>-8.8917974853515602</v>
      </c>
      <c r="H8630">
        <v>10.046362887103101</v>
      </c>
      <c r="I8630">
        <v>0.48413845679881501</v>
      </c>
      <c r="J8630">
        <f t="shared" si="135"/>
        <v>0.48413845679881501</v>
      </c>
      <c r="K8630" t="str" cm="1">
        <f t="array" ref="K8630">INDEX($P$6:$P$13,MATCH(MIN(ABS(MOD(J8630 - $Q$6:$Q$13 + PI(), 2*PI()) - PI())),ABS(MOD(J8630 - $Q$6:$Q$13 + PI(), 2*PI()) - PI()),0))</f>
        <v>NE</v>
      </c>
      <c r="L8630">
        <v>0.33757277157987697</v>
      </c>
      <c r="M8630">
        <v>8.2321435080634195</v>
      </c>
      <c r="N8630">
        <v>3.1856634351942201</v>
      </c>
    </row>
    <row r="8631" spans="1:14" x14ac:dyDescent="0.3">
      <c r="A8631">
        <v>1735131</v>
      </c>
      <c r="B8631">
        <v>2024</v>
      </c>
      <c r="C8631">
        <v>12</v>
      </c>
      <c r="D8631">
        <v>25</v>
      </c>
      <c r="E8631">
        <v>1600</v>
      </c>
      <c r="F8631">
        <v>-4.6043261718749999</v>
      </c>
      <c r="G8631">
        <v>-8.65405883789062</v>
      </c>
      <c r="H8631">
        <v>9.8026809530192196</v>
      </c>
      <c r="I8631">
        <v>0.48895173008332199</v>
      </c>
      <c r="J8631">
        <f t="shared" si="135"/>
        <v>0.48895173008332199</v>
      </c>
      <c r="K8631" t="str" cm="1">
        <f t="array" ref="K8631">INDEX($P$6:$P$13,MATCH(MIN(ABS(MOD(J8631 - $Q$6:$Q$13 + PI(), 2*PI()) - PI())),ABS(MOD(J8631 - $Q$6:$Q$13 + PI(), 2*PI()) - PI()),0))</f>
        <v>NE</v>
      </c>
      <c r="L8631">
        <v>0.32601861759988898</v>
      </c>
      <c r="M8631">
        <v>8.2343002955118791</v>
      </c>
      <c r="N8631">
        <v>3.09103329976399</v>
      </c>
    </row>
    <row r="8632" spans="1:14" x14ac:dyDescent="0.3">
      <c r="A8632">
        <v>1735135</v>
      </c>
      <c r="B8632">
        <v>2024</v>
      </c>
      <c r="C8632">
        <v>12</v>
      </c>
      <c r="D8632">
        <v>25</v>
      </c>
      <c r="E8632">
        <v>1700</v>
      </c>
      <c r="F8632">
        <v>-4.8271191406250002</v>
      </c>
      <c r="G8632">
        <v>-8.4672894287109308</v>
      </c>
      <c r="H8632">
        <v>9.7465927106526902</v>
      </c>
      <c r="I8632">
        <v>0.51813664357113598</v>
      </c>
      <c r="J8632">
        <f t="shared" si="135"/>
        <v>0.51813664357113598</v>
      </c>
      <c r="K8632" t="str" cm="1">
        <f t="array" ref="K8632">INDEX($P$6:$P$13,MATCH(MIN(ABS(MOD(J8632 - $Q$6:$Q$13 + PI(), 2*PI()) - PI())),ABS(MOD(J8632 - $Q$6:$Q$13 + PI(), 2*PI()) - PI()),0))</f>
        <v>NE</v>
      </c>
      <c r="L8632">
        <v>0.31869169921818502</v>
      </c>
      <c r="M8632">
        <v>8.2288952933417399</v>
      </c>
      <c r="N8632">
        <v>3.01070658365885</v>
      </c>
    </row>
    <row r="8633" spans="1:14" x14ac:dyDescent="0.3">
      <c r="A8633">
        <v>1735138</v>
      </c>
      <c r="B8633">
        <v>2024</v>
      </c>
      <c r="C8633">
        <v>12</v>
      </c>
      <c r="D8633">
        <v>25</v>
      </c>
      <c r="E8633">
        <v>1800</v>
      </c>
      <c r="F8633">
        <v>-5.2246350097656196</v>
      </c>
      <c r="G8633">
        <v>-8.2854626464843708</v>
      </c>
      <c r="H8633">
        <v>9.7951877088474593</v>
      </c>
      <c r="I8633">
        <v>0.56260080189161898</v>
      </c>
      <c r="J8633">
        <f t="shared" si="135"/>
        <v>0.56260080189161898</v>
      </c>
      <c r="K8633" t="str" cm="1">
        <f t="array" ref="K8633">INDEX($P$6:$P$13,MATCH(MIN(ABS(MOD(J8633 - $Q$6:$Q$13 + PI(), 2*PI()) - PI())),ABS(MOD(J8633 - $Q$6:$Q$13 + PI(), 2*PI()) - PI()),0))</f>
        <v>NE</v>
      </c>
      <c r="L8633">
        <v>0.31730380761142901</v>
      </c>
      <c r="M8633">
        <v>8.2095620897081094</v>
      </c>
      <c r="N8633">
        <v>2.9466905593871999</v>
      </c>
    </row>
    <row r="8634" spans="1:14" x14ac:dyDescent="0.3">
      <c r="A8634">
        <v>1735142</v>
      </c>
      <c r="B8634">
        <v>2024</v>
      </c>
      <c r="C8634">
        <v>12</v>
      </c>
      <c r="D8634">
        <v>25</v>
      </c>
      <c r="E8634">
        <v>1900</v>
      </c>
      <c r="F8634">
        <v>-5.64530578613281</v>
      </c>
      <c r="G8634">
        <v>-7.9779040527343703</v>
      </c>
      <c r="H8634">
        <v>9.7732507638748398</v>
      </c>
      <c r="I8634">
        <v>0.61582021157964995</v>
      </c>
      <c r="J8634">
        <f t="shared" si="135"/>
        <v>0.61582021157964995</v>
      </c>
      <c r="K8634" t="str" cm="1">
        <f t="array" ref="K8634">INDEX($P$6:$P$13,MATCH(MIN(ABS(MOD(J8634 - $Q$6:$Q$13 + PI(), 2*PI()) - PI())),ABS(MOD(J8634 - $Q$6:$Q$13 + PI(), 2*PI()) - PI()),0))</f>
        <v>NE</v>
      </c>
      <c r="L8634">
        <v>0.322741864194656</v>
      </c>
      <c r="M8634">
        <v>8.2197319666544502</v>
      </c>
      <c r="N8634">
        <v>2.9286094241671998</v>
      </c>
    </row>
    <row r="8635" spans="1:14" x14ac:dyDescent="0.3">
      <c r="A8635">
        <v>1735146</v>
      </c>
      <c r="B8635">
        <v>2024</v>
      </c>
      <c r="C8635">
        <v>12</v>
      </c>
      <c r="D8635">
        <v>25</v>
      </c>
      <c r="E8635">
        <v>2000</v>
      </c>
      <c r="F8635">
        <v>-5.8671881103515604</v>
      </c>
      <c r="G8635">
        <v>-7.7594787597656198</v>
      </c>
      <c r="H8635">
        <v>9.7279703404926394</v>
      </c>
      <c r="I8635">
        <v>0.64741388075013495</v>
      </c>
      <c r="J8635">
        <f t="shared" si="135"/>
        <v>0.64741388075013495</v>
      </c>
      <c r="K8635" t="str" cm="1">
        <f t="array" ref="K8635">INDEX($P$6:$P$13,MATCH(MIN(ABS(MOD(J8635 - $Q$6:$Q$13 + PI(), 2*PI()) - PI())),ABS(MOD(J8635 - $Q$6:$Q$13 + PI(), 2*PI()) - PI()),0))</f>
        <v>NE</v>
      </c>
      <c r="L8635">
        <v>0.33208506183766001</v>
      </c>
      <c r="M8635">
        <v>8.1911786397298094</v>
      </c>
      <c r="N8635">
        <v>2.8859268824259399</v>
      </c>
    </row>
    <row r="8636" spans="1:14" x14ac:dyDescent="0.3">
      <c r="A8636">
        <v>1735149</v>
      </c>
      <c r="B8636">
        <v>2024</v>
      </c>
      <c r="C8636">
        <v>12</v>
      </c>
      <c r="D8636">
        <v>25</v>
      </c>
      <c r="E8636">
        <v>2100</v>
      </c>
      <c r="F8636">
        <v>-6.1192126464843701</v>
      </c>
      <c r="G8636">
        <v>-7.55719604492187</v>
      </c>
      <c r="H8636">
        <v>9.7239896891284801</v>
      </c>
      <c r="I8636">
        <v>0.68063972305383302</v>
      </c>
      <c r="J8636">
        <f t="shared" si="135"/>
        <v>0.68063972305383302</v>
      </c>
      <c r="K8636" t="str" cm="1">
        <f t="array" ref="K8636">INDEX($P$6:$P$13,MATCH(MIN(ABS(MOD(J8636 - $Q$6:$Q$13 + PI(), 2*PI()) - PI())),ABS(MOD(J8636 - $Q$6:$Q$13 + PI(), 2*PI()) - PI()),0))</f>
        <v>NE</v>
      </c>
      <c r="L8636">
        <v>0.345569327022343</v>
      </c>
      <c r="M8636">
        <v>8.1557614008585606</v>
      </c>
      <c r="N8636">
        <v>2.8545692231920001</v>
      </c>
    </row>
    <row r="8637" spans="1:14" x14ac:dyDescent="0.3">
      <c r="A8637">
        <v>1735153</v>
      </c>
      <c r="B8637">
        <v>2024</v>
      </c>
      <c r="C8637">
        <v>12</v>
      </c>
      <c r="D8637">
        <v>25</v>
      </c>
      <c r="E8637">
        <v>2200</v>
      </c>
      <c r="F8637">
        <v>-6.1456353759765596</v>
      </c>
      <c r="G8637">
        <v>-5.8672222900390603</v>
      </c>
      <c r="H8637">
        <v>8.4966541400239297</v>
      </c>
      <c r="I8637">
        <v>0.80857027289051897</v>
      </c>
      <c r="J8637">
        <f t="shared" si="135"/>
        <v>0.80857027289051897</v>
      </c>
      <c r="K8637" t="str" cm="1">
        <f t="array" ref="K8637">INDEX($P$6:$P$13,MATCH(MIN(ABS(MOD(J8637 - $Q$6:$Q$13 + PI(), 2*PI()) - PI())),ABS(MOD(J8637 - $Q$6:$Q$13 + PI(), 2*PI()) - PI()),0))</f>
        <v>NE</v>
      </c>
      <c r="L8637">
        <v>0.35301212250214498</v>
      </c>
      <c r="M8637">
        <v>8.1956428951687208</v>
      </c>
      <c r="N8637">
        <v>2.79735543992784</v>
      </c>
    </row>
    <row r="8638" spans="1:14" x14ac:dyDescent="0.3">
      <c r="A8638">
        <v>1735156</v>
      </c>
      <c r="B8638">
        <v>2024</v>
      </c>
      <c r="C8638">
        <v>12</v>
      </c>
      <c r="D8638">
        <v>25</v>
      </c>
      <c r="E8638">
        <v>2300</v>
      </c>
      <c r="F8638">
        <v>-6.4177832031250004</v>
      </c>
      <c r="G8638">
        <v>-5.7749359130859297</v>
      </c>
      <c r="H8638">
        <v>8.6335291765629094</v>
      </c>
      <c r="I8638">
        <v>0.83807325677490596</v>
      </c>
      <c r="J8638">
        <f t="shared" si="135"/>
        <v>0.83807325677490596</v>
      </c>
      <c r="K8638" t="str" cm="1">
        <f t="array" ref="K8638">INDEX($P$6:$P$13,MATCH(MIN(ABS(MOD(J8638 - $Q$6:$Q$13 + PI(), 2*PI()) - PI())),ABS(MOD(J8638 - $Q$6:$Q$13 + PI(), 2*PI()) - PI()),0))</f>
        <v>NE</v>
      </c>
      <c r="L8638">
        <v>0.36483856990825397</v>
      </c>
      <c r="M8638">
        <v>8.2066404554578902</v>
      </c>
      <c r="N8638">
        <v>2.7579822540283199</v>
      </c>
    </row>
    <row r="8639" spans="1:14" x14ac:dyDescent="0.3">
      <c r="A8639">
        <v>1735160</v>
      </c>
      <c r="B8639">
        <v>2024</v>
      </c>
      <c r="C8639">
        <v>12</v>
      </c>
      <c r="D8639">
        <v>25</v>
      </c>
      <c r="E8639">
        <v>0</v>
      </c>
      <c r="F8639">
        <v>-7.4773992919921799</v>
      </c>
      <c r="G8639">
        <v>-13.8869091796875</v>
      </c>
      <c r="H8639">
        <v>15.7720558817414</v>
      </c>
      <c r="I8639">
        <v>0.49393203561410298</v>
      </c>
      <c r="J8639">
        <f t="shared" si="135"/>
        <v>0.49393203561410298</v>
      </c>
      <c r="K8639" t="str" cm="1">
        <f t="array" ref="K8639">INDEX($P$6:$P$13,MATCH(MIN(ABS(MOD(J8639 - $Q$6:$Q$13 + PI(), 2*PI()) - PI())),ABS(MOD(J8639 - $Q$6:$Q$13 + PI(), 2*PI()) - PI()),0))</f>
        <v>NE</v>
      </c>
      <c r="L8639">
        <v>0.27981499568675799</v>
      </c>
      <c r="M8639">
        <v>7.42983775668674</v>
      </c>
      <c r="N8639">
        <v>3.7877567079332102</v>
      </c>
    </row>
    <row r="8640" spans="1:14" x14ac:dyDescent="0.3">
      <c r="A8640">
        <v>1735164</v>
      </c>
      <c r="B8640">
        <v>2024</v>
      </c>
      <c r="C8640">
        <v>12</v>
      </c>
      <c r="D8640">
        <v>25</v>
      </c>
      <c r="E8640">
        <v>100</v>
      </c>
      <c r="F8640">
        <v>-8.05298156738281</v>
      </c>
      <c r="G8640">
        <v>-13.8818762207031</v>
      </c>
      <c r="H8640">
        <v>16.048582477325802</v>
      </c>
      <c r="I8640">
        <v>0.52566428679388699</v>
      </c>
      <c r="J8640">
        <f t="shared" si="135"/>
        <v>0.52566428679388699</v>
      </c>
      <c r="K8640" t="str" cm="1">
        <f t="array" ref="K8640">INDEX($P$6:$P$13,MATCH(MIN(ABS(MOD(J8640 - $Q$6:$Q$13 + PI(), 2*PI()) - PI())),ABS(MOD(J8640 - $Q$6:$Q$13 + PI(), 2*PI()) - PI()),0))</f>
        <v>NE</v>
      </c>
      <c r="L8640">
        <v>0.30762025613169602</v>
      </c>
      <c r="M8640">
        <v>7.5786422093709298</v>
      </c>
      <c r="N8640">
        <v>4.0684828228420598</v>
      </c>
    </row>
    <row r="8641" spans="1:14" x14ac:dyDescent="0.3">
      <c r="A8641">
        <v>1735167</v>
      </c>
      <c r="B8641">
        <v>2024</v>
      </c>
      <c r="C8641">
        <v>12</v>
      </c>
      <c r="D8641">
        <v>25</v>
      </c>
      <c r="E8641">
        <v>200</v>
      </c>
      <c r="F8641">
        <v>-8.3880480957031196</v>
      </c>
      <c r="G8641">
        <v>-13.2925311279296</v>
      </c>
      <c r="H8641">
        <v>15.717847646634301</v>
      </c>
      <c r="I8641">
        <v>0.56292709387780704</v>
      </c>
      <c r="J8641">
        <f t="shared" si="135"/>
        <v>0.56292709387780704</v>
      </c>
      <c r="K8641" t="str" cm="1">
        <f t="array" ref="K8641">INDEX($P$6:$P$13,MATCH(MIN(ABS(MOD(J8641 - $Q$6:$Q$13 + PI(), 2*PI()) - PI())),ABS(MOD(J8641 - $Q$6:$Q$13 + PI(), 2*PI()) - PI()),0))</f>
        <v>NE</v>
      </c>
      <c r="L8641">
        <v>0.33546339264547098</v>
      </c>
      <c r="M8641">
        <v>7.7301131354437898</v>
      </c>
      <c r="N8641">
        <v>4.2488503985934702</v>
      </c>
    </row>
    <row r="8642" spans="1:14" x14ac:dyDescent="0.3">
      <c r="A8642">
        <v>1735171</v>
      </c>
      <c r="B8642">
        <v>2024</v>
      </c>
      <c r="C8642">
        <v>12</v>
      </c>
      <c r="D8642">
        <v>26</v>
      </c>
      <c r="E8642">
        <v>300</v>
      </c>
      <c r="F8642">
        <v>-5.8100189208984299</v>
      </c>
      <c r="G8642">
        <v>-5.6020800781249998</v>
      </c>
      <c r="H8642">
        <v>8.0709120341459997</v>
      </c>
      <c r="I8642">
        <v>0.80361705856863797</v>
      </c>
      <c r="J8642">
        <f t="shared" si="135"/>
        <v>0.80361705856863797</v>
      </c>
      <c r="K8642" t="str" cm="1">
        <f t="array" ref="K8642">INDEX($P$6:$P$13,MATCH(MIN(ABS(MOD(J8642 - $Q$6:$Q$13 + PI(), 2*PI()) - PI())),ABS(MOD(J8642 - $Q$6:$Q$13 + PI(), 2*PI()) - PI()),0))</f>
        <v>NE</v>
      </c>
      <c r="L8642">
        <v>0.40075384200634701</v>
      </c>
      <c r="M8642">
        <v>8.2157937155829508</v>
      </c>
      <c r="N8642">
        <v>2.66120836469862</v>
      </c>
    </row>
    <row r="8643" spans="1:14" x14ac:dyDescent="0.3">
      <c r="A8643">
        <v>1735174</v>
      </c>
      <c r="B8643">
        <v>2024</v>
      </c>
      <c r="C8643">
        <v>12</v>
      </c>
      <c r="D8643">
        <v>26</v>
      </c>
      <c r="E8643">
        <v>400</v>
      </c>
      <c r="F8643">
        <v>-5.0499310302734299</v>
      </c>
      <c r="G8643">
        <v>-5.6204296874999997</v>
      </c>
      <c r="H8643">
        <v>7.5558608564908001</v>
      </c>
      <c r="I8643">
        <v>0.73198328862963702</v>
      </c>
      <c r="J8643">
        <f t="shared" ref="J8643:J8706" si="136">IF(I8643&lt;0,I8643+2*PI(),I8643)</f>
        <v>0.73198328862963702</v>
      </c>
      <c r="K8643" t="str" cm="1">
        <f t="array" ref="K8643">INDEX($P$6:$P$13,MATCH(MIN(ABS(MOD(J8643 - $Q$6:$Q$13 + PI(), 2*PI()) - PI())),ABS(MOD(J8643 - $Q$6:$Q$13 + PI(), 2*PI()) - PI()),0))</f>
        <v>NE</v>
      </c>
      <c r="L8643">
        <v>0.39943539972268499</v>
      </c>
      <c r="M8643">
        <v>8.2516093783908406</v>
      </c>
      <c r="N8643">
        <v>2.6294843885633599</v>
      </c>
    </row>
    <row r="8644" spans="1:14" x14ac:dyDescent="0.3">
      <c r="A8644">
        <v>1735178</v>
      </c>
      <c r="B8644">
        <v>2024</v>
      </c>
      <c r="C8644">
        <v>12</v>
      </c>
      <c r="D8644">
        <v>26</v>
      </c>
      <c r="E8644">
        <v>500</v>
      </c>
      <c r="F8644">
        <v>-4.53379150390625</v>
      </c>
      <c r="G8644">
        <v>-5.6940753173828096</v>
      </c>
      <c r="H8644">
        <v>7.2785822191495901</v>
      </c>
      <c r="I8644">
        <v>0.67243770629516497</v>
      </c>
      <c r="J8644">
        <f t="shared" si="136"/>
        <v>0.67243770629516497</v>
      </c>
      <c r="K8644" t="str" cm="1">
        <f t="array" ref="K8644">INDEX($P$6:$P$13,MATCH(MIN(ABS(MOD(J8644 - $Q$6:$Q$13 + PI(), 2*PI()) - PI())),ABS(MOD(J8644 - $Q$6:$Q$13 + PI(), 2*PI()) - PI()),0))</f>
        <v>NE</v>
      </c>
      <c r="L8644">
        <v>0.39513619959361301</v>
      </c>
      <c r="M8644">
        <v>8.2927929560343401</v>
      </c>
      <c r="N8644">
        <v>2.59690793355306</v>
      </c>
    </row>
    <row r="8645" spans="1:14" x14ac:dyDescent="0.3">
      <c r="A8645">
        <v>1735182</v>
      </c>
      <c r="B8645">
        <v>2024</v>
      </c>
      <c r="C8645">
        <v>12</v>
      </c>
      <c r="D8645">
        <v>26</v>
      </c>
      <c r="E8645">
        <v>600</v>
      </c>
      <c r="F8645">
        <v>-4.4131329345703101</v>
      </c>
      <c r="G8645">
        <v>-5.7364868164062504</v>
      </c>
      <c r="H8645">
        <v>7.2376117119524901</v>
      </c>
      <c r="I8645">
        <v>0.65574499192003499</v>
      </c>
      <c r="J8645">
        <f t="shared" si="136"/>
        <v>0.65574499192003499</v>
      </c>
      <c r="K8645" t="str" cm="1">
        <f t="array" ref="K8645">INDEX($P$6:$P$13,MATCH(MIN(ABS(MOD(J8645 - $Q$6:$Q$13 + PI(), 2*PI()) - PI())),ABS(MOD(J8645 - $Q$6:$Q$13 + PI(), 2*PI()) - PI()),0))</f>
        <v>NE</v>
      </c>
      <c r="L8645">
        <v>0.39067904442121998</v>
      </c>
      <c r="M8645">
        <v>8.3284557130601602</v>
      </c>
      <c r="N8645">
        <v>2.5723720126681799</v>
      </c>
    </row>
    <row r="8646" spans="1:14" x14ac:dyDescent="0.3">
      <c r="A8646">
        <v>1735185</v>
      </c>
      <c r="B8646">
        <v>2024</v>
      </c>
      <c r="C8646">
        <v>12</v>
      </c>
      <c r="D8646">
        <v>26</v>
      </c>
      <c r="E8646">
        <v>700</v>
      </c>
      <c r="F8646">
        <v>-4.3116271972656204</v>
      </c>
      <c r="G8646">
        <v>-5.8929321289062502</v>
      </c>
      <c r="H8646">
        <v>7.3018338904754696</v>
      </c>
      <c r="I8646">
        <v>0.63166031083074703</v>
      </c>
      <c r="J8646">
        <f t="shared" si="136"/>
        <v>0.63166031083074703</v>
      </c>
      <c r="K8646" t="str" cm="1">
        <f t="array" ref="K8646">INDEX($P$6:$P$13,MATCH(MIN(ABS(MOD(J8646 - $Q$6:$Q$13 + PI(), 2*PI()) - PI())),ABS(MOD(J8646 - $Q$6:$Q$13 + PI(), 2*PI()) - PI()),0))</f>
        <v>NE</v>
      </c>
      <c r="L8646">
        <v>0.387281531455891</v>
      </c>
      <c r="M8646">
        <v>8.3501342137654593</v>
      </c>
      <c r="N8646">
        <v>2.5483003192477698</v>
      </c>
    </row>
    <row r="8647" spans="1:14" x14ac:dyDescent="0.3">
      <c r="A8647">
        <v>1735189</v>
      </c>
      <c r="B8647">
        <v>2024</v>
      </c>
      <c r="C8647">
        <v>12</v>
      </c>
      <c r="D8647">
        <v>26</v>
      </c>
      <c r="E8647">
        <v>800</v>
      </c>
      <c r="F8647">
        <v>-4.4012139892578102</v>
      </c>
      <c r="G8647">
        <v>-6.1049182128906203</v>
      </c>
      <c r="H8647">
        <v>7.5260023229681696</v>
      </c>
      <c r="I8647">
        <v>0.62463476338545998</v>
      </c>
      <c r="J8647">
        <f t="shared" si="136"/>
        <v>0.62463476338545998</v>
      </c>
      <c r="K8647" t="str" cm="1">
        <f t="array" ref="K8647">INDEX($P$6:$P$13,MATCH(MIN(ABS(MOD(J8647 - $Q$6:$Q$13 + PI(), 2*PI()) - PI())),ABS(MOD(J8647 - $Q$6:$Q$13 + PI(), 2*PI()) - PI()),0))</f>
        <v>NE</v>
      </c>
      <c r="L8647">
        <v>0.38434143120312197</v>
      </c>
      <c r="M8647">
        <v>8.3715884950425892</v>
      </c>
      <c r="N8647">
        <v>2.5256297853257901</v>
      </c>
    </row>
    <row r="8648" spans="1:14" x14ac:dyDescent="0.3">
      <c r="A8648">
        <v>1735192</v>
      </c>
      <c r="B8648">
        <v>2024</v>
      </c>
      <c r="C8648">
        <v>12</v>
      </c>
      <c r="D8648">
        <v>26</v>
      </c>
      <c r="E8648">
        <v>900</v>
      </c>
      <c r="F8648">
        <v>-4.5320727539062498</v>
      </c>
      <c r="G8648">
        <v>-6.1206713867187501</v>
      </c>
      <c r="H8648">
        <v>7.6159242164623002</v>
      </c>
      <c r="I8648">
        <v>0.63736332156270603</v>
      </c>
      <c r="J8648">
        <f t="shared" si="136"/>
        <v>0.63736332156270603</v>
      </c>
      <c r="K8648" t="str" cm="1">
        <f t="array" ref="K8648">INDEX($P$6:$P$13,MATCH(MIN(ABS(MOD(J8648 - $Q$6:$Q$13 + PI(), 2*PI()) - PI())),ABS(MOD(J8648 - $Q$6:$Q$13 + PI(), 2*PI()) - PI()),0))</f>
        <v>NE</v>
      </c>
      <c r="L8648">
        <v>0.38233781675234002</v>
      </c>
      <c r="M8648">
        <v>8.3914753595987897</v>
      </c>
      <c r="N8648">
        <v>2.50475894080268</v>
      </c>
    </row>
    <row r="8649" spans="1:14" x14ac:dyDescent="0.3">
      <c r="A8649">
        <v>1735196</v>
      </c>
      <c r="B8649">
        <v>2024</v>
      </c>
      <c r="C8649">
        <v>12</v>
      </c>
      <c r="D8649">
        <v>26</v>
      </c>
      <c r="E8649">
        <v>1000</v>
      </c>
      <c r="F8649">
        <v>-4.32281799316406</v>
      </c>
      <c r="G8649">
        <v>-5.6244891357421798</v>
      </c>
      <c r="H8649">
        <v>7.0937742732698199</v>
      </c>
      <c r="I8649">
        <v>0.65528085289234606</v>
      </c>
      <c r="J8649">
        <f t="shared" si="136"/>
        <v>0.65528085289234606</v>
      </c>
      <c r="K8649" t="str" cm="1">
        <f t="array" ref="K8649">INDEX($P$6:$P$13,MATCH(MIN(ABS(MOD(J8649 - $Q$6:$Q$13 + PI(), 2*PI()) - PI())),ABS(MOD(J8649 - $Q$6:$Q$13 + PI(), 2*PI()) - PI()),0))</f>
        <v>NE</v>
      </c>
      <c r="L8649">
        <v>0.379879452750088</v>
      </c>
      <c r="M8649">
        <v>8.4369234508938202</v>
      </c>
      <c r="N8649">
        <v>2.47839567396375</v>
      </c>
    </row>
    <row r="8650" spans="1:14" x14ac:dyDescent="0.3">
      <c r="A8650">
        <v>1735200</v>
      </c>
      <c r="B8650">
        <v>2024</v>
      </c>
      <c r="C8650">
        <v>12</v>
      </c>
      <c r="D8650">
        <v>26</v>
      </c>
      <c r="E8650">
        <v>1100</v>
      </c>
      <c r="F8650">
        <v>-4.40487243652343</v>
      </c>
      <c r="G8650">
        <v>-5.1630627441406203</v>
      </c>
      <c r="H8650">
        <v>6.7867604998243998</v>
      </c>
      <c r="I8650">
        <v>0.70632057291275396</v>
      </c>
      <c r="J8650">
        <f t="shared" si="136"/>
        <v>0.70632057291275396</v>
      </c>
      <c r="K8650" t="str" cm="1">
        <f t="array" ref="K8650">INDEX($P$6:$P$13,MATCH(MIN(ABS(MOD(J8650 - $Q$6:$Q$13 + PI(), 2*PI()) - PI())),ABS(MOD(J8650 - $Q$6:$Q$13 + PI(), 2*PI()) - PI()),0))</f>
        <v>NE</v>
      </c>
      <c r="L8650">
        <v>0.37814520224822801</v>
      </c>
      <c r="M8650">
        <v>8.4920576943291497</v>
      </c>
      <c r="N8650">
        <v>2.4515734778510199</v>
      </c>
    </row>
    <row r="8651" spans="1:14" x14ac:dyDescent="0.3">
      <c r="A8651">
        <v>1735203</v>
      </c>
      <c r="B8651">
        <v>2024</v>
      </c>
      <c r="C8651">
        <v>12</v>
      </c>
      <c r="D8651">
        <v>26</v>
      </c>
      <c r="E8651">
        <v>1200</v>
      </c>
      <c r="F8651">
        <v>-4.4416479492187504</v>
      </c>
      <c r="G8651">
        <v>-4.7429760742187499</v>
      </c>
      <c r="H8651">
        <v>6.4980041970908697</v>
      </c>
      <c r="I8651">
        <v>0.75260203785894098</v>
      </c>
      <c r="J8651">
        <f t="shared" si="136"/>
        <v>0.75260203785894098</v>
      </c>
      <c r="K8651" t="str" cm="1">
        <f t="array" ref="K8651">INDEX($P$6:$P$13,MATCH(MIN(ABS(MOD(J8651 - $Q$6:$Q$13 + PI(), 2*PI()) - PI())),ABS(MOD(J8651 - $Q$6:$Q$13 + PI(), 2*PI()) - PI()),0))</f>
        <v>NE</v>
      </c>
      <c r="L8651">
        <v>0.37769938908174899</v>
      </c>
      <c r="M8651">
        <v>8.5531330108642507</v>
      </c>
      <c r="N8651">
        <v>2.42643472883436</v>
      </c>
    </row>
    <row r="8652" spans="1:14" x14ac:dyDescent="0.3">
      <c r="A8652">
        <v>1735207</v>
      </c>
      <c r="B8652">
        <v>2024</v>
      </c>
      <c r="C8652">
        <v>12</v>
      </c>
      <c r="D8652">
        <v>26</v>
      </c>
      <c r="E8652">
        <v>1300</v>
      </c>
      <c r="F8652">
        <v>-4.7596472167968704</v>
      </c>
      <c r="G8652">
        <v>-4.2944500732421798</v>
      </c>
      <c r="H8652">
        <v>6.4106585511889502</v>
      </c>
      <c r="I8652">
        <v>0.83673276047002998</v>
      </c>
      <c r="J8652">
        <f t="shared" si="136"/>
        <v>0.83673276047002998</v>
      </c>
      <c r="K8652" t="str" cm="1">
        <f t="array" ref="K8652">INDEX($P$6:$P$13,MATCH(MIN(ABS(MOD(J8652 - $Q$6:$Q$13 + PI(), 2*PI()) - PI())),ABS(MOD(J8652 - $Q$6:$Q$13 + PI(), 2*PI()) - PI()),0))</f>
        <v>NE</v>
      </c>
      <c r="L8652">
        <v>0.37978411158306302</v>
      </c>
      <c r="M8652">
        <v>8.6093614366319393</v>
      </c>
      <c r="N8652">
        <v>2.4060869216918901</v>
      </c>
    </row>
    <row r="8653" spans="1:14" x14ac:dyDescent="0.3">
      <c r="A8653">
        <v>1735210</v>
      </c>
      <c r="B8653">
        <v>2024</v>
      </c>
      <c r="C8653">
        <v>12</v>
      </c>
      <c r="D8653">
        <v>26</v>
      </c>
      <c r="E8653">
        <v>1400</v>
      </c>
      <c r="F8653">
        <v>-5.1729949951171799</v>
      </c>
      <c r="G8653">
        <v>-3.7196923828125001</v>
      </c>
      <c r="H8653">
        <v>6.3714981473952204</v>
      </c>
      <c r="I8653">
        <v>0.94739280070070397</v>
      </c>
      <c r="J8653">
        <f t="shared" si="136"/>
        <v>0.94739280070070397</v>
      </c>
      <c r="K8653" t="str" cm="1">
        <f t="array" ref="K8653">INDEX($P$6:$P$13,MATCH(MIN(ABS(MOD(J8653 - $Q$6:$Q$13 + PI(), 2*PI()) - PI())),ABS(MOD(J8653 - $Q$6:$Q$13 + PI(), 2*PI()) - PI()),0))</f>
        <v>NE</v>
      </c>
      <c r="L8653">
        <v>0.38571618454849999</v>
      </c>
      <c r="M8653">
        <v>8.6538729137844506</v>
      </c>
      <c r="N8653">
        <v>2.3929135004679298</v>
      </c>
    </row>
    <row r="8654" spans="1:14" x14ac:dyDescent="0.3">
      <c r="A8654">
        <v>1735214</v>
      </c>
      <c r="B8654">
        <v>2024</v>
      </c>
      <c r="C8654">
        <v>12</v>
      </c>
      <c r="D8654">
        <v>26</v>
      </c>
      <c r="E8654">
        <v>1500</v>
      </c>
      <c r="F8654">
        <v>-5.4050372314453101</v>
      </c>
      <c r="G8654">
        <v>-3.1936523437500002</v>
      </c>
      <c r="H8654">
        <v>6.2780445017576803</v>
      </c>
      <c r="I8654">
        <v>1.03712012730603</v>
      </c>
      <c r="J8654">
        <f t="shared" si="136"/>
        <v>1.03712012730603</v>
      </c>
      <c r="K8654" t="str" cm="1">
        <f t="array" ref="K8654">INDEX($P$6:$P$13,MATCH(MIN(ABS(MOD(J8654 - $Q$6:$Q$13 + PI(), 2*PI()) - PI())),ABS(MOD(J8654 - $Q$6:$Q$13 + PI(), 2*PI()) - PI()),0))</f>
        <v>NE</v>
      </c>
      <c r="L8654">
        <v>0.394988690059901</v>
      </c>
      <c r="M8654">
        <v>8.6915260950724207</v>
      </c>
      <c r="N8654">
        <v>2.3863768047756602</v>
      </c>
    </row>
    <row r="8655" spans="1:14" x14ac:dyDescent="0.3">
      <c r="A8655">
        <v>1735218</v>
      </c>
      <c r="B8655">
        <v>2024</v>
      </c>
      <c r="C8655">
        <v>12</v>
      </c>
      <c r="D8655">
        <v>26</v>
      </c>
      <c r="E8655">
        <v>1600</v>
      </c>
      <c r="F8655">
        <v>-5.62710144042968</v>
      </c>
      <c r="G8655">
        <v>-2.8079620361328099</v>
      </c>
      <c r="H8655">
        <v>6.2887933196479704</v>
      </c>
      <c r="I8655">
        <v>1.10794357163602</v>
      </c>
      <c r="J8655">
        <f t="shared" si="136"/>
        <v>1.10794357163602</v>
      </c>
      <c r="K8655" t="str" cm="1">
        <f t="array" ref="K8655">INDEX($P$6:$P$13,MATCH(MIN(ABS(MOD(J8655 - $Q$6:$Q$13 + PI(), 2*PI()) - PI())),ABS(MOD(J8655 - $Q$6:$Q$13 + PI(), 2*PI()) - PI()),0))</f>
        <v>NE</v>
      </c>
      <c r="L8655">
        <v>0.40752312404646801</v>
      </c>
      <c r="M8655">
        <v>8.7225839826795699</v>
      </c>
      <c r="N8655">
        <v>2.38711886935763</v>
      </c>
    </row>
    <row r="8656" spans="1:14" x14ac:dyDescent="0.3">
      <c r="A8656">
        <v>1735221</v>
      </c>
      <c r="B8656">
        <v>2024</v>
      </c>
      <c r="C8656">
        <v>12</v>
      </c>
      <c r="D8656">
        <v>26</v>
      </c>
      <c r="E8656">
        <v>1700</v>
      </c>
      <c r="F8656">
        <v>-5.8832128906249999</v>
      </c>
      <c r="G8656">
        <v>-2.6229882812500001</v>
      </c>
      <c r="H8656">
        <v>6.4414487066180204</v>
      </c>
      <c r="I8656">
        <v>1.15140487992781</v>
      </c>
      <c r="J8656">
        <f t="shared" si="136"/>
        <v>1.15140487992781</v>
      </c>
      <c r="K8656" t="str" cm="1">
        <f t="array" ref="K8656">INDEX($P$6:$P$13,MATCH(MIN(ABS(MOD(J8656 - $Q$6:$Q$13 + PI(), 2*PI()) - PI())),ABS(MOD(J8656 - $Q$6:$Q$13 + PI(), 2*PI()) - PI()),0))</f>
        <v>NE</v>
      </c>
      <c r="L8656">
        <v>0.423162064097098</v>
      </c>
      <c r="M8656">
        <v>8.7462321387396909</v>
      </c>
      <c r="N8656">
        <v>2.39579327901204</v>
      </c>
    </row>
    <row r="8657" spans="1:14" x14ac:dyDescent="0.3">
      <c r="A8657">
        <v>1735225</v>
      </c>
      <c r="B8657">
        <v>2024</v>
      </c>
      <c r="C8657">
        <v>12</v>
      </c>
      <c r="D8657">
        <v>26</v>
      </c>
      <c r="E8657">
        <v>1800</v>
      </c>
      <c r="F8657">
        <v>-5.8563854980468699</v>
      </c>
      <c r="G8657">
        <v>-2.5231488037109302</v>
      </c>
      <c r="H8657">
        <v>6.3767962949589103</v>
      </c>
      <c r="I8657">
        <v>1.16399191507864</v>
      </c>
      <c r="J8657">
        <f t="shared" si="136"/>
        <v>1.16399191507864</v>
      </c>
      <c r="K8657" t="str" cm="1">
        <f t="array" ref="K8657">INDEX($P$6:$P$13,MATCH(MIN(ABS(MOD(J8657 - $Q$6:$Q$13 + PI(), 2*PI()) - PI())),ABS(MOD(J8657 - $Q$6:$Q$13 + PI(), 2*PI()) - PI()),0))</f>
        <v>NE</v>
      </c>
      <c r="L8657">
        <v>0.44122856425337098</v>
      </c>
      <c r="M8657">
        <v>8.7611523734198595</v>
      </c>
      <c r="N8657">
        <v>2.41091537475585</v>
      </c>
    </row>
    <row r="8658" spans="1:14" x14ac:dyDescent="0.3">
      <c r="A8658">
        <v>1735228</v>
      </c>
      <c r="B8658">
        <v>2024</v>
      </c>
      <c r="C8658">
        <v>12</v>
      </c>
      <c r="D8658">
        <v>26</v>
      </c>
      <c r="E8658">
        <v>1900</v>
      </c>
      <c r="F8658">
        <v>-6.0000848388671804</v>
      </c>
      <c r="G8658">
        <v>-2.68607727050781</v>
      </c>
      <c r="H8658">
        <v>6.5738899577603602</v>
      </c>
      <c r="I8658">
        <v>1.1498790408170301</v>
      </c>
      <c r="J8658">
        <f t="shared" si="136"/>
        <v>1.1498790408170301</v>
      </c>
      <c r="K8658" t="str" cm="1">
        <f t="array" ref="K8658">INDEX($P$6:$P$13,MATCH(MIN(ABS(MOD(J8658 - $Q$6:$Q$13 + PI(), 2*PI()) - PI())),ABS(MOD(J8658 - $Q$6:$Q$13 + PI(), 2*PI()) - PI()),0))</f>
        <v>NE</v>
      </c>
      <c r="L8658">
        <v>0.45995825070243201</v>
      </c>
      <c r="M8658">
        <v>8.7769817776150099</v>
      </c>
      <c r="N8658">
        <v>2.4331407546996999</v>
      </c>
    </row>
    <row r="8659" spans="1:14" x14ac:dyDescent="0.3">
      <c r="A8659">
        <v>1735232</v>
      </c>
      <c r="B8659">
        <v>2024</v>
      </c>
      <c r="C8659">
        <v>12</v>
      </c>
      <c r="D8659">
        <v>26</v>
      </c>
      <c r="E8659">
        <v>2000</v>
      </c>
      <c r="F8659">
        <v>-6.1398699951171798</v>
      </c>
      <c r="G8659">
        <v>-2.9046759033203098</v>
      </c>
      <c r="H8659">
        <v>6.7922857463647697</v>
      </c>
      <c r="I8659">
        <v>1.1289122157020399</v>
      </c>
      <c r="J8659">
        <f t="shared" si="136"/>
        <v>1.1289122157020399</v>
      </c>
      <c r="K8659" t="str" cm="1">
        <f t="array" ref="K8659">INDEX($P$6:$P$13,MATCH(MIN(ABS(MOD(J8659 - $Q$6:$Q$13 + PI(), 2*PI()) - PI())),ABS(MOD(J8659 - $Q$6:$Q$13 + PI(), 2*PI()) - PI()),0))</f>
        <v>NE</v>
      </c>
      <c r="L8659">
        <v>0.479639514199657</v>
      </c>
      <c r="M8659">
        <v>8.7853637271457199</v>
      </c>
      <c r="N8659">
        <v>2.45995659298366</v>
      </c>
    </row>
    <row r="8660" spans="1:14" x14ac:dyDescent="0.3">
      <c r="A8660">
        <v>1735236</v>
      </c>
      <c r="B8660">
        <v>2024</v>
      </c>
      <c r="C8660">
        <v>12</v>
      </c>
      <c r="D8660">
        <v>26</v>
      </c>
      <c r="E8660">
        <v>2100</v>
      </c>
      <c r="F8660">
        <v>-6.2498211669921799</v>
      </c>
      <c r="G8660">
        <v>-2.9347589111328101</v>
      </c>
      <c r="H8660">
        <v>6.9045691021132498</v>
      </c>
      <c r="I8660">
        <v>1.13178371350024</v>
      </c>
      <c r="J8660">
        <f t="shared" si="136"/>
        <v>1.13178371350024</v>
      </c>
      <c r="K8660" t="str" cm="1">
        <f t="array" ref="K8660">INDEX($P$6:$P$13,MATCH(MIN(ABS(MOD(J8660 - $Q$6:$Q$13 + PI(), 2*PI()) - PI())),ABS(MOD(J8660 - $Q$6:$Q$13 + PI(), 2*PI()) - PI()),0))</f>
        <v>NE</v>
      </c>
      <c r="L8660">
        <v>0.49918226372951902</v>
      </c>
      <c r="M8660">
        <v>8.7890075047810807</v>
      </c>
      <c r="N8660">
        <v>2.4880472819010402</v>
      </c>
    </row>
    <row r="8661" spans="1:14" x14ac:dyDescent="0.3">
      <c r="A8661">
        <v>1735239</v>
      </c>
      <c r="B8661">
        <v>2024</v>
      </c>
      <c r="C8661">
        <v>12</v>
      </c>
      <c r="D8661">
        <v>26</v>
      </c>
      <c r="E8661">
        <v>2200</v>
      </c>
      <c r="F8661">
        <v>-6.4484808349609297</v>
      </c>
      <c r="G8661">
        <v>-2.3080419921874999</v>
      </c>
      <c r="H8661">
        <v>6.8490848232854598</v>
      </c>
      <c r="I8661">
        <v>1.2270830872755401</v>
      </c>
      <c r="J8661">
        <f t="shared" si="136"/>
        <v>1.2270830872755401</v>
      </c>
      <c r="K8661" t="str" cm="1">
        <f t="array" ref="K8661">INDEX($P$6:$P$13,MATCH(MIN(ABS(MOD(J8661 - $Q$6:$Q$13 + PI(), 2*PI()) - PI())),ABS(MOD(J8661 - $Q$6:$Q$13 + PI(), 2*PI()) - PI()),0))</f>
        <v>E</v>
      </c>
      <c r="L8661">
        <v>0.51813106915493501</v>
      </c>
      <c r="M8661">
        <v>8.7971781624687999</v>
      </c>
      <c r="N8661">
        <v>2.5120219124687999</v>
      </c>
    </row>
    <row r="8662" spans="1:14" x14ac:dyDescent="0.3">
      <c r="A8662">
        <v>1735243</v>
      </c>
      <c r="B8662">
        <v>2024</v>
      </c>
      <c r="C8662">
        <v>12</v>
      </c>
      <c r="D8662">
        <v>26</v>
      </c>
      <c r="E8662">
        <v>2300</v>
      </c>
      <c r="F8662">
        <v>-6.5362756347656203</v>
      </c>
      <c r="G8662">
        <v>-1.9742456054687501</v>
      </c>
      <c r="H8662">
        <v>6.8279239073340099</v>
      </c>
      <c r="I8662">
        <v>1.2774649714781201</v>
      </c>
      <c r="J8662">
        <f t="shared" si="136"/>
        <v>1.2774649714781201</v>
      </c>
      <c r="K8662" t="str" cm="1">
        <f t="array" ref="K8662">INDEX($P$6:$P$13,MATCH(MIN(ABS(MOD(J8662 - $Q$6:$Q$13 + PI(), 2*PI()) - PI())),ABS(MOD(J8662 - $Q$6:$Q$13 + PI(), 2*PI()) - PI()),0))</f>
        <v>E</v>
      </c>
      <c r="L8662">
        <v>0.53581724031686695</v>
      </c>
      <c r="M8662">
        <v>8.8018989562988192</v>
      </c>
      <c r="N8662">
        <v>2.5320963329739001</v>
      </c>
    </row>
    <row r="8663" spans="1:14" x14ac:dyDescent="0.3">
      <c r="A8663">
        <v>1735246</v>
      </c>
      <c r="B8663">
        <v>2024</v>
      </c>
      <c r="C8663">
        <v>12</v>
      </c>
      <c r="D8663">
        <v>26</v>
      </c>
      <c r="E8663">
        <v>0</v>
      </c>
      <c r="F8663">
        <v>-6.4928015136718704</v>
      </c>
      <c r="G8663">
        <v>-5.7283142089843704</v>
      </c>
      <c r="H8663">
        <v>8.6585249998364002</v>
      </c>
      <c r="I8663">
        <v>0.84787138513600002</v>
      </c>
      <c r="J8663">
        <f t="shared" si="136"/>
        <v>0.84787138513600002</v>
      </c>
      <c r="K8663" t="str" cm="1">
        <f t="array" ref="K8663">INDEX($P$6:$P$13,MATCH(MIN(ABS(MOD(J8663 - $Q$6:$Q$13 + PI(), 2*PI()) - PI())),ABS(MOD(J8663 - $Q$6:$Q$13 + PI(), 2*PI()) - PI()),0))</f>
        <v>NE</v>
      </c>
      <c r="L8663">
        <v>0.37713698864088202</v>
      </c>
      <c r="M8663">
        <v>8.2034020953708193</v>
      </c>
      <c r="N8663">
        <v>2.7304328282674102</v>
      </c>
    </row>
    <row r="8664" spans="1:14" x14ac:dyDescent="0.3">
      <c r="A8664">
        <v>1735250</v>
      </c>
      <c r="B8664">
        <v>2024</v>
      </c>
      <c r="C8664">
        <v>12</v>
      </c>
      <c r="D8664">
        <v>26</v>
      </c>
      <c r="E8664">
        <v>100</v>
      </c>
      <c r="F8664">
        <v>-6.4455285644531202</v>
      </c>
      <c r="G8664">
        <v>-5.7148199462890599</v>
      </c>
      <c r="H8664">
        <v>8.6141746844189608</v>
      </c>
      <c r="I8664">
        <v>0.84541544425539406</v>
      </c>
      <c r="J8664">
        <f t="shared" si="136"/>
        <v>0.84541544425539406</v>
      </c>
      <c r="K8664" t="str" cm="1">
        <f t="array" ref="K8664">INDEX($P$6:$P$13,MATCH(MIN(ABS(MOD(J8664 - $Q$6:$Q$13 + PI(), 2*PI()) - PI())),ABS(MOD(J8664 - $Q$6:$Q$13 + PI(), 2*PI()) - PI()),0))</f>
        <v>NE</v>
      </c>
      <c r="L8664">
        <v>0.38806482631383998</v>
      </c>
      <c r="M8664">
        <v>8.1981423695882096</v>
      </c>
      <c r="N8664">
        <v>2.70854833390977</v>
      </c>
    </row>
    <row r="8665" spans="1:14" x14ac:dyDescent="0.3">
      <c r="A8665">
        <v>1735254</v>
      </c>
      <c r="B8665">
        <v>2024</v>
      </c>
      <c r="C8665">
        <v>12</v>
      </c>
      <c r="D8665">
        <v>26</v>
      </c>
      <c r="E8665">
        <v>200</v>
      </c>
      <c r="F8665">
        <v>-6.3139526367187502</v>
      </c>
      <c r="G8665">
        <v>-5.5985766601562501</v>
      </c>
      <c r="H8665">
        <v>8.4386052472179198</v>
      </c>
      <c r="I8665">
        <v>0.84537853057696799</v>
      </c>
      <c r="J8665">
        <f t="shared" si="136"/>
        <v>0.84537853057696799</v>
      </c>
      <c r="K8665" t="str" cm="1">
        <f t="array" ref="K8665">INDEX($P$6:$P$13,MATCH(MIN(ABS(MOD(J8665 - $Q$6:$Q$13 + PI(), 2*PI()) - PI())),ABS(MOD(J8665 - $Q$6:$Q$13 + PI(), 2*PI()) - PI()),0))</f>
        <v>NE</v>
      </c>
      <c r="L8665">
        <v>0.39639374426034801</v>
      </c>
      <c r="M8665">
        <v>8.2003240585327095</v>
      </c>
      <c r="N8665">
        <v>2.6866132948133599</v>
      </c>
    </row>
    <row r="8666" spans="1:14" x14ac:dyDescent="0.3">
      <c r="A8666">
        <v>1735257</v>
      </c>
      <c r="B8666">
        <v>2024</v>
      </c>
      <c r="C8666">
        <v>12</v>
      </c>
      <c r="D8666">
        <v>27</v>
      </c>
      <c r="E8666">
        <v>300</v>
      </c>
      <c r="F8666">
        <v>-5.7355249023437498</v>
      </c>
      <c r="G8666">
        <v>-1.3570831298828101</v>
      </c>
      <c r="H8666">
        <v>5.8938884046796902</v>
      </c>
      <c r="I8666">
        <v>1.3384590772609699</v>
      </c>
      <c r="J8666">
        <f t="shared" si="136"/>
        <v>1.3384590772609699</v>
      </c>
      <c r="K8666" t="str" cm="1">
        <f t="array" ref="K8666">INDEX($P$6:$P$13,MATCH(MIN(ABS(MOD(J8666 - $Q$6:$Q$13 + PI(), 2*PI()) - PI())),ABS(MOD(J8666 - $Q$6:$Q$13 + PI(), 2*PI()) - PI()),0))</f>
        <v>E</v>
      </c>
      <c r="L8666">
        <v>0.57448113138535195</v>
      </c>
      <c r="M8666">
        <v>8.8735239240858199</v>
      </c>
      <c r="N8666">
        <v>2.5171468522813498</v>
      </c>
    </row>
    <row r="8667" spans="1:14" x14ac:dyDescent="0.3">
      <c r="A8667">
        <v>1735261</v>
      </c>
      <c r="B8667">
        <v>2024</v>
      </c>
      <c r="C8667">
        <v>12</v>
      </c>
      <c r="D8667">
        <v>27</v>
      </c>
      <c r="E8667">
        <v>400</v>
      </c>
      <c r="F8667">
        <v>-5.5079571533203104</v>
      </c>
      <c r="G8667">
        <v>-1.2970050048828099</v>
      </c>
      <c r="H8667">
        <v>5.65860530391575</v>
      </c>
      <c r="I8667">
        <v>1.33953104014171</v>
      </c>
      <c r="J8667">
        <f t="shared" si="136"/>
        <v>1.33953104014171</v>
      </c>
      <c r="K8667" t="str" cm="1">
        <f t="array" ref="K8667">INDEX($P$6:$P$13,MATCH(MIN(ABS(MOD(J8667 - $Q$6:$Q$13 + PI(), 2*PI()) - PI())),ABS(MOD(J8667 - $Q$6:$Q$13 + PI(), 2*PI()) - PI()),0))</f>
        <v>E</v>
      </c>
      <c r="L8667">
        <v>0.57749739804529698</v>
      </c>
      <c r="M8667">
        <v>8.8933213551839199</v>
      </c>
      <c r="N8667">
        <v>2.4908745023939298</v>
      </c>
    </row>
    <row r="8668" spans="1:14" x14ac:dyDescent="0.3">
      <c r="A8668">
        <v>1735264</v>
      </c>
      <c r="B8668">
        <v>2024</v>
      </c>
      <c r="C8668">
        <v>12</v>
      </c>
      <c r="D8668">
        <v>27</v>
      </c>
      <c r="E8668">
        <v>500</v>
      </c>
      <c r="F8668">
        <v>-5.3195874023437497</v>
      </c>
      <c r="G8668">
        <v>-1.1313781738281199</v>
      </c>
      <c r="H8668">
        <v>5.4385684424661704</v>
      </c>
      <c r="I8668">
        <v>1.3612372198295499</v>
      </c>
      <c r="J8668">
        <f t="shared" si="136"/>
        <v>1.3612372198295499</v>
      </c>
      <c r="K8668" t="str" cm="1">
        <f t="array" ref="K8668">INDEX($P$6:$P$13,MATCH(MIN(ABS(MOD(J8668 - $Q$6:$Q$13 + PI(), 2*PI()) - PI())),ABS(MOD(J8668 - $Q$6:$Q$13 + PI(), 2*PI()) - PI()),0))</f>
        <v>E</v>
      </c>
      <c r="L8668">
        <v>0.57941058338173101</v>
      </c>
      <c r="M8668">
        <v>8.9078061845567493</v>
      </c>
      <c r="N8668">
        <v>2.4588168462117501</v>
      </c>
    </row>
    <row r="8669" spans="1:14" x14ac:dyDescent="0.3">
      <c r="A8669">
        <v>1735268</v>
      </c>
      <c r="B8669">
        <v>2024</v>
      </c>
      <c r="C8669">
        <v>12</v>
      </c>
      <c r="D8669">
        <v>27</v>
      </c>
      <c r="E8669">
        <v>600</v>
      </c>
      <c r="F8669">
        <v>-5.0254962158203096</v>
      </c>
      <c r="G8669">
        <v>-0.96293579101562499</v>
      </c>
      <c r="H8669">
        <v>5.1169187557399303</v>
      </c>
      <c r="I8669">
        <v>1.3814808476063001</v>
      </c>
      <c r="J8669">
        <f t="shared" si="136"/>
        <v>1.3814808476063001</v>
      </c>
      <c r="K8669" t="str" cm="1">
        <f t="array" ref="K8669">INDEX($P$6:$P$13,MATCH(MIN(ABS(MOD(J8669 - $Q$6:$Q$13 + PI(), 2*PI()) - PI())),ABS(MOD(J8669 - $Q$6:$Q$13 + PI(), 2*PI()) - PI()),0))</f>
        <v>E</v>
      </c>
      <c r="L8669">
        <v>0.58057929683077303</v>
      </c>
      <c r="M8669">
        <v>8.9159710142347492</v>
      </c>
      <c r="N8669">
        <v>2.4224448733859498</v>
      </c>
    </row>
    <row r="8670" spans="1:14" x14ac:dyDescent="0.3">
      <c r="A8670">
        <v>1735272</v>
      </c>
      <c r="B8670">
        <v>2024</v>
      </c>
      <c r="C8670">
        <v>12</v>
      </c>
      <c r="D8670">
        <v>27</v>
      </c>
      <c r="E8670">
        <v>700</v>
      </c>
      <c r="F8670">
        <v>-4.7847302246093699</v>
      </c>
      <c r="G8670">
        <v>-0.97653137207031204</v>
      </c>
      <c r="H8670">
        <v>4.8833653194214302</v>
      </c>
      <c r="I8670">
        <v>1.369468019428</v>
      </c>
      <c r="J8670">
        <f t="shared" si="136"/>
        <v>1.369468019428</v>
      </c>
      <c r="K8670" t="str" cm="1">
        <f t="array" ref="K8670">INDEX($P$6:$P$13,MATCH(MIN(ABS(MOD(J8670 - $Q$6:$Q$13 + PI(), 2*PI()) - PI())),ABS(MOD(J8670 - $Q$6:$Q$13 + PI(), 2*PI()) - PI()),0))</f>
        <v>E</v>
      </c>
      <c r="L8670">
        <v>0.58094796709767704</v>
      </c>
      <c r="M8670">
        <v>8.9139676623874209</v>
      </c>
      <c r="N8670">
        <v>2.3798805872599198</v>
      </c>
    </row>
    <row r="8671" spans="1:14" x14ac:dyDescent="0.3">
      <c r="A8671">
        <v>1735275</v>
      </c>
      <c r="B8671">
        <v>2024</v>
      </c>
      <c r="C8671">
        <v>12</v>
      </c>
      <c r="D8671">
        <v>27</v>
      </c>
      <c r="E8671">
        <v>800</v>
      </c>
      <c r="F8671">
        <v>-4.6653906249999997</v>
      </c>
      <c r="G8671">
        <v>-1.03638610839843</v>
      </c>
      <c r="H8671">
        <v>4.7791176852552102</v>
      </c>
      <c r="I8671">
        <v>1.35220241900018</v>
      </c>
      <c r="J8671">
        <f t="shared" si="136"/>
        <v>1.35220241900018</v>
      </c>
      <c r="K8671" t="str" cm="1">
        <f t="array" ref="K8671">INDEX($P$6:$P$13,MATCH(MIN(ABS(MOD(J8671 - $Q$6:$Q$13 + PI(), 2*PI()) - PI())),ABS(MOD(J8671 - $Q$6:$Q$13 + PI(), 2*PI()) - PI()),0))</f>
        <v>E</v>
      </c>
      <c r="L8671">
        <v>0.58072085863805001</v>
      </c>
      <c r="M8671">
        <v>8.9141305287679007</v>
      </c>
      <c r="N8671">
        <v>2.3401450051201702</v>
      </c>
    </row>
    <row r="8672" spans="1:14" x14ac:dyDescent="0.3">
      <c r="A8672">
        <v>1735279</v>
      </c>
      <c r="B8672">
        <v>2024</v>
      </c>
      <c r="C8672">
        <v>12</v>
      </c>
      <c r="D8672">
        <v>27</v>
      </c>
      <c r="E8672">
        <v>900</v>
      </c>
      <c r="F8672">
        <v>-5.0480145263671803</v>
      </c>
      <c r="G8672">
        <v>-1.27981689453125</v>
      </c>
      <c r="H8672">
        <v>5.2077232973672603</v>
      </c>
      <c r="I8672">
        <v>1.3224992394403901</v>
      </c>
      <c r="J8672">
        <f t="shared" si="136"/>
        <v>1.3224992394403901</v>
      </c>
      <c r="K8672" t="str" cm="1">
        <f t="array" ref="K8672">INDEX($P$6:$P$13,MATCH(MIN(ABS(MOD(J8672 - $Q$6:$Q$13 + PI(), 2*PI()) - PI())),ABS(MOD(J8672 - $Q$6:$Q$13 + PI(), 2*PI()) - PI()),0))</f>
        <v>E</v>
      </c>
      <c r="L8672">
        <v>0.58111379326155199</v>
      </c>
      <c r="M8672">
        <v>8.9019856982760892</v>
      </c>
      <c r="N8672">
        <v>2.3002136018541099</v>
      </c>
    </row>
    <row r="8673" spans="1:14" x14ac:dyDescent="0.3">
      <c r="A8673">
        <v>1735282</v>
      </c>
      <c r="B8673">
        <v>2024</v>
      </c>
      <c r="C8673">
        <v>12</v>
      </c>
      <c r="D8673">
        <v>27</v>
      </c>
      <c r="E8673">
        <v>1000</v>
      </c>
      <c r="F8673">
        <v>-4.9401269531249996</v>
      </c>
      <c r="G8673">
        <v>-0.46433410644531198</v>
      </c>
      <c r="H8673">
        <v>4.9619008933472699</v>
      </c>
      <c r="I8673">
        <v>1.4770793195813401</v>
      </c>
      <c r="J8673">
        <f t="shared" si="136"/>
        <v>1.4770793195813401</v>
      </c>
      <c r="K8673" t="str" cm="1">
        <f t="array" ref="K8673">INDEX($P$6:$P$13,MATCH(MIN(ABS(MOD(J8673 - $Q$6:$Q$13 + PI(), 2*PI()) - PI())),ABS(MOD(J8673 - $Q$6:$Q$13 + PI(), 2*PI()) - PI()),0))</f>
        <v>E</v>
      </c>
      <c r="L8673">
        <v>0.58046436663439704</v>
      </c>
      <c r="M8673">
        <v>8.8986936145358602</v>
      </c>
      <c r="N8673">
        <v>2.2566197713216098</v>
      </c>
    </row>
    <row r="8674" spans="1:14" x14ac:dyDescent="0.3">
      <c r="A8674">
        <v>1735286</v>
      </c>
      <c r="B8674">
        <v>2024</v>
      </c>
      <c r="C8674">
        <v>12</v>
      </c>
      <c r="D8674">
        <v>27</v>
      </c>
      <c r="E8674">
        <v>1100</v>
      </c>
      <c r="F8674">
        <v>-5.3466064453125002</v>
      </c>
      <c r="G8674">
        <v>-0.241456298828125</v>
      </c>
      <c r="H8674">
        <v>5.3520558316688804</v>
      </c>
      <c r="I8674">
        <v>1.5256663264872099</v>
      </c>
      <c r="J8674">
        <f t="shared" si="136"/>
        <v>1.5256663264872099</v>
      </c>
      <c r="K8674" t="str" cm="1">
        <f t="array" ref="K8674">INDEX($P$6:$P$13,MATCH(MIN(ABS(MOD(J8674 - $Q$6:$Q$13 + PI(), 2*PI()) - PI())),ABS(MOD(J8674 - $Q$6:$Q$13 + PI(), 2*PI()) - PI()),0))</f>
        <v>E</v>
      </c>
      <c r="L8674">
        <v>0.58129479944364104</v>
      </c>
      <c r="M8674">
        <v>8.8797621197170606</v>
      </c>
      <c r="N8674">
        <v>2.2156796985202298</v>
      </c>
    </row>
    <row r="8675" spans="1:14" x14ac:dyDescent="0.3">
      <c r="A8675">
        <v>1735290</v>
      </c>
      <c r="B8675">
        <v>2024</v>
      </c>
      <c r="C8675">
        <v>12</v>
      </c>
      <c r="D8675">
        <v>27</v>
      </c>
      <c r="E8675">
        <v>1200</v>
      </c>
      <c r="F8675">
        <v>-5.2132196044921804</v>
      </c>
      <c r="G8675">
        <v>5.4615478515625003E-2</v>
      </c>
      <c r="H8675">
        <v>5.2135056818953496</v>
      </c>
      <c r="I8675">
        <v>1.58127228689357</v>
      </c>
      <c r="J8675">
        <f t="shared" si="136"/>
        <v>1.58127228689357</v>
      </c>
      <c r="K8675" t="str" cm="1">
        <f t="array" ref="K8675">INDEX($P$6:$P$13,MATCH(MIN(ABS(MOD(J8675 - $Q$6:$Q$13 + PI(), 2*PI()) - PI())),ABS(MOD(J8675 - $Q$6:$Q$13 + PI(), 2*PI()) - PI()),0))</f>
        <v>E</v>
      </c>
      <c r="L8675">
        <v>0.58210969714652705</v>
      </c>
      <c r="M8675">
        <v>8.8603093889024507</v>
      </c>
      <c r="N8675">
        <v>2.1748650868733699</v>
      </c>
    </row>
    <row r="8676" spans="1:14" x14ac:dyDescent="0.3">
      <c r="A8676">
        <v>1735293</v>
      </c>
      <c r="B8676">
        <v>2024</v>
      </c>
      <c r="C8676">
        <v>12</v>
      </c>
      <c r="D8676">
        <v>27</v>
      </c>
      <c r="E8676">
        <v>1300</v>
      </c>
      <c r="F8676">
        <v>-4.7126062011718703</v>
      </c>
      <c r="G8676">
        <v>0.60605590820312505</v>
      </c>
      <c r="H8676">
        <v>4.7514167330588304</v>
      </c>
      <c r="I8676">
        <v>1.69869743119369</v>
      </c>
      <c r="J8676">
        <f t="shared" si="136"/>
        <v>1.69869743119369</v>
      </c>
      <c r="K8676" t="str" cm="1">
        <f t="array" ref="K8676">INDEX($P$6:$P$13,MATCH(MIN(ABS(MOD(J8676 - $Q$6:$Q$13 + PI(), 2*PI()) - PI())),ABS(MOD(J8676 - $Q$6:$Q$13 + PI(), 2*PI()) - PI()),0))</f>
        <v>E</v>
      </c>
      <c r="L8676">
        <v>0.581624942646775</v>
      </c>
      <c r="M8676">
        <v>8.8484910329182895</v>
      </c>
      <c r="N8676">
        <v>2.1332024998135002</v>
      </c>
    </row>
    <row r="8677" spans="1:14" x14ac:dyDescent="0.3">
      <c r="A8677">
        <v>1735297</v>
      </c>
      <c r="B8677">
        <v>2024</v>
      </c>
      <c r="C8677">
        <v>12</v>
      </c>
      <c r="D8677">
        <v>27</v>
      </c>
      <c r="E8677">
        <v>1400</v>
      </c>
      <c r="F8677">
        <v>-4.0565008544921799</v>
      </c>
      <c r="G8677">
        <v>1.1213616943359299</v>
      </c>
      <c r="H8677">
        <v>4.2086400691933497</v>
      </c>
      <c r="I8677">
        <v>1.8404968154216701</v>
      </c>
      <c r="J8677">
        <f t="shared" si="136"/>
        <v>1.8404968154216701</v>
      </c>
      <c r="K8677" t="str" cm="1">
        <f t="array" ref="K8677">INDEX($P$6:$P$13,MATCH(MIN(ABS(MOD(J8677 - $Q$6:$Q$13 + PI(), 2*PI()) - PI())),ABS(MOD(J8677 - $Q$6:$Q$13 + PI(), 2*PI()) - PI()),0))</f>
        <v>E</v>
      </c>
      <c r="L8677">
        <v>0.57985843830504602</v>
      </c>
      <c r="M8677">
        <v>8.8442884021335093</v>
      </c>
      <c r="N8677">
        <v>2.09127436743842</v>
      </c>
    </row>
    <row r="8678" spans="1:14" x14ac:dyDescent="0.3">
      <c r="A8678">
        <v>1735300</v>
      </c>
      <c r="B8678">
        <v>2024</v>
      </c>
      <c r="C8678">
        <v>12</v>
      </c>
      <c r="D8678">
        <v>27</v>
      </c>
      <c r="E8678">
        <v>1500</v>
      </c>
      <c r="F8678">
        <v>-3.2964996337890602</v>
      </c>
      <c r="G8678">
        <v>1.4878112792968701</v>
      </c>
      <c r="H8678">
        <v>3.6166963154755498</v>
      </c>
      <c r="I8678">
        <v>1.99475626050081</v>
      </c>
      <c r="J8678">
        <f t="shared" si="136"/>
        <v>1.99475626050081</v>
      </c>
      <c r="K8678" t="str" cm="1">
        <f t="array" ref="K8678">INDEX($P$6:$P$13,MATCH(MIN(ABS(MOD(J8678 - $Q$6:$Q$13 + PI(), 2*PI()) - PI())),ABS(MOD(J8678 - $Q$6:$Q$13 + PI(), 2*PI()) - PI()),0))</f>
        <v>SE</v>
      </c>
      <c r="L8678">
        <v>0.57742830381034904</v>
      </c>
      <c r="M8678">
        <v>8.8428444332546601</v>
      </c>
      <c r="N8678">
        <v>2.0502667956881999</v>
      </c>
    </row>
    <row r="8679" spans="1:14" x14ac:dyDescent="0.3">
      <c r="A8679">
        <v>1735304</v>
      </c>
      <c r="B8679">
        <v>2024</v>
      </c>
      <c r="C8679">
        <v>12</v>
      </c>
      <c r="D8679">
        <v>27</v>
      </c>
      <c r="E8679">
        <v>1600</v>
      </c>
      <c r="F8679">
        <v>-2.77136901855468</v>
      </c>
      <c r="G8679">
        <v>1.4836181640624999</v>
      </c>
      <c r="H8679">
        <v>3.1435026791369101</v>
      </c>
      <c r="I8679">
        <v>2.0623128045235801</v>
      </c>
      <c r="J8679">
        <f t="shared" si="136"/>
        <v>2.0623128045235801</v>
      </c>
      <c r="K8679" t="str" cm="1">
        <f t="array" ref="K8679">INDEX($P$6:$P$13,MATCH(MIN(ABS(MOD(J8679 - $Q$6:$Q$13 + PI(), 2*PI()) - PI())),ABS(MOD(J8679 - $Q$6:$Q$13 + PI(), 2*PI()) - PI()),0))</f>
        <v>SE</v>
      </c>
      <c r="L8679">
        <v>0.57488755935837699</v>
      </c>
      <c r="M8679">
        <v>8.8399422963460292</v>
      </c>
      <c r="N8679">
        <v>2.0109809769524398</v>
      </c>
    </row>
    <row r="8680" spans="1:14" x14ac:dyDescent="0.3">
      <c r="A8680">
        <v>1735308</v>
      </c>
      <c r="B8680">
        <v>2024</v>
      </c>
      <c r="C8680">
        <v>12</v>
      </c>
      <c r="D8680">
        <v>27</v>
      </c>
      <c r="E8680">
        <v>1700</v>
      </c>
      <c r="F8680">
        <v>-2.7345825195312501</v>
      </c>
      <c r="G8680">
        <v>1.4252502441406201</v>
      </c>
      <c r="H8680">
        <v>3.08371201874442</v>
      </c>
      <c r="I8680">
        <v>2.0512556657229699</v>
      </c>
      <c r="J8680">
        <f t="shared" si="136"/>
        <v>2.0512556657229699</v>
      </c>
      <c r="K8680" t="str" cm="1">
        <f t="array" ref="K8680">INDEX($P$6:$P$13,MATCH(MIN(ABS(MOD(J8680 - $Q$6:$Q$13 + PI(), 2*PI()) - PI())),ABS(MOD(J8680 - $Q$6:$Q$13 + PI(), 2*PI()) - PI()),0))</f>
        <v>SE</v>
      </c>
      <c r="L8680">
        <v>0.57270190305174895</v>
      </c>
      <c r="M8680">
        <v>8.8330072826809296</v>
      </c>
      <c r="N8680">
        <v>1.9741636514663601</v>
      </c>
    </row>
    <row r="8681" spans="1:14" x14ac:dyDescent="0.3">
      <c r="A8681">
        <v>1735311</v>
      </c>
      <c r="B8681">
        <v>2024</v>
      </c>
      <c r="C8681">
        <v>12</v>
      </c>
      <c r="D8681">
        <v>27</v>
      </c>
      <c r="E8681">
        <v>1800</v>
      </c>
      <c r="F8681">
        <v>-2.6714593505859301</v>
      </c>
      <c r="G8681">
        <v>1.2002160644531199</v>
      </c>
      <c r="H8681">
        <v>2.9286880447060901</v>
      </c>
      <c r="I8681">
        <v>1.99304598424184</v>
      </c>
      <c r="J8681">
        <f t="shared" si="136"/>
        <v>1.99304598424184</v>
      </c>
      <c r="K8681" t="str" cm="1">
        <f t="array" ref="K8681">INDEX($P$6:$P$13,MATCH(MIN(ABS(MOD(J8681 - $Q$6:$Q$13 + PI(), 2*PI()) - PI())),ABS(MOD(J8681 - $Q$6:$Q$13 + PI(), 2*PI()) - PI()),0))</f>
        <v>SE</v>
      </c>
      <c r="L8681">
        <v>0.57083020384696304</v>
      </c>
      <c r="M8681">
        <v>8.8221312628852004</v>
      </c>
      <c r="N8681">
        <v>1.9397981696658599</v>
      </c>
    </row>
    <row r="8682" spans="1:14" x14ac:dyDescent="0.3">
      <c r="A8682">
        <v>1735315</v>
      </c>
      <c r="B8682">
        <v>2024</v>
      </c>
      <c r="C8682">
        <v>12</v>
      </c>
      <c r="D8682">
        <v>27</v>
      </c>
      <c r="E8682">
        <v>1900</v>
      </c>
      <c r="F8682">
        <v>-2.95308898925781</v>
      </c>
      <c r="G8682">
        <v>0.79016357421875005</v>
      </c>
      <c r="H8682">
        <v>3.0569744932691001</v>
      </c>
      <c r="I8682">
        <v>1.8322436445992401</v>
      </c>
      <c r="J8682">
        <f t="shared" si="136"/>
        <v>1.8322436445992401</v>
      </c>
      <c r="K8682" t="str" cm="1">
        <f t="array" ref="K8682">INDEX($P$6:$P$13,MATCH(MIN(ABS(MOD(J8682 - $Q$6:$Q$13 + PI(), 2*PI()) - PI())),ABS(MOD(J8682 - $Q$6:$Q$13 + PI(), 2*PI()) - PI()),0))</f>
        <v>E</v>
      </c>
      <c r="L8682">
        <v>0.56909980013334405</v>
      </c>
      <c r="M8682">
        <v>8.70702203114827</v>
      </c>
      <c r="N8682">
        <v>1.8681721687316799</v>
      </c>
    </row>
    <row r="8683" spans="1:14" x14ac:dyDescent="0.3">
      <c r="A8683">
        <v>1735318</v>
      </c>
      <c r="B8683">
        <v>2024</v>
      </c>
      <c r="C8683">
        <v>12</v>
      </c>
      <c r="D8683">
        <v>27</v>
      </c>
      <c r="E8683">
        <v>2000</v>
      </c>
      <c r="F8683">
        <v>-3.36744079589843</v>
      </c>
      <c r="G8683">
        <v>0.20728759765624999</v>
      </c>
      <c r="H8683">
        <v>3.37381470475531</v>
      </c>
      <c r="I8683">
        <v>1.63227517268691</v>
      </c>
      <c r="J8683">
        <f t="shared" si="136"/>
        <v>1.63227517268691</v>
      </c>
      <c r="K8683" t="str" cm="1">
        <f t="array" ref="K8683">INDEX($P$6:$P$13,MATCH(MIN(ABS(MOD(J8683 - $Q$6:$Q$13 + PI(), 2*PI()) - PI())),ABS(MOD(J8683 - $Q$6:$Q$13 + PI(), 2*PI()) - PI()),0))</f>
        <v>E</v>
      </c>
      <c r="L8683">
        <v>0.56848739144534099</v>
      </c>
      <c r="M8683">
        <v>8.6914666493733694</v>
      </c>
      <c r="N8683">
        <v>1.8409583303663399</v>
      </c>
    </row>
    <row r="8684" spans="1:14" x14ac:dyDescent="0.3">
      <c r="A8684">
        <v>1735322</v>
      </c>
      <c r="B8684">
        <v>2024</v>
      </c>
      <c r="C8684">
        <v>12</v>
      </c>
      <c r="D8684">
        <v>27</v>
      </c>
      <c r="E8684">
        <v>2100</v>
      </c>
      <c r="F8684">
        <v>-4.1159246826171803</v>
      </c>
      <c r="G8684">
        <v>-6.01885986328125E-2</v>
      </c>
      <c r="H8684">
        <v>4.1163647385020097</v>
      </c>
      <c r="I8684">
        <v>1.55617402110795</v>
      </c>
      <c r="J8684">
        <f t="shared" si="136"/>
        <v>1.55617402110795</v>
      </c>
      <c r="K8684" t="str" cm="1">
        <f t="array" ref="K8684">INDEX($P$6:$P$13,MATCH(MIN(ABS(MOD(J8684 - $Q$6:$Q$13 + PI(), 2*PI()) - PI())),ABS(MOD(J8684 - $Q$6:$Q$13 + PI(), 2*PI()) - PI()),0))</f>
        <v>E</v>
      </c>
      <c r="L8684">
        <v>0.56808259095964897</v>
      </c>
      <c r="M8684">
        <v>8.6701389948526995</v>
      </c>
      <c r="N8684">
        <v>1.8163099818759401</v>
      </c>
    </row>
    <row r="8685" spans="1:14" x14ac:dyDescent="0.3">
      <c r="A8685">
        <v>1735326</v>
      </c>
      <c r="B8685">
        <v>2024</v>
      </c>
      <c r="C8685">
        <v>12</v>
      </c>
      <c r="D8685">
        <v>27</v>
      </c>
      <c r="E8685">
        <v>2200</v>
      </c>
      <c r="F8685">
        <v>-4.5145910644531204</v>
      </c>
      <c r="G8685">
        <v>-4.4468994140625002E-2</v>
      </c>
      <c r="H8685">
        <v>4.51481007027758</v>
      </c>
      <c r="I8685">
        <v>1.56094658505581</v>
      </c>
      <c r="J8685">
        <f t="shared" si="136"/>
        <v>1.56094658505581</v>
      </c>
      <c r="K8685" t="str" cm="1">
        <f t="array" ref="K8685">INDEX($P$6:$P$13,MATCH(MIN(ABS(MOD(J8685 - $Q$6:$Q$13 + PI(), 2*PI()) - PI())),ABS(MOD(J8685 - $Q$6:$Q$13 + PI(), 2*PI()) - PI()),0))</f>
        <v>E</v>
      </c>
      <c r="L8685">
        <v>0.56857980313516698</v>
      </c>
      <c r="M8685">
        <v>8.6430983013576892</v>
      </c>
      <c r="N8685">
        <v>1.7943422264522899</v>
      </c>
    </row>
    <row r="8686" spans="1:14" x14ac:dyDescent="0.3">
      <c r="A8686">
        <v>1735329</v>
      </c>
      <c r="B8686">
        <v>2024</v>
      </c>
      <c r="C8686">
        <v>12</v>
      </c>
      <c r="D8686">
        <v>27</v>
      </c>
      <c r="E8686">
        <v>2300</v>
      </c>
      <c r="F8686">
        <v>-4.9284777832031201</v>
      </c>
      <c r="G8686">
        <v>0.61480957031250005</v>
      </c>
      <c r="H8686">
        <v>4.9666773669400497</v>
      </c>
      <c r="I8686">
        <v>1.69490155702706</v>
      </c>
      <c r="J8686">
        <f t="shared" si="136"/>
        <v>1.69490155702706</v>
      </c>
      <c r="K8686" t="str" cm="1">
        <f t="array" ref="K8686">INDEX($P$6:$P$13,MATCH(MIN(ABS(MOD(J8686 - $Q$6:$Q$13 + PI(), 2*PI()) - PI())),ABS(MOD(J8686 - $Q$6:$Q$13 + PI(), 2*PI()) - PI()),0))</f>
        <v>E</v>
      </c>
      <c r="L8686">
        <v>0.57081076277100495</v>
      </c>
      <c r="M8686">
        <v>8.5989602406819596</v>
      </c>
      <c r="N8686">
        <v>1.77687777413262</v>
      </c>
    </row>
    <row r="8687" spans="1:14" x14ac:dyDescent="0.3">
      <c r="A8687">
        <v>1735333</v>
      </c>
      <c r="B8687">
        <v>2024</v>
      </c>
      <c r="C8687">
        <v>12</v>
      </c>
      <c r="D8687">
        <v>27</v>
      </c>
      <c r="E8687">
        <v>0</v>
      </c>
      <c r="F8687">
        <v>-6.4553118896484296</v>
      </c>
      <c r="G8687">
        <v>-1.6153771972656199</v>
      </c>
      <c r="H8687">
        <v>6.6543591037816796</v>
      </c>
      <c r="I8687">
        <v>1.3255918013630299</v>
      </c>
      <c r="J8687">
        <f t="shared" si="136"/>
        <v>1.3255918013630299</v>
      </c>
      <c r="K8687" t="str" cm="1">
        <f t="array" ref="K8687">INDEX($P$6:$P$13,MATCH(MIN(ABS(MOD(J8687 - $Q$6:$Q$13 + PI(), 2*PI()) - PI())),ABS(MOD(J8687 - $Q$6:$Q$13 + PI(), 2*PI()) - PI()),0))</f>
        <v>E</v>
      </c>
      <c r="L8687">
        <v>0.55095151134092701</v>
      </c>
      <c r="M8687">
        <v>8.8107086817423497</v>
      </c>
      <c r="N8687">
        <v>2.54406081305609</v>
      </c>
    </row>
    <row r="8688" spans="1:14" x14ac:dyDescent="0.3">
      <c r="A8688">
        <v>1735336</v>
      </c>
      <c r="B8688">
        <v>2024</v>
      </c>
      <c r="C8688">
        <v>12</v>
      </c>
      <c r="D8688">
        <v>27</v>
      </c>
      <c r="E8688">
        <v>100</v>
      </c>
      <c r="F8688">
        <v>-6.30131469726562</v>
      </c>
      <c r="G8688">
        <v>-1.41173706054687</v>
      </c>
      <c r="H8688">
        <v>6.4575203013306304</v>
      </c>
      <c r="I8688">
        <v>1.35039724709199</v>
      </c>
      <c r="J8688">
        <f t="shared" si="136"/>
        <v>1.35039724709199</v>
      </c>
      <c r="K8688" t="str" cm="1">
        <f t="array" ref="K8688">INDEX($P$6:$P$13,MATCH(MIN(ABS(MOD(J8688 - $Q$6:$Q$13 + PI(), 2*PI()) - PI())),ABS(MOD(J8688 - $Q$6:$Q$13 + PI(), 2*PI()) - PI()),0))</f>
        <v>E</v>
      </c>
      <c r="L8688">
        <v>0.56214770687972904</v>
      </c>
      <c r="M8688">
        <v>8.8276730643378301</v>
      </c>
      <c r="N8688">
        <v>2.5452877680460602</v>
      </c>
    </row>
    <row r="8689" spans="1:14" x14ac:dyDescent="0.3">
      <c r="A8689">
        <v>1735340</v>
      </c>
      <c r="B8689">
        <v>2024</v>
      </c>
      <c r="C8689">
        <v>12</v>
      </c>
      <c r="D8689">
        <v>27</v>
      </c>
      <c r="E8689">
        <v>200</v>
      </c>
      <c r="F8689">
        <v>-5.98494934082031</v>
      </c>
      <c r="G8689">
        <v>-1.3025305175781201</v>
      </c>
      <c r="H8689">
        <v>6.1250472946262002</v>
      </c>
      <c r="I8689">
        <v>1.35650358375461</v>
      </c>
      <c r="J8689">
        <f t="shared" si="136"/>
        <v>1.35650358375461</v>
      </c>
      <c r="K8689" t="str" cm="1">
        <f t="array" ref="K8689">INDEX($P$6:$P$13,MATCH(MIN(ABS(MOD(J8689 - $Q$6:$Q$13 + PI(), 2*PI()) - PI())),ABS(MOD(J8689 - $Q$6:$Q$13 + PI(), 2*PI()) - PI()),0))</f>
        <v>E</v>
      </c>
      <c r="L8689">
        <v>0.569752097056341</v>
      </c>
      <c r="M8689">
        <v>8.8503539827134805</v>
      </c>
      <c r="N8689">
        <v>2.5358823140462201</v>
      </c>
    </row>
    <row r="8690" spans="1:14" x14ac:dyDescent="0.3">
      <c r="A8690">
        <v>1735344</v>
      </c>
      <c r="B8690">
        <v>2024</v>
      </c>
      <c r="C8690">
        <v>12</v>
      </c>
      <c r="D8690">
        <v>28</v>
      </c>
      <c r="E8690">
        <v>300</v>
      </c>
      <c r="F8690">
        <v>-4.6168072509765601</v>
      </c>
      <c r="G8690">
        <v>2.8872979736328102</v>
      </c>
      <c r="H8690">
        <v>5.4453097966244197</v>
      </c>
      <c r="I8690">
        <v>2.12967493489827</v>
      </c>
      <c r="J8690">
        <f t="shared" si="136"/>
        <v>2.12967493489827</v>
      </c>
      <c r="K8690" t="str" cm="1">
        <f t="array" ref="K8690">INDEX($P$6:$P$13,MATCH(MIN(ABS(MOD(J8690 - $Q$6:$Q$13 + PI(), 2*PI()) - PI())),ABS(MOD(J8690 - $Q$6:$Q$13 + PI(), 2*PI()) - PI()),0))</f>
        <v>SE</v>
      </c>
      <c r="L8690">
        <v>0.57149380440925301</v>
      </c>
      <c r="M8690">
        <v>8.4416589736938406</v>
      </c>
      <c r="N8690">
        <v>1.7274465560912999</v>
      </c>
    </row>
    <row r="8691" spans="1:14" x14ac:dyDescent="0.3">
      <c r="A8691">
        <v>1735347</v>
      </c>
      <c r="B8691">
        <v>2024</v>
      </c>
      <c r="C8691">
        <v>12</v>
      </c>
      <c r="D8691">
        <v>28</v>
      </c>
      <c r="E8691">
        <v>400</v>
      </c>
      <c r="F8691">
        <v>-4.5731658935546804</v>
      </c>
      <c r="G8691">
        <v>3.4288226318359301</v>
      </c>
      <c r="H8691">
        <v>5.7158263558791003</v>
      </c>
      <c r="I8691">
        <v>2.2141502249112399</v>
      </c>
      <c r="J8691">
        <f t="shared" si="136"/>
        <v>2.2141502249112399</v>
      </c>
      <c r="K8691" t="str" cm="1">
        <f t="array" ref="K8691">INDEX($P$6:$P$13,MATCH(MIN(ABS(MOD(J8691 - $Q$6:$Q$13 + PI(), 2*PI()) - PI())),ABS(MOD(J8691 - $Q$6:$Q$13 + PI(), 2*PI()) - PI()),0))</f>
        <v>SE</v>
      </c>
      <c r="L8691">
        <v>0.57187611597907295</v>
      </c>
      <c r="M8691">
        <v>8.3902708689371703</v>
      </c>
      <c r="N8691">
        <v>1.72386021084255</v>
      </c>
    </row>
    <row r="8692" spans="1:14" x14ac:dyDescent="0.3">
      <c r="A8692">
        <v>1735351</v>
      </c>
      <c r="B8692">
        <v>2024</v>
      </c>
      <c r="C8692">
        <v>12</v>
      </c>
      <c r="D8692">
        <v>28</v>
      </c>
      <c r="E8692">
        <v>500</v>
      </c>
      <c r="F8692">
        <v>-4.4655529785156203</v>
      </c>
      <c r="G8692">
        <v>3.7854217529296799</v>
      </c>
      <c r="H8692">
        <v>5.8541080662627802</v>
      </c>
      <c r="I8692">
        <v>2.2739500218826199</v>
      </c>
      <c r="J8692">
        <f t="shared" si="136"/>
        <v>2.2739500218826199</v>
      </c>
      <c r="K8692" t="str" cm="1">
        <f t="array" ref="K8692">INDEX($P$6:$P$13,MATCH(MIN(ABS(MOD(J8692 - $Q$6:$Q$13 + PI(), 2*PI()) - PI())),ABS(MOD(J8692 - $Q$6:$Q$13 + PI(), 2*PI()) - PI()),0))</f>
        <v>SE</v>
      </c>
      <c r="L8692">
        <v>0.57442479073295805</v>
      </c>
      <c r="M8692">
        <v>8.3294371498955595</v>
      </c>
      <c r="N8692">
        <v>1.7250650193956101</v>
      </c>
    </row>
    <row r="8693" spans="1:14" x14ac:dyDescent="0.3">
      <c r="A8693">
        <v>1735354</v>
      </c>
      <c r="B8693">
        <v>2024</v>
      </c>
      <c r="C8693">
        <v>12</v>
      </c>
      <c r="D8693">
        <v>28</v>
      </c>
      <c r="E8693">
        <v>600</v>
      </c>
      <c r="F8693">
        <v>-4.4865808105468696</v>
      </c>
      <c r="G8693">
        <v>3.6478344726562502</v>
      </c>
      <c r="H8693">
        <v>5.7823960180418901</v>
      </c>
      <c r="I8693">
        <v>2.25344676287457</v>
      </c>
      <c r="J8693">
        <f t="shared" si="136"/>
        <v>2.25344676287457</v>
      </c>
      <c r="K8693" t="str" cm="1">
        <f t="array" ref="K8693">INDEX($P$6:$P$13,MATCH(MIN(ABS(MOD(J8693 - $Q$6:$Q$13 + PI(), 2*PI()) - PI())),ABS(MOD(J8693 - $Q$6:$Q$13 + PI(), 2*PI()) - PI()),0))</f>
        <v>SE</v>
      </c>
      <c r="L8693">
        <v>0.575835112074227</v>
      </c>
      <c r="M8693">
        <v>8.2520932091606891</v>
      </c>
      <c r="N8693">
        <v>1.7206051084730301</v>
      </c>
    </row>
    <row r="8694" spans="1:14" x14ac:dyDescent="0.3">
      <c r="A8694">
        <v>1735358</v>
      </c>
      <c r="B8694">
        <v>2024</v>
      </c>
      <c r="C8694">
        <v>12</v>
      </c>
      <c r="D8694">
        <v>28</v>
      </c>
      <c r="E8694">
        <v>700</v>
      </c>
      <c r="F8694">
        <v>-5.0031872558593697</v>
      </c>
      <c r="G8694">
        <v>3.4592993164062502</v>
      </c>
      <c r="H8694">
        <v>6.0826502840194898</v>
      </c>
      <c r="I8694">
        <v>2.1757400639067699</v>
      </c>
      <c r="J8694">
        <f t="shared" si="136"/>
        <v>2.1757400639067699</v>
      </c>
      <c r="K8694" t="str" cm="1">
        <f t="array" ref="K8694">INDEX($P$6:$P$13,MATCH(MIN(ABS(MOD(J8694 - $Q$6:$Q$13 + PI(), 2*PI()) - PI())),ABS(MOD(J8694 - $Q$6:$Q$13 + PI(), 2*PI()) - PI()),0))</f>
        <v>SE</v>
      </c>
      <c r="L8694">
        <v>0.57205339373563602</v>
      </c>
      <c r="M8694">
        <v>8.2141173680623307</v>
      </c>
      <c r="N8694">
        <v>1.72611988915337</v>
      </c>
    </row>
    <row r="8695" spans="1:14" x14ac:dyDescent="0.3">
      <c r="A8695">
        <v>1735362</v>
      </c>
      <c r="B8695">
        <v>2024</v>
      </c>
      <c r="C8695">
        <v>12</v>
      </c>
      <c r="D8695">
        <v>28</v>
      </c>
      <c r="E8695">
        <v>800</v>
      </c>
      <c r="F8695">
        <v>-5.2710876464843697</v>
      </c>
      <c r="G8695">
        <v>3.7699603271484299</v>
      </c>
      <c r="H8695">
        <v>6.4805066040544501</v>
      </c>
      <c r="I8695">
        <v>2.1916608018887902</v>
      </c>
      <c r="J8695">
        <f t="shared" si="136"/>
        <v>2.1916608018887902</v>
      </c>
      <c r="K8695" t="str" cm="1">
        <f t="array" ref="K8695">INDEX($P$6:$P$13,MATCH(MIN(ABS(MOD(J8695 - $Q$6:$Q$13 + PI(), 2*PI()) - PI())),ABS(MOD(J8695 - $Q$6:$Q$13 + PI(), 2*PI()) - PI()),0))</f>
        <v>SE</v>
      </c>
      <c r="L8695">
        <v>0.57264272169419195</v>
      </c>
      <c r="M8695">
        <v>8.1619346406724702</v>
      </c>
      <c r="N8695">
        <v>1.73680369059244</v>
      </c>
    </row>
    <row r="8696" spans="1:14" x14ac:dyDescent="0.3">
      <c r="A8696">
        <v>1735365</v>
      </c>
      <c r="B8696">
        <v>2024</v>
      </c>
      <c r="C8696">
        <v>12</v>
      </c>
      <c r="D8696">
        <v>28</v>
      </c>
      <c r="E8696">
        <v>900</v>
      </c>
      <c r="F8696">
        <v>-5.2736376953124999</v>
      </c>
      <c r="G8696">
        <v>3.9917163085937499</v>
      </c>
      <c r="H8696">
        <v>6.6140043566446298</v>
      </c>
      <c r="I8696">
        <v>2.2187108775633901</v>
      </c>
      <c r="J8696">
        <f t="shared" si="136"/>
        <v>2.2187108775633901</v>
      </c>
      <c r="K8696" t="str" cm="1">
        <f t="array" ref="K8696">INDEX($P$6:$P$13,MATCH(MIN(ABS(MOD(J8696 - $Q$6:$Q$13 + PI(), 2*PI()) - PI())),ABS(MOD(J8696 - $Q$6:$Q$13 + PI(), 2*PI()) - PI()),0))</f>
        <v>SE</v>
      </c>
      <c r="L8696">
        <v>0.57944227499870304</v>
      </c>
      <c r="M8696">
        <v>8.0953439076741507</v>
      </c>
      <c r="N8696">
        <v>1.7525685628255201</v>
      </c>
    </row>
    <row r="8697" spans="1:14" x14ac:dyDescent="0.3">
      <c r="A8697">
        <v>1735369</v>
      </c>
      <c r="B8697">
        <v>2024</v>
      </c>
      <c r="C8697">
        <v>12</v>
      </c>
      <c r="D8697">
        <v>28</v>
      </c>
      <c r="E8697">
        <v>1000</v>
      </c>
      <c r="F8697">
        <v>-5.6676611328125004</v>
      </c>
      <c r="G8697">
        <v>3.2478466796875001</v>
      </c>
      <c r="H8697">
        <v>6.5322959800632496</v>
      </c>
      <c r="I8697">
        <v>2.0911630273275601</v>
      </c>
      <c r="J8697">
        <f t="shared" si="136"/>
        <v>2.0911630273275601</v>
      </c>
      <c r="K8697" t="str" cm="1">
        <f t="array" ref="K8697">INDEX($P$6:$P$13,MATCH(MIN(ABS(MOD(J8697 - $Q$6:$Q$13 + PI(), 2*PI()) - PI())),ABS(MOD(J8697 - $Q$6:$Q$13 + PI(), 2*PI()) - PI()),0))</f>
        <v>SE</v>
      </c>
      <c r="L8697">
        <v>0.56843241196417005</v>
      </c>
      <c r="M8697">
        <v>8.07896931966145</v>
      </c>
      <c r="N8697">
        <v>1.7609225379096101</v>
      </c>
    </row>
    <row r="8698" spans="1:14" x14ac:dyDescent="0.3">
      <c r="A8698">
        <v>1735372</v>
      </c>
      <c r="B8698">
        <v>2024</v>
      </c>
      <c r="C8698">
        <v>12</v>
      </c>
      <c r="D8698">
        <v>28</v>
      </c>
      <c r="E8698">
        <v>1100</v>
      </c>
      <c r="F8698">
        <v>-6.2705743408203096</v>
      </c>
      <c r="G8698">
        <v>3.4219714355468702</v>
      </c>
      <c r="H8698">
        <v>7.1435279147948201</v>
      </c>
      <c r="I8698">
        <v>2.07034682596995</v>
      </c>
      <c r="J8698">
        <f t="shared" si="136"/>
        <v>2.07034682596995</v>
      </c>
      <c r="K8698" t="str" cm="1">
        <f t="array" ref="K8698">INDEX($P$6:$P$13,MATCH(MIN(ABS(MOD(J8698 - $Q$6:$Q$13 + PI(), 2*PI()) - PI())),ABS(MOD(J8698 - $Q$6:$Q$13 + PI(), 2*PI()) - PI()),0))</f>
        <v>SE</v>
      </c>
      <c r="L8698">
        <v>0.57446382083826697</v>
      </c>
      <c r="M8698">
        <v>8.01866753896077</v>
      </c>
      <c r="N8698">
        <v>1.77886295318603</v>
      </c>
    </row>
    <row r="8699" spans="1:14" x14ac:dyDescent="0.3">
      <c r="A8699">
        <v>1735376</v>
      </c>
      <c r="B8699">
        <v>2024</v>
      </c>
      <c r="C8699">
        <v>12</v>
      </c>
      <c r="D8699">
        <v>28</v>
      </c>
      <c r="E8699">
        <v>1200</v>
      </c>
      <c r="F8699">
        <v>-6.7872241210937503</v>
      </c>
      <c r="G8699">
        <v>3.3743023681640598</v>
      </c>
      <c r="H8699">
        <v>7.5797313766224201</v>
      </c>
      <c r="I8699">
        <v>2.0321653420033701</v>
      </c>
      <c r="J8699">
        <f t="shared" si="136"/>
        <v>2.0321653420033701</v>
      </c>
      <c r="K8699" t="str" cm="1">
        <f t="array" ref="K8699">INDEX($P$6:$P$13,MATCH(MIN(ABS(MOD(J8699 - $Q$6:$Q$13 + PI(), 2*PI()) - PI())),ABS(MOD(J8699 - $Q$6:$Q$13 + PI(), 2*PI()) - PI()),0))</f>
        <v>SE</v>
      </c>
      <c r="L8699">
        <v>0.60589495106492097</v>
      </c>
      <c r="M8699">
        <v>7.9142592748006102</v>
      </c>
      <c r="N8699">
        <v>1.80707624223497</v>
      </c>
    </row>
    <row r="8700" spans="1:14" x14ac:dyDescent="0.3">
      <c r="A8700">
        <v>1735380</v>
      </c>
      <c r="B8700">
        <v>2024</v>
      </c>
      <c r="C8700">
        <v>12</v>
      </c>
      <c r="D8700">
        <v>28</v>
      </c>
      <c r="E8700">
        <v>1300</v>
      </c>
      <c r="F8700">
        <v>-6.9966497802734304</v>
      </c>
      <c r="G8700">
        <v>3.5016271972656199</v>
      </c>
      <c r="H8700">
        <v>7.8239696558991501</v>
      </c>
      <c r="I8700">
        <v>2.0348214517484902</v>
      </c>
      <c r="J8700">
        <f t="shared" si="136"/>
        <v>2.0348214517484902</v>
      </c>
      <c r="K8700" t="str" cm="1">
        <f t="array" ref="K8700">INDEX($P$6:$P$13,MATCH(MIN(ABS(MOD(J8700 - $Q$6:$Q$13 + PI(), 2*PI()) - PI())),ABS(MOD(J8700 - $Q$6:$Q$13 + PI(), 2*PI()) - PI()),0))</f>
        <v>SE</v>
      </c>
      <c r="L8700">
        <v>0.64652224285172799</v>
      </c>
      <c r="M8700">
        <v>7.8122610516018298</v>
      </c>
      <c r="N8700">
        <v>1.83614995744493</v>
      </c>
    </row>
    <row r="8701" spans="1:14" x14ac:dyDescent="0.3">
      <c r="A8701">
        <v>1735383</v>
      </c>
      <c r="B8701">
        <v>2024</v>
      </c>
      <c r="C8701">
        <v>12</v>
      </c>
      <c r="D8701">
        <v>28</v>
      </c>
      <c r="E8701">
        <v>1400</v>
      </c>
      <c r="F8701">
        <v>-7.23122314453125</v>
      </c>
      <c r="G8701">
        <v>3.7971685791015601</v>
      </c>
      <c r="H8701">
        <v>8.1675625117975397</v>
      </c>
      <c r="I8701">
        <v>2.0543274964256799</v>
      </c>
      <c r="J8701">
        <f t="shared" si="136"/>
        <v>2.0543274964256799</v>
      </c>
      <c r="K8701" t="str" cm="1">
        <f t="array" ref="K8701">INDEX($P$6:$P$13,MATCH(MIN(ABS(MOD(J8701 - $Q$6:$Q$13 + PI(), 2*PI()) - PI())),ABS(MOD(J8701 - $Q$6:$Q$13 + PI(), 2*PI()) - PI()),0))</f>
        <v>SE</v>
      </c>
      <c r="L8701">
        <v>0.70561947410927695</v>
      </c>
      <c r="M8701">
        <v>7.7033073637220504</v>
      </c>
      <c r="N8701">
        <v>1.86821026272243</v>
      </c>
    </row>
    <row r="8702" spans="1:14" x14ac:dyDescent="0.3">
      <c r="A8702">
        <v>1735387</v>
      </c>
      <c r="B8702">
        <v>2024</v>
      </c>
      <c r="C8702">
        <v>12</v>
      </c>
      <c r="D8702">
        <v>28</v>
      </c>
      <c r="E8702">
        <v>1500</v>
      </c>
      <c r="F8702">
        <v>-7.1396112060546804</v>
      </c>
      <c r="G8702">
        <v>4.0116394042968704</v>
      </c>
      <c r="H8702">
        <v>8.1894626736880003</v>
      </c>
      <c r="I8702">
        <v>2.0827183728054801</v>
      </c>
      <c r="J8702">
        <f t="shared" si="136"/>
        <v>2.0827183728054801</v>
      </c>
      <c r="K8702" t="str" cm="1">
        <f t="array" ref="K8702">INDEX($P$6:$P$13,MATCH(MIN(ABS(MOD(J8702 - $Q$6:$Q$13 + PI(), 2*PI()) - PI())),ABS(MOD(J8702 - $Q$6:$Q$13 + PI(), 2*PI()) - PI()),0))</f>
        <v>SE</v>
      </c>
      <c r="L8702">
        <v>0.76927970639720999</v>
      </c>
      <c r="M8702">
        <v>7.6132036844889299</v>
      </c>
      <c r="N8702">
        <v>1.89669164021809</v>
      </c>
    </row>
    <row r="8703" spans="1:14" x14ac:dyDescent="0.3">
      <c r="A8703">
        <v>1735390</v>
      </c>
      <c r="B8703">
        <v>2024</v>
      </c>
      <c r="C8703">
        <v>12</v>
      </c>
      <c r="D8703">
        <v>28</v>
      </c>
      <c r="E8703">
        <v>1600</v>
      </c>
      <c r="F8703">
        <v>-6.5294256591796804</v>
      </c>
      <c r="G8703">
        <v>5.0491198730468696</v>
      </c>
      <c r="H8703">
        <v>8.2539088274072299</v>
      </c>
      <c r="I8703">
        <v>2.2290352899865402</v>
      </c>
      <c r="J8703">
        <f t="shared" si="136"/>
        <v>2.2290352899865402</v>
      </c>
      <c r="K8703" t="str" cm="1">
        <f t="array" ref="K8703">INDEX($P$6:$P$13,MATCH(MIN(ABS(MOD(J8703 - $Q$6:$Q$13 + PI(), 2*PI()) - PI())),ABS(MOD(J8703 - $Q$6:$Q$13 + PI(), 2*PI()) - PI()),0))</f>
        <v>SE</v>
      </c>
      <c r="L8703">
        <v>0.84237344707977901</v>
      </c>
      <c r="M8703">
        <v>7.53997622595893</v>
      </c>
      <c r="N8703">
        <v>1.9215902752346401</v>
      </c>
    </row>
    <row r="8704" spans="1:14" x14ac:dyDescent="0.3">
      <c r="A8704">
        <v>1735394</v>
      </c>
      <c r="B8704">
        <v>2024</v>
      </c>
      <c r="C8704">
        <v>12</v>
      </c>
      <c r="D8704">
        <v>28</v>
      </c>
      <c r="E8704">
        <v>1700</v>
      </c>
      <c r="F8704">
        <v>-5.9583599853515601</v>
      </c>
      <c r="G8704">
        <v>5.7648266601562499</v>
      </c>
      <c r="H8704">
        <v>8.2906742872149302</v>
      </c>
      <c r="I8704">
        <v>2.3396873959633999</v>
      </c>
      <c r="J8704">
        <f t="shared" si="136"/>
        <v>2.3396873959633999</v>
      </c>
      <c r="K8704" t="str" cm="1">
        <f t="array" ref="K8704">INDEX($P$6:$P$13,MATCH(MIN(ABS(MOD(J8704 - $Q$6:$Q$13 + PI(), 2*PI()) - PI())),ABS(MOD(J8704 - $Q$6:$Q$13 + PI(), 2*PI()) - PI()),0))</f>
        <v>SE</v>
      </c>
      <c r="L8704">
        <v>0.94119003932716905</v>
      </c>
      <c r="M8704">
        <v>7.4653743108113604</v>
      </c>
      <c r="N8704">
        <v>1.9470138549804601</v>
      </c>
    </row>
    <row r="8705" spans="1:14" x14ac:dyDescent="0.3">
      <c r="A8705">
        <v>1735398</v>
      </c>
      <c r="B8705">
        <v>2024</v>
      </c>
      <c r="C8705">
        <v>12</v>
      </c>
      <c r="D8705">
        <v>28</v>
      </c>
      <c r="E8705">
        <v>1800</v>
      </c>
      <c r="F8705">
        <v>-5.6926129150390601</v>
      </c>
      <c r="G8705">
        <v>6.0703778076171799</v>
      </c>
      <c r="H8705">
        <v>8.3219786425873892</v>
      </c>
      <c r="I8705">
        <v>2.38829815430576</v>
      </c>
      <c r="J8705">
        <f t="shared" si="136"/>
        <v>2.38829815430576</v>
      </c>
      <c r="K8705" t="str" cm="1">
        <f t="array" ref="K8705">INDEX($P$6:$P$13,MATCH(MIN(ABS(MOD(J8705 - $Q$6:$Q$13 + PI(), 2*PI()) - PI())),ABS(MOD(J8705 - $Q$6:$Q$13 + PI(), 2*PI()) - PI()),0))</f>
        <v>SE</v>
      </c>
      <c r="L8705">
        <v>1.0413997311407801</v>
      </c>
      <c r="M8705">
        <v>7.4210480584038603</v>
      </c>
      <c r="N8705">
        <v>1.9700215657552</v>
      </c>
    </row>
    <row r="8706" spans="1:14" x14ac:dyDescent="0.3">
      <c r="A8706">
        <v>1735401</v>
      </c>
      <c r="B8706">
        <v>2024</v>
      </c>
      <c r="C8706">
        <v>12</v>
      </c>
      <c r="D8706">
        <v>28</v>
      </c>
      <c r="E8706">
        <v>1900</v>
      </c>
      <c r="F8706">
        <v>-5.5454687500000004</v>
      </c>
      <c r="G8706">
        <v>6.0148950195312496</v>
      </c>
      <c r="H8706">
        <v>8.1811481928399505</v>
      </c>
      <c r="I8706">
        <v>2.3967787246530201</v>
      </c>
      <c r="J8706">
        <f t="shared" si="136"/>
        <v>2.3967787246530201</v>
      </c>
      <c r="K8706" t="str" cm="1">
        <f t="array" ref="K8706">INDEX($P$6:$P$13,MATCH(MIN(ABS(MOD(J8706 - $Q$6:$Q$13 + PI(), 2*PI()) - PI())),ABS(MOD(J8706 - $Q$6:$Q$13 + PI(), 2*PI()) - PI()),0))</f>
        <v>SE</v>
      </c>
      <c r="L8706">
        <v>1.14769646230459</v>
      </c>
      <c r="M8706">
        <v>7.3794015248616498</v>
      </c>
      <c r="N8706">
        <v>1.9849436018202</v>
      </c>
    </row>
    <row r="8707" spans="1:14" x14ac:dyDescent="0.3">
      <c r="A8707">
        <v>1735405</v>
      </c>
      <c r="B8707">
        <v>2024</v>
      </c>
      <c r="C8707">
        <v>12</v>
      </c>
      <c r="D8707">
        <v>28</v>
      </c>
      <c r="E8707">
        <v>2000</v>
      </c>
      <c r="F8707">
        <v>-5.9332611083984297</v>
      </c>
      <c r="G8707">
        <v>5.7859155273437501</v>
      </c>
      <c r="H8707">
        <v>8.2873642293548802</v>
      </c>
      <c r="I8707">
        <v>2.3436221208028098</v>
      </c>
      <c r="J8707">
        <f t="shared" ref="J8707:J8770" si="137">IF(I8707&lt;0,I8707+2*PI(),I8707)</f>
        <v>2.3436221208028098</v>
      </c>
      <c r="K8707" t="str" cm="1">
        <f t="array" ref="K8707">INDEX($P$6:$P$13,MATCH(MIN(ABS(MOD(J8707 - $Q$6:$Q$13 + PI(), 2*PI()) - PI())),ABS(MOD(J8707 - $Q$6:$Q$13 + PI(), 2*PI()) - PI()),0))</f>
        <v>SE</v>
      </c>
      <c r="L8707">
        <v>1.2285220106265899</v>
      </c>
      <c r="M8707">
        <v>7.3647904925876198</v>
      </c>
      <c r="N8707">
        <v>1.98931143018934</v>
      </c>
    </row>
    <row r="8708" spans="1:14" x14ac:dyDescent="0.3">
      <c r="A8708">
        <v>1735408</v>
      </c>
      <c r="B8708">
        <v>2024</v>
      </c>
      <c r="C8708">
        <v>12</v>
      </c>
      <c r="D8708">
        <v>28</v>
      </c>
      <c r="E8708">
        <v>2100</v>
      </c>
      <c r="F8708">
        <v>-6.5601879882812497</v>
      </c>
      <c r="G8708">
        <v>5.9044293212890597</v>
      </c>
      <c r="H8708">
        <v>8.8260043083882298</v>
      </c>
      <c r="I8708">
        <v>2.3036333359433399</v>
      </c>
      <c r="J8708">
        <f t="shared" si="137"/>
        <v>2.3036333359433399</v>
      </c>
      <c r="K8708" t="str" cm="1">
        <f t="array" ref="K8708">INDEX($P$6:$P$13,MATCH(MIN(ABS(MOD(J8708 - $Q$6:$Q$13 + PI(), 2*PI()) - PI())),ABS(MOD(J8708 - $Q$6:$Q$13 + PI(), 2*PI()) - PI()),0))</f>
        <v>SE</v>
      </c>
      <c r="L8708">
        <v>1.2704848777000699</v>
      </c>
      <c r="M8708">
        <v>7.3747985627916099</v>
      </c>
      <c r="N8708">
        <v>1.9826512866549999</v>
      </c>
    </row>
    <row r="8709" spans="1:14" x14ac:dyDescent="0.3">
      <c r="A8709">
        <v>1735412</v>
      </c>
      <c r="B8709">
        <v>2024</v>
      </c>
      <c r="C8709">
        <v>12</v>
      </c>
      <c r="D8709">
        <v>28</v>
      </c>
      <c r="E8709">
        <v>2200</v>
      </c>
      <c r="F8709">
        <v>-5.8330224609375003</v>
      </c>
      <c r="G8709">
        <v>5.2407373046875003</v>
      </c>
      <c r="H8709">
        <v>7.8415227173390596</v>
      </c>
      <c r="I8709">
        <v>2.3027599427688998</v>
      </c>
      <c r="J8709">
        <f t="shared" si="137"/>
        <v>2.3027599427688998</v>
      </c>
      <c r="K8709" t="str" cm="1">
        <f t="array" ref="K8709">INDEX($P$6:$P$13,MATCH(MIN(ABS(MOD(J8709 - $Q$6:$Q$13 + PI(), 2*PI()) - PI())),ABS(MOD(J8709 - $Q$6:$Q$13 + PI(), 2*PI()) - PI()),0))</f>
        <v>SE</v>
      </c>
      <c r="L8709">
        <v>1.2917282627207001</v>
      </c>
      <c r="M8709">
        <v>7.3991955651177301</v>
      </c>
      <c r="N8709">
        <v>1.9665403366088801</v>
      </c>
    </row>
    <row r="8710" spans="1:14" x14ac:dyDescent="0.3">
      <c r="A8710">
        <v>1735416</v>
      </c>
      <c r="B8710">
        <v>2024</v>
      </c>
      <c r="C8710">
        <v>12</v>
      </c>
      <c r="D8710">
        <v>28</v>
      </c>
      <c r="E8710">
        <v>2300</v>
      </c>
      <c r="F8710">
        <v>-5.6208392333984296</v>
      </c>
      <c r="G8710">
        <v>5.1517285156249999</v>
      </c>
      <c r="H8710">
        <v>7.6245747675798201</v>
      </c>
      <c r="I8710">
        <v>2.3126751977456301</v>
      </c>
      <c r="J8710">
        <f t="shared" si="137"/>
        <v>2.3126751977456301</v>
      </c>
      <c r="K8710" t="str" cm="1">
        <f t="array" ref="K8710">INDEX($P$6:$P$13,MATCH(MIN(ABS(MOD(J8710 - $Q$6:$Q$13 + PI(), 2*PI()) - PI())),ABS(MOD(J8710 - $Q$6:$Q$13 + PI(), 2*PI()) - PI()),0))</f>
        <v>SE</v>
      </c>
      <c r="L8710">
        <v>1.3368768030901299</v>
      </c>
      <c r="M8710">
        <v>7.3931466208563901</v>
      </c>
      <c r="N8710">
        <v>1.95710065629747</v>
      </c>
    </row>
    <row r="8711" spans="1:14" x14ac:dyDescent="0.3">
      <c r="A8711">
        <v>1735419</v>
      </c>
      <c r="B8711">
        <v>2024</v>
      </c>
      <c r="C8711">
        <v>12</v>
      </c>
      <c r="D8711">
        <v>28</v>
      </c>
      <c r="E8711">
        <v>0</v>
      </c>
      <c r="F8711">
        <v>-5.0537579345703101</v>
      </c>
      <c r="G8711">
        <v>1.4297015380859299</v>
      </c>
      <c r="H8711">
        <v>5.2520963194935497</v>
      </c>
      <c r="I8711">
        <v>1.8464909634052999</v>
      </c>
      <c r="J8711">
        <f t="shared" si="137"/>
        <v>1.8464909634052999</v>
      </c>
      <c r="K8711" t="str" cm="1">
        <f t="array" ref="K8711">INDEX($P$6:$P$13,MATCH(MIN(ABS(MOD(J8711 - $Q$6:$Q$13 + PI(), 2*PI()) - PI())),ABS(MOD(J8711 - $Q$6:$Q$13 + PI(), 2*PI()) - PI()),0))</f>
        <v>E</v>
      </c>
      <c r="L8711">
        <v>0.573433739719303</v>
      </c>
      <c r="M8711">
        <v>8.5522801081339495</v>
      </c>
      <c r="N8711">
        <v>1.7619391812218499</v>
      </c>
    </row>
    <row r="8712" spans="1:14" x14ac:dyDescent="0.3">
      <c r="A8712">
        <v>1735423</v>
      </c>
      <c r="B8712">
        <v>2024</v>
      </c>
      <c r="C8712">
        <v>12</v>
      </c>
      <c r="D8712">
        <v>28</v>
      </c>
      <c r="E8712">
        <v>100</v>
      </c>
      <c r="F8712">
        <v>-4.8697088623046803</v>
      </c>
      <c r="G8712">
        <v>2.14888793945312</v>
      </c>
      <c r="H8712">
        <v>5.3227609170369297</v>
      </c>
      <c r="I8712">
        <v>1.9863721270861101</v>
      </c>
      <c r="J8712">
        <f t="shared" si="137"/>
        <v>1.9863721270861101</v>
      </c>
      <c r="K8712" t="str" cm="1">
        <f t="array" ref="K8712">INDEX($P$6:$P$13,MATCH(MIN(ABS(MOD(J8712 - $Q$6:$Q$13 + PI(), 2*PI()) - PI())),ABS(MOD(J8712 - $Q$6:$Q$13 + PI(), 2*PI()) - PI()),0))</f>
        <v>SE</v>
      </c>
      <c r="L8712">
        <v>0.57511022921618704</v>
      </c>
      <c r="M8712">
        <v>8.5086117850409604</v>
      </c>
      <c r="N8712">
        <v>1.7489150895012699</v>
      </c>
    </row>
    <row r="8713" spans="1:14" x14ac:dyDescent="0.3">
      <c r="A8713">
        <v>1735426</v>
      </c>
      <c r="B8713">
        <v>2024</v>
      </c>
      <c r="C8713">
        <v>12</v>
      </c>
      <c r="D8713">
        <v>28</v>
      </c>
      <c r="E8713">
        <v>200</v>
      </c>
      <c r="F8713">
        <v>-4.6398114013671803</v>
      </c>
      <c r="G8713">
        <v>2.6133276367187501</v>
      </c>
      <c r="H8713">
        <v>5.3251602020122304</v>
      </c>
      <c r="I8713">
        <v>2.0837477888866101</v>
      </c>
      <c r="J8713">
        <f t="shared" si="137"/>
        <v>2.0837477888866101</v>
      </c>
      <c r="K8713" t="str" cm="1">
        <f t="array" ref="K8713">INDEX($P$6:$P$13,MATCH(MIN(ABS(MOD(J8713 - $Q$6:$Q$13 + PI(), 2*PI()) - PI())),ABS(MOD(J8713 - $Q$6:$Q$13 + PI(), 2*PI()) - PI()),0))</f>
        <v>SE</v>
      </c>
      <c r="L8713">
        <v>0.57391204345108104</v>
      </c>
      <c r="M8713">
        <v>8.4752059512668101</v>
      </c>
      <c r="N8713">
        <v>1.73687394460042</v>
      </c>
    </row>
    <row r="8714" spans="1:14" x14ac:dyDescent="0.3">
      <c r="A8714">
        <v>1735430</v>
      </c>
      <c r="B8714">
        <v>2024</v>
      </c>
      <c r="C8714">
        <v>12</v>
      </c>
      <c r="D8714">
        <v>29</v>
      </c>
      <c r="E8714">
        <v>300</v>
      </c>
      <c r="F8714">
        <v>-6.8639550781249996</v>
      </c>
      <c r="G8714">
        <v>4.9263061523437504</v>
      </c>
      <c r="H8714">
        <v>8.4488088877153409</v>
      </c>
      <c r="I8714">
        <v>2.1933073588414298</v>
      </c>
      <c r="J8714">
        <f t="shared" si="137"/>
        <v>2.1933073588414298</v>
      </c>
      <c r="K8714" t="str" cm="1">
        <f t="array" ref="K8714">INDEX($P$6:$P$13,MATCH(MIN(ABS(MOD(J8714 - $Q$6:$Q$13 + PI(), 2*PI()) - PI())),ABS(MOD(J8714 - $Q$6:$Q$13 + PI(), 2*PI()) - PI()),0))</f>
        <v>SE</v>
      </c>
      <c r="L8714">
        <v>1.58082309870836</v>
      </c>
      <c r="M8714">
        <v>7.2459562089708101</v>
      </c>
      <c r="N8714">
        <v>1.9523494508531301</v>
      </c>
    </row>
    <row r="8715" spans="1:14" x14ac:dyDescent="0.3">
      <c r="A8715">
        <v>1735434</v>
      </c>
      <c r="B8715">
        <v>2024</v>
      </c>
      <c r="C8715">
        <v>12</v>
      </c>
      <c r="D8715">
        <v>29</v>
      </c>
      <c r="E8715">
        <v>400</v>
      </c>
      <c r="F8715">
        <v>-7.3268420410156203</v>
      </c>
      <c r="G8715">
        <v>5.1841748046875002</v>
      </c>
      <c r="H8715">
        <v>8.9754266026496303</v>
      </c>
      <c r="I8715">
        <v>2.1865776120286702</v>
      </c>
      <c r="J8715">
        <f t="shared" si="137"/>
        <v>2.1865776120286702</v>
      </c>
      <c r="K8715" t="str" cm="1">
        <f t="array" ref="K8715">INDEX($P$6:$P$13,MATCH(MIN(ABS(MOD(J8715 - $Q$6:$Q$13 + PI(), 2*PI()) - PI())),ABS(MOD(J8715 - $Q$6:$Q$13 + PI(), 2*PI()) - PI()),0))</f>
        <v>SE</v>
      </c>
      <c r="L8715">
        <v>1.66218699024938</v>
      </c>
      <c r="M8715">
        <v>7.1549873352050701</v>
      </c>
      <c r="N8715">
        <v>1.97416803571912</v>
      </c>
    </row>
    <row r="8716" spans="1:14" x14ac:dyDescent="0.3">
      <c r="A8716">
        <v>1735437</v>
      </c>
      <c r="B8716">
        <v>2024</v>
      </c>
      <c r="C8716">
        <v>12</v>
      </c>
      <c r="D8716">
        <v>29</v>
      </c>
      <c r="E8716">
        <v>500</v>
      </c>
      <c r="F8716">
        <v>-7.35930114746093</v>
      </c>
      <c r="G8716">
        <v>4.7727368164062502</v>
      </c>
      <c r="H8716">
        <v>8.7714497147107604</v>
      </c>
      <c r="I8716">
        <v>2.1461383453729499</v>
      </c>
      <c r="J8716">
        <f t="shared" si="137"/>
        <v>2.1461383453729499</v>
      </c>
      <c r="K8716" t="str" cm="1">
        <f t="array" ref="K8716">INDEX($P$6:$P$13,MATCH(MIN(ABS(MOD(J8716 - $Q$6:$Q$13 + PI(), 2*PI()) - PI())),ABS(MOD(J8716 - $Q$6:$Q$13 + PI(), 2*PI()) - PI()),0))</f>
        <v>SE</v>
      </c>
      <c r="L8716">
        <v>1.7396934409048199</v>
      </c>
      <c r="M8716">
        <v>7.06882572174072</v>
      </c>
      <c r="N8716">
        <v>2.00223636627197</v>
      </c>
    </row>
    <row r="8717" spans="1:14" x14ac:dyDescent="0.3">
      <c r="A8717">
        <v>1735441</v>
      </c>
      <c r="B8717">
        <v>2024</v>
      </c>
      <c r="C8717">
        <v>12</v>
      </c>
      <c r="D8717">
        <v>29</v>
      </c>
      <c r="E8717">
        <v>600</v>
      </c>
      <c r="F8717">
        <v>-7.5303491210937503</v>
      </c>
      <c r="G8717">
        <v>4.0338830566406196</v>
      </c>
      <c r="H8717">
        <v>8.54273787495611</v>
      </c>
      <c r="I8717">
        <v>2.0625815078029501</v>
      </c>
      <c r="J8717">
        <f t="shared" si="137"/>
        <v>2.0625815078029501</v>
      </c>
      <c r="K8717" t="str" cm="1">
        <f t="array" ref="K8717">INDEX($P$6:$P$13,MATCH(MIN(ABS(MOD(J8717 - $Q$6:$Q$13 + PI(), 2*PI()) - PI())),ABS(MOD(J8717 - $Q$6:$Q$13 + PI(), 2*PI()) - PI()),0))</f>
        <v>SE</v>
      </c>
      <c r="L8717">
        <v>1.78985689115095</v>
      </c>
      <c r="M8717">
        <v>7.0358614391750702</v>
      </c>
      <c r="N8717">
        <v>2.0183678732977901</v>
      </c>
    </row>
    <row r="8718" spans="1:14" x14ac:dyDescent="0.3">
      <c r="A8718">
        <v>1735444</v>
      </c>
      <c r="B8718">
        <v>2024</v>
      </c>
      <c r="C8718">
        <v>12</v>
      </c>
      <c r="D8718">
        <v>29</v>
      </c>
      <c r="E8718">
        <v>700</v>
      </c>
      <c r="F8718">
        <v>-7.52061401367187</v>
      </c>
      <c r="G8718">
        <v>3.7706872558593698</v>
      </c>
      <c r="H8718">
        <v>8.4129493950776908</v>
      </c>
      <c r="I8718">
        <v>2.0355475177173799</v>
      </c>
      <c r="J8718">
        <f t="shared" si="137"/>
        <v>2.0355475177173799</v>
      </c>
      <c r="K8718" t="str" cm="1">
        <f t="array" ref="K8718">INDEX($P$6:$P$13,MATCH(MIN(ABS(MOD(J8718 - $Q$6:$Q$13 + PI(), 2*PI()) - PI())),ABS(MOD(J8718 - $Q$6:$Q$13 + PI(), 2*PI()) - PI()),0))</f>
        <v>SE</v>
      </c>
      <c r="L8718">
        <v>1.82479916254944</v>
      </c>
      <c r="M8718">
        <v>7.0107236438327298</v>
      </c>
      <c r="N8718">
        <v>2.0093191994561002</v>
      </c>
    </row>
    <row r="8719" spans="1:14" x14ac:dyDescent="0.3">
      <c r="A8719">
        <v>1735448</v>
      </c>
      <c r="B8719">
        <v>2024</v>
      </c>
      <c r="C8719">
        <v>12</v>
      </c>
      <c r="D8719">
        <v>29</v>
      </c>
      <c r="E8719">
        <v>800</v>
      </c>
      <c r="F8719">
        <v>-7.6205462646484303</v>
      </c>
      <c r="G8719">
        <v>3.7752447509765599</v>
      </c>
      <c r="H8719">
        <v>8.5044222791100399</v>
      </c>
      <c r="I8719">
        <v>2.03075992216433</v>
      </c>
      <c r="J8719">
        <f t="shared" si="137"/>
        <v>2.03075992216433</v>
      </c>
      <c r="K8719" t="str" cm="1">
        <f t="array" ref="K8719">INDEX($P$6:$P$13,MATCH(MIN(ABS(MOD(J8719 - $Q$6:$Q$13 + PI(), 2*PI()) - PI())),ABS(MOD(J8719 - $Q$6:$Q$13 + PI(), 2*PI()) - PI()),0))</f>
        <v>SE</v>
      </c>
      <c r="L8719">
        <v>1.8518216367262199</v>
      </c>
      <c r="M8719">
        <v>7.0388569302028996</v>
      </c>
      <c r="N8719">
        <v>2.01369126637776</v>
      </c>
    </row>
    <row r="8720" spans="1:14" x14ac:dyDescent="0.3">
      <c r="A8720">
        <v>1735452</v>
      </c>
      <c r="B8720">
        <v>2024</v>
      </c>
      <c r="C8720">
        <v>12</v>
      </c>
      <c r="D8720">
        <v>29</v>
      </c>
      <c r="E8720">
        <v>900</v>
      </c>
      <c r="F8720">
        <v>-7.6082012939453101</v>
      </c>
      <c r="G8720">
        <v>3.4965747070312498</v>
      </c>
      <c r="H8720">
        <v>8.3732169212938494</v>
      </c>
      <c r="I8720">
        <v>2.0015880980073102</v>
      </c>
      <c r="J8720">
        <f t="shared" si="137"/>
        <v>2.0015880980073102</v>
      </c>
      <c r="K8720" t="str" cm="1">
        <f t="array" ref="K8720">INDEX($P$6:$P$13,MATCH(MIN(ABS(MOD(J8720 - $Q$6:$Q$13 + PI(), 2*PI()) - PI())),ABS(MOD(J8720 - $Q$6:$Q$13 + PI(), 2*PI()) - PI()),0))</f>
        <v>SE</v>
      </c>
      <c r="L8720">
        <v>1.8754751529426901</v>
      </c>
      <c r="M8720">
        <v>7.0688445832994198</v>
      </c>
      <c r="N8720">
        <v>2.02043194240993</v>
      </c>
    </row>
    <row r="8721" spans="1:14" x14ac:dyDescent="0.3">
      <c r="A8721">
        <v>1735455</v>
      </c>
      <c r="B8721">
        <v>2024</v>
      </c>
      <c r="C8721">
        <v>12</v>
      </c>
      <c r="D8721">
        <v>29</v>
      </c>
      <c r="E8721">
        <v>1000</v>
      </c>
      <c r="F8721">
        <v>-6.2495465087890603</v>
      </c>
      <c r="G8721">
        <v>2.84021362304687</v>
      </c>
      <c r="H8721">
        <v>6.8646664150604302</v>
      </c>
      <c r="I8721">
        <v>1.99735892607216</v>
      </c>
      <c r="J8721">
        <f t="shared" si="137"/>
        <v>1.99735892607216</v>
      </c>
      <c r="K8721" t="str" cm="1">
        <f t="array" ref="K8721">INDEX($P$6:$P$13,MATCH(MIN(ABS(MOD(J8721 - $Q$6:$Q$13 + PI(), 2*PI()) - PI())),ABS(MOD(J8721 - $Q$6:$Q$13 + PI(), 2*PI()) - PI()),0))</f>
        <v>SE</v>
      </c>
      <c r="L8721">
        <v>1.9010399015107999</v>
      </c>
      <c r="M8721">
        <v>7.1543838712904098</v>
      </c>
      <c r="N8721">
        <v>2.0110848744710199</v>
      </c>
    </row>
    <row r="8722" spans="1:14" x14ac:dyDescent="0.3">
      <c r="A8722">
        <v>1735459</v>
      </c>
      <c r="B8722">
        <v>2024</v>
      </c>
      <c r="C8722">
        <v>12</v>
      </c>
      <c r="D8722">
        <v>29</v>
      </c>
      <c r="E8722">
        <v>1100</v>
      </c>
      <c r="F8722">
        <v>-6.9362078857421796</v>
      </c>
      <c r="G8722">
        <v>1.55031494140625</v>
      </c>
      <c r="H8722">
        <v>7.1073522673200502</v>
      </c>
      <c r="I8722">
        <v>1.79069254193772</v>
      </c>
      <c r="J8722">
        <f t="shared" si="137"/>
        <v>1.79069254193772</v>
      </c>
      <c r="K8722" t="str" cm="1">
        <f t="array" ref="K8722">INDEX($P$6:$P$13,MATCH(MIN(ABS(MOD(J8722 - $Q$6:$Q$13 + PI(), 2*PI()) - PI())),ABS(MOD(J8722 - $Q$6:$Q$13 + PI(), 2*PI()) - PI()),0))</f>
        <v>E</v>
      </c>
      <c r="L8722">
        <v>1.91239514694804</v>
      </c>
      <c r="M8722">
        <v>7.2098393970065597</v>
      </c>
      <c r="N8722">
        <v>2.0120557149251299</v>
      </c>
    </row>
    <row r="8723" spans="1:14" x14ac:dyDescent="0.3">
      <c r="A8723">
        <v>1735462</v>
      </c>
      <c r="B8723">
        <v>2024</v>
      </c>
      <c r="C8723">
        <v>12</v>
      </c>
      <c r="D8723">
        <v>29</v>
      </c>
      <c r="E8723">
        <v>1200</v>
      </c>
      <c r="F8723">
        <v>-7.8381646728515602</v>
      </c>
      <c r="G8723">
        <v>1.3662109375</v>
      </c>
      <c r="H8723">
        <v>7.9563407270228703</v>
      </c>
      <c r="I8723">
        <v>1.7433650452340701</v>
      </c>
      <c r="J8723">
        <f t="shared" si="137"/>
        <v>1.7433650452340701</v>
      </c>
      <c r="K8723" t="str" cm="1">
        <f t="array" ref="K8723">INDEX($P$6:$P$13,MATCH(MIN(ABS(MOD(J8723 - $Q$6:$Q$13 + PI(), 2*PI()) - PI())),ABS(MOD(J8723 - $Q$6:$Q$13 + PI(), 2*PI()) - PI()),0))</f>
        <v>E</v>
      </c>
      <c r="L8723">
        <v>1.9076629464164001</v>
      </c>
      <c r="M8723">
        <v>7.2232262293497698</v>
      </c>
      <c r="N8723">
        <v>2.02623229556613</v>
      </c>
    </row>
    <row r="8724" spans="1:14" x14ac:dyDescent="0.3">
      <c r="A8724">
        <v>1735466</v>
      </c>
      <c r="B8724">
        <v>2024</v>
      </c>
      <c r="C8724">
        <v>12</v>
      </c>
      <c r="D8724">
        <v>29</v>
      </c>
      <c r="E8724">
        <v>1300</v>
      </c>
      <c r="F8724">
        <v>-8.2829229736328092</v>
      </c>
      <c r="G8724">
        <v>1.4360876464843699</v>
      </c>
      <c r="H8724">
        <v>8.4064951505082792</v>
      </c>
      <c r="I8724">
        <v>1.7424690511357199</v>
      </c>
      <c r="J8724">
        <f t="shared" si="137"/>
        <v>1.7424690511357199</v>
      </c>
      <c r="K8724" t="str" cm="1">
        <f t="array" ref="K8724">INDEX($P$6:$P$13,MATCH(MIN(ABS(MOD(J8724 - $Q$6:$Q$13 + PI(), 2*PI()) - PI())),ABS(MOD(J8724 - $Q$6:$Q$13 + PI(), 2*PI()) - PI()),0))</f>
        <v>E</v>
      </c>
      <c r="L8724">
        <v>1.89371091178158</v>
      </c>
      <c r="M8724">
        <v>7.2084496815999302</v>
      </c>
      <c r="N8724">
        <v>2.04900285932752</v>
      </c>
    </row>
    <row r="8725" spans="1:14" x14ac:dyDescent="0.3">
      <c r="A8725">
        <v>1735470</v>
      </c>
      <c r="B8725">
        <v>2024</v>
      </c>
      <c r="C8725">
        <v>12</v>
      </c>
      <c r="D8725">
        <v>29</v>
      </c>
      <c r="E8725">
        <v>1400</v>
      </c>
      <c r="F8725">
        <v>-8.58197937011718</v>
      </c>
      <c r="G8725">
        <v>1.3413012695312501</v>
      </c>
      <c r="H8725">
        <v>8.6861648041447506</v>
      </c>
      <c r="I8725">
        <v>1.7258348125102101</v>
      </c>
      <c r="J8725">
        <f t="shared" si="137"/>
        <v>1.7258348125102101</v>
      </c>
      <c r="K8725" t="str" cm="1">
        <f t="array" ref="K8725">INDEX($P$6:$P$13,MATCH(MIN(ABS(MOD(J8725 - $Q$6:$Q$13 + PI(), 2*PI()) - PI())),ABS(MOD(J8725 - $Q$6:$Q$13 + PI(), 2*PI()) - PI()),0))</f>
        <v>E</v>
      </c>
      <c r="L8725">
        <v>1.874076016878</v>
      </c>
      <c r="M8725">
        <v>7.1783350838555204</v>
      </c>
      <c r="N8725">
        <v>2.07690609825982</v>
      </c>
    </row>
    <row r="8726" spans="1:14" x14ac:dyDescent="0.3">
      <c r="A8726">
        <v>1735473</v>
      </c>
      <c r="B8726">
        <v>2024</v>
      </c>
      <c r="C8726">
        <v>12</v>
      </c>
      <c r="D8726">
        <v>29</v>
      </c>
      <c r="E8726">
        <v>1500</v>
      </c>
      <c r="F8726">
        <v>-8.1940484619140594</v>
      </c>
      <c r="G8726">
        <v>1.1716125488281199</v>
      </c>
      <c r="H8726">
        <v>8.2773852248622397</v>
      </c>
      <c r="I8726">
        <v>1.7128170681547299</v>
      </c>
      <c r="J8726">
        <f t="shared" si="137"/>
        <v>1.7128170681547299</v>
      </c>
      <c r="K8726" t="str" cm="1">
        <f t="array" ref="K8726">INDEX($P$6:$P$13,MATCH(MIN(ABS(MOD(J8726 - $Q$6:$Q$13 + PI(), 2*PI()) - PI())),ABS(MOD(J8726 - $Q$6:$Q$13 + PI(), 2*PI()) - PI()),0))</f>
        <v>E</v>
      </c>
      <c r="L8726">
        <v>1.85763913458343</v>
      </c>
      <c r="M8726">
        <v>7.1826415591769699</v>
      </c>
      <c r="N8726">
        <v>2.09387916988796</v>
      </c>
    </row>
    <row r="8727" spans="1:14" x14ac:dyDescent="0.3">
      <c r="A8727">
        <v>1735477</v>
      </c>
      <c r="B8727">
        <v>2024</v>
      </c>
      <c r="C8727">
        <v>12</v>
      </c>
      <c r="D8727">
        <v>29</v>
      </c>
      <c r="E8727">
        <v>1600</v>
      </c>
      <c r="F8727">
        <v>-7.7040551757812503</v>
      </c>
      <c r="G8727">
        <v>1.7194995117187499</v>
      </c>
      <c r="H8727">
        <v>7.8936141736395298</v>
      </c>
      <c r="I8727">
        <v>1.79039120569187</v>
      </c>
      <c r="J8727">
        <f t="shared" si="137"/>
        <v>1.79039120569187</v>
      </c>
      <c r="K8727" t="str" cm="1">
        <f t="array" ref="K8727">INDEX($P$6:$P$13,MATCH(MIN(ABS(MOD(J8727 - $Q$6:$Q$13 + PI(), 2*PI()) - PI())),ABS(MOD(J8727 - $Q$6:$Q$13 + PI(), 2*PI()) - PI()),0))</f>
        <v>E</v>
      </c>
      <c r="L8727">
        <v>1.8472791716269099</v>
      </c>
      <c r="M8727">
        <v>7.23251099056667</v>
      </c>
      <c r="N8727">
        <v>2.0986853705512099</v>
      </c>
    </row>
    <row r="8728" spans="1:14" x14ac:dyDescent="0.3">
      <c r="A8728">
        <v>1735480</v>
      </c>
      <c r="B8728">
        <v>2024</v>
      </c>
      <c r="C8728">
        <v>12</v>
      </c>
      <c r="D8728">
        <v>29</v>
      </c>
      <c r="E8728">
        <v>1700</v>
      </c>
      <c r="F8728">
        <v>-6.85933898925781</v>
      </c>
      <c r="G8728">
        <v>2.95458984375</v>
      </c>
      <c r="H8728">
        <v>7.4686098113600101</v>
      </c>
      <c r="I8728">
        <v>1.9775185172968699</v>
      </c>
      <c r="J8728">
        <f t="shared" si="137"/>
        <v>1.9775185172968699</v>
      </c>
      <c r="K8728" t="str" cm="1">
        <f t="array" ref="K8728">INDEX($P$6:$P$13,MATCH(MIN(ABS(MOD(J8728 - $Q$6:$Q$13 + PI(), 2*PI()) - PI())),ABS(MOD(J8728 - $Q$6:$Q$13 + PI(), 2*PI()) - PI()),0))</f>
        <v>SE</v>
      </c>
      <c r="L8728">
        <v>1.85069008916972</v>
      </c>
      <c r="M8728">
        <v>7.28649340735541</v>
      </c>
      <c r="N8728">
        <v>2.1090247895982501</v>
      </c>
    </row>
    <row r="8729" spans="1:14" x14ac:dyDescent="0.3">
      <c r="A8729">
        <v>1735484</v>
      </c>
      <c r="B8729">
        <v>2024</v>
      </c>
      <c r="C8729">
        <v>12</v>
      </c>
      <c r="D8729">
        <v>29</v>
      </c>
      <c r="E8729">
        <v>1800</v>
      </c>
      <c r="F8729">
        <v>-6.0839770507812503</v>
      </c>
      <c r="G8729">
        <v>4.5879583740234304</v>
      </c>
      <c r="H8729">
        <v>7.61998286062407</v>
      </c>
      <c r="I8729">
        <v>2.2169195532505701</v>
      </c>
      <c r="J8729">
        <f t="shared" si="137"/>
        <v>2.2169195532505701</v>
      </c>
      <c r="K8729" t="str" cm="1">
        <f t="array" ref="K8729">INDEX($P$6:$P$13,MATCH(MIN(ABS(MOD(J8729 - $Q$6:$Q$13 + PI(), 2*PI()) - PI())),ABS(MOD(J8729 - $Q$6:$Q$13 + PI(), 2*PI()) - PI()),0))</f>
        <v>SE</v>
      </c>
      <c r="L8729">
        <v>1.8666378671347701</v>
      </c>
      <c r="M8729">
        <v>7.3195135328504701</v>
      </c>
      <c r="N8729">
        <v>2.1322441101074201</v>
      </c>
    </row>
    <row r="8730" spans="1:14" x14ac:dyDescent="0.3">
      <c r="A8730">
        <v>1735488</v>
      </c>
      <c r="B8730">
        <v>2024</v>
      </c>
      <c r="C8730">
        <v>12</v>
      </c>
      <c r="D8730">
        <v>29</v>
      </c>
      <c r="E8730">
        <v>1900</v>
      </c>
      <c r="F8730">
        <v>-5.3099554443359303</v>
      </c>
      <c r="G8730">
        <v>5.1531140136718703</v>
      </c>
      <c r="H8730">
        <v>7.3993385419734796</v>
      </c>
      <c r="I8730">
        <v>2.3412056109303099</v>
      </c>
      <c r="J8730">
        <f t="shared" si="137"/>
        <v>2.3412056109303099</v>
      </c>
      <c r="K8730" t="str" cm="1">
        <f t="array" ref="K8730">INDEX($P$6:$P$13,MATCH(MIN(ABS(MOD(J8730 - $Q$6:$Q$13 + PI(), 2*PI()) - PI())),ABS(MOD(J8730 - $Q$6:$Q$13 + PI(), 2*PI()) - PI()),0))</f>
        <v>SE</v>
      </c>
      <c r="L8730">
        <v>1.8812553073632801</v>
      </c>
      <c r="M8730">
        <v>7.3684684965345504</v>
      </c>
      <c r="N8730">
        <v>2.1495841344197499</v>
      </c>
    </row>
    <row r="8731" spans="1:14" x14ac:dyDescent="0.3">
      <c r="A8731">
        <v>1735491</v>
      </c>
      <c r="B8731">
        <v>2024</v>
      </c>
      <c r="C8731">
        <v>12</v>
      </c>
      <c r="D8731">
        <v>29</v>
      </c>
      <c r="E8731">
        <v>2000</v>
      </c>
      <c r="F8731">
        <v>-4.7392248535156201</v>
      </c>
      <c r="G8731">
        <v>5.0872662353515601</v>
      </c>
      <c r="H8731">
        <v>6.9527354301402999</v>
      </c>
      <c r="I8731">
        <v>2.3915983745274598</v>
      </c>
      <c r="J8731">
        <f t="shared" si="137"/>
        <v>2.3915983745274598</v>
      </c>
      <c r="K8731" t="str" cm="1">
        <f t="array" ref="K8731">INDEX($P$6:$P$13,MATCH(MIN(ABS(MOD(J8731 - $Q$6:$Q$13 + PI(), 2*PI()) - PI())),ABS(MOD(J8731 - $Q$6:$Q$13 + PI(), 2*PI()) - PI()),0))</f>
        <v>SE</v>
      </c>
      <c r="L8731">
        <v>1.8877642802021799</v>
      </c>
      <c r="M8731">
        <v>7.4448924594455299</v>
      </c>
      <c r="N8731">
        <v>2.1604975594414602</v>
      </c>
    </row>
    <row r="8732" spans="1:14" x14ac:dyDescent="0.3">
      <c r="A8732">
        <v>1735495</v>
      </c>
      <c r="B8732">
        <v>2024</v>
      </c>
      <c r="C8732">
        <v>12</v>
      </c>
      <c r="D8732">
        <v>29</v>
      </c>
      <c r="E8732">
        <v>2100</v>
      </c>
      <c r="F8732">
        <v>-4.1847845458984301</v>
      </c>
      <c r="G8732">
        <v>4.7284057617187498</v>
      </c>
      <c r="H8732">
        <v>6.31428877570906</v>
      </c>
      <c r="I8732">
        <v>2.4171096768829599</v>
      </c>
      <c r="J8732">
        <f t="shared" si="137"/>
        <v>2.4171096768829599</v>
      </c>
      <c r="K8732" t="str" cm="1">
        <f t="array" ref="K8732">INDEX($P$6:$P$13,MATCH(MIN(ABS(MOD(J8732 - $Q$6:$Q$13 + PI(), 2*PI()) - PI())),ABS(MOD(J8732 - $Q$6:$Q$13 + PI(), 2*PI()) - PI()),0))</f>
        <v>SE</v>
      </c>
      <c r="L8732">
        <v>1.88145717497391</v>
      </c>
      <c r="M8732">
        <v>7.5524169074164398</v>
      </c>
      <c r="N8732">
        <v>2.1671963797675202</v>
      </c>
    </row>
    <row r="8733" spans="1:14" x14ac:dyDescent="0.3">
      <c r="A8733">
        <v>1735498</v>
      </c>
      <c r="B8733">
        <v>2024</v>
      </c>
      <c r="C8733">
        <v>12</v>
      </c>
      <c r="D8733">
        <v>29</v>
      </c>
      <c r="E8733">
        <v>2200</v>
      </c>
      <c r="F8733">
        <v>-5.7702557373046801</v>
      </c>
      <c r="G8733">
        <v>3.6971295166015601</v>
      </c>
      <c r="H8733">
        <v>6.8530736123599398</v>
      </c>
      <c r="I8733">
        <v>2.14062151765282</v>
      </c>
      <c r="J8733">
        <f t="shared" si="137"/>
        <v>2.14062151765282</v>
      </c>
      <c r="K8733" t="str" cm="1">
        <f t="array" ref="K8733">INDEX($P$6:$P$13,MATCH(MIN(ABS(MOD(J8733 - $Q$6:$Q$13 + PI(), 2*PI()) - PI())),ABS(MOD(J8733 - $Q$6:$Q$13 + PI(), 2*PI()) - PI()),0))</f>
        <v>SE</v>
      </c>
      <c r="L8733">
        <v>1.86601125492095</v>
      </c>
      <c r="M8733">
        <v>7.64697710673014</v>
      </c>
      <c r="N8733">
        <v>2.1835505167643201</v>
      </c>
    </row>
    <row r="8734" spans="1:14" x14ac:dyDescent="0.3">
      <c r="A8734">
        <v>1735502</v>
      </c>
      <c r="B8734">
        <v>2024</v>
      </c>
      <c r="C8734">
        <v>12</v>
      </c>
      <c r="D8734">
        <v>29</v>
      </c>
      <c r="E8734">
        <v>2300</v>
      </c>
      <c r="F8734">
        <v>-5.4237640380859302</v>
      </c>
      <c r="G8734">
        <v>3.75852905273437</v>
      </c>
      <c r="H8734">
        <v>6.5987693535296801</v>
      </c>
      <c r="I8734">
        <v>2.1767914722800898</v>
      </c>
      <c r="J8734">
        <f t="shared" si="137"/>
        <v>2.1767914722800898</v>
      </c>
      <c r="K8734" t="str" cm="1">
        <f t="array" ref="K8734">INDEX($P$6:$P$13,MATCH(MIN(ABS(MOD(J8734 - $Q$6:$Q$13 + PI(), 2*PI()) - PI())),ABS(MOD(J8734 - $Q$6:$Q$13 + PI(), 2*PI()) - PI()),0))</f>
        <v>SE</v>
      </c>
      <c r="L8734">
        <v>1.85599288676025</v>
      </c>
      <c r="M8734">
        <v>7.7398655149671702</v>
      </c>
      <c r="N8734">
        <v>2.2081867853800401</v>
      </c>
    </row>
    <row r="8735" spans="1:14" x14ac:dyDescent="0.3">
      <c r="A8735">
        <v>1735506</v>
      </c>
      <c r="B8735">
        <v>2024</v>
      </c>
      <c r="C8735">
        <v>12</v>
      </c>
      <c r="D8735">
        <v>29</v>
      </c>
      <c r="E8735">
        <v>0</v>
      </c>
      <c r="F8735">
        <v>-5.8083666992187499</v>
      </c>
      <c r="G8735">
        <v>4.9902288818359297</v>
      </c>
      <c r="H8735">
        <v>7.65764376330623</v>
      </c>
      <c r="I8735">
        <v>2.2805756019032</v>
      </c>
      <c r="J8735">
        <f t="shared" si="137"/>
        <v>2.2805756019032</v>
      </c>
      <c r="K8735" t="str" cm="1">
        <f t="array" ref="K8735">INDEX($P$6:$P$13,MATCH(MIN(ABS(MOD(J8735 - $Q$6:$Q$13 + PI(), 2*PI()) - PI())),ABS(MOD(J8735 - $Q$6:$Q$13 + PI(), 2*PI()) - PI()),0))</f>
        <v>SE</v>
      </c>
      <c r="L8735">
        <v>1.3823593926322999</v>
      </c>
      <c r="M8735">
        <v>7.3826860851711604</v>
      </c>
      <c r="N8735">
        <v>1.9476917054917999</v>
      </c>
    </row>
    <row r="8736" spans="1:14" x14ac:dyDescent="0.3">
      <c r="A8736">
        <v>1735509</v>
      </c>
      <c r="B8736">
        <v>2024</v>
      </c>
      <c r="C8736">
        <v>12</v>
      </c>
      <c r="D8736">
        <v>29</v>
      </c>
      <c r="E8736">
        <v>100</v>
      </c>
      <c r="F8736">
        <v>-5.9399169921875004</v>
      </c>
      <c r="G8736">
        <v>4.9861621093749999</v>
      </c>
      <c r="H8736">
        <v>7.75528377656451</v>
      </c>
      <c r="I8736">
        <v>2.2691236015117502</v>
      </c>
      <c r="J8736">
        <f t="shared" si="137"/>
        <v>2.2691236015117502</v>
      </c>
      <c r="K8736" t="str" cm="1">
        <f t="array" ref="K8736">INDEX($P$6:$P$13,MATCH(MIN(ABS(MOD(J8736 - $Q$6:$Q$13 + PI(), 2*PI()) - PI())),ABS(MOD(J8736 - $Q$6:$Q$13 + PI(), 2*PI()) - PI()),0))</f>
        <v>SE</v>
      </c>
      <c r="L8736">
        <v>1.44587948346554</v>
      </c>
      <c r="M8736">
        <v>7.3516010708278996</v>
      </c>
      <c r="N8736">
        <v>1.9441882239447601</v>
      </c>
    </row>
    <row r="8737" spans="1:14" x14ac:dyDescent="0.3">
      <c r="A8737">
        <v>1735513</v>
      </c>
      <c r="B8737">
        <v>2024</v>
      </c>
      <c r="C8737">
        <v>12</v>
      </c>
      <c r="D8737">
        <v>29</v>
      </c>
      <c r="E8737">
        <v>200</v>
      </c>
      <c r="F8737">
        <v>-6.38546203613281</v>
      </c>
      <c r="G8737">
        <v>4.9038641357421797</v>
      </c>
      <c r="H8737">
        <v>8.0512116402881801</v>
      </c>
      <c r="I8737">
        <v>2.2257014429771198</v>
      </c>
      <c r="J8737">
        <f t="shared" si="137"/>
        <v>2.2257014429771198</v>
      </c>
      <c r="K8737" t="str" cm="1">
        <f t="array" ref="K8737">INDEX($P$6:$P$13,MATCH(MIN(ABS(MOD(J8737 - $Q$6:$Q$13 + PI(), 2*PI()) - PI())),ABS(MOD(J8737 - $Q$6:$Q$13 + PI(), 2*PI()) - PI()),0))</f>
        <v>SE</v>
      </c>
      <c r="L8737">
        <v>1.5145717882238501</v>
      </c>
      <c r="M8737">
        <v>7.3057014677259602</v>
      </c>
      <c r="N8737">
        <v>1.9453245798746699</v>
      </c>
    </row>
    <row r="8738" spans="1:14" x14ac:dyDescent="0.3">
      <c r="A8738">
        <v>1735516</v>
      </c>
      <c r="B8738">
        <v>2024</v>
      </c>
      <c r="C8738">
        <v>12</v>
      </c>
      <c r="D8738">
        <v>30</v>
      </c>
      <c r="E8738">
        <v>300</v>
      </c>
      <c r="F8738">
        <v>-4.2601702880859298</v>
      </c>
      <c r="G8738">
        <v>5.7186865234375004</v>
      </c>
      <c r="H8738">
        <v>7.1310887273147703</v>
      </c>
      <c r="I8738">
        <v>2.5013274775899501</v>
      </c>
      <c r="J8738">
        <f t="shared" si="137"/>
        <v>2.5013274775899501</v>
      </c>
      <c r="K8738" t="str" cm="1">
        <f t="array" ref="K8738">INDEX($P$6:$P$13,MATCH(MIN(ABS(MOD(J8738 - $Q$6:$Q$13 + PI(), 2*PI()) - PI())),ABS(MOD(J8738 - $Q$6:$Q$13 + PI(), 2*PI()) - PI()),0))</f>
        <v>SE</v>
      </c>
      <c r="L8738">
        <v>1.88278479036799</v>
      </c>
      <c r="M8738">
        <v>8.0886781480577206</v>
      </c>
      <c r="N8738">
        <v>2.3584712346394801</v>
      </c>
    </row>
    <row r="8739" spans="1:14" x14ac:dyDescent="0.3">
      <c r="A8739">
        <v>1735520</v>
      </c>
      <c r="B8739">
        <v>2024</v>
      </c>
      <c r="C8739">
        <v>12</v>
      </c>
      <c r="D8739">
        <v>30</v>
      </c>
      <c r="E8739">
        <v>400</v>
      </c>
      <c r="F8739">
        <v>-4.1193218994140599</v>
      </c>
      <c r="G8739">
        <v>6.88995666503906</v>
      </c>
      <c r="H8739">
        <v>8.0274725634603303</v>
      </c>
      <c r="I8739">
        <v>2.6027382881474002</v>
      </c>
      <c r="J8739">
        <f t="shared" si="137"/>
        <v>2.6027382881474002</v>
      </c>
      <c r="K8739" t="str" cm="1">
        <f t="array" ref="K8739">INDEX($P$6:$P$13,MATCH(MIN(ABS(MOD(J8739 - $Q$6:$Q$13 + PI(), 2*PI()) - PI())),ABS(MOD(J8739 - $Q$6:$Q$13 + PI(), 2*PI()) - PI()),0))</f>
        <v>SE</v>
      </c>
      <c r="L8739">
        <v>1.9110617613715899</v>
      </c>
      <c r="M8739">
        <v>8.1201569239298497</v>
      </c>
      <c r="N8739">
        <v>2.4077871110704199</v>
      </c>
    </row>
    <row r="8740" spans="1:14" x14ac:dyDescent="0.3">
      <c r="A8740">
        <v>1735524</v>
      </c>
      <c r="B8740">
        <v>2024</v>
      </c>
      <c r="C8740">
        <v>12</v>
      </c>
      <c r="D8740">
        <v>30</v>
      </c>
      <c r="E8740">
        <v>500</v>
      </c>
      <c r="F8740">
        <v>-3.9706335449218702</v>
      </c>
      <c r="G8740">
        <v>7.6842907714843696</v>
      </c>
      <c r="H8740">
        <v>8.6495234209046892</v>
      </c>
      <c r="I8740">
        <v>2.6646579905737799</v>
      </c>
      <c r="J8740">
        <f t="shared" si="137"/>
        <v>2.6646579905737799</v>
      </c>
      <c r="K8740" t="str" cm="1">
        <f t="array" ref="K8740">INDEX($P$6:$P$13,MATCH(MIN(ABS(MOD(J8740 - $Q$6:$Q$13 + PI(), 2*PI()) - PI())),ABS(MOD(J8740 - $Q$6:$Q$13 + PI(), 2*PI()) - PI()),0))</f>
        <v>SE</v>
      </c>
      <c r="L8740">
        <v>1.9493480161975001</v>
      </c>
      <c r="M8740">
        <v>8.1203490363227004</v>
      </c>
      <c r="N8740">
        <v>2.4594298468695701</v>
      </c>
    </row>
    <row r="8741" spans="1:14" x14ac:dyDescent="0.3">
      <c r="A8741">
        <v>1735527</v>
      </c>
      <c r="B8741">
        <v>2024</v>
      </c>
      <c r="C8741">
        <v>12</v>
      </c>
      <c r="D8741">
        <v>30</v>
      </c>
      <c r="E8741">
        <v>600</v>
      </c>
      <c r="F8741">
        <v>-3.53877685546875</v>
      </c>
      <c r="G8741">
        <v>7.4815008544921797</v>
      </c>
      <c r="H8741">
        <v>8.2762187421894904</v>
      </c>
      <c r="I8741">
        <v>2.6997744582694199</v>
      </c>
      <c r="J8741">
        <f t="shared" si="137"/>
        <v>2.6997744582694199</v>
      </c>
      <c r="K8741" t="str" cm="1">
        <f t="array" ref="K8741">INDEX($P$6:$P$13,MATCH(MIN(ABS(MOD(J8741 - $Q$6:$Q$13 + PI(), 2*PI()) - PI())),ABS(MOD(J8741 - $Q$6:$Q$13 + PI(), 2*PI()) - PI()),0))</f>
        <v>SE</v>
      </c>
      <c r="L8741">
        <v>1.9871183871295901</v>
      </c>
      <c r="M8741">
        <v>7.97196377648247</v>
      </c>
      <c r="N8741">
        <v>2.41323884328206</v>
      </c>
    </row>
    <row r="8742" spans="1:14" x14ac:dyDescent="0.3">
      <c r="A8742">
        <v>1735531</v>
      </c>
      <c r="B8742">
        <v>2024</v>
      </c>
      <c r="C8742">
        <v>12</v>
      </c>
      <c r="D8742">
        <v>30</v>
      </c>
      <c r="E8742">
        <v>700</v>
      </c>
      <c r="F8742">
        <v>-2.86304626464843</v>
      </c>
      <c r="G8742">
        <v>6.7112188720703099</v>
      </c>
      <c r="H8742">
        <v>7.2964027206802404</v>
      </c>
      <c r="I8742">
        <v>2.73836249316021</v>
      </c>
      <c r="J8742">
        <f t="shared" si="137"/>
        <v>2.73836249316021</v>
      </c>
      <c r="K8742" t="str" cm="1">
        <f t="array" ref="K8742">INDEX($P$6:$P$13,MATCH(MIN(ABS(MOD(J8742 - $Q$6:$Q$13 + PI(), 2*PI()) - PI())),ABS(MOD(J8742 - $Q$6:$Q$13 + PI(), 2*PI()) - PI()),0))</f>
        <v>SE</v>
      </c>
      <c r="L8742">
        <v>2.0198104057696802</v>
      </c>
      <c r="M8742">
        <v>8.0007981194390094</v>
      </c>
      <c r="N8742">
        <v>2.4343741734822499</v>
      </c>
    </row>
    <row r="8743" spans="1:14" x14ac:dyDescent="0.3">
      <c r="A8743">
        <v>1735534</v>
      </c>
      <c r="B8743">
        <v>2024</v>
      </c>
      <c r="C8743">
        <v>12</v>
      </c>
      <c r="D8743">
        <v>30</v>
      </c>
      <c r="E8743">
        <v>800</v>
      </c>
      <c r="F8743">
        <v>-2.1010687255859302</v>
      </c>
      <c r="G8743">
        <v>6.0980798339843698</v>
      </c>
      <c r="H8743">
        <v>6.4498889487557998</v>
      </c>
      <c r="I8743">
        <v>2.8097849122917999</v>
      </c>
      <c r="J8743">
        <f t="shared" si="137"/>
        <v>2.8097849122917999</v>
      </c>
      <c r="K8743" t="str" cm="1">
        <f t="array" ref="K8743">INDEX($P$6:$P$13,MATCH(MIN(ABS(MOD(J8743 - $Q$6:$Q$13 + PI(), 2*PI()) - PI())),ABS(MOD(J8743 - $Q$6:$Q$13 + PI(), 2*PI()) - PI()),0))</f>
        <v>S</v>
      </c>
      <c r="L8743">
        <v>2.0449558840101698</v>
      </c>
      <c r="M8743">
        <v>8.0577423307630696</v>
      </c>
      <c r="N8743">
        <v>2.4396878348456399</v>
      </c>
    </row>
    <row r="8744" spans="1:14" x14ac:dyDescent="0.3">
      <c r="A8744">
        <v>1735538</v>
      </c>
      <c r="B8744">
        <v>2024</v>
      </c>
      <c r="C8744">
        <v>12</v>
      </c>
      <c r="D8744">
        <v>30</v>
      </c>
      <c r="E8744">
        <v>900</v>
      </c>
      <c r="F8744">
        <v>-1.641865234375</v>
      </c>
      <c r="G8744">
        <v>5.2418420410156203</v>
      </c>
      <c r="H8744">
        <v>5.4929618086063599</v>
      </c>
      <c r="I8744">
        <v>2.8380492890470799</v>
      </c>
      <c r="J8744">
        <f t="shared" si="137"/>
        <v>2.8380492890470799</v>
      </c>
      <c r="K8744" t="str" cm="1">
        <f t="array" ref="K8744">INDEX($P$6:$P$13,MATCH(MIN(ABS(MOD(J8744 - $Q$6:$Q$13 + PI(), 2*PI()) - PI())),ABS(MOD(J8744 - $Q$6:$Q$13 + PI(), 2*PI()) - PI()),0))</f>
        <v>S</v>
      </c>
      <c r="L8744">
        <v>2.0660712893450799</v>
      </c>
      <c r="M8744">
        <v>8.1276857588026203</v>
      </c>
      <c r="N8744">
        <v>2.4357911215888102</v>
      </c>
    </row>
    <row r="8745" spans="1:14" x14ac:dyDescent="0.3">
      <c r="A8745">
        <v>1735542</v>
      </c>
      <c r="B8745">
        <v>2024</v>
      </c>
      <c r="C8745">
        <v>12</v>
      </c>
      <c r="D8745">
        <v>30</v>
      </c>
      <c r="E8745">
        <v>1000</v>
      </c>
      <c r="F8745">
        <v>-1.5650457763671799</v>
      </c>
      <c r="G8745">
        <v>3.4569653320312499</v>
      </c>
      <c r="H8745">
        <v>3.7947302392911499</v>
      </c>
      <c r="I8745">
        <v>2.7164770530261402</v>
      </c>
      <c r="J8745">
        <f t="shared" si="137"/>
        <v>2.7164770530261402</v>
      </c>
      <c r="K8745" t="str" cm="1">
        <f t="array" ref="K8745">INDEX($P$6:$P$13,MATCH(MIN(ABS(MOD(J8745 - $Q$6:$Q$13 + PI(), 2*PI()) - PI())),ABS(MOD(J8745 - $Q$6:$Q$13 + PI(), 2*PI()) - PI()),0))</f>
        <v>SE</v>
      </c>
      <c r="L8745">
        <v>2.0871516297256401</v>
      </c>
      <c r="M8745">
        <v>8.1962947845458896</v>
      </c>
      <c r="N8745">
        <v>2.4295470979478599</v>
      </c>
    </row>
    <row r="8746" spans="1:14" x14ac:dyDescent="0.3">
      <c r="A8746">
        <v>1735545</v>
      </c>
      <c r="B8746">
        <v>2024</v>
      </c>
      <c r="C8746">
        <v>12</v>
      </c>
      <c r="D8746">
        <v>30</v>
      </c>
      <c r="E8746">
        <v>1100</v>
      </c>
      <c r="F8746">
        <v>-2.31484191894531</v>
      </c>
      <c r="G8746">
        <v>2.9115808105468699</v>
      </c>
      <c r="H8746">
        <v>3.7196499735930999</v>
      </c>
      <c r="I8746">
        <v>2.4698794900269001</v>
      </c>
      <c r="J8746">
        <f t="shared" si="137"/>
        <v>2.4698794900269001</v>
      </c>
      <c r="K8746" t="str" cm="1">
        <f t="array" ref="K8746">INDEX($P$6:$P$13,MATCH(MIN(ABS(MOD(J8746 - $Q$6:$Q$13 + PI(), 2*PI()) - PI())),ABS(MOD(J8746 - $Q$6:$Q$13 + PI(), 2*PI()) - PI()),0))</f>
        <v>SE</v>
      </c>
      <c r="L8746">
        <v>2.1102726320868102</v>
      </c>
      <c r="M8746">
        <v>8.2543653912014392</v>
      </c>
      <c r="N8746">
        <v>2.4256975385877801</v>
      </c>
    </row>
    <row r="8747" spans="1:14" x14ac:dyDescent="0.3">
      <c r="A8747">
        <v>1735549</v>
      </c>
      <c r="B8747">
        <v>2024</v>
      </c>
      <c r="C8747">
        <v>12</v>
      </c>
      <c r="D8747">
        <v>30</v>
      </c>
      <c r="E8747">
        <v>1200</v>
      </c>
      <c r="F8747">
        <v>-2.6921746826171802</v>
      </c>
      <c r="G8747">
        <v>2.6003149414062499</v>
      </c>
      <c r="H8747">
        <v>3.74291895667346</v>
      </c>
      <c r="I8747">
        <v>2.3388396109043699</v>
      </c>
      <c r="J8747">
        <f t="shared" si="137"/>
        <v>2.3388396109043699</v>
      </c>
      <c r="K8747" t="str" cm="1">
        <f t="array" ref="K8747">INDEX($P$6:$P$13,MATCH(MIN(ABS(MOD(J8747 - $Q$6:$Q$13 + PI(), 2*PI()) - PI())),ABS(MOD(J8747 - $Q$6:$Q$13 + PI(), 2*PI()) - PI()),0))</f>
        <v>SE</v>
      </c>
      <c r="L8747">
        <v>2.13613893926235</v>
      </c>
      <c r="M8747">
        <v>8.3059141370985206</v>
      </c>
      <c r="N8747">
        <v>2.42573112911648</v>
      </c>
    </row>
    <row r="8748" spans="1:14" x14ac:dyDescent="0.3">
      <c r="A8748">
        <v>1735552</v>
      </c>
      <c r="B8748">
        <v>2024</v>
      </c>
      <c r="C8748">
        <v>12</v>
      </c>
      <c r="D8748">
        <v>30</v>
      </c>
      <c r="E8748">
        <v>1300</v>
      </c>
      <c r="F8748">
        <v>-2.77858642578125</v>
      </c>
      <c r="G8748">
        <v>2.53718994140625</v>
      </c>
      <c r="H8748">
        <v>3.7626952207571698</v>
      </c>
      <c r="I8748">
        <v>2.3108143354113602</v>
      </c>
      <c r="J8748">
        <f t="shared" si="137"/>
        <v>2.3108143354113602</v>
      </c>
      <c r="K8748" t="str" cm="1">
        <f t="array" ref="K8748">INDEX($P$6:$P$13,MATCH(MIN(ABS(MOD(J8748 - $Q$6:$Q$13 + PI(), 2*PI()) - PI())),ABS(MOD(J8748 - $Q$6:$Q$13 + PI(), 2*PI()) - PI()),0))</f>
        <v>SE</v>
      </c>
      <c r="L8748">
        <v>2.1641587968580498</v>
      </c>
      <c r="M8748">
        <v>8.3518771065606003</v>
      </c>
      <c r="N8748">
        <v>2.4303688473171601</v>
      </c>
    </row>
    <row r="8749" spans="1:14" x14ac:dyDescent="0.3">
      <c r="A8749">
        <v>1735556</v>
      </c>
      <c r="B8749">
        <v>2024</v>
      </c>
      <c r="C8749">
        <v>12</v>
      </c>
      <c r="D8749">
        <v>30</v>
      </c>
      <c r="E8749">
        <v>1400</v>
      </c>
      <c r="F8749">
        <v>-2.8753784179687498</v>
      </c>
      <c r="G8749">
        <v>2.5595581054687502</v>
      </c>
      <c r="H8749">
        <v>3.84956344820958</v>
      </c>
      <c r="I8749">
        <v>2.2981504718558599</v>
      </c>
      <c r="J8749">
        <f t="shared" si="137"/>
        <v>2.2981504718558599</v>
      </c>
      <c r="K8749" t="str" cm="1">
        <f t="array" ref="K8749">INDEX($P$6:$P$13,MATCH(MIN(ABS(MOD(J8749 - $Q$6:$Q$13 + PI(), 2*PI()) - PI())),ABS(MOD(J8749 - $Q$6:$Q$13 + PI(), 2*PI()) - PI()),0))</f>
        <v>SE</v>
      </c>
      <c r="L8749">
        <v>2.1933433435704699</v>
      </c>
      <c r="M8749">
        <v>8.3923177719116193</v>
      </c>
      <c r="N8749">
        <v>2.4400110244750901</v>
      </c>
    </row>
    <row r="8750" spans="1:14" x14ac:dyDescent="0.3">
      <c r="A8750">
        <v>1735560</v>
      </c>
      <c r="B8750">
        <v>2024</v>
      </c>
      <c r="C8750">
        <v>12</v>
      </c>
      <c r="D8750">
        <v>30</v>
      </c>
      <c r="E8750">
        <v>1500</v>
      </c>
      <c r="F8750">
        <v>-2.77777770996093</v>
      </c>
      <c r="G8750">
        <v>2.89589660644531</v>
      </c>
      <c r="H8750">
        <v>4.0127629086674501</v>
      </c>
      <c r="I8750">
        <v>2.3770102489518701</v>
      </c>
      <c r="J8750">
        <f t="shared" si="137"/>
        <v>2.3770102489518701</v>
      </c>
      <c r="K8750" t="str" cm="1">
        <f t="array" ref="K8750">INDEX($P$6:$P$13,MATCH(MIN(ABS(MOD(J8750 - $Q$6:$Q$13 + PI(), 2*PI()) - PI())),ABS(MOD(J8750 - $Q$6:$Q$13 + PI(), 2*PI()) - PI()),0))</f>
        <v>SE</v>
      </c>
      <c r="L8750">
        <v>2.22263554117229</v>
      </c>
      <c r="M8750">
        <v>8.4315537346733898</v>
      </c>
      <c r="N8750">
        <v>2.4529438018798801</v>
      </c>
    </row>
    <row r="8751" spans="1:14" x14ac:dyDescent="0.3">
      <c r="A8751">
        <v>1735563</v>
      </c>
      <c r="B8751">
        <v>2024</v>
      </c>
      <c r="C8751">
        <v>12</v>
      </c>
      <c r="D8751">
        <v>30</v>
      </c>
      <c r="E8751">
        <v>1600</v>
      </c>
      <c r="F8751">
        <v>-1.7843017578125</v>
      </c>
      <c r="G8751">
        <v>2.8922900390624999</v>
      </c>
      <c r="H8751">
        <v>3.39839291915942</v>
      </c>
      <c r="I8751">
        <v>2.5888272436711199</v>
      </c>
      <c r="J8751">
        <f t="shared" si="137"/>
        <v>2.5888272436711199</v>
      </c>
      <c r="K8751" t="str" cm="1">
        <f t="array" ref="K8751">INDEX($P$6:$P$13,MATCH(MIN(ABS(MOD(J8751 - $Q$6:$Q$13 + PI(), 2*PI()) - PI())),ABS(MOD(J8751 - $Q$6:$Q$13 + PI(), 2*PI()) - PI()),0))</f>
        <v>SE</v>
      </c>
      <c r="L8751">
        <v>2.2513791571802302</v>
      </c>
      <c r="M8751">
        <v>8.4682214525010799</v>
      </c>
      <c r="N8751">
        <v>2.46852864159478</v>
      </c>
    </row>
    <row r="8752" spans="1:14" x14ac:dyDescent="0.3">
      <c r="A8752">
        <v>1735567</v>
      </c>
      <c r="B8752">
        <v>2024</v>
      </c>
      <c r="C8752">
        <v>12</v>
      </c>
      <c r="D8752">
        <v>30</v>
      </c>
      <c r="E8752">
        <v>1700</v>
      </c>
      <c r="F8752">
        <v>-0.56684692382812496</v>
      </c>
      <c r="G8752">
        <v>1.8900262451171801</v>
      </c>
      <c r="H8752">
        <v>1.9731990883550401</v>
      </c>
      <c r="I8752">
        <v>2.8502139869911902</v>
      </c>
      <c r="J8752">
        <f t="shared" si="137"/>
        <v>2.8502139869911902</v>
      </c>
      <c r="K8752" t="str" cm="1">
        <f t="array" ref="K8752">INDEX($P$6:$P$13,MATCH(MIN(ABS(MOD(J8752 - $Q$6:$Q$13 + PI(), 2*PI()) - PI())),ABS(MOD(J8752 - $Q$6:$Q$13 + PI(), 2*PI()) - PI()),0))</f>
        <v>S</v>
      </c>
      <c r="L8752">
        <v>2.2779691339959798</v>
      </c>
      <c r="M8752">
        <v>8.5051785575018997</v>
      </c>
      <c r="N8752">
        <v>2.4849001566569</v>
      </c>
    </row>
    <row r="8753" spans="1:14" x14ac:dyDescent="0.3">
      <c r="A8753">
        <v>1735570</v>
      </c>
      <c r="B8753">
        <v>2024</v>
      </c>
      <c r="C8753">
        <v>12</v>
      </c>
      <c r="D8753">
        <v>30</v>
      </c>
      <c r="E8753">
        <v>1800</v>
      </c>
      <c r="F8753">
        <v>0.74046630859374996</v>
      </c>
      <c r="G8753">
        <v>0.493092651367187</v>
      </c>
      <c r="H8753">
        <v>0.88962391885266701</v>
      </c>
      <c r="I8753">
        <v>-2.1582830707979301</v>
      </c>
      <c r="J8753">
        <f t="shared" si="137"/>
        <v>4.1249022363816561</v>
      </c>
      <c r="K8753" t="str" cm="1">
        <f t="array" ref="K8753">INDEX($P$6:$P$13,MATCH(MIN(ABS(MOD(J8753 - $Q$6:$Q$13 + PI(), 2*PI()) - PI())),ABS(MOD(J8753 - $Q$6:$Q$13 + PI(), 2*PI()) - PI()),0))</f>
        <v>SW</v>
      </c>
      <c r="L8753">
        <v>2.30174710860739</v>
      </c>
      <c r="M8753">
        <v>8.4831410513983805</v>
      </c>
      <c r="N8753">
        <v>2.4735718833075602</v>
      </c>
    </row>
    <row r="8754" spans="1:14" x14ac:dyDescent="0.3">
      <c r="A8754">
        <v>1735574</v>
      </c>
      <c r="B8754">
        <v>2024</v>
      </c>
      <c r="C8754">
        <v>12</v>
      </c>
      <c r="D8754">
        <v>30</v>
      </c>
      <c r="E8754">
        <v>1900</v>
      </c>
      <c r="F8754">
        <v>1.72667236328125</v>
      </c>
      <c r="G8754">
        <v>-1.25901062011718</v>
      </c>
      <c r="H8754">
        <v>2.1369382751233399</v>
      </c>
      <c r="I8754">
        <v>-0.94077047541606196</v>
      </c>
      <c r="J8754">
        <f t="shared" si="137"/>
        <v>5.3424148317635245</v>
      </c>
      <c r="K8754" t="str" cm="1">
        <f t="array" ref="K8754">INDEX($P$6:$P$13,MATCH(MIN(ABS(MOD(J8754 - $Q$6:$Q$13 + PI(), 2*PI()) - PI())),ABS(MOD(J8754 - $Q$6:$Q$13 + PI(), 2*PI()) - PI()),0))</f>
        <v>NW</v>
      </c>
      <c r="L8754">
        <v>2.3240488042545402</v>
      </c>
      <c r="M8754">
        <v>8.5002312130398199</v>
      </c>
      <c r="N8754">
        <v>2.49238109588623</v>
      </c>
    </row>
    <row r="8755" spans="1:14" x14ac:dyDescent="0.3">
      <c r="A8755">
        <v>1735578</v>
      </c>
      <c r="B8755">
        <v>2024</v>
      </c>
      <c r="C8755">
        <v>12</v>
      </c>
      <c r="D8755">
        <v>30</v>
      </c>
      <c r="E8755">
        <v>2000</v>
      </c>
      <c r="F8755">
        <v>2.13818420410156</v>
      </c>
      <c r="G8755">
        <v>-2.9704144287109302</v>
      </c>
      <c r="H8755">
        <v>3.6599444762131998</v>
      </c>
      <c r="I8755">
        <v>-0.62390904074507703</v>
      </c>
      <c r="J8755">
        <f t="shared" si="137"/>
        <v>5.6592762664345093</v>
      </c>
      <c r="K8755" t="str" cm="1">
        <f t="array" ref="K8755">INDEX($P$6:$P$13,MATCH(MIN(ABS(MOD(J8755 - $Q$6:$Q$13 + PI(), 2*PI()) - PI())),ABS(MOD(J8755 - $Q$6:$Q$13 + PI(), 2*PI()) - PI()),0))</f>
        <v>NW</v>
      </c>
      <c r="L8755">
        <v>2.3424232841955401</v>
      </c>
      <c r="M8755">
        <v>8.5094462500678105</v>
      </c>
      <c r="N8755">
        <v>2.5145538118150501</v>
      </c>
    </row>
    <row r="8756" spans="1:14" x14ac:dyDescent="0.3">
      <c r="A8756">
        <v>1735581</v>
      </c>
      <c r="B8756">
        <v>2024</v>
      </c>
      <c r="C8756">
        <v>12</v>
      </c>
      <c r="D8756">
        <v>30</v>
      </c>
      <c r="E8756">
        <v>2100</v>
      </c>
      <c r="F8756">
        <v>2.1796844482421802</v>
      </c>
      <c r="G8756">
        <v>-4.1127868652343702</v>
      </c>
      <c r="H8756">
        <v>4.6546793759348501</v>
      </c>
      <c r="I8756">
        <v>-0.487341003577488</v>
      </c>
      <c r="J8756">
        <f t="shared" si="137"/>
        <v>5.7958443036020979</v>
      </c>
      <c r="K8756" t="str" cm="1">
        <f t="array" ref="K8756">INDEX($P$6:$P$13,MATCH(MIN(ABS(MOD(J8756 - $Q$6:$Q$13 + PI(), 2*PI()) - PI())),ABS(MOD(J8756 - $Q$6:$Q$13 + PI(), 2*PI()) - PI()),0))</f>
        <v>NW</v>
      </c>
      <c r="L8756">
        <v>2.3562774328649598</v>
      </c>
      <c r="M8756">
        <v>8.5108503765529999</v>
      </c>
      <c r="N8756">
        <v>2.54248407151964</v>
      </c>
    </row>
    <row r="8757" spans="1:14" x14ac:dyDescent="0.3">
      <c r="A8757">
        <v>1735585</v>
      </c>
      <c r="B8757">
        <v>2024</v>
      </c>
      <c r="C8757">
        <v>12</v>
      </c>
      <c r="D8757">
        <v>30</v>
      </c>
      <c r="E8757">
        <v>2200</v>
      </c>
      <c r="F8757">
        <v>2.0175445556640601</v>
      </c>
      <c r="G8757">
        <v>-6.7373248291015599</v>
      </c>
      <c r="H8757">
        <v>7.0329248458175702</v>
      </c>
      <c r="I8757">
        <v>-0.29095930058775099</v>
      </c>
      <c r="J8757">
        <f t="shared" si="137"/>
        <v>5.9922260065918351</v>
      </c>
      <c r="K8757" t="str" cm="1">
        <f t="array" ref="K8757">INDEX($P$6:$P$13,MATCH(MIN(ABS(MOD(J8757 - $Q$6:$Q$13 + PI(), 2*PI()) - PI())),ABS(MOD(J8757 - $Q$6:$Q$13 + PI(), 2*PI()) - PI()),0))</f>
        <v>N</v>
      </c>
      <c r="L8757">
        <v>2.3510817831222899</v>
      </c>
      <c r="M8757">
        <v>8.4601733949449294</v>
      </c>
      <c r="N8757">
        <v>2.59003172980414</v>
      </c>
    </row>
    <row r="8758" spans="1:14" x14ac:dyDescent="0.3">
      <c r="A8758">
        <v>1735588</v>
      </c>
      <c r="B8758">
        <v>2024</v>
      </c>
      <c r="C8758">
        <v>12</v>
      </c>
      <c r="D8758">
        <v>30</v>
      </c>
      <c r="E8758">
        <v>2300</v>
      </c>
      <c r="F8758">
        <v>2.5476153564453101</v>
      </c>
      <c r="G8758">
        <v>-6.0485791015624999</v>
      </c>
      <c r="H8758">
        <v>6.5632044880724596</v>
      </c>
      <c r="I8758">
        <v>-0.39864113372216398</v>
      </c>
      <c r="J8758">
        <f t="shared" si="137"/>
        <v>5.8845441734574226</v>
      </c>
      <c r="K8758" t="str" cm="1">
        <f t="array" ref="K8758">INDEX($P$6:$P$13,MATCH(MIN(ABS(MOD(J8758 - $Q$6:$Q$13 + PI(), 2*PI()) - PI())),ABS(MOD(J8758 - $Q$6:$Q$13 + PI(), 2*PI()) - PI()),0))</f>
        <v>NW</v>
      </c>
      <c r="L8758">
        <v>2.3406614255903802</v>
      </c>
      <c r="M8758">
        <v>8.4588699340820295</v>
      </c>
      <c r="N8758">
        <v>2.6398672527736999</v>
      </c>
    </row>
    <row r="8759" spans="1:14" x14ac:dyDescent="0.3">
      <c r="A8759">
        <v>1735592</v>
      </c>
      <c r="B8759">
        <v>2024</v>
      </c>
      <c r="C8759">
        <v>12</v>
      </c>
      <c r="D8759">
        <v>30</v>
      </c>
      <c r="E8759">
        <v>0</v>
      </c>
      <c r="F8759">
        <v>-5.0590423583984299</v>
      </c>
      <c r="G8759">
        <v>4.0248272705078101</v>
      </c>
      <c r="H8759">
        <v>6.4647617234893504</v>
      </c>
      <c r="I8759">
        <v>2.2428308043670002</v>
      </c>
      <c r="J8759">
        <f t="shared" si="137"/>
        <v>2.2428308043670002</v>
      </c>
      <c r="K8759" t="str" cm="1">
        <f t="array" ref="K8759">INDEX($P$6:$P$13,MATCH(MIN(ABS(MOD(J8759 - $Q$6:$Q$13 + PI(), 2*PI()) - PI())),ABS(MOD(J8759 - $Q$6:$Q$13 + PI(), 2*PI()) - PI()),0))</f>
        <v>SE</v>
      </c>
      <c r="L8759">
        <v>1.8529536577335799</v>
      </c>
      <c r="M8759">
        <v>7.8348614374796499</v>
      </c>
      <c r="N8759">
        <v>2.2395214504665799</v>
      </c>
    </row>
    <row r="8760" spans="1:14" x14ac:dyDescent="0.3">
      <c r="A8760">
        <v>1735596</v>
      </c>
      <c r="B8760">
        <v>2024</v>
      </c>
      <c r="C8760">
        <v>12</v>
      </c>
      <c r="D8760">
        <v>30</v>
      </c>
      <c r="E8760">
        <v>100</v>
      </c>
      <c r="F8760">
        <v>-4.70649108886718</v>
      </c>
      <c r="G8760">
        <v>4.5085180664062499</v>
      </c>
      <c r="H8760">
        <v>6.5174990237588597</v>
      </c>
      <c r="I8760">
        <v>2.3347140370222101</v>
      </c>
      <c r="J8760">
        <f t="shared" si="137"/>
        <v>2.3347140370222101</v>
      </c>
      <c r="K8760" t="str" cm="1">
        <f t="array" ref="K8760">INDEX($P$6:$P$13,MATCH(MIN(ABS(MOD(J8760 - $Q$6:$Q$13 + PI(), 2*PI()) - PI())),ABS(MOD(J8760 - $Q$6:$Q$13 + PI(), 2*PI()) - PI()),0))</f>
        <v>SE</v>
      </c>
      <c r="L8760">
        <v>1.8572316709366401</v>
      </c>
      <c r="M8760">
        <v>7.92586390177408</v>
      </c>
      <c r="N8760">
        <v>2.2768189112345301</v>
      </c>
    </row>
    <row r="8761" spans="1:14" x14ac:dyDescent="0.3">
      <c r="A8761">
        <v>1735599</v>
      </c>
      <c r="B8761">
        <v>2024</v>
      </c>
      <c r="C8761">
        <v>12</v>
      </c>
      <c r="D8761">
        <v>30</v>
      </c>
      <c r="E8761">
        <v>200</v>
      </c>
      <c r="F8761">
        <v>-4.5477691650390604</v>
      </c>
      <c r="G8761">
        <v>4.8822119140625002</v>
      </c>
      <c r="H8761">
        <v>6.6721958568595596</v>
      </c>
      <c r="I8761">
        <v>2.3916455295865</v>
      </c>
      <c r="J8761">
        <f t="shared" si="137"/>
        <v>2.3916455295865</v>
      </c>
      <c r="K8761" t="str" cm="1">
        <f t="array" ref="K8761">INDEX($P$6:$P$13,MATCH(MIN(ABS(MOD(J8761 - $Q$6:$Q$13 + PI(), 2*PI()) - PI())),ABS(MOD(J8761 - $Q$6:$Q$13 + PI(), 2*PI()) - PI()),0))</f>
        <v>SE</v>
      </c>
      <c r="L8761">
        <v>1.86698881258508</v>
      </c>
      <c r="M8761">
        <v>8.0134592056274396</v>
      </c>
      <c r="N8761">
        <v>2.3167298634846998</v>
      </c>
    </row>
    <row r="8762" spans="1:14" x14ac:dyDescent="0.3">
      <c r="A8762">
        <v>1735603</v>
      </c>
      <c r="B8762">
        <v>2024</v>
      </c>
      <c r="C8762">
        <v>12</v>
      </c>
      <c r="D8762">
        <v>31</v>
      </c>
      <c r="E8762">
        <v>300</v>
      </c>
      <c r="F8762">
        <v>6.7587622070312499</v>
      </c>
      <c r="G8762">
        <v>-6.4414862060546803</v>
      </c>
      <c r="H8762">
        <v>9.3366809474237993</v>
      </c>
      <c r="I8762">
        <v>-0.809429144810071</v>
      </c>
      <c r="J8762">
        <f t="shared" si="137"/>
        <v>5.473756162369515</v>
      </c>
      <c r="K8762" t="str" cm="1">
        <f t="array" ref="K8762">INDEX($P$6:$P$13,MATCH(MIN(ABS(MOD(J8762 - $Q$6:$Q$13 + PI(), 2*PI()) - PI())),ABS(MOD(J8762 - $Q$6:$Q$13 + PI(), 2*PI()) - PI()),0))</f>
        <v>NW</v>
      </c>
      <c r="L8762">
        <v>3.5762778310448402</v>
      </c>
      <c r="M8762">
        <v>8.52572218577067</v>
      </c>
      <c r="N8762">
        <v>3.0697935952080599</v>
      </c>
    </row>
    <row r="8763" spans="1:14" x14ac:dyDescent="0.3">
      <c r="A8763">
        <v>1735606</v>
      </c>
      <c r="B8763">
        <v>2024</v>
      </c>
      <c r="C8763">
        <v>12</v>
      </c>
      <c r="D8763">
        <v>31</v>
      </c>
      <c r="E8763">
        <v>400</v>
      </c>
      <c r="F8763">
        <v>7.49682922363281</v>
      </c>
      <c r="G8763">
        <v>-8.3715936279296805</v>
      </c>
      <c r="H8763">
        <v>11.237705650154201</v>
      </c>
      <c r="I8763">
        <v>-0.73032779370861101</v>
      </c>
      <c r="J8763">
        <f t="shared" si="137"/>
        <v>5.5528575134709754</v>
      </c>
      <c r="K8763" t="str" cm="1">
        <f t="array" ref="K8763">INDEX($P$6:$P$13,MATCH(MIN(ABS(MOD(J8763 - $Q$6:$Q$13 + PI(), 2*PI()) - PI())),ABS(MOD(J8763 - $Q$6:$Q$13 + PI(), 2*PI()) - PI()),0))</f>
        <v>NW</v>
      </c>
      <c r="L8763">
        <v>4.3052190506801198</v>
      </c>
      <c r="M8763">
        <v>8.4796569612291108</v>
      </c>
      <c r="N8763">
        <v>3.2834294637044201</v>
      </c>
    </row>
    <row r="8764" spans="1:14" x14ac:dyDescent="0.3">
      <c r="A8764">
        <v>1735610</v>
      </c>
      <c r="B8764">
        <v>2024</v>
      </c>
      <c r="C8764">
        <v>12</v>
      </c>
      <c r="D8764">
        <v>31</v>
      </c>
      <c r="E8764">
        <v>500</v>
      </c>
      <c r="F8764">
        <v>8.12288696289062</v>
      </c>
      <c r="G8764">
        <v>-10.172178955078101</v>
      </c>
      <c r="H8764">
        <v>13.017469696758701</v>
      </c>
      <c r="I8764">
        <v>-0.67384977474418195</v>
      </c>
      <c r="J8764">
        <f t="shared" si="137"/>
        <v>5.6093355324354039</v>
      </c>
      <c r="K8764" t="str" cm="1">
        <f t="array" ref="K8764">INDEX($P$6:$P$13,MATCH(MIN(ABS(MOD(J8764 - $Q$6:$Q$13 + PI(), 2*PI()) - PI())),ABS(MOD(J8764 - $Q$6:$Q$13 + PI(), 2*PI()) - PI()),0))</f>
        <v>NW</v>
      </c>
      <c r="L8764">
        <v>4.7482808462558701</v>
      </c>
      <c r="M8764">
        <v>8.4192648993598098</v>
      </c>
      <c r="N8764">
        <v>3.5373627344767198</v>
      </c>
    </row>
    <row r="8765" spans="1:14" x14ac:dyDescent="0.3">
      <c r="A8765">
        <v>1735614</v>
      </c>
      <c r="B8765">
        <v>2024</v>
      </c>
      <c r="C8765">
        <v>12</v>
      </c>
      <c r="D8765">
        <v>31</v>
      </c>
      <c r="E8765">
        <v>600</v>
      </c>
      <c r="F8765">
        <v>8.9534912109375</v>
      </c>
      <c r="G8765">
        <v>-10.803970336914</v>
      </c>
      <c r="H8765">
        <v>14.031777503411799</v>
      </c>
      <c r="I8765">
        <v>-0.69201083581079204</v>
      </c>
      <c r="J8765">
        <f t="shared" si="137"/>
        <v>5.5911744713687943</v>
      </c>
      <c r="K8765" t="str" cm="1">
        <f t="array" ref="K8765">INDEX($P$6:$P$13,MATCH(MIN(ABS(MOD(J8765 - $Q$6:$Q$13 + PI(), 2*PI()) - PI())),ABS(MOD(J8765 - $Q$6:$Q$13 + PI(), 2*PI()) - PI()),0))</f>
        <v>NW</v>
      </c>
      <c r="L8765">
        <v>5.3410876033715597</v>
      </c>
      <c r="M8765">
        <v>8.37971422407362</v>
      </c>
      <c r="N8765">
        <v>3.7983559502495599</v>
      </c>
    </row>
    <row r="8766" spans="1:14" x14ac:dyDescent="0.3">
      <c r="A8766">
        <v>1735617</v>
      </c>
      <c r="B8766">
        <v>2024</v>
      </c>
      <c r="C8766">
        <v>12</v>
      </c>
      <c r="D8766">
        <v>31</v>
      </c>
      <c r="E8766">
        <v>700</v>
      </c>
      <c r="F8766">
        <v>9.7866497802734305</v>
      </c>
      <c r="G8766">
        <v>-10.4910430908203</v>
      </c>
      <c r="H8766">
        <v>14.3471425397245</v>
      </c>
      <c r="I8766">
        <v>-0.75067477581143705</v>
      </c>
      <c r="J8766">
        <f t="shared" si="137"/>
        <v>5.5325105313681489</v>
      </c>
      <c r="K8766" t="str" cm="1">
        <f t="array" ref="K8766">INDEX($P$6:$P$13,MATCH(MIN(ABS(MOD(J8766 - $Q$6:$Q$13 + PI(), 2*PI()) - PI())),ABS(MOD(J8766 - $Q$6:$Q$13 + PI(), 2*PI()) - PI()),0))</f>
        <v>NW</v>
      </c>
      <c r="L8766">
        <v>5.5829150288451599</v>
      </c>
      <c r="M8766">
        <v>8.3937849468654999</v>
      </c>
      <c r="N8766">
        <v>4.0285856458875804</v>
      </c>
    </row>
    <row r="8767" spans="1:14" x14ac:dyDescent="0.3">
      <c r="A8767">
        <v>1735621</v>
      </c>
      <c r="B8767">
        <v>2024</v>
      </c>
      <c r="C8767">
        <v>12</v>
      </c>
      <c r="D8767">
        <v>31</v>
      </c>
      <c r="E8767">
        <v>800</v>
      </c>
      <c r="F8767">
        <v>10.131838378906201</v>
      </c>
      <c r="G8767">
        <v>-9.9237854003906207</v>
      </c>
      <c r="H8767">
        <v>14.182230628828499</v>
      </c>
      <c r="I8767">
        <v>-0.79577158872857501</v>
      </c>
      <c r="J8767">
        <f t="shared" si="137"/>
        <v>5.4874137184510108</v>
      </c>
      <c r="K8767" t="str" cm="1">
        <f t="array" ref="K8767">INDEX($P$6:$P$13,MATCH(MIN(ABS(MOD(J8767 - $Q$6:$Q$13 + PI(), 2*PI()) - PI())),ABS(MOD(J8767 - $Q$6:$Q$13 + PI(), 2*PI()) - PI()),0))</f>
        <v>NW</v>
      </c>
      <c r="L8767">
        <v>5.6232497280002001</v>
      </c>
      <c r="M8767">
        <v>8.4579765531751807</v>
      </c>
      <c r="N8767">
        <v>4.2029672198825399</v>
      </c>
    </row>
    <row r="8768" spans="1:14" x14ac:dyDescent="0.3">
      <c r="A8768">
        <v>1735624</v>
      </c>
      <c r="B8768">
        <v>2024</v>
      </c>
      <c r="C8768">
        <v>12</v>
      </c>
      <c r="D8768">
        <v>31</v>
      </c>
      <c r="E8768">
        <v>900</v>
      </c>
      <c r="F8768">
        <v>10.469342041015601</v>
      </c>
      <c r="G8768">
        <v>-9.6021472167968707</v>
      </c>
      <c r="H8768">
        <v>14.205926718972499</v>
      </c>
      <c r="I8768">
        <v>-0.82857661515915004</v>
      </c>
      <c r="J8768">
        <f t="shared" si="137"/>
        <v>5.454608692020436</v>
      </c>
      <c r="K8768" t="str" cm="1">
        <f t="array" ref="K8768">INDEX($P$6:$P$13,MATCH(MIN(ABS(MOD(J8768 - $Q$6:$Q$13 + PI(), 2*PI()) - PI())),ABS(MOD(J8768 - $Q$6:$Q$13 + PI(), 2*PI()) - PI()),0))</f>
        <v>NW</v>
      </c>
      <c r="L8768">
        <v>5.636397931846</v>
      </c>
      <c r="M8768">
        <v>8.5521755218505806</v>
      </c>
      <c r="N8768">
        <v>4.3175381554497596</v>
      </c>
    </row>
    <row r="8769" spans="1:14" x14ac:dyDescent="0.3">
      <c r="A8769">
        <v>1735628</v>
      </c>
      <c r="B8769">
        <v>2024</v>
      </c>
      <c r="C8769">
        <v>12</v>
      </c>
      <c r="D8769">
        <v>31</v>
      </c>
      <c r="E8769">
        <v>1000</v>
      </c>
      <c r="F8769">
        <v>11.143782348632801</v>
      </c>
      <c r="G8769">
        <v>-7.66520629882812</v>
      </c>
      <c r="H8769">
        <v>13.525504524316</v>
      </c>
      <c r="I8769">
        <v>-0.96827405771015596</v>
      </c>
      <c r="J8769">
        <f t="shared" si="137"/>
        <v>5.3149112494694304</v>
      </c>
      <c r="K8769" t="str" cm="1">
        <f t="array" ref="K8769">INDEX($P$6:$P$13,MATCH(MIN(ABS(MOD(J8769 - $Q$6:$Q$13 + PI(), 2*PI()) - PI())),ABS(MOD(J8769 - $Q$6:$Q$13 + PI(), 2*PI()) - PI()),0))</f>
        <v>NW</v>
      </c>
      <c r="L8769">
        <v>5.6432402436813396</v>
      </c>
      <c r="M8769">
        <v>8.66871738433837</v>
      </c>
      <c r="N8769">
        <v>4.3402089012993699</v>
      </c>
    </row>
    <row r="8770" spans="1:14" x14ac:dyDescent="0.3">
      <c r="A8770">
        <v>1735632</v>
      </c>
      <c r="B8770">
        <v>2024</v>
      </c>
      <c r="C8770">
        <v>12</v>
      </c>
      <c r="D8770">
        <v>31</v>
      </c>
      <c r="E8770">
        <v>1100</v>
      </c>
      <c r="F8770">
        <v>11.405397949218701</v>
      </c>
      <c r="G8770">
        <v>-7.3330212402343697</v>
      </c>
      <c r="H8770">
        <v>13.55936218595</v>
      </c>
      <c r="I8770">
        <v>-0.99939806948796395</v>
      </c>
      <c r="J8770">
        <f t="shared" si="137"/>
        <v>5.2837872376916222</v>
      </c>
      <c r="K8770" t="str" cm="1">
        <f t="array" ref="K8770">INDEX($P$6:$P$13,MATCH(MIN(ABS(MOD(J8770 - $Q$6:$Q$13 + PI(), 2*PI()) - PI())),ABS(MOD(J8770 - $Q$6:$Q$13 + PI(), 2*PI()) - PI()),0))</f>
        <v>NW</v>
      </c>
      <c r="L8770">
        <v>5.65101856786782</v>
      </c>
      <c r="M8770">
        <v>8.7572214338514502</v>
      </c>
      <c r="N8770">
        <v>4.3509828779432498</v>
      </c>
    </row>
    <row r="8771" spans="1:14" x14ac:dyDescent="0.3">
      <c r="A8771">
        <v>1735635</v>
      </c>
      <c r="B8771">
        <v>2024</v>
      </c>
      <c r="C8771">
        <v>12</v>
      </c>
      <c r="D8771">
        <v>31</v>
      </c>
      <c r="E8771">
        <v>1200</v>
      </c>
      <c r="F8771">
        <v>11.7114239501953</v>
      </c>
      <c r="G8771">
        <v>-6.9632000732421799</v>
      </c>
      <c r="H8771">
        <v>13.6251094014399</v>
      </c>
      <c r="I8771">
        <v>-1.0343829048354101</v>
      </c>
      <c r="J8771">
        <f t="shared" ref="J8771:J8785" si="138">IF(I8771&lt;0,I8771+2*PI(),I8771)</f>
        <v>5.2488024023441762</v>
      </c>
      <c r="K8771" t="str" cm="1">
        <f t="array" ref="K8771">INDEX($P$6:$P$13,MATCH(MIN(ABS(MOD(J8771 - $Q$6:$Q$13 + PI(), 2*PI()) - PI())),ABS(MOD(J8771 - $Q$6:$Q$13 + PI(), 2*PI()) - PI()),0))</f>
        <v>NW</v>
      </c>
      <c r="L8771">
        <v>5.6595799797774902</v>
      </c>
      <c r="M8771">
        <v>8.8205954233805297</v>
      </c>
      <c r="N8771">
        <v>4.3612045711941096</v>
      </c>
    </row>
    <row r="8772" spans="1:14" x14ac:dyDescent="0.3">
      <c r="A8772">
        <v>1735639</v>
      </c>
      <c r="B8772">
        <v>2024</v>
      </c>
      <c r="C8772">
        <v>12</v>
      </c>
      <c r="D8772">
        <v>31</v>
      </c>
      <c r="E8772">
        <v>1300</v>
      </c>
      <c r="F8772">
        <v>12.209136352539</v>
      </c>
      <c r="G8772">
        <v>-6.5105352783203099</v>
      </c>
      <c r="H8772">
        <v>13.8365487056976</v>
      </c>
      <c r="I8772">
        <v>-1.08090303234324</v>
      </c>
      <c r="J8772">
        <f t="shared" si="138"/>
        <v>5.202282274836346</v>
      </c>
      <c r="K8772" t="str" cm="1">
        <f t="array" ref="K8772">INDEX($P$6:$P$13,MATCH(MIN(ABS(MOD(J8772 - $Q$6:$Q$13 + PI(), 2*PI()) - PI())),ABS(MOD(J8772 - $Q$6:$Q$13 + PI(), 2*PI()) - PI()),0))</f>
        <v>NW</v>
      </c>
      <c r="L8772">
        <v>5.6650151956555499</v>
      </c>
      <c r="M8772">
        <v>8.8631597095065597</v>
      </c>
      <c r="N8772">
        <v>4.3748060862223301</v>
      </c>
    </row>
    <row r="8773" spans="1:14" x14ac:dyDescent="0.3">
      <c r="A8773">
        <v>1735642</v>
      </c>
      <c r="B8773">
        <v>2024</v>
      </c>
      <c r="C8773">
        <v>12</v>
      </c>
      <c r="D8773">
        <v>31</v>
      </c>
      <c r="E8773">
        <v>1400</v>
      </c>
      <c r="F8773">
        <v>12.460054931640601</v>
      </c>
      <c r="G8773">
        <v>-6.4713690185546797</v>
      </c>
      <c r="H8773">
        <v>14.040355617783</v>
      </c>
      <c r="I8773">
        <v>-1.0917736832952301</v>
      </c>
      <c r="J8773">
        <f t="shared" si="138"/>
        <v>5.1914116238843562</v>
      </c>
      <c r="K8773" t="str" cm="1">
        <f t="array" ref="K8773">INDEX($P$6:$P$13,MATCH(MIN(ABS(MOD(J8773 - $Q$6:$Q$13 + PI(), 2*PI()) - PI())),ABS(MOD(J8773 - $Q$6:$Q$13 + PI(), 2*PI()) - PI()),0))</f>
        <v>NW</v>
      </c>
      <c r="L8773">
        <v>5.6643485768440298</v>
      </c>
      <c r="M8773">
        <v>8.8908593919542103</v>
      </c>
      <c r="N8773">
        <v>4.3923323949178004</v>
      </c>
    </row>
    <row r="8774" spans="1:14" x14ac:dyDescent="0.3">
      <c r="A8774">
        <v>1735646</v>
      </c>
      <c r="B8774">
        <v>2024</v>
      </c>
      <c r="C8774">
        <v>12</v>
      </c>
      <c r="D8774">
        <v>31</v>
      </c>
      <c r="E8774">
        <v>1500</v>
      </c>
      <c r="F8774">
        <v>12.5529309082031</v>
      </c>
      <c r="G8774">
        <v>-5.6322326660156197</v>
      </c>
      <c r="H8774">
        <v>13.7585653027579</v>
      </c>
      <c r="I8774">
        <v>-1.1490417416251899</v>
      </c>
      <c r="J8774">
        <f t="shared" si="138"/>
        <v>5.1341435655543961</v>
      </c>
      <c r="K8774" t="str" cm="1">
        <f t="array" ref="K8774">INDEX($P$6:$P$13,MATCH(MIN(ABS(MOD(J8774 - $Q$6:$Q$13 + PI(), 2*PI()) - PI())),ABS(MOD(J8774 - $Q$6:$Q$13 + PI(), 2*PI()) - PI()),0))</f>
        <v>NW</v>
      </c>
      <c r="L8774">
        <v>5.6595610417430704</v>
      </c>
      <c r="M8774">
        <v>8.9134219487508108</v>
      </c>
      <c r="N8774">
        <v>4.4263764487372503</v>
      </c>
    </row>
    <row r="8775" spans="1:14" x14ac:dyDescent="0.3">
      <c r="A8775">
        <v>1735650</v>
      </c>
      <c r="B8775">
        <v>2024</v>
      </c>
      <c r="C8775">
        <v>12</v>
      </c>
      <c r="D8775">
        <v>31</v>
      </c>
      <c r="E8775">
        <v>1600</v>
      </c>
      <c r="F8775">
        <v>13.452086181640601</v>
      </c>
      <c r="G8775">
        <v>-5.0008117675781198</v>
      </c>
      <c r="H8775">
        <v>14.3515414145322</v>
      </c>
      <c r="I8775">
        <v>-1.21487809456271</v>
      </c>
      <c r="J8775">
        <f t="shared" si="138"/>
        <v>5.068307212616876</v>
      </c>
      <c r="K8775" t="str" cm="1">
        <f t="array" ref="K8775">INDEX($P$6:$P$13,MATCH(MIN(ABS(MOD(J8775 - $Q$6:$Q$13 + PI(), 2*PI()) - PI())),ABS(MOD(J8775 - $Q$6:$Q$13 + PI(), 2*PI()) - PI()),0))</f>
        <v>W</v>
      </c>
      <c r="L8775">
        <v>5.6479577080549497</v>
      </c>
      <c r="M8775">
        <v>8.9303042093912701</v>
      </c>
      <c r="N8775">
        <v>4.4986815982394699</v>
      </c>
    </row>
    <row r="8776" spans="1:14" x14ac:dyDescent="0.3">
      <c r="A8776">
        <v>1735653</v>
      </c>
      <c r="B8776">
        <v>2024</v>
      </c>
      <c r="C8776">
        <v>12</v>
      </c>
      <c r="D8776">
        <v>31</v>
      </c>
      <c r="E8776">
        <v>1700</v>
      </c>
      <c r="F8776">
        <v>14.2922814941406</v>
      </c>
      <c r="G8776">
        <v>-4.5852526855468696</v>
      </c>
      <c r="H8776">
        <v>15.0097918872337</v>
      </c>
      <c r="I8776">
        <v>-1.26034954146569</v>
      </c>
      <c r="J8776">
        <f t="shared" si="138"/>
        <v>5.0228357657138964</v>
      </c>
      <c r="K8776" t="str" cm="1">
        <f t="array" ref="K8776">INDEX($P$6:$P$13,MATCH(MIN(ABS(MOD(J8776 - $Q$6:$Q$13 + PI(), 2*PI()) - PI())),ABS(MOD(J8776 - $Q$6:$Q$13 + PI(), 2*PI()) - PI()),0))</f>
        <v>W</v>
      </c>
      <c r="L8776">
        <v>5.62758464407856</v>
      </c>
      <c r="M8776">
        <v>8.9383337232801594</v>
      </c>
      <c r="N8776">
        <v>4.6308159298366904</v>
      </c>
    </row>
    <row r="8777" spans="1:14" x14ac:dyDescent="0.3">
      <c r="A8777">
        <v>1735657</v>
      </c>
      <c r="B8777">
        <v>2024</v>
      </c>
      <c r="C8777">
        <v>12</v>
      </c>
      <c r="D8777">
        <v>31</v>
      </c>
      <c r="E8777">
        <v>1800</v>
      </c>
      <c r="F8777">
        <v>14.9267962646484</v>
      </c>
      <c r="G8777">
        <v>-4.8066363525390603</v>
      </c>
      <c r="H8777">
        <v>15.681613429487101</v>
      </c>
      <c r="I8777">
        <v>-1.25926759053069</v>
      </c>
      <c r="J8777">
        <f t="shared" si="138"/>
        <v>5.0239177166488957</v>
      </c>
      <c r="K8777" t="str" cm="1">
        <f t="array" ref="K8777">INDEX($P$6:$P$13,MATCH(MIN(ABS(MOD(J8777 - $Q$6:$Q$13 + PI(), 2*PI()) - PI())),ABS(MOD(J8777 - $Q$6:$Q$13 + PI(), 2*PI()) - PI()),0))</f>
        <v>W</v>
      </c>
      <c r="L8777">
        <v>5.6049186575849701</v>
      </c>
      <c r="M8777">
        <v>8.9547537697685993</v>
      </c>
      <c r="N8777">
        <v>4.8149793412950297</v>
      </c>
    </row>
    <row r="8778" spans="1:14" x14ac:dyDescent="0.3">
      <c r="A8778">
        <v>1735660</v>
      </c>
      <c r="B8778">
        <v>2024</v>
      </c>
      <c r="C8778">
        <v>12</v>
      </c>
      <c r="D8778">
        <v>31</v>
      </c>
      <c r="E8778">
        <v>1900</v>
      </c>
      <c r="F8778">
        <v>15.288642578125</v>
      </c>
      <c r="G8778">
        <v>-5.27684265136718</v>
      </c>
      <c r="H8778">
        <v>16.173671823335098</v>
      </c>
      <c r="I8778">
        <v>-1.2384506267909801</v>
      </c>
      <c r="J8778">
        <f t="shared" si="138"/>
        <v>5.044734680388606</v>
      </c>
      <c r="K8778" t="str" cm="1">
        <f t="array" ref="K8778">INDEX($P$6:$P$13,MATCH(MIN(ABS(MOD(J8778 - $Q$6:$Q$13 + PI(), 2*PI()) - PI())),ABS(MOD(J8778 - $Q$6:$Q$13 + PI(), 2*PI()) - PI()),0))</f>
        <v>W</v>
      </c>
      <c r="L8778">
        <v>5.5875832543292798</v>
      </c>
      <c r="M8778">
        <v>8.9963430828518298</v>
      </c>
      <c r="N8778">
        <v>5.0056802961561404</v>
      </c>
    </row>
    <row r="8779" spans="1:14" x14ac:dyDescent="0.3">
      <c r="A8779">
        <v>1735664</v>
      </c>
      <c r="B8779">
        <v>2024</v>
      </c>
      <c r="C8779">
        <v>12</v>
      </c>
      <c r="D8779">
        <v>31</v>
      </c>
      <c r="E8779">
        <v>2000</v>
      </c>
      <c r="F8779">
        <v>15.430647583007801</v>
      </c>
      <c r="G8779">
        <v>-5.8907525634765596</v>
      </c>
      <c r="H8779">
        <v>16.51683536865</v>
      </c>
      <c r="I8779">
        <v>-1.20611520310279</v>
      </c>
      <c r="J8779">
        <f t="shared" si="138"/>
        <v>5.077070104076796</v>
      </c>
      <c r="K8779" t="str" cm="1">
        <f t="array" ref="K8779">INDEX($P$6:$P$13,MATCH(MIN(ABS(MOD(J8779 - $Q$6:$Q$13 + PI(), 2*PI()) - PI())),ABS(MOD(J8779 - $Q$6:$Q$13 + PI(), 2*PI()) - PI()),0))</f>
        <v>W</v>
      </c>
      <c r="L8779">
        <v>5.5753568593088003</v>
      </c>
      <c r="M8779">
        <v>9.0550584793090803</v>
      </c>
      <c r="N8779">
        <v>5.1859084235297299</v>
      </c>
    </row>
    <row r="8780" spans="1:14" x14ac:dyDescent="0.3">
      <c r="A8780">
        <v>1735668</v>
      </c>
      <c r="B8780">
        <v>2024</v>
      </c>
      <c r="C8780">
        <v>12</v>
      </c>
      <c r="D8780">
        <v>31</v>
      </c>
      <c r="E8780">
        <v>2100</v>
      </c>
      <c r="F8780">
        <v>15.36806640625</v>
      </c>
      <c r="G8780">
        <v>-6.0000878906250001</v>
      </c>
      <c r="H8780">
        <v>16.497833789989901</v>
      </c>
      <c r="I8780">
        <v>-1.1985708179624699</v>
      </c>
      <c r="J8780">
        <f t="shared" si="138"/>
        <v>5.0846144892171168</v>
      </c>
      <c r="K8780" t="str" cm="1">
        <f t="array" ref="K8780">INDEX($P$6:$P$13,MATCH(MIN(ABS(MOD(J8780 - $Q$6:$Q$13 + PI(), 2*PI()) - PI())),ABS(MOD(J8780 - $Q$6:$Q$13 + PI(), 2*PI()) - PI()),0))</f>
        <v>W</v>
      </c>
      <c r="L8780">
        <v>5.5667518899199697</v>
      </c>
      <c r="M8780">
        <v>9.1256564458211198</v>
      </c>
      <c r="N8780">
        <v>5.3300841649373298</v>
      </c>
    </row>
    <row r="8781" spans="1:14" x14ac:dyDescent="0.3">
      <c r="A8781">
        <v>1735671</v>
      </c>
      <c r="B8781">
        <v>2024</v>
      </c>
      <c r="C8781">
        <v>12</v>
      </c>
      <c r="D8781">
        <v>31</v>
      </c>
      <c r="E8781">
        <v>2200</v>
      </c>
      <c r="F8781">
        <v>15.5069201660156</v>
      </c>
      <c r="G8781">
        <v>-6.0407098388671798</v>
      </c>
      <c r="H8781">
        <v>16.6419574687765</v>
      </c>
      <c r="I8781">
        <v>-1.19933151448956</v>
      </c>
      <c r="J8781">
        <f t="shared" si="138"/>
        <v>5.083853792690026</v>
      </c>
      <c r="K8781" t="str" cm="1">
        <f t="array" ref="K8781">INDEX($P$6:$P$13,MATCH(MIN(ABS(MOD(J8781 - $Q$6:$Q$13 + PI(), 2*PI()) - PI())),ABS(MOD(J8781 - $Q$6:$Q$13 + PI(), 2*PI()) - PI()),0))</f>
        <v>W</v>
      </c>
      <c r="L8781">
        <v>5.5589437383292797</v>
      </c>
      <c r="M8781">
        <v>9.1936484442816795</v>
      </c>
      <c r="N8781">
        <v>5.4433915879991304</v>
      </c>
    </row>
    <row r="8782" spans="1:14" x14ac:dyDescent="0.3">
      <c r="A8782">
        <v>1735675</v>
      </c>
      <c r="B8782">
        <v>2024</v>
      </c>
      <c r="C8782">
        <v>12</v>
      </c>
      <c r="D8782">
        <v>31</v>
      </c>
      <c r="E8782">
        <v>2300</v>
      </c>
      <c r="F8782">
        <v>15.5693566894531</v>
      </c>
      <c r="G8782">
        <v>-5.5284863281250001</v>
      </c>
      <c r="H8782">
        <v>16.521774384238601</v>
      </c>
      <c r="I8782">
        <v>-1.22959628649787</v>
      </c>
      <c r="J8782">
        <f t="shared" si="138"/>
        <v>5.0535890206817164</v>
      </c>
      <c r="K8782" t="str" cm="1">
        <f t="array" ref="K8782">INDEX($P$6:$P$13,MATCH(MIN(ABS(MOD(J8782 - $Q$6:$Q$13 + PI(), 2*PI()) - PI())),ABS(MOD(J8782 - $Q$6:$Q$13 + PI(), 2*PI()) - PI()),0))</f>
        <v>W</v>
      </c>
      <c r="L8782">
        <v>5.5502592291958903</v>
      </c>
      <c r="M8782">
        <v>9.2597076627943196</v>
      </c>
      <c r="N8782">
        <v>5.4989995956420898</v>
      </c>
    </row>
    <row r="8783" spans="1:14" x14ac:dyDescent="0.3">
      <c r="A8783">
        <v>1735678</v>
      </c>
      <c r="B8783">
        <v>2024</v>
      </c>
      <c r="C8783">
        <v>12</v>
      </c>
      <c r="D8783">
        <v>31</v>
      </c>
      <c r="E8783">
        <v>0</v>
      </c>
      <c r="F8783">
        <v>3.3288732910156198</v>
      </c>
      <c r="G8783">
        <v>-5.1165008544921804</v>
      </c>
      <c r="H8783">
        <v>6.1040952140064499</v>
      </c>
      <c r="I8783">
        <v>-0.57680758588132397</v>
      </c>
      <c r="J8783">
        <f t="shared" si="138"/>
        <v>5.7063777212982618</v>
      </c>
      <c r="K8783" t="str" cm="1">
        <f t="array" ref="K8783">INDEX($P$6:$P$13,MATCH(MIN(ABS(MOD(J8783 - $Q$6:$Q$13 + PI(), 2*PI()) - PI())),ABS(MOD(J8783 - $Q$6:$Q$13 + PI(), 2*PI()) - PI()),0))</f>
        <v>NW</v>
      </c>
      <c r="L8783">
        <v>2.2926454300845802</v>
      </c>
      <c r="M8783">
        <v>8.4876938925849004</v>
      </c>
      <c r="N8783">
        <v>2.70181073082817</v>
      </c>
    </row>
    <row r="8784" spans="1:14" x14ac:dyDescent="0.3">
      <c r="A8784">
        <v>1735682</v>
      </c>
      <c r="B8784">
        <v>2024</v>
      </c>
      <c r="C8784">
        <v>12</v>
      </c>
      <c r="D8784">
        <v>31</v>
      </c>
      <c r="E8784">
        <v>100</v>
      </c>
      <c r="F8784">
        <v>4.6444018554687503</v>
      </c>
      <c r="G8784">
        <v>-4.6376953125</v>
      </c>
      <c r="H8784">
        <v>6.5634355642960296</v>
      </c>
      <c r="I8784">
        <v>-0.78612068780980404</v>
      </c>
      <c r="J8784">
        <f t="shared" si="138"/>
        <v>5.4970646193697821</v>
      </c>
      <c r="K8784" t="str" cm="1">
        <f t="array" ref="K8784">INDEX($P$6:$P$13,MATCH(MIN(ABS(MOD(J8784 - $Q$6:$Q$13 + PI(), 2*PI()) - PI())),ABS(MOD(J8784 - $Q$6:$Q$13 + PI(), 2*PI()) - PI()),0))</f>
        <v>NW</v>
      </c>
      <c r="L8784">
        <v>2.15972114194297</v>
      </c>
      <c r="M8784">
        <v>8.5248015721639003</v>
      </c>
      <c r="N8784">
        <v>2.7862468295627099</v>
      </c>
    </row>
    <row r="8785" spans="1:14" x14ac:dyDescent="0.3">
      <c r="A8785">
        <v>1735686</v>
      </c>
      <c r="B8785">
        <v>2024</v>
      </c>
      <c r="C8785">
        <v>12</v>
      </c>
      <c r="D8785">
        <v>31</v>
      </c>
      <c r="E8785">
        <v>200</v>
      </c>
      <c r="F8785">
        <v>5.84568725585937</v>
      </c>
      <c r="G8785">
        <v>-5.0806396484374998</v>
      </c>
      <c r="H8785">
        <v>7.7449957217929901</v>
      </c>
      <c r="I8785">
        <v>-0.85530281041953105</v>
      </c>
      <c r="J8785">
        <f t="shared" si="138"/>
        <v>5.4278824967600556</v>
      </c>
      <c r="K8785" t="str" cm="1">
        <f t="array" ref="K8785">INDEX($P$6:$P$13,MATCH(MIN(ABS(MOD(J8785 - $Q$6:$Q$13 + PI(), 2*PI()) - PI())),ABS(MOD(J8785 - $Q$6:$Q$13 + PI(), 2*PI()) - PI()),0))</f>
        <v>NW</v>
      </c>
      <c r="L8785">
        <v>1.82736343528988</v>
      </c>
      <c r="M8785">
        <v>8.5419916576809296</v>
      </c>
      <c r="N8785">
        <v>2.90555265214708</v>
      </c>
    </row>
    <row r="8787" spans="1:14" x14ac:dyDescent="0.3">
      <c r="G8787" t="s">
        <v>12</v>
      </c>
      <c r="H8787">
        <f>AVERAGE(H1:H8785)</f>
        <v>6.9334157682400512</v>
      </c>
    </row>
    <row r="8788" spans="1:14" x14ac:dyDescent="0.3">
      <c r="G8788" t="s">
        <v>13</v>
      </c>
      <c r="H8788">
        <f>_xlfn.QUARTILE.INC(H1:H8785, 1)</f>
        <v>4.6093615873850347</v>
      </c>
    </row>
    <row r="8789" spans="1:14" x14ac:dyDescent="0.3">
      <c r="G8789" t="s">
        <v>14</v>
      </c>
      <c r="H8789">
        <f>_xlfn.QUARTILE.INC(H1:H8785, 3)</f>
        <v>9.0719182573127668</v>
      </c>
    </row>
    <row r="8790" spans="1:14" x14ac:dyDescent="0.3">
      <c r="G8790" t="s">
        <v>15</v>
      </c>
      <c r="H8790">
        <f>MIN(H1:H8785)</f>
        <v>0.15466239303999599</v>
      </c>
    </row>
    <row r="8791" spans="1:14" x14ac:dyDescent="0.3">
      <c r="G8791" t="s">
        <v>16</v>
      </c>
      <c r="H8791">
        <f>MAX(H1:H8785)</f>
        <v>17.6388838343739</v>
      </c>
    </row>
    <row r="8793" spans="1:14" x14ac:dyDescent="0.3">
      <c r="G8793" t="s">
        <v>17</v>
      </c>
    </row>
    <row r="8794" spans="1:14" x14ac:dyDescent="0.3">
      <c r="G8794" t="s">
        <v>12</v>
      </c>
      <c r="H8794">
        <f>H8787*1.94384</f>
        <v>13.477450906935742</v>
      </c>
    </row>
    <row r="8795" spans="1:14" x14ac:dyDescent="0.3">
      <c r="G8795" t="s">
        <v>13</v>
      </c>
      <c r="H8795">
        <f t="shared" ref="H8795:H8798" si="139">H8788*1.94384</f>
        <v>8.9598614280225259</v>
      </c>
    </row>
    <row r="8796" spans="1:14" x14ac:dyDescent="0.3">
      <c r="G8796" t="s">
        <v>14</v>
      </c>
      <c r="H8796">
        <f t="shared" si="139"/>
        <v>17.63435758529485</v>
      </c>
    </row>
    <row r="8797" spans="1:14" x14ac:dyDescent="0.3">
      <c r="G8797" t="s">
        <v>15</v>
      </c>
      <c r="H8797">
        <f t="shared" si="139"/>
        <v>0.30063894608686581</v>
      </c>
    </row>
    <row r="8798" spans="1:14" x14ac:dyDescent="0.3">
      <c r="G8798" t="s">
        <v>16</v>
      </c>
      <c r="H8798">
        <f t="shared" si="139"/>
        <v>34.287167952609359</v>
      </c>
    </row>
  </sheetData>
  <conditionalFormatting sqref="H1:H878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K1 I2:I87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_NEW_5vars_03_09_2026_12.51.20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 Berryman</dc:creator>
  <cp:lastModifiedBy>Polly Berryman</cp:lastModifiedBy>
  <dcterms:created xsi:type="dcterms:W3CDTF">2026-03-09T13:06:27Z</dcterms:created>
  <dcterms:modified xsi:type="dcterms:W3CDTF">2026-03-09T15:33:01Z</dcterms:modified>
</cp:coreProperties>
</file>